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4" activeTab="3"/>
  </bookViews>
  <sheets>
    <sheet name="Summary" sheetId="4" r:id="rId1"/>
    <sheet name="Raw" sheetId="1" r:id="rId2"/>
    <sheet name="Route plan  23.06.2026" sheetId="6" r:id="rId3"/>
    <sheet name="Service" sheetId="10" r:id="rId4"/>
    <sheet name="Response" sheetId="3" state="hidden" r:id="rId5"/>
    <sheet name="Ces, Esc, RTS and Retail" sheetId="2" state="hidden" r:id="rId6"/>
  </sheets>
  <externalReferences>
    <externalReference r:id="rId8"/>
    <externalReference r:id="rId9"/>
  </externalReferences>
  <definedNames>
    <definedName name="_xlnm._FilterDatabase" localSheetId="1" hidden="1">Raw!$A$1:$AQ$405</definedName>
    <definedName name="_xlnm._FilterDatabase" localSheetId="2" hidden="1">'Route plan  23.06.2026'!$A$1:$AS$164</definedName>
    <definedName name="_xlnm._FilterDatabase" localSheetId="3" hidden="1">Service!$A$1:$L$52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<sst xmlns="http://schemas.openxmlformats.org/spreadsheetml/2006/main" count="14177" uniqueCount="3764">
  <si>
    <t>Status</t>
  </si>
  <si>
    <t>reachedathub</t>
  </si>
  <si>
    <t>LP</t>
  </si>
  <si>
    <t>BLR LOCAL</t>
  </si>
  <si>
    <t>scm_master_category</t>
  </si>
  <si>
    <t>furniture</t>
  </si>
  <si>
    <t>Sum of item_quantity</t>
  </si>
  <si>
    <t>Column Labels</t>
  </si>
  <si>
    <t>Row Labels</t>
  </si>
  <si>
    <t>Breached</t>
  </si>
  <si>
    <t>P0</t>
  </si>
  <si>
    <t>P1</t>
  </si>
  <si>
    <t>Grand Total</t>
  </si>
  <si>
    <t>CFR</t>
  </si>
  <si>
    <t>Outside Service Location</t>
  </si>
  <si>
    <t xml:space="preserve">Planned </t>
  </si>
  <si>
    <t>CNR</t>
  </si>
  <si>
    <t xml:space="preserve">Capcity Filled-Not Called </t>
  </si>
  <si>
    <t>Platform</t>
  </si>
  <si>
    <t>order_random_id</t>
  </si>
  <si>
    <t>cx_name</t>
  </si>
  <si>
    <t>address</t>
  </si>
  <si>
    <t>pincode</t>
  </si>
  <si>
    <t>mobile_number</t>
  </si>
  <si>
    <t>alternate_mobile_number</t>
  </si>
  <si>
    <t>item_sku</t>
  </si>
  <si>
    <t>item_dimensions</t>
  </si>
  <si>
    <t>Material_code</t>
  </si>
  <si>
    <t>Product_Type</t>
  </si>
  <si>
    <t>storage_location</t>
  </si>
  <si>
    <t>item_quantity</t>
  </si>
  <si>
    <t>payment_type</t>
  </si>
  <si>
    <t>invoice_number</t>
  </si>
  <si>
    <t>docket_number</t>
  </si>
  <si>
    <t>Order_Type</t>
  </si>
  <si>
    <t>Order_Status</t>
  </si>
  <si>
    <t>Order_Date</t>
  </si>
  <si>
    <t>Order_Confirmed_Date</t>
  </si>
  <si>
    <t>promised_dispatch</t>
  </si>
  <si>
    <t>Promised_EDD</t>
  </si>
  <si>
    <t>docket_timestamp</t>
  </si>
  <si>
    <t>shipped_timestamp</t>
  </si>
  <si>
    <t>priority_local</t>
  </si>
  <si>
    <t>escalated</t>
  </si>
  <si>
    <t>escalation_type</t>
  </si>
  <si>
    <t>Previous Reason</t>
  </si>
  <si>
    <t>Previous date</t>
  </si>
  <si>
    <t>Response</t>
  </si>
  <si>
    <t>Planning</t>
  </si>
  <si>
    <t>Date</t>
  </si>
  <si>
    <t>Retail</t>
  </si>
  <si>
    <t>CES</t>
  </si>
  <si>
    <t>ESC</t>
  </si>
  <si>
    <t>RTS</t>
  </si>
  <si>
    <t>NDR</t>
  </si>
  <si>
    <t>ODA</t>
  </si>
  <si>
    <t>Manual</t>
  </si>
  <si>
    <t xml:space="preserve">Remarks </t>
  </si>
  <si>
    <t>Wakefit_Retail</t>
  </si>
  <si>
    <t>ORDER202603D4JJJj</t>
  </si>
  <si>
    <t>Neshan Shashi</t>
  </si>
  <si>
    <t xml:space="preserve">415- Purna Kumb, 415, 7th A Main Rd, HRBR Layout 1st Block, HRBR Layout, Kalyan Nagar, Bengaluru, Karnataka </t>
  </si>
  <si>
    <t>8296928367</t>
  </si>
  <si>
    <t>WDINEKOVAC1ROBBK</t>
  </si>
  <si>
    <t>1001026053</t>
  </si>
  <si>
    <t>Metal Dining Chair</t>
  </si>
  <si>
    <t>FG01</t>
  </si>
  <si>
    <t>ONLINE</t>
  </si>
  <si>
    <t>WFFWI223368</t>
  </si>
  <si>
    <t>Replacement</t>
  </si>
  <si>
    <t>Docketed</t>
  </si>
  <si>
    <t>2026-04-21</t>
  </si>
  <si>
    <t>2026-05-08</t>
  </si>
  <si>
    <t>2026-05-09</t>
  </si>
  <si>
    <t>2026-06-22T09:36:22</t>
  </si>
  <si>
    <t>ORDER202604EIG0pk</t>
  </si>
  <si>
    <t>Yash Sharma</t>
  </si>
  <si>
    <t>1A , PMN Nest , Kaverappa Layout , Kadubeesanhalli</t>
  </si>
  <si>
    <t>WCFTSERAVACW</t>
  </si>
  <si>
    <t>1007120152</t>
  </si>
  <si>
    <t>Coffee Table</t>
  </si>
  <si>
    <t>WFFI440688</t>
  </si>
  <si>
    <t>Normal Order</t>
  </si>
  <si>
    <t>Shipped</t>
  </si>
  <si>
    <t>2026-04-25</t>
  </si>
  <si>
    <t>2026-05-03</t>
  </si>
  <si>
    <t>2026-05-04</t>
  </si>
  <si>
    <t>2026-05-19T23:35:57</t>
  </si>
  <si>
    <t>2026-06-14T19:15:00</t>
  </si>
  <si>
    <t>ORDER202604xD3wcq</t>
  </si>
  <si>
    <t>Nisarga DS</t>
  </si>
  <si>
    <t>108 T John Serenity, Chunchunkuppe village Tavarekere Hobli Bangalore south taluk</t>
  </si>
  <si>
    <t>8892415163</t>
  </si>
  <si>
    <t>WEWB7872HYSTESSERCW</t>
  </si>
  <si>
    <t>78x72 inch</t>
  </si>
  <si>
    <t>1001033589</t>
  </si>
  <si>
    <t>Engineered Wood Bed</t>
  </si>
  <si>
    <t>WFFI440732</t>
  </si>
  <si>
    <t>2026-04-26</t>
  </si>
  <si>
    <t>2026-04-27</t>
  </si>
  <si>
    <t>2026-05-21</t>
  </si>
  <si>
    <t>2026-05-25</t>
  </si>
  <si>
    <t>2026-05-19T23:41:42</t>
  </si>
  <si>
    <t>2026-06-19T21:39:56</t>
  </si>
  <si>
    <t>Flipkart</t>
  </si>
  <si>
    <t>OD437458319078931100</t>
  </si>
  <si>
    <t>Sudhanshu Jena</t>
  </si>
  <si>
    <t>Flat 103 , Unnati Bhavan
Maithri Layout, 3rd Cross Road, V S Reddy Colony, Kadugodi</t>
  </si>
  <si>
    <t>WEWB7860STAURUSWE</t>
  </si>
  <si>
    <t>78x60 inch</t>
  </si>
  <si>
    <t>1001024790</t>
  </si>
  <si>
    <t>WFFI430862</t>
  </si>
  <si>
    <t>2026-05-02</t>
  </si>
  <si>
    <t>2026-05-06</t>
  </si>
  <si>
    <t>2026-05-07</t>
  </si>
  <si>
    <t>2026-05-06T09:41:09</t>
  </si>
  <si>
    <t>2026-06-01T20:16:46</t>
  </si>
  <si>
    <t>Amazon</t>
  </si>
  <si>
    <t>403-5995909-0108356</t>
  </si>
  <si>
    <t xml:space="preserve">Sahana </t>
  </si>
  <si>
    <t>Sattva Anugraha Tower 16 302, Sattva Anugraha, Kamakshipalya</t>
  </si>
  <si>
    <t>9980085231</t>
  </si>
  <si>
    <t>WEWB7872HYSUPOGRMARS</t>
  </si>
  <si>
    <t>1007002830</t>
  </si>
  <si>
    <t>WFFI441318</t>
  </si>
  <si>
    <t>2026-05-10</t>
  </si>
  <si>
    <t>2026-05-18</t>
  </si>
  <si>
    <t>2026-05-21T08:06:10</t>
  </si>
  <si>
    <t>2026-06-09T22:17:40</t>
  </si>
  <si>
    <t>ORDER202605DYn9qM</t>
  </si>
  <si>
    <t>Remjith TK</t>
  </si>
  <si>
    <t>Tower 3, Flat No 903, 9th Floor, Purva Atmosphere,Thanisandra.</t>
  </si>
  <si>
    <t>WEWB7860HYSNIXCW</t>
  </si>
  <si>
    <t>1001039591</t>
  </si>
  <si>
    <t>WFFI455027</t>
  </si>
  <si>
    <t>2026-05-12</t>
  </si>
  <si>
    <t>2026-06-02</t>
  </si>
  <si>
    <t>2026-06-03</t>
  </si>
  <si>
    <t>2026-06-11T21:36:27</t>
  </si>
  <si>
    <t>Wakefit</t>
  </si>
  <si>
    <t>ORDER202605t2y4PB</t>
  </si>
  <si>
    <t>Avinash Chawla</t>
  </si>
  <si>
    <t>B-014, 1, Sansidh Galaxy, B Block, Rachenahalli</t>
  </si>
  <si>
    <t>7276070557</t>
  </si>
  <si>
    <t>WFFI458051</t>
  </si>
  <si>
    <t>2026-06-17</t>
  </si>
  <si>
    <t>2026-06-18</t>
  </si>
  <si>
    <t>2026-06-17T12:06:09</t>
  </si>
  <si>
    <t>ORDER202605f7wbcG</t>
  </si>
  <si>
    <t>Paniraj thanthry</t>
  </si>
  <si>
    <t>#405, 4th floor, Sairam Gardenia, near RGA Tech Park &amp; Decathlon mart, Hadosiddapura, Chikkakannalli, Kodathi JHC, Karnatak</t>
  </si>
  <si>
    <t>8431567630</t>
  </si>
  <si>
    <t>WEWB7860STESSERCW</t>
  </si>
  <si>
    <t>1001033592</t>
  </si>
  <si>
    <t>WFFI458444</t>
  </si>
  <si>
    <t>2026-05-19</t>
  </si>
  <si>
    <t>2026-06-19</t>
  </si>
  <si>
    <t>2026-06-17T23:21:10</t>
  </si>
  <si>
    <t>2026-06-18T21:32:44</t>
  </si>
  <si>
    <t>Planned</t>
  </si>
  <si>
    <t>ORDER202605M3lGeY</t>
  </si>
  <si>
    <t>Bhaskar Anand</t>
  </si>
  <si>
    <t>A1203, 12, Sanjeevini Aarna, A1203 sanjeevini Aarna dandupalya village hoskote highway</t>
  </si>
  <si>
    <t>9535690956</t>
  </si>
  <si>
    <t>WUWB7872SVAMANTHO</t>
  </si>
  <si>
    <t>1007002695</t>
  </si>
  <si>
    <t>Upholstered Beds</t>
  </si>
  <si>
    <t>WFFI444022</t>
  </si>
  <si>
    <t>2026-05-20</t>
  </si>
  <si>
    <t>2026-05-25T09:11:08</t>
  </si>
  <si>
    <t>ORDER202605DGbKfC</t>
  </si>
  <si>
    <t xml:space="preserve">Hariharan </t>
  </si>
  <si>
    <t>#51 3rd floor 1st main 4th cross Swami vivekanda nagar</t>
  </si>
  <si>
    <t>8526999803</t>
  </si>
  <si>
    <t>WEWB7872NONUPOGRORIONR2</t>
  </si>
  <si>
    <t>1001019166</t>
  </si>
  <si>
    <t>WFFI448123</t>
  </si>
  <si>
    <t>2026-06-07</t>
  </si>
  <si>
    <t>2026-06-10</t>
  </si>
  <si>
    <t>2026-05-30T20:11:32</t>
  </si>
  <si>
    <t>2026-06-02T22:37:57</t>
  </si>
  <si>
    <t>ORDER202605TXMROy</t>
  </si>
  <si>
    <t>Anshuman Mohanto</t>
  </si>
  <si>
    <t>D-102, ITC Garden Enclave, Jakkur Plantation, Jakkur, 560064, Bengaluru
(L) : Jakkur Plantation
BENGALURU, KARNATAKA - 560064</t>
  </si>
  <si>
    <t>WDINESOMARIS6</t>
  </si>
  <si>
    <t>1001039969</t>
  </si>
  <si>
    <t>Dining Set</t>
  </si>
  <si>
    <t>WFFI459246</t>
  </si>
  <si>
    <t>2026-05-22</t>
  </si>
  <si>
    <t>2026-06-22</t>
  </si>
  <si>
    <t>2026-06-19T11:07:45</t>
  </si>
  <si>
    <t>2026-06-20T20:45:33</t>
  </si>
  <si>
    <t>ORDER202605JFeLOb</t>
  </si>
  <si>
    <t>Suresh Basimi</t>
  </si>
  <si>
    <t>S-1001, Ground Floor, BEL Layout, Bharath Nagar</t>
  </si>
  <si>
    <t>7676268891</t>
  </si>
  <si>
    <t>WFFI460892</t>
  </si>
  <si>
    <t>2026-05-23</t>
  </si>
  <si>
    <t>2026-06-21</t>
  </si>
  <si>
    <t>2026-06-22T09:36:14</t>
  </si>
  <si>
    <t>ORDER202605gVn2hF</t>
  </si>
  <si>
    <t>Rishabh Gupta</t>
  </si>
  <si>
    <t>1B 1102, 11, Suncity Gloria Apartments, Series 01-04, Sarjapur Dommasandra Rd,</t>
  </si>
  <si>
    <t>9551997926</t>
  </si>
  <si>
    <t>WDINEKOVAC1CGBK</t>
  </si>
  <si>
    <t>1001026055</t>
  </si>
  <si>
    <t>WFFWI223222</t>
  </si>
  <si>
    <t>2026-06-21T11:42:27</t>
  </si>
  <si>
    <t>WFFWI223224</t>
  </si>
  <si>
    <t>WFFWI223225</t>
  </si>
  <si>
    <t>WFFWI223226</t>
  </si>
  <si>
    <t>WFFWI223227</t>
  </si>
  <si>
    <t>WFFWI223228</t>
  </si>
  <si>
    <t>406-1344094-7380325</t>
  </si>
  <si>
    <t xml:space="preserve">Rituparna singh </t>
  </si>
  <si>
    <t>A 1304 ELV Kingsland Borewell road Whitefield,Opposite to Top in town superstore</t>
  </si>
  <si>
    <t>WBSBURNS4</t>
  </si>
  <si>
    <t>1003010018</t>
  </si>
  <si>
    <t>Bookshelf</t>
  </si>
  <si>
    <t>WFFI452866</t>
  </si>
  <si>
    <t>2026-06-16</t>
  </si>
  <si>
    <t>2026-06-07T15:36:00</t>
  </si>
  <si>
    <t>2026-06-09T21:09:45</t>
  </si>
  <si>
    <t>ORDER202605ldgHkv</t>
  </si>
  <si>
    <t>Anvith Hegde</t>
  </si>
  <si>
    <t>No 16, 1, Cox Town, Home well towers sun</t>
  </si>
  <si>
    <t>7676171571</t>
  </si>
  <si>
    <t>WTVUHEIST</t>
  </si>
  <si>
    <t>1007000862</t>
  </si>
  <si>
    <t>Tv Unit</t>
  </si>
  <si>
    <t>COD</t>
  </si>
  <si>
    <t>WFFI448097</t>
  </si>
  <si>
    <t>2026-05-24</t>
  </si>
  <si>
    <t>2026-06-08</t>
  </si>
  <si>
    <t>2026-05-30T20:11:04</t>
  </si>
  <si>
    <t>2026-06-13T20:23:27</t>
  </si>
  <si>
    <t>ORDER202603o3FbHd</t>
  </si>
  <si>
    <t>ABHISHEK SHARMA</t>
  </si>
  <si>
    <t>Comfort Aanandaranga, 
Flat 101, First Floor, 
No. 12, 1st cross road,
Srinivas Colony, Sudhamnagar,Bengaluru</t>
  </si>
  <si>
    <t>8147115142</t>
  </si>
  <si>
    <t>WMDINESLMORS6AB</t>
  </si>
  <si>
    <t>1001026208</t>
  </si>
  <si>
    <t>Metal Dining Table</t>
  </si>
  <si>
    <t>WFFI451420</t>
  </si>
  <si>
    <t>2026-03-22</t>
  </si>
  <si>
    <t>2026-06-05T07:04:49</t>
  </si>
  <si>
    <t>2026-06-14T20:08:49</t>
  </si>
  <si>
    <t>WMCFTPRANGRCOB</t>
  </si>
  <si>
    <t>1007103227</t>
  </si>
  <si>
    <t>Metal Coffee Table</t>
  </si>
  <si>
    <t>WFFWI216269</t>
  </si>
  <si>
    <t>2026-06-02T22:04:00</t>
  </si>
  <si>
    <t>ORDER202605AGEQsN</t>
  </si>
  <si>
    <t>Prakash Puvvada</t>
  </si>
  <si>
    <t>Flat No 118 1st floor PSR AUSTIN APARTMENT, Hosahalli Road, Sompura gate</t>
  </si>
  <si>
    <t>WEWB7860HYSTESSERCW</t>
  </si>
  <si>
    <t>1001033590</t>
  </si>
  <si>
    <t>WFFI459779</t>
  </si>
  <si>
    <t>2026-06-19T22:21:54</t>
  </si>
  <si>
    <t>2026-06-20T22:09:12</t>
  </si>
  <si>
    <t>ORDER202605Mmtvak</t>
  </si>
  <si>
    <t>chandan GS</t>
  </si>
  <si>
    <t>#35, 1 st floor 17 th cross muthyalanagar  Near DC golden lotus Apartment  Benaglauru 560054</t>
  </si>
  <si>
    <t>9739915331</t>
  </si>
  <si>
    <t>WFFI459752</t>
  </si>
  <si>
    <t>2026-06-19T22:21:14</t>
  </si>
  <si>
    <t>ORDER202605zaSW72</t>
  </si>
  <si>
    <t>Sourabh JAIN</t>
  </si>
  <si>
    <t>B019, Ground Floor, Samhita Greenwoods, Thubarahalli, Bangalore, Karnataka</t>
  </si>
  <si>
    <t>WEWB7860HYSUPOGRTAURUSR4</t>
  </si>
  <si>
    <t>1007003128</t>
  </si>
  <si>
    <t>WFFI446325</t>
  </si>
  <si>
    <t>2026-06-06</t>
  </si>
  <si>
    <t>2026-05-28T09:41:39</t>
  </si>
  <si>
    <t>2026-06-06T21:44:57</t>
  </si>
  <si>
    <t>ORDER202605MPY3Dx</t>
  </si>
  <si>
    <t>Yogesh Mallik</t>
  </si>
  <si>
    <t>C305, 3, TVS Emerald Jardin, Manipal County Road</t>
  </si>
  <si>
    <t>7676187519</t>
  </si>
  <si>
    <t>WEWB7860HYSHALOSFW</t>
  </si>
  <si>
    <t>1001033493</t>
  </si>
  <si>
    <t>WFFI449914</t>
  </si>
  <si>
    <t>2026-06-02T22:04:10</t>
  </si>
  <si>
    <t>ORDER202605qUUGPK</t>
  </si>
  <si>
    <t xml:space="preserve">Raghavendra </t>
  </si>
  <si>
    <t>No 86 Channenahalli magadi main road pipeline road</t>
  </si>
  <si>
    <t>9620123412</t>
  </si>
  <si>
    <t>WWRB3S4D2MH2SH3TYRIANPPB</t>
  </si>
  <si>
    <t>1001029025</t>
  </si>
  <si>
    <t>Wardrobes</t>
  </si>
  <si>
    <t>WFFI460885</t>
  </si>
  <si>
    <t>2026-06-25</t>
  </si>
  <si>
    <t>2026-06-22T09:36:02</t>
  </si>
  <si>
    <t>ORDER202605mSiBNx</t>
  </si>
  <si>
    <t>Tony Pius</t>
  </si>
  <si>
    <t>No 77/38 1st main 11th cross Bharathi Layout SG Palya</t>
  </si>
  <si>
    <t>WFFI460896</t>
  </si>
  <si>
    <t>406-2931917-2985941</t>
  </si>
  <si>
    <t xml:space="preserve">Sushant Mishra </t>
  </si>
  <si>
    <t>Munnekolal, Marathali Jaipur roti point building, 3rd floor , flat number C9</t>
  </si>
  <si>
    <t>WWRB2DMH1GINGHAMUTR2</t>
  </si>
  <si>
    <t>1007129110</t>
  </si>
  <si>
    <t>WFFI458997</t>
  </si>
  <si>
    <t>2026-06-18T17:35:59</t>
  </si>
  <si>
    <t>2026-06-20T19:28:47</t>
  </si>
  <si>
    <t>408-7252058-8797147</t>
  </si>
  <si>
    <t xml:space="preserve">Surabhi Sheshadri </t>
  </si>
  <si>
    <t>106, Salarpuria Cambridge residency Ulsoor</t>
  </si>
  <si>
    <t>WWRB3TWILLDBR2</t>
  </si>
  <si>
    <t>1007124269</t>
  </si>
  <si>
    <t>WFFI451529</t>
  </si>
  <si>
    <t>2026-05-26</t>
  </si>
  <si>
    <t>2026-06-23</t>
  </si>
  <si>
    <t>2026-06-05T12:55:58</t>
  </si>
  <si>
    <t>ORDER202603PbfafE</t>
  </si>
  <si>
    <t xml:space="preserve">NAWAL KISHORE LODHA </t>
  </si>
  <si>
    <t>VILLA NO 134 PRESTIGE SILVER OAK ECC ROAD WHITEFIELD</t>
  </si>
  <si>
    <t>WEWB7860HYSRUBBLE</t>
  </si>
  <si>
    <t>1001021918</t>
  </si>
  <si>
    <t>WFFI460440</t>
  </si>
  <si>
    <t>2026-06-21T11:41:14</t>
  </si>
  <si>
    <t>ORDER202605dyR4zG</t>
  </si>
  <si>
    <t xml:space="preserve">divya </t>
  </si>
  <si>
    <t>#68,Arihant Castle Apartment 
Flat no 301, 4th floor , shankarmutt  main road
bangalore - 560004</t>
  </si>
  <si>
    <t>WCFTJAVA</t>
  </si>
  <si>
    <t>1003010011</t>
  </si>
  <si>
    <t>PREPAID-CASH</t>
  </si>
  <si>
    <t>WFFI460880</t>
  </si>
  <si>
    <t>2026-06-22T09:36:01</t>
  </si>
  <si>
    <t>ORDER202605TdKrU4</t>
  </si>
  <si>
    <t>David Anand</t>
  </si>
  <si>
    <t>3, 44, Bethel house, 1st A Cross, BDS Layout, RK Hegde Nagar</t>
  </si>
  <si>
    <t>9788925253</t>
  </si>
  <si>
    <t>WWRB3TWILLCW</t>
  </si>
  <si>
    <t>1007100259</t>
  </si>
  <si>
    <t>WFFI460481</t>
  </si>
  <si>
    <t>2026-05-27</t>
  </si>
  <si>
    <t>2026-06-21T11:42:23</t>
  </si>
  <si>
    <t>ORDER202605epfvW6</t>
  </si>
  <si>
    <t>Paul Daniel</t>
  </si>
  <si>
    <t>88/1, 2nd Floor, 7th Cross Rd, Athmananda Colony, RT Nagar, Bangalore - 560032</t>
  </si>
  <si>
    <t>8861042648</t>
  </si>
  <si>
    <t>WSWB7860TIERHBTW</t>
  </si>
  <si>
    <t>1007129571</t>
  </si>
  <si>
    <t>Cot</t>
  </si>
  <si>
    <t>WFFI458515</t>
  </si>
  <si>
    <t>2026-06-18T09:06:10</t>
  </si>
  <si>
    <t>2026-06-20T19:24:25</t>
  </si>
  <si>
    <t>ORDER202605IDlpYb</t>
  </si>
  <si>
    <t>Harish J</t>
  </si>
  <si>
    <t>No 235, VASISHTA, 9th Cross, Bapuji Layout, Vijayanagar, Bengaluru</t>
  </si>
  <si>
    <t>9449262840</t>
  </si>
  <si>
    <t>WFFI451733</t>
  </si>
  <si>
    <t>2026-06-24</t>
  </si>
  <si>
    <t>2026-06-05T21:15:31</t>
  </si>
  <si>
    <t>2026-06-21T21:07:41</t>
  </si>
  <si>
    <t>ORDER202605XvXy8i</t>
  </si>
  <si>
    <t xml:space="preserve">Pooja </t>
  </si>
  <si>
    <t>Tower1-302, 3, Sattva Divinity, 9th cross, Pantharapalya, Nayandahalli, Bengaluru</t>
  </si>
  <si>
    <t>8861848692</t>
  </si>
  <si>
    <t>WFFI460479</t>
  </si>
  <si>
    <t>2026-05-28</t>
  </si>
  <si>
    <t>2026-06-21T11:42:14</t>
  </si>
  <si>
    <t>ORDER2026053qD8Zl</t>
  </si>
  <si>
    <t>Yogesh Bhavsar</t>
  </si>
  <si>
    <t>A-405, 4, Mana Candela - 2, Kodathi, Sarjapur Road, Behind Wipro Sez.</t>
  </si>
  <si>
    <t>9662160875</t>
  </si>
  <si>
    <t>WEWB7872SASTRA</t>
  </si>
  <si>
    <t>1007100292</t>
  </si>
  <si>
    <t>WFFI460883</t>
  </si>
  <si>
    <t>ORDER202605prXreM</t>
  </si>
  <si>
    <t>WFFI459754</t>
  </si>
  <si>
    <t>2026-06-19T22:21:15</t>
  </si>
  <si>
    <t>ORDER202605Z3H3cF</t>
  </si>
  <si>
    <t>Umar Lone</t>
  </si>
  <si>
    <t>Ajmera Lakeside Paradise, Flat No. D-205, D Block, 2nd Floor, Kempanahalli, Attur Layout, Yelahanka</t>
  </si>
  <si>
    <t>950117183</t>
  </si>
  <si>
    <t>WDINEARVWAC1NTBK</t>
  </si>
  <si>
    <t>1001026062</t>
  </si>
  <si>
    <t>WFFWI223215</t>
  </si>
  <si>
    <t>2026-06-21T11:41:40</t>
  </si>
  <si>
    <t>WFFWI223216</t>
  </si>
  <si>
    <t>ORDER202605hrpLFf</t>
  </si>
  <si>
    <t xml:space="preserve">Utkarsh </t>
  </si>
  <si>
    <t>N035, 3, Assetz Marq - Phase 3, Kannamangala, Whitefield - Hoskote Rd.</t>
  </si>
  <si>
    <t>8553178297</t>
  </si>
  <si>
    <t>WEWB7860SCNTR</t>
  </si>
  <si>
    <t>1001024520</t>
  </si>
  <si>
    <t>WFFI460881</t>
  </si>
  <si>
    <t>ORDER202605rGs7FZ</t>
  </si>
  <si>
    <t>Deepthi G Gowda</t>
  </si>
  <si>
    <t>167, 1, Channenahalli, Channenahalli Magadi Main Road</t>
  </si>
  <si>
    <t>9019876343</t>
  </si>
  <si>
    <t>WKSTSTACKL</t>
  </si>
  <si>
    <t>1007111446</t>
  </si>
  <si>
    <t>Kids Study Table</t>
  </si>
  <si>
    <t>WFFI459797</t>
  </si>
  <si>
    <t>2026-05-29</t>
  </si>
  <si>
    <t>2026-06-19T22:22:15</t>
  </si>
  <si>
    <t>ORDER202605QzQg6F</t>
  </si>
  <si>
    <t>Anshuman Sinha</t>
  </si>
  <si>
    <t>2, Flat No 202, Block D, Keerthi Chalet
Coconut Grove Layout, Horamavu</t>
  </si>
  <si>
    <t>WFFI460888</t>
  </si>
  <si>
    <t>2026-06-22T09:36:10</t>
  </si>
  <si>
    <t>ORDER202605nM80DS</t>
  </si>
  <si>
    <t>Hema L</t>
  </si>
  <si>
    <t>No-3, 2nd floor, Sapthagiri Nivasa, Karihobanahalli, Andharahalli Main Road</t>
  </si>
  <si>
    <t>8453536682</t>
  </si>
  <si>
    <t>WBSWILDE</t>
  </si>
  <si>
    <t>1003010026</t>
  </si>
  <si>
    <t>WFFI461004</t>
  </si>
  <si>
    <t>2026-06-22T10:51:50</t>
  </si>
  <si>
    <t>OD337691787734982100</t>
  </si>
  <si>
    <t>SHASHI KANT BHUSHAN</t>
  </si>
  <si>
    <t>S03 A Block
PSR ASTER, V. Kallahalli Main Road, Volagerekallahalli</t>
  </si>
  <si>
    <t>WEWB7860HYSTAURUSR4</t>
  </si>
  <si>
    <t>1001019058</t>
  </si>
  <si>
    <t>WFFI449863</t>
  </si>
  <si>
    <t>2026-06-20</t>
  </si>
  <si>
    <t>2026-06-02T15:36:59</t>
  </si>
  <si>
    <t>OD337691998549774100</t>
  </si>
  <si>
    <t>Siyaram Singh</t>
  </si>
  <si>
    <t>Delhi Public School Bangalore North
Delhi Public School Bangalore North, Srinivasa Nagar, Byappanahalli</t>
  </si>
  <si>
    <t>WWRB4DMH1GINGHAMFWR2</t>
  </si>
  <si>
    <t>1007129100</t>
  </si>
  <si>
    <t>WFFI458481</t>
  </si>
  <si>
    <t>2026-06-17T23:21:55</t>
  </si>
  <si>
    <t>2026-06-20T20:15:33</t>
  </si>
  <si>
    <t>ORDER202605WiRSHB</t>
  </si>
  <si>
    <t>Sriya Raj</t>
  </si>
  <si>
    <t>20/3 -2nd FLOOR VAYUR VIHAR LAYOUT VIHAR KODAGALAHATTI LAKE, HUNASAMARANAHALLI BENGALURU</t>
  </si>
  <si>
    <t>9663499752</t>
  </si>
  <si>
    <t>WDRUAZHA</t>
  </si>
  <si>
    <t>1007003037</t>
  </si>
  <si>
    <t>Engineered Wood Dressing Table</t>
  </si>
  <si>
    <t>WFFI449360</t>
  </si>
  <si>
    <t>2026-05-30</t>
  </si>
  <si>
    <t>2026-06-01</t>
  </si>
  <si>
    <t>2026-06-04</t>
  </si>
  <si>
    <t>2026-06-01T18:42:08</t>
  </si>
  <si>
    <t>ORDER202605yT1mym</t>
  </si>
  <si>
    <t>SANJEEV AGAWRAL</t>
  </si>
  <si>
    <t>BRIGADE GATEWAY L,BLOCK 1301,26/1,DR RAJKUMAR ROAD MALLESHWARAM WEST,13TH FLOOR,BANGLORE,560055</t>
  </si>
  <si>
    <t>WFFI459769</t>
  </si>
  <si>
    <t>2026-06-19T22:21:35</t>
  </si>
  <si>
    <t>OD337699474550076100</t>
  </si>
  <si>
    <t>Rajesh Saha</t>
  </si>
  <si>
    <t>Room no 116, Sri Lakshmi Venkateshwara Arcade, 4th Cross Thirumala Bakery Road, Chanasandra, ITBL, Kadugudi
3G Homes Crimson Layout, 4th cross, new extension, Channasandra ,Kadugodi</t>
  </si>
  <si>
    <t>WBSPROSE</t>
  </si>
  <si>
    <t>1003010025</t>
  </si>
  <si>
    <t>WFFI461030</t>
  </si>
  <si>
    <t>2026-06-11</t>
  </si>
  <si>
    <t>2026-06-12</t>
  </si>
  <si>
    <t>2026-06-22T10:52:23</t>
  </si>
  <si>
    <t>ORDER202605xeJwSe</t>
  </si>
  <si>
    <t>Vandana Dhayalan</t>
  </si>
  <si>
    <t>1592, 2, Atharva, 17th A Main, 5th Block, HBR layout</t>
  </si>
  <si>
    <t>9886901963</t>
  </si>
  <si>
    <t>WFFI461025</t>
  </si>
  <si>
    <t>2026-06-22T10:52:15</t>
  </si>
  <si>
    <t>ORDER2026055NlLkq</t>
  </si>
  <si>
    <t xml:space="preserve">SRI MAHALAKSHMI ENTERPRISE </t>
  </si>
  <si>
    <t>NO 980 saikutir 2nd railway parallel road 1st A main kengeri satellite town</t>
  </si>
  <si>
    <t>WBSBARNES</t>
  </si>
  <si>
    <t>1003010016</t>
  </si>
  <si>
    <t>WFFI461058</t>
  </si>
  <si>
    <t>2026-06-22T10:52:57</t>
  </si>
  <si>
    <t>ORDER202605KYj0KU</t>
  </si>
  <si>
    <t>putturaj shanbhog</t>
  </si>
  <si>
    <t>K-1508, 15, Brigade Eldorado, K-1508 Brigade Eldarado Apartment 15th Floor Near shell Office Aerospace Park Bagaluru</t>
  </si>
  <si>
    <t>9019090140</t>
  </si>
  <si>
    <t>WUWB7872SFVSTVELURA</t>
  </si>
  <si>
    <t>1007103542</t>
  </si>
  <si>
    <t>WFFI460478</t>
  </si>
  <si>
    <t>2026-06-21T11:42:15</t>
  </si>
  <si>
    <t>ORDER202605wwNfYi</t>
  </si>
  <si>
    <t xml:space="preserve">Anas Merchant </t>
  </si>
  <si>
    <t>Floor-5, 23/1 Genesis grande , Benson Town</t>
  </si>
  <si>
    <t>9606517245</t>
  </si>
  <si>
    <t>WWRB4S4D2MH2SH1TYRIANPPL</t>
  </si>
  <si>
    <t>1001028186</t>
  </si>
  <si>
    <t>WFFI460483</t>
  </si>
  <si>
    <t>2026-05-31</t>
  </si>
  <si>
    <t>2026-06-21T11:42:24</t>
  </si>
  <si>
    <t>ORDER202605ZT3dT5</t>
  </si>
  <si>
    <t>CHAKRAPANI GOTUR</t>
  </si>
  <si>
    <t>NO-349,RAMA KURUPA,TEACHER"S COLONY,10TH CROSS,NAGARBHAVI</t>
  </si>
  <si>
    <t>8143726501</t>
  </si>
  <si>
    <t>WEWB7830SNORMA</t>
  </si>
  <si>
    <t>78x30 inch</t>
  </si>
  <si>
    <t>1001021936</t>
  </si>
  <si>
    <t>WFFI460693</t>
  </si>
  <si>
    <t>2026-06-21T13:36:49</t>
  </si>
  <si>
    <t>ORDER202605oFXL2J</t>
  </si>
  <si>
    <t>Shrinivasan Gopalakrishnan</t>
  </si>
  <si>
    <t>No.13/3, Vishal Residency, 2nd cross,  MLA Layout, Lottegollahalli,</t>
  </si>
  <si>
    <t>9686578845</t>
  </si>
  <si>
    <t>WBDSTTINKER</t>
  </si>
  <si>
    <t>1007001569</t>
  </si>
  <si>
    <t>Bedside Table</t>
  </si>
  <si>
    <t>WFFI461017</t>
  </si>
  <si>
    <t>2026-06-22T10:52:05</t>
  </si>
  <si>
    <t>ORDER202605I41bMQ</t>
  </si>
  <si>
    <t>Jitendra Kumar</t>
  </si>
  <si>
    <t>Flat no 104, Malibu Paloma, Borewell road, Whitefield</t>
  </si>
  <si>
    <t>9900052560</t>
  </si>
  <si>
    <t>WWSFINIUTFW</t>
  </si>
  <si>
    <t>1001018087</t>
  </si>
  <si>
    <t>Wallshelf</t>
  </si>
  <si>
    <t>WFFI461056</t>
  </si>
  <si>
    <t>2026-06-22T10:52:56</t>
  </si>
  <si>
    <t>ORDER202605OsKOWi</t>
  </si>
  <si>
    <t xml:space="preserve">R S NANDAKUMAR </t>
  </si>
  <si>
    <t>D 1108 11th floor GOPALAN FLORENZA SRINIVASAPURA MAIN ROAD BSK 6TH STAGE 11TH BLOCK</t>
  </si>
  <si>
    <t>WBDSTASTRA</t>
  </si>
  <si>
    <t>1001017866</t>
  </si>
  <si>
    <t>WFFI461083</t>
  </si>
  <si>
    <t>2026-06-22T10:53:25</t>
  </si>
  <si>
    <t>ORDER2026055Beg4w</t>
  </si>
  <si>
    <t>Ramakant Timsina</t>
  </si>
  <si>
    <t>B903 ,Block B, 9th Floor Jeevans Octave Apartment</t>
  </si>
  <si>
    <t>7002113138</t>
  </si>
  <si>
    <t>WFFI461074</t>
  </si>
  <si>
    <t>2026-06-22T10:53:13</t>
  </si>
  <si>
    <t>ORDER202605THb78c</t>
  </si>
  <si>
    <t>Sachin Ramola</t>
  </si>
  <si>
    <t>B 206, 3RD Floor, , Js harmony,, 3rd main road M Vishveshvaraiah Nagar Hoysala Nagar, Ramamurthy Nagar,</t>
  </si>
  <si>
    <t>WBDSTELARAS</t>
  </si>
  <si>
    <t>1003010014</t>
  </si>
  <si>
    <t>WFFI460991</t>
  </si>
  <si>
    <t>2026-06-22T10:51:30</t>
  </si>
  <si>
    <t>ORDER202606CyZPkV</t>
  </si>
  <si>
    <t>Bharathkumar N</t>
  </si>
  <si>
    <t>VEGA 604, SJR VERITY, HOSA ROAD, KASAVANAHALLI</t>
  </si>
  <si>
    <t>WEWB7872HYSUPOPLMARS</t>
  </si>
  <si>
    <t>1007002500</t>
  </si>
  <si>
    <t>WFFI460993</t>
  </si>
  <si>
    <t>2026-06-22T10:51:32</t>
  </si>
  <si>
    <t>ORDER202606Qzk0Vl</t>
  </si>
  <si>
    <t>thomas varghese</t>
  </si>
  <si>
    <t>38, 2, Jbs celesta, Mullur ,carmelaram</t>
  </si>
  <si>
    <t>8113052420</t>
  </si>
  <si>
    <t>WEWB7872SVENUS</t>
  </si>
  <si>
    <t>1007002458</t>
  </si>
  <si>
    <t>WFFI461015</t>
  </si>
  <si>
    <t>2026-06-09</t>
  </si>
  <si>
    <t>2026-06-22T10:52:03</t>
  </si>
  <si>
    <t>ORDER202605nH70cW</t>
  </si>
  <si>
    <t>Soumya Singh</t>
  </si>
  <si>
    <t>E-601 , Godrej Park Retreat, Camelaram, Hadosiddapura, Chikkakannalli, Kodathi JHC, Bangalore, Karnataka</t>
  </si>
  <si>
    <t>8317306416</t>
  </si>
  <si>
    <t>WEWB7860SUPOPLTAURUSR2</t>
  </si>
  <si>
    <t>1007003118</t>
  </si>
  <si>
    <t>WFFI460998</t>
  </si>
  <si>
    <t>2026-06-22T10:51:43</t>
  </si>
  <si>
    <t>404-3686386-6730741</t>
  </si>
  <si>
    <t xml:space="preserve">Nitin Pai </t>
  </si>
  <si>
    <t>No 25, 1st floor, Dee Enclave, 2nd cross, kodigehalli main road</t>
  </si>
  <si>
    <t>WWRB4DMH1ORGANZAPCWR2</t>
  </si>
  <si>
    <t>1007129089</t>
  </si>
  <si>
    <t>WFFI461009</t>
  </si>
  <si>
    <t>2026-06-14</t>
  </si>
  <si>
    <t>2026-06-22T10:51:56</t>
  </si>
  <si>
    <t>ORDER202606EVP2mU</t>
  </si>
  <si>
    <t>kavitha mohan</t>
  </si>
  <si>
    <t>20, 2nd G main road, Muthyalanagar</t>
  </si>
  <si>
    <t>7022257504</t>
  </si>
  <si>
    <t>WSTSAGER1</t>
  </si>
  <si>
    <t>1007100321</t>
  </si>
  <si>
    <t>Study Table</t>
  </si>
  <si>
    <t>WFFI460482</t>
  </si>
  <si>
    <t>2026-06-21T11:42:22</t>
  </si>
  <si>
    <t>ORDER202606SyJHQe</t>
  </si>
  <si>
    <t>Navyasree Yarlagadda</t>
  </si>
  <si>
    <t>1402, 14th floor Tower 33, L&amp;T Raintree Boulevard, Indra Nagar, Sahakar Nagar, Byatarayanapura, Bengaluru</t>
  </si>
  <si>
    <t>7386115415</t>
  </si>
  <si>
    <t>WMCFTKAFFEOSTR1</t>
  </si>
  <si>
    <t>1001024424</t>
  </si>
  <si>
    <t>WFFI460485</t>
  </si>
  <si>
    <t>2026-06-21T11:42:30</t>
  </si>
  <si>
    <t>ORDER202606bh8Ut2</t>
  </si>
  <si>
    <t>Avinash Kumar</t>
  </si>
  <si>
    <t>B1403, 14, Godrej Park Retreat, Godrej Park Retreat, Tower B, 1403, Carmelaram, Hadosiddapura, Chikkakannalli, Kodathi JHC</t>
  </si>
  <si>
    <t>8240303495</t>
  </si>
  <si>
    <t>WSTSHEAPG</t>
  </si>
  <si>
    <t>1007004622</t>
  </si>
  <si>
    <t>WFFI460698</t>
  </si>
  <si>
    <t>2026-06-21T13:37:00</t>
  </si>
  <si>
    <t>ORDER202606uDguoZ</t>
  </si>
  <si>
    <t xml:space="preserve">Nandish </t>
  </si>
  <si>
    <t>1104, 11, Sattva Ashraya. Tower-02, Lakshmisagara, Bidadi</t>
  </si>
  <si>
    <t>6364704342</t>
  </si>
  <si>
    <t>WEWB7560STAURUSR2</t>
  </si>
  <si>
    <t>75x60 inch</t>
  </si>
  <si>
    <t>1001024999</t>
  </si>
  <si>
    <t>WFFI461085</t>
  </si>
  <si>
    <t>2026-06-26</t>
  </si>
  <si>
    <t>2026-06-22T10:53:30</t>
  </si>
  <si>
    <t>ORDER2026065OocVf</t>
  </si>
  <si>
    <t>Rahul Gangadharan</t>
  </si>
  <si>
    <t>House no# D1-1004, Goldenpalms apartment, K narayanapura</t>
  </si>
  <si>
    <t>WEWB7860SUPOGRMARS</t>
  </si>
  <si>
    <t>1007002827</t>
  </si>
  <si>
    <t>WFFI451719</t>
  </si>
  <si>
    <t>2026-06-05T21:15:05</t>
  </si>
  <si>
    <t>2026-06-21T21:18:51</t>
  </si>
  <si>
    <t>Not planned</t>
  </si>
  <si>
    <t>WEWB7872STESSERCW</t>
  </si>
  <si>
    <t>1001033591</t>
  </si>
  <si>
    <t>WFFI460891</t>
  </si>
  <si>
    <t>2026-06-22T09:36:13</t>
  </si>
  <si>
    <t>ORDER202606ydEmMy</t>
  </si>
  <si>
    <t>Pavan Hareesh Guruvelli</t>
  </si>
  <si>
    <t>D.No: G 08, Block A First Floor, Mahaveer Cygnet, Kogilu, Yelahanka Old Town, Bengaluru, Karnataka</t>
  </si>
  <si>
    <t>9640371436</t>
  </si>
  <si>
    <t>WFFI460893</t>
  </si>
  <si>
    <t>2026-06-22T09:36:19</t>
  </si>
  <si>
    <t>ORDER202606eH98gA</t>
  </si>
  <si>
    <t>Prajwal Kumar</t>
  </si>
  <si>
    <t>House no 17, 5th B main road, HRBR layout, 2nd block, Kalyan Nagar</t>
  </si>
  <si>
    <t>WFFI461028</t>
  </si>
  <si>
    <t>2026-06-22T10:52:20</t>
  </si>
  <si>
    <t>ORDER202606KQyK1H</t>
  </si>
  <si>
    <t>Gaurav Mehta</t>
  </si>
  <si>
    <t>1410, VRR Fortuna, Sarjapur Road</t>
  </si>
  <si>
    <t>7999934960</t>
  </si>
  <si>
    <t>WFFI460989</t>
  </si>
  <si>
    <t>2026-06-22T10:51:31</t>
  </si>
  <si>
    <t>ORDER202606s4wVlm</t>
  </si>
  <si>
    <t xml:space="preserve">Akshika </t>
  </si>
  <si>
    <t>F2, 1, Crystal view apartments, 62 St John’s road</t>
  </si>
  <si>
    <t>9535734663</t>
  </si>
  <si>
    <t>WEWB7860NONUPOGRTAURUSR2</t>
  </si>
  <si>
    <t>1007003126</t>
  </si>
  <si>
    <t>WFFI461055</t>
  </si>
  <si>
    <t>2026-06-22T10:52:53</t>
  </si>
  <si>
    <t>ORDER202606vuY0Xn</t>
  </si>
  <si>
    <t>Akash mallikarjun Jonnagirimath</t>
  </si>
  <si>
    <t>RBI STAFF QUARTERS VIJAYNAGAR RPC LAYOUT</t>
  </si>
  <si>
    <t>8904512741</t>
  </si>
  <si>
    <t>WSWB7860TIERHBSW</t>
  </si>
  <si>
    <t>1007120115</t>
  </si>
  <si>
    <t>WFFI460469</t>
  </si>
  <si>
    <t>2026-06-21T11:41:52</t>
  </si>
  <si>
    <t>ORDER202606Rj5V1x</t>
  </si>
  <si>
    <t xml:space="preserve">Savera </t>
  </si>
  <si>
    <t>310, 3, S2 Violet, Banjara Layout, Horamavu, Bangalore</t>
  </si>
  <si>
    <t>7406065470</t>
  </si>
  <si>
    <t>WSTMOPPINFW</t>
  </si>
  <si>
    <t>1007120464</t>
  </si>
  <si>
    <t>WFFI460449</t>
  </si>
  <si>
    <t>2026-06-21T11:41:24</t>
  </si>
  <si>
    <t>ORDER2026066Cm5b9</t>
  </si>
  <si>
    <t>Keerthana M</t>
  </si>
  <si>
    <t>3/1A3 Ganga nilaya 1st floor 3rd cross harsha layout</t>
  </si>
  <si>
    <t>9449182182</t>
  </si>
  <si>
    <t>WFFI459799</t>
  </si>
  <si>
    <t>2026-06-19T22:22:16</t>
  </si>
  <si>
    <t>2026-06-20T22:02:52</t>
  </si>
  <si>
    <t>ORDER202606VQnBhJ</t>
  </si>
  <si>
    <t xml:space="preserve">Kartheeka </t>
  </si>
  <si>
    <t>E - 1130, 11, Serene, Brigade Cornerstone Utopia</t>
  </si>
  <si>
    <t>7569596164</t>
  </si>
  <si>
    <t>WEWB7860STAURUSR2</t>
  </si>
  <si>
    <t>1003000472</t>
  </si>
  <si>
    <t>WFFI461032</t>
  </si>
  <si>
    <t>ORDER202606MGr3fw</t>
  </si>
  <si>
    <t>Vani Pathuri</t>
  </si>
  <si>
    <t>F2112, 21, Brigade EL Dorado, F 2112 ,21st floor,Feldspar block, Aerospace park, Huvinayakanahalli</t>
  </si>
  <si>
    <t>9490966299</t>
  </si>
  <si>
    <t>WSTNOTIQ160CW</t>
  </si>
  <si>
    <t>1007126157</t>
  </si>
  <si>
    <t>Height Adjustable Study Table</t>
  </si>
  <si>
    <t>WFFI451740</t>
  </si>
  <si>
    <t>2026-06-05T21:15:43</t>
  </si>
  <si>
    <t>OD437719514664279100</t>
  </si>
  <si>
    <t>Shreyansh Shrivastava</t>
  </si>
  <si>
    <t>1st floor, SLN Nilaya Apparment, mear SLN water supply
Hennur Bande, Kalyan Nagar, Near St. Paul High School</t>
  </si>
  <si>
    <t>WFFI461076</t>
  </si>
  <si>
    <t>2026-06-13</t>
  </si>
  <si>
    <t>2026-06-22T10:53:16</t>
  </si>
  <si>
    <t>ORDER202605E8TGII</t>
  </si>
  <si>
    <t>WFFI460988</t>
  </si>
  <si>
    <t>403-3709383-9072335</t>
  </si>
  <si>
    <t xml:space="preserve">Santhosh Ranganathan </t>
  </si>
  <si>
    <t>Sanviros Global Pvt Ltd #18, 2nd floor, 1st A main road, Ganganagar Extn</t>
  </si>
  <si>
    <t>WTVUCOSBY</t>
  </si>
  <si>
    <t>1007000863</t>
  </si>
  <si>
    <t>WFFI461078</t>
  </si>
  <si>
    <t>2026-07-01</t>
  </si>
  <si>
    <t>2026-06-22T10:53:19</t>
  </si>
  <si>
    <t>Capcity Filled-Not Called</t>
  </si>
  <si>
    <t>ORDER202606Ykg4cP</t>
  </si>
  <si>
    <t>Hemashree Gowda</t>
  </si>
  <si>
    <t>No 32 1st floor 6th e main 2nd stage west of chord road Mahalakshmi pura Bangalore 86</t>
  </si>
  <si>
    <t>WFFI460488</t>
  </si>
  <si>
    <t>2026-06-21T11:42:33</t>
  </si>
  <si>
    <t>ORDER202606a739Le</t>
  </si>
  <si>
    <t>Sandeep L</t>
  </si>
  <si>
    <t>134, Eshavasyam, 9th cross Duo marvel layout,  Ananthapura Road, Yelahanka</t>
  </si>
  <si>
    <t>9964383593</t>
  </si>
  <si>
    <t>WEWB7230SALT</t>
  </si>
  <si>
    <t>72x30 inch</t>
  </si>
  <si>
    <t>1001019160</t>
  </si>
  <si>
    <t>WFFI461062</t>
  </si>
  <si>
    <t>2026-06-22T10:53:00</t>
  </si>
  <si>
    <t>ORDER202606L9XknK</t>
  </si>
  <si>
    <t xml:space="preserve">Sandra </t>
  </si>
  <si>
    <t>B 008, Amigo Amparo, Sy no 75/17, chokanahali village main road,</t>
  </si>
  <si>
    <t>9606012089</t>
  </si>
  <si>
    <t>WFFI460985</t>
  </si>
  <si>
    <t>2026-06-22T10:51:29</t>
  </si>
  <si>
    <t>ORDER202606S9Z6mB</t>
  </si>
  <si>
    <t>Sushma Gs</t>
  </si>
  <si>
    <t>#12,rudramsha,2nd main gowdara colony,rmv 2nd stage,nagashettyhally,bangalore</t>
  </si>
  <si>
    <t>WWRB2TWILLNOR1</t>
  </si>
  <si>
    <t>1007003996</t>
  </si>
  <si>
    <t>WFFI460487</t>
  </si>
  <si>
    <t>ORDER202606IBrXoh</t>
  </si>
  <si>
    <t xml:space="preserve">Navya </t>
  </si>
  <si>
    <t>Y-6, 3, Yugan’s residence, 10th D main, Nisarga Layout, Ananthpura, Yelahanka</t>
  </si>
  <si>
    <t>8951462489</t>
  </si>
  <si>
    <t>WEWB7860NONCNTR</t>
  </si>
  <si>
    <t>1001024342</t>
  </si>
  <si>
    <t>WFFI460895</t>
  </si>
  <si>
    <t>403-7701125-5793938</t>
  </si>
  <si>
    <t xml:space="preserve">Chaithanya </t>
  </si>
  <si>
    <t>Block A, 604 Century Breeze apartments, Hindus Cemetery Road, Nehru Nagar</t>
  </si>
  <si>
    <t>WWRB2DTWILLDBR2</t>
  </si>
  <si>
    <t>1007124268</t>
  </si>
  <si>
    <t>WFFI460926</t>
  </si>
  <si>
    <t>2026-06-27</t>
  </si>
  <si>
    <t>2026-06-22T09:37:21</t>
  </si>
  <si>
    <t>408-1684737-9372350</t>
  </si>
  <si>
    <t xml:space="preserve">Sarwath Galaria </t>
  </si>
  <si>
    <t>D1501, Salarpuria Sattva Gold Summit, Hennur Bagalur Road Kothanur,Decathalon</t>
  </si>
  <si>
    <t>WWRB2TWILLFWR2</t>
  </si>
  <si>
    <t>1007129090</t>
  </si>
  <si>
    <t>WFFI460900</t>
  </si>
  <si>
    <t>2026-06-22T09:36:48</t>
  </si>
  <si>
    <t>ORDER202606bMDgrj</t>
  </si>
  <si>
    <t>Itikana Manna</t>
  </si>
  <si>
    <t>22, sai adith nilaya, vinayaka layout,ramamurthy nagar</t>
  </si>
  <si>
    <t>6297832717</t>
  </si>
  <si>
    <t>WEWB7872HYSALGOL</t>
  </si>
  <si>
    <t>1007003113</t>
  </si>
  <si>
    <t>WFFI461026</t>
  </si>
  <si>
    <t>2026-06-22T10:52:17</t>
  </si>
  <si>
    <t>406-2485693-9085108</t>
  </si>
  <si>
    <t xml:space="preserve">Allan L Warjri </t>
  </si>
  <si>
    <t>H-502, KOLTE PATIL RAAGA APARTMENTS KANNUR, BELLAHALLI VILLAGE</t>
  </si>
  <si>
    <t>WEWB7236NONTAURUSR2</t>
  </si>
  <si>
    <t>72x36 inch</t>
  </si>
  <si>
    <t>1007100455</t>
  </si>
  <si>
    <t>WFFI461045</t>
  </si>
  <si>
    <t>2026-06-22T10:52:41</t>
  </si>
  <si>
    <t>WFFI461051</t>
  </si>
  <si>
    <t>2026-06-22T10:52:48</t>
  </si>
  <si>
    <t>ORDER202606PT4e4u</t>
  </si>
  <si>
    <t>Raja Singh</t>
  </si>
  <si>
    <t>No. 71, 4, 5th Cross Ramaiah Layout, 1st Main Road Hegganahalli</t>
  </si>
  <si>
    <t>8095668682</t>
  </si>
  <si>
    <t>WFFI461034</t>
  </si>
  <si>
    <t>2026-06-22T10:52:26</t>
  </si>
  <si>
    <t>OD437727129804463100</t>
  </si>
  <si>
    <t>Muppala Priya</t>
  </si>
  <si>
    <t>#504, Neelima Nilayam 61
Thubarahalli, ELV Brindavan Layout Road, Whitefield</t>
  </si>
  <si>
    <t>WFFI460308</t>
  </si>
  <si>
    <t>2026-06-20T19:32:43</t>
  </si>
  <si>
    <t>OD337727288634919100</t>
  </si>
  <si>
    <t>Nishanth K</t>
  </si>
  <si>
    <t>101 Zion castle
Swarnadhama Layout, 1st Main Road, Sathya Layout, B Narayanapura, Mahadevapura</t>
  </si>
  <si>
    <t>WFFI461038</t>
  </si>
  <si>
    <t>2026-06-15</t>
  </si>
  <si>
    <t>2026-06-22T10:52:34</t>
  </si>
  <si>
    <t>405-0324615-2508355</t>
  </si>
  <si>
    <t xml:space="preserve">NAVEEN GAONKAR </t>
  </si>
  <si>
    <t>Flat no D005 MIMS Residency Thanisandra Main Road Sampigehalli</t>
  </si>
  <si>
    <t>WFFI452442</t>
  </si>
  <si>
    <t>2026-06-29</t>
  </si>
  <si>
    <t>2026-06-07T09:41:33</t>
  </si>
  <si>
    <t>ORDER202606sRGQ4q</t>
  </si>
  <si>
    <t>harish M</t>
  </si>
  <si>
    <t>2, 104 Mayur Signature Apartment,Chikkatirupati road ,
Channasandra, Whitefield</t>
  </si>
  <si>
    <t>8904155368</t>
  </si>
  <si>
    <t>WFFI461075</t>
  </si>
  <si>
    <t>ORDER202606rtbtOx</t>
  </si>
  <si>
    <t>Neha M</t>
  </si>
  <si>
    <t>80, 2, Standalone House, 8th E Cross, 14th G Main Road, Weavers layout, Attiguppe</t>
  </si>
  <si>
    <t>9818549455</t>
  </si>
  <si>
    <t>WFFI461016</t>
  </si>
  <si>
    <t>ORDER202606epbOFY</t>
  </si>
  <si>
    <t>Vainateya J</t>
  </si>
  <si>
    <t>107, 1, Benaka Homes Libero Apt, Seenappa Layout, New BEL Road</t>
  </si>
  <si>
    <t>8600252427</t>
  </si>
  <si>
    <t>WSTFULLER</t>
  </si>
  <si>
    <t>1007000790</t>
  </si>
  <si>
    <t>WFFI460458</t>
  </si>
  <si>
    <t>2026-06-21T11:41:38</t>
  </si>
  <si>
    <t>ORDER202606FqCipM</t>
  </si>
  <si>
    <t xml:space="preserve">Nimisha </t>
  </si>
  <si>
    <t>A2 702, 7, Sandeep Vihar, Kannamangla</t>
  </si>
  <si>
    <t>9794861514</t>
  </si>
  <si>
    <t>WFFI461011</t>
  </si>
  <si>
    <t>2026-06-22T10:51:57</t>
  </si>
  <si>
    <t>405-1194680-0307523</t>
  </si>
  <si>
    <t xml:space="preserve">Ajith R </t>
  </si>
  <si>
    <t>C605, Bren northern lights, Garg Street Agrahara village,Prakruthi Nagar, Kogilu</t>
  </si>
  <si>
    <t>9168668936</t>
  </si>
  <si>
    <t>WDRUHEKA</t>
  </si>
  <si>
    <t>1007002430</t>
  </si>
  <si>
    <t>WFFI461079</t>
  </si>
  <si>
    <t>2026-06-22T10:53:21</t>
  </si>
  <si>
    <t>ORDER202605qWbrY2</t>
  </si>
  <si>
    <t>Vivekananda km</t>
  </si>
  <si>
    <t>Ground Floor, no 71 3rd cross Micolayout Chandralayout Vijayanagara Bangalore 560040</t>
  </si>
  <si>
    <t>9980692611</t>
  </si>
  <si>
    <t>WMCFTKALTOSALW</t>
  </si>
  <si>
    <t>1007118914</t>
  </si>
  <si>
    <t>WFFWI217296</t>
  </si>
  <si>
    <t>2026-06-05</t>
  </si>
  <si>
    <t>2026-06-05T12:55:11</t>
  </si>
  <si>
    <t>ORDER202606X9P5d5</t>
  </si>
  <si>
    <t>Aditi Verma</t>
  </si>
  <si>
    <t>E-1228, 12, Juniper Block, Brigade Orchards, 39, Rayasandra Village, Devanhalli, Bangalore Rural District.</t>
  </si>
  <si>
    <t>9810750693</t>
  </si>
  <si>
    <t>WUWB7872HSVBLANTHO</t>
  </si>
  <si>
    <t>1001024122</t>
  </si>
  <si>
    <t>WFFI457367</t>
  </si>
  <si>
    <t>2026-06-28</t>
  </si>
  <si>
    <t>2026-06-15T21:14:35</t>
  </si>
  <si>
    <t>ORDER202606N8CLWy</t>
  </si>
  <si>
    <t>Nelofer Zehar</t>
  </si>
  <si>
    <t>No.22,3rd floor, Aga Abdullah Street Richmond town</t>
  </si>
  <si>
    <t>9739969576</t>
  </si>
  <si>
    <t>WSWB7872SVNRAHBSW</t>
  </si>
  <si>
    <t>1007120390</t>
  </si>
  <si>
    <t>WFFI460419</t>
  </si>
  <si>
    <t>2026-06-21T11:36:16</t>
  </si>
  <si>
    <t>ORDER20260618Xl20</t>
  </si>
  <si>
    <t>Rojesh S</t>
  </si>
  <si>
    <t>76, 2nd cross, Balaji Layout, Horamavu Agra,Banglore</t>
  </si>
  <si>
    <t>9345059889</t>
  </si>
  <si>
    <t>WSWB7860OAKENHBTW</t>
  </si>
  <si>
    <t>1007129722</t>
  </si>
  <si>
    <t>WFFI458445</t>
  </si>
  <si>
    <t>ORDER202606Muysmf</t>
  </si>
  <si>
    <t>manas raj</t>
  </si>
  <si>
    <t>2A, 2, House 9, A narayanapura tin factory</t>
  </si>
  <si>
    <t>7992358704</t>
  </si>
  <si>
    <t>WCFTEXCELSA</t>
  </si>
  <si>
    <t>1003010012</t>
  </si>
  <si>
    <t>WFFI461104</t>
  </si>
  <si>
    <t>2026-06-22T11:07:43</t>
  </si>
  <si>
    <t>ORDER202606W6feCT</t>
  </si>
  <si>
    <t>RAVINDRA HARISH</t>
  </si>
  <si>
    <t>LR1062 , 6TH FLOOR,  LEELA RESIDENCIES, BHARTIYA CITY, CHOKKANAHALI, NEAR THANISANDRA</t>
  </si>
  <si>
    <t>8147600827</t>
  </si>
  <si>
    <t>WDINEVENZAC1ROBDB</t>
  </si>
  <si>
    <t>1001025701</t>
  </si>
  <si>
    <t>WFFI461148</t>
  </si>
  <si>
    <t>2026-06-22T11:37:09</t>
  </si>
  <si>
    <t>WFFI461149</t>
  </si>
  <si>
    <t>WFFI461150</t>
  </si>
  <si>
    <t>WFFI461151</t>
  </si>
  <si>
    <t>ORDER202606U5A6AC</t>
  </si>
  <si>
    <t>SIVA SANTHOSH</t>
  </si>
  <si>
    <t>Flat no.202 3rd floor SNR magnolia appartment sarjapur road</t>
  </si>
  <si>
    <t>WEWB7860NONUPOGRORIONR2</t>
  </si>
  <si>
    <t>1001019168</t>
  </si>
  <si>
    <t>WFFI460994</t>
  </si>
  <si>
    <t>2026-06-22T10:51:39</t>
  </si>
  <si>
    <t>ORDER202606d1lIzl</t>
  </si>
  <si>
    <t>Ajay Prakash</t>
  </si>
  <si>
    <t>15,Shubhashri, 2nd floor, 3rd cross, Annayappa Block, Serpentine road, KUMARA park west</t>
  </si>
  <si>
    <t>WFFI460990</t>
  </si>
  <si>
    <t>ORDER2026062fCMBO</t>
  </si>
  <si>
    <t>Akshay Rajput</t>
  </si>
  <si>
    <t>02141, 14, Sobha dream acre wing 2, Belegere Road, Varthur</t>
  </si>
  <si>
    <t>9405560487</t>
  </si>
  <si>
    <t>WEWB7860HYSASTRA</t>
  </si>
  <si>
    <t>1001018974</t>
  </si>
  <si>
    <t>WFFI460992</t>
  </si>
  <si>
    <t>OD437740758741385100</t>
  </si>
  <si>
    <t>Mahadeva Swamy</t>
  </si>
  <si>
    <t>624 7th cross 9th main road
Murthi Layout, Block 4 Stage 1, HBR Layout</t>
  </si>
  <si>
    <t>WFFI456829</t>
  </si>
  <si>
    <t>2026-06-14T22:51:25</t>
  </si>
  <si>
    <t>ORDER202606TGaNuA</t>
  </si>
  <si>
    <t>AKSHAY J</t>
  </si>
  <si>
    <t>2ND FLOOR,64 3RD MAIN AMBABAVANI TEMPEL ROAD,LAKSHMAIREDDY LAYOUT VIDYARANYAPUR POST</t>
  </si>
  <si>
    <t>WSTNOTIQCW</t>
  </si>
  <si>
    <t>1007111430</t>
  </si>
  <si>
    <t>WFFI451771</t>
  </si>
  <si>
    <t>2026-06-06T08:06:06</t>
  </si>
  <si>
    <t>ORDER202606zAikyD</t>
  </si>
  <si>
    <t>Yamini Ayushi</t>
  </si>
  <si>
    <t>Flat no 707, Block A, Casagrand Aquene, Kengeri</t>
  </si>
  <si>
    <t>7828125258</t>
  </si>
  <si>
    <t>WFFI461046</t>
  </si>
  <si>
    <t>ORDER2026046NdGSO</t>
  </si>
  <si>
    <t>Shaloo Bhansali</t>
  </si>
  <si>
    <t>4042, 4, Santorini 4, Sobha City, Devin Paradise enclave, Thanisandra</t>
  </si>
  <si>
    <t>9098121093</t>
  </si>
  <si>
    <t>WFFI451258</t>
  </si>
  <si>
    <t>2026-06-04T17:23:15</t>
  </si>
  <si>
    <t>ORDER202606o8y7GD</t>
  </si>
  <si>
    <t>kishore Paruchuri</t>
  </si>
  <si>
    <t>101, 2, Chethana nivas, 3rd main , Maithri layout</t>
  </si>
  <si>
    <t>7382319199</t>
  </si>
  <si>
    <t>WDRUCETU</t>
  </si>
  <si>
    <t>1007003063</t>
  </si>
  <si>
    <t>WFFI451795</t>
  </si>
  <si>
    <t>2026-06-06T08:36:58</t>
  </si>
  <si>
    <t>ORDER202606x6xRyF</t>
  </si>
  <si>
    <t>Sukanya S</t>
  </si>
  <si>
    <t>33, 2nd floor Eastern gate church, Voderahalli Vidyaranyapura post</t>
  </si>
  <si>
    <t>9538202866</t>
  </si>
  <si>
    <t>WFFI460932</t>
  </si>
  <si>
    <t>2026-06-22T09:37:24</t>
  </si>
  <si>
    <t>ORDER202606QzKc1X</t>
  </si>
  <si>
    <t>Shruthi Balan</t>
  </si>
  <si>
    <t>220, 3, V M Serenity, 2nd cross, Brindavan Layout, Horamavu</t>
  </si>
  <si>
    <t>9880940065</t>
  </si>
  <si>
    <t>WCODCNTR4DFW</t>
  </si>
  <si>
    <t>1001023245</t>
  </si>
  <si>
    <t>Engineered Wood Chest Of Drawers</t>
  </si>
  <si>
    <t>WFFI460696</t>
  </si>
  <si>
    <t>2026-06-21T13:36:59</t>
  </si>
  <si>
    <t>406-2395578-9833145</t>
  </si>
  <si>
    <t xml:space="preserve">Nithin N </t>
  </si>
  <si>
    <t>40/48, 2nd cross road, Bhoomi enclave Honnenhalli Main Road, Singnayakanahalli</t>
  </si>
  <si>
    <t>WUWB7872HSFVSTVELURA</t>
  </si>
  <si>
    <t>1007103552</t>
  </si>
  <si>
    <t>WFFI460971</t>
  </si>
  <si>
    <t>2026-07-02</t>
  </si>
  <si>
    <t>2026-06-22T09:38:13</t>
  </si>
  <si>
    <t>OD437745138400693100</t>
  </si>
  <si>
    <t>Niranjan Yerragudi</t>
  </si>
  <si>
    <t>Flat# 106, Sunglow Residency Apartments, Vinayaka Nagar, Hagadur, Whitefield
Immadihalli, Sunglow Residency Road, Whitefield</t>
  </si>
  <si>
    <t>WSTCAMUSFW</t>
  </si>
  <si>
    <t>1001023243</t>
  </si>
  <si>
    <t>WFFI460954</t>
  </si>
  <si>
    <t>2026-06-22T09:37:54</t>
  </si>
  <si>
    <t>ORDER202606e2OtSy</t>
  </si>
  <si>
    <t>Abilash C</t>
  </si>
  <si>
    <t>4A,4th floor Anthariksha Apartments, 11th Cross, Malleshwaram</t>
  </si>
  <si>
    <t>8281976429</t>
  </si>
  <si>
    <t>WWRB3TWILLWER2</t>
  </si>
  <si>
    <t>1007129118</t>
  </si>
  <si>
    <t>WFFI460920</t>
  </si>
  <si>
    <t>2026-06-22T09:37:11</t>
  </si>
  <si>
    <t>ORDER202606RvPNX9</t>
  </si>
  <si>
    <t>Terry Chacko</t>
  </si>
  <si>
    <t>256, KCCabs, Behind SBI Bank, Kodathi Gate, Sarjapur Road, Banglore - 35</t>
  </si>
  <si>
    <t>9606530658</t>
  </si>
  <si>
    <t>WFFI460996</t>
  </si>
  <si>
    <t>2026-06-22T10:51:40</t>
  </si>
  <si>
    <t>ORDER202606d2nakN</t>
  </si>
  <si>
    <t>Madhuri Sandeep</t>
  </si>
  <si>
    <t>81, 2, Srinivasa Nilaya, #81 5TH MAIN AGS COLONY ANAND NAGAR HEBBAL</t>
  </si>
  <si>
    <t>9538607334</t>
  </si>
  <si>
    <t>WSTLUNARKCWW</t>
  </si>
  <si>
    <t>1007120473</t>
  </si>
  <si>
    <t>WFFI460953</t>
  </si>
  <si>
    <t>2026-06-22T09:37:53</t>
  </si>
  <si>
    <t>WFFI460955</t>
  </si>
  <si>
    <t>ORDER202606JUrTrQ</t>
  </si>
  <si>
    <t>Hiran C Sundaran</t>
  </si>
  <si>
    <t>84, 2 nd floor,Vinayaka Nagar, Muthanallur cross, Chandapura Dommasandra Road, Sarjapur(P.O).</t>
  </si>
  <si>
    <t>WFFI461024</t>
  </si>
  <si>
    <t>ORDER202606HNDU8U</t>
  </si>
  <si>
    <t>Mandeep Singh Goyat</t>
  </si>
  <si>
    <t>F1, 2, Pratheek Windchimes, Off, Sarjapur - Marathahalli Rd, Kaikondrahalli, Kasavanahalli, Bengaluru, Karnataka</t>
  </si>
  <si>
    <t>8447676146</t>
  </si>
  <si>
    <t>WFFI460902</t>
  </si>
  <si>
    <t>ORDER202606pvN800</t>
  </si>
  <si>
    <t>Chitti Babu</t>
  </si>
  <si>
    <t>No 1678, 9th Block, SMV Layout, Gnanaganga nagar, ullal, Bangalore</t>
  </si>
  <si>
    <t>WFFI461008</t>
  </si>
  <si>
    <t>ORDER202606v3eyPq</t>
  </si>
  <si>
    <t>vijay mathew</t>
  </si>
  <si>
    <t>C304, 3, Shekhar Hyde Park, Nagondanahalli</t>
  </si>
  <si>
    <t>8867460233</t>
  </si>
  <si>
    <t>WFFI461086</t>
  </si>
  <si>
    <t>2026-06-22T10:53:38</t>
  </si>
  <si>
    <t>ORDER202606MH1Sxq</t>
  </si>
  <si>
    <t>AKSHAY KEDIA</t>
  </si>
  <si>
    <t>B-1402, 14th floor, Siroya environ, 27, 1st Main Road, Chola Nagar, Anandnagar, Hebbal</t>
  </si>
  <si>
    <t>WBDSTORION</t>
  </si>
  <si>
    <t>1001017867</t>
  </si>
  <si>
    <t>WFFI456839</t>
  </si>
  <si>
    <t>2026-06-14T22:51:43</t>
  </si>
  <si>
    <t>WFFI456841</t>
  </si>
  <si>
    <t>OD437754006394452100</t>
  </si>
  <si>
    <t xml:space="preserve">Indu </t>
  </si>
  <si>
    <t>No.75, Ground Floor
2nd Stage, 4th Main Road, AECS Layout, Nagashetty Halli, R.M.V. 2nd Stage</t>
  </si>
  <si>
    <t>WSHRKWINKLE</t>
  </si>
  <si>
    <t>1007000803</t>
  </si>
  <si>
    <t>Shoe Rack</t>
  </si>
  <si>
    <t>WFFI460462</t>
  </si>
  <si>
    <t>2026-06-21T11:41:42</t>
  </si>
  <si>
    <t>ORDER202606iRGjJL</t>
  </si>
  <si>
    <t xml:space="preserve">Vivek </t>
  </si>
  <si>
    <t>1, 8,60 feet road ,1st phase, NTI layout, kodigehalli , Bengaluru</t>
  </si>
  <si>
    <t>8105339426</t>
  </si>
  <si>
    <t>WCFTSTORIVACW</t>
  </si>
  <si>
    <t>1007120153</t>
  </si>
  <si>
    <t>WFFI460936</t>
  </si>
  <si>
    <t>2026-06-22T09:37:31</t>
  </si>
  <si>
    <t>ORDER202606r4m3P0</t>
  </si>
  <si>
    <t>tamseel shams Shams</t>
  </si>
  <si>
    <t>N 503, 5, Purva Palm Beach, Elu's Road, Hanumanthappa Layout, Kayalasanhalli</t>
  </si>
  <si>
    <t>9430357255</t>
  </si>
  <si>
    <t>WFFI461001</t>
  </si>
  <si>
    <t>2026-06-22T10:51:46</t>
  </si>
  <si>
    <t>ORDER202606j6iNB8</t>
  </si>
  <si>
    <t>Giriraj Daga</t>
  </si>
  <si>
    <t>A102, 1, DNR Atmosphere, 231/66 Varthur Road, Ramagondanahalli, Whitefield</t>
  </si>
  <si>
    <t>9686860473</t>
  </si>
  <si>
    <t>WFFI460913</t>
  </si>
  <si>
    <t>2026-06-22T09:37:02</t>
  </si>
  <si>
    <t>407-8907415-5547504</t>
  </si>
  <si>
    <t xml:space="preserve">Raghuram Krishnan </t>
  </si>
  <si>
    <t>1 5th Main Road, MV Block, Palace Guttahalli</t>
  </si>
  <si>
    <t>WFFI461061</t>
  </si>
  <si>
    <t>2026-06-22T10:52:59</t>
  </si>
  <si>
    <t>ORDER202604f2VqlE</t>
  </si>
  <si>
    <t>Badri Das</t>
  </si>
  <si>
    <t>302, PSR Austin Apartment, Sree Narayana Nagar, Chikkadunnasandra,
Kada Agrahara</t>
  </si>
  <si>
    <t>WMCFTKALTOSSW</t>
  </si>
  <si>
    <t>1001024708</t>
  </si>
  <si>
    <t>WFFI455707</t>
  </si>
  <si>
    <t>2026-07-16</t>
  </si>
  <si>
    <t>2026-07-17</t>
  </si>
  <si>
    <t>2026-06-13T12:36:08</t>
  </si>
  <si>
    <t>ORDER202606EDo9xc</t>
  </si>
  <si>
    <t>VIGNESH S</t>
  </si>
  <si>
    <t>11 / 204, 2, Kurmam Residency, Site No:11,Sahasra Gardens,Victorian Layout,Borewell Rd,Nallurahalli Main Road,Whitefield</t>
  </si>
  <si>
    <t>8072430963</t>
  </si>
  <si>
    <t>WFFI461022</t>
  </si>
  <si>
    <t>2026-06-22T10:52:12</t>
  </si>
  <si>
    <t>ORDER202606ruSq5L</t>
  </si>
  <si>
    <t>Puja Jain</t>
  </si>
  <si>
    <t>3A, 3, Raj ashray, 2nd main road chamrajpet 7th cross</t>
  </si>
  <si>
    <t>8431628271</t>
  </si>
  <si>
    <t>WSTEDWIN</t>
  </si>
  <si>
    <t>1001013646</t>
  </si>
  <si>
    <t>WFFI458940</t>
  </si>
  <si>
    <t>2026-06-18T17:07:42</t>
  </si>
  <si>
    <t>ORDER202606EMQtym</t>
  </si>
  <si>
    <t>Ankur Agrawal</t>
  </si>
  <si>
    <t>B-306, Trinity Sunrise Apartment, Sompura Gate, Sarajapur Road, Bangalore</t>
  </si>
  <si>
    <t>WFFI460899</t>
  </si>
  <si>
    <t>2026-06-22T09:36:46</t>
  </si>
  <si>
    <t>ORDER20260689BzU7</t>
  </si>
  <si>
    <t>Mohan Krishna</t>
  </si>
  <si>
    <t>93/4, 1st floor, 102, valepura village varthur, Varthur, Bangalore South, Bangalore</t>
  </si>
  <si>
    <t>7995330522</t>
  </si>
  <si>
    <t>WSTATHENACWR1</t>
  </si>
  <si>
    <t>1007000908</t>
  </si>
  <si>
    <t>WFFI460918</t>
  </si>
  <si>
    <t>2026-06-22T09:37:09</t>
  </si>
  <si>
    <t>403-2802711-5976367</t>
  </si>
  <si>
    <t xml:space="preserve">Anil Kumar S </t>
  </si>
  <si>
    <t>D-04, Radiance Iris Sampigehalli Main Road, Jakkur</t>
  </si>
  <si>
    <t>WWRB1HUNORFW</t>
  </si>
  <si>
    <t>1001023507</t>
  </si>
  <si>
    <t>WFFI459461</t>
  </si>
  <si>
    <t>2026-06-19T13:51:45</t>
  </si>
  <si>
    <t>ORDER20260607UG9j</t>
  </si>
  <si>
    <t xml:space="preserve">Anoushka </t>
  </si>
  <si>
    <t>H28-1303, 13, AWHO Sandeep Vihar, Ardendale, Kannamangala, Whitefield-Hosekote Road</t>
  </si>
  <si>
    <t>8416013020</t>
  </si>
  <si>
    <t>WFFI460964</t>
  </si>
  <si>
    <t>2026-06-22T09:38:04</t>
  </si>
  <si>
    <t>ORDER2026068139kS</t>
  </si>
  <si>
    <t>Vinayak Bhat</t>
  </si>
  <si>
    <t>B16, 3, Jayanthi Apartments, 13 Cross, 4th main Malleswaram</t>
  </si>
  <si>
    <t>9620188167</t>
  </si>
  <si>
    <t>WFFI460897</t>
  </si>
  <si>
    <t>ORDER202606FHZg4c</t>
  </si>
  <si>
    <t>Sneha Rao</t>
  </si>
  <si>
    <t>B3 302 , 3rd floor, Ahad excellencia , chikkanayakanahalli , Off sarjapur road</t>
  </si>
  <si>
    <t>9900507502</t>
  </si>
  <si>
    <t>WFFI460944</t>
  </si>
  <si>
    <t>2026-06-22T09:37:40</t>
  </si>
  <si>
    <t>ORDER2026063dUuve</t>
  </si>
  <si>
    <t>Abhishek Badial</t>
  </si>
  <si>
    <t>A302, 3, Calgary, House of Hiranandani, Devanhalli</t>
  </si>
  <si>
    <t>8078072499</t>
  </si>
  <si>
    <t>WSTAVENORCWW</t>
  </si>
  <si>
    <t>1007120466</t>
  </si>
  <si>
    <t>WFFI460898</t>
  </si>
  <si>
    <t>ORDER202606DnAnMw</t>
  </si>
  <si>
    <t>Yogendra Sharma</t>
  </si>
  <si>
    <t>12021, 2, sobha royal pavillion, 12021,Sobha Royal Pavilion,Sarjapur - Marathahalli Road, Carmelaram, Hadosiddapura</t>
  </si>
  <si>
    <t>9971246247</t>
  </si>
  <si>
    <t>WSTSAGEPG</t>
  </si>
  <si>
    <t>1007003999</t>
  </si>
  <si>
    <t>WFFI461006</t>
  </si>
  <si>
    <t>2026-06-22T10:51:53</t>
  </si>
  <si>
    <t>ORDER202606nMisy2</t>
  </si>
  <si>
    <t>Shobitha V</t>
  </si>
  <si>
    <t>Dr no 233 c block second floor ds Max satellite apartment near Swastik Bandemutt road kengeri upanagar</t>
  </si>
  <si>
    <t>WSTATHENAPG</t>
  </si>
  <si>
    <t>1007003984</t>
  </si>
  <si>
    <t>WFFI460931</t>
  </si>
  <si>
    <t>ORDER202606WBJqTm</t>
  </si>
  <si>
    <t xml:space="preserve">Elyaz </t>
  </si>
  <si>
    <t>#unit no 17173 Tower 17 17th floor regent  Prestige  Finsbury  Park kiadb Aerospace  park bagalur</t>
  </si>
  <si>
    <t>WEWB7872SSTAURUSR2</t>
  </si>
  <si>
    <t>1001026116</t>
  </si>
  <si>
    <t>WFFI460910</t>
  </si>
  <si>
    <t>2026-06-22T09:37:00</t>
  </si>
  <si>
    <t>ORDER202606iWxKAR</t>
  </si>
  <si>
    <t>JIJESH m</t>
  </si>
  <si>
    <t>A1 Block, Flat no 2006, No 207 South Taluk, Kengeri Hobli. Doddabele villege,</t>
  </si>
  <si>
    <t>WFFI460974</t>
  </si>
  <si>
    <t>2026-06-22T09:38:18</t>
  </si>
  <si>
    <t>ORDER2026064rvokz</t>
  </si>
  <si>
    <t>ANAND NADAGOUDAR</t>
  </si>
  <si>
    <t>HOUSE NO.158, 3rd floor GOJANUR MANSION,2ND CROSS,CANARA BANK COLONY,BESIDE VARASIDDHI VINAYAK TEMPLE,NAGARBHAVI MAIN ROAD,BANGALORE</t>
  </si>
  <si>
    <t>7829003559</t>
  </si>
  <si>
    <t>WFFI460970</t>
  </si>
  <si>
    <t>2026-06-22T09:38:11</t>
  </si>
  <si>
    <t>ORDER202606rQ9ypk</t>
  </si>
  <si>
    <t xml:space="preserve">S Madhavan </t>
  </si>
  <si>
    <t>30,  8th cross, 1st floor, Guru reddy layout,
Akash Nagar,
Bangalore 16</t>
  </si>
  <si>
    <t>9110441343</t>
  </si>
  <si>
    <t>WEWB7236STAURUSPGR2</t>
  </si>
  <si>
    <t>1007003992</t>
  </si>
  <si>
    <t>WFFI460943</t>
  </si>
  <si>
    <t>2026-06-22T09:37:37</t>
  </si>
  <si>
    <t>ORDER202606mG5QHc</t>
  </si>
  <si>
    <t>Madhusudhan G</t>
  </si>
  <si>
    <t>#29, Second Floor, Garden Street, Ramamurthy Nagar</t>
  </si>
  <si>
    <t>WFFI460904</t>
  </si>
  <si>
    <t>ORDER202606mIIBza</t>
  </si>
  <si>
    <t>Himanshu Tater</t>
  </si>
  <si>
    <t>Flat 219, 1, Mahaveer Lakes, Uttarahalli Main Road Kengeri</t>
  </si>
  <si>
    <t>9844729394</t>
  </si>
  <si>
    <t>WMCFTFLATBRN</t>
  </si>
  <si>
    <t>1007103200</t>
  </si>
  <si>
    <t>WFFWI223370</t>
  </si>
  <si>
    <t>2026-06-22T09:37:35</t>
  </si>
  <si>
    <t>ORDER202606LdbobZ</t>
  </si>
  <si>
    <t>Prakash Nayak</t>
  </si>
  <si>
    <t>#32047, Buliding 3, tower2, Prestige Jindal City, Tumkur Road,Bagalkunte, Manjunatha Nagar,Bengaluru</t>
  </si>
  <si>
    <t>9945009123</t>
  </si>
  <si>
    <t>WMCFTMOCHAVIB</t>
  </si>
  <si>
    <t>1007103203</t>
  </si>
  <si>
    <t>WFFWI223372</t>
  </si>
  <si>
    <t>2026-06-22T09:38:22</t>
  </si>
  <si>
    <t>ORDER202606k9fq4q</t>
  </si>
  <si>
    <t>Pawan Agrawal</t>
  </si>
  <si>
    <t>Nageena mansion , 102, 1st floor, 7th, 44/5-15, 3rd C Cross Rd, HBR Layout 4th Block, HBR Layout, Bengaluru, Karnataka 560043</t>
  </si>
  <si>
    <t>WEWB7860HYSUPOPLMARS</t>
  </si>
  <si>
    <t>1007002501</t>
  </si>
  <si>
    <t>WFFI461088</t>
  </si>
  <si>
    <t>2026-06-22T11:07:32</t>
  </si>
  <si>
    <t>ORDER20260607oraf</t>
  </si>
  <si>
    <t>Shantanu Dudhat</t>
  </si>
  <si>
    <t>284, 8, Wing 2, DSR Eden Greens, Carmelaram bangalore 560035</t>
  </si>
  <si>
    <t>8605865452</t>
  </si>
  <si>
    <t>WEWB7272STAURUSR2</t>
  </si>
  <si>
    <t>72x72 inch</t>
  </si>
  <si>
    <t>1001025000</t>
  </si>
  <si>
    <t>WFFI461053</t>
  </si>
  <si>
    <t>2026-06-22T10:52:51</t>
  </si>
  <si>
    <t>ORDER202606BMH6uN</t>
  </si>
  <si>
    <t xml:space="preserve">Piyush </t>
  </si>
  <si>
    <t>D101, 1, Keerthi Harmony, 2nd Cross Road, Raghavendra Nagar, Ramamurthy Nagar</t>
  </si>
  <si>
    <t>9762482505</t>
  </si>
  <si>
    <t>WFFI460901</t>
  </si>
  <si>
    <t>ORDER202606oxFOYW</t>
  </si>
  <si>
    <t xml:space="preserve">Vishnu </t>
  </si>
  <si>
    <t>E404, 4, R &amp; S Reviera Apartment, Sy No.105/3B, Rachenahalli Village, Krishnarajapura Hobli,</t>
  </si>
  <si>
    <t>9495567210</t>
  </si>
  <si>
    <t>WFFI460942</t>
  </si>
  <si>
    <t>2026-06-22T09:37:36</t>
  </si>
  <si>
    <t>ORDER202606RCN6FA</t>
  </si>
  <si>
    <t>Poojitha Koneti</t>
  </si>
  <si>
    <t>A110 Phase 2 Uber Vedant Carmelaram, Janatha Colony, Chikkabellandur</t>
  </si>
  <si>
    <t>WFFI460941</t>
  </si>
  <si>
    <t>ORDER2026065l5pNZ</t>
  </si>
  <si>
    <t>Sanjith Gali</t>
  </si>
  <si>
    <t>Floor No.1, Shri Balaji Nilaya, No.412, 5th Main Road, Teachers Layout, Nagarbhavi, Bengaluru</t>
  </si>
  <si>
    <t>WSTCAMUSWM</t>
  </si>
  <si>
    <t>1001024026</t>
  </si>
  <si>
    <t>WFFI460439</t>
  </si>
  <si>
    <t>2026-06-21T11:41:12</t>
  </si>
  <si>
    <t>ORDER202606GiAHMB</t>
  </si>
  <si>
    <t>Rahul Rai</t>
  </si>
  <si>
    <t>Trinity Enclave,Flat no.H-2 ,4th Cross,1st Main Anugraha layout 4th floor B Narayanpura mahadevpura</t>
  </si>
  <si>
    <t>WEWB7872SUPOPLMARS</t>
  </si>
  <si>
    <t>1007002496</t>
  </si>
  <si>
    <t>WFFI460950</t>
  </si>
  <si>
    <t>2026-06-22T09:37:46</t>
  </si>
  <si>
    <t>ORDER202606LCSC90</t>
  </si>
  <si>
    <t>Geetha Leena DSouza</t>
  </si>
  <si>
    <t>EL SHADDAI HOUSE NO 54   2ND FLOOR  18TH CROSS 2ND BLOCK AKSHYANAGAR</t>
  </si>
  <si>
    <t>9880179720</t>
  </si>
  <si>
    <t>WBSELIOT5</t>
  </si>
  <si>
    <t>1003010020</t>
  </si>
  <si>
    <t>WFFI461035</t>
  </si>
  <si>
    <t>2026-06-22T10:52:30</t>
  </si>
  <si>
    <t>WBSHARDY</t>
  </si>
  <si>
    <t>1001017465</t>
  </si>
  <si>
    <t>WFFI460451</t>
  </si>
  <si>
    <t>2026-06-21T11:41:25</t>
  </si>
  <si>
    <t>ORDER202606fX4wEx</t>
  </si>
  <si>
    <t>Supriya Waghmare</t>
  </si>
  <si>
    <t>A-614, 6, Amrutha Platinum Towers, Nallurahalli Main Rd, Palm Meadows, Siddapura, Whitefield</t>
  </si>
  <si>
    <t>7028291278</t>
  </si>
  <si>
    <t>WFFI461081</t>
  </si>
  <si>
    <t>2026-06-22T10:53:23</t>
  </si>
  <si>
    <t>ORDER2026066C4E8P</t>
  </si>
  <si>
    <t>Aditya Hiremath</t>
  </si>
  <si>
    <t>461, 2, 7th main 10th cross A sector</t>
  </si>
  <si>
    <t>7012504498</t>
  </si>
  <si>
    <t>WEWB7836STAURUSR2</t>
  </si>
  <si>
    <t>78x36 inch</t>
  </si>
  <si>
    <t>1007100317</t>
  </si>
  <si>
    <t>WFFI460978</t>
  </si>
  <si>
    <t>WFFI460981</t>
  </si>
  <si>
    <t>ORDER202606miXUfU</t>
  </si>
  <si>
    <t>Rajashree Deshpande</t>
  </si>
  <si>
    <t>571, 3, Harika homes, 571 , Flat 201 , harika homes 8th Main, 15th cross , BEML Layout 6th Stage</t>
  </si>
  <si>
    <t>9900061923</t>
  </si>
  <si>
    <t>WFFI460915</t>
  </si>
  <si>
    <t>2026-06-22T09:37:06</t>
  </si>
  <si>
    <t>OD337767532585923100</t>
  </si>
  <si>
    <t xml:space="preserve">Anshdha </t>
  </si>
  <si>
    <t>Opal block, Flat - 203, Foyer Infinity Apartments ,
FOYER INFINITY, Pattandur Agrahara Village Main Road, Whitefield</t>
  </si>
  <si>
    <t>WEWB7860STAURUSNOR2</t>
  </si>
  <si>
    <t>1007003998</t>
  </si>
  <si>
    <t>WFFI460914</t>
  </si>
  <si>
    <t>2026-06-22T09:36:59</t>
  </si>
  <si>
    <t>ORDER202606Apj0Ut</t>
  </si>
  <si>
    <t>Santosh kumar Boinapally</t>
  </si>
  <si>
    <t>Flat 210, sahasra serenity Apartment, opp PNC cognition school, Belathur, kadugodi, whitefield</t>
  </si>
  <si>
    <t>9618019871</t>
  </si>
  <si>
    <t>WFFI461080</t>
  </si>
  <si>
    <t>2026-06-22T10:53:22</t>
  </si>
  <si>
    <t>ORDER202606yf0O8P</t>
  </si>
  <si>
    <t>Sachin Kashyap</t>
  </si>
  <si>
    <t>5A-5142, 14, Wing 5, Block A, Wing 5A, Flat no. 5142, Sobha Dream Gardens, Bellahalli, Kannur Road, Kannur, Bengaluru</t>
  </si>
  <si>
    <t>8505834024</t>
  </si>
  <si>
    <t>WFFI461090</t>
  </si>
  <si>
    <t>2026-06-22T11:07:34</t>
  </si>
  <si>
    <t>ORDER202606IS8vcM</t>
  </si>
  <si>
    <t>siddhant saran</t>
  </si>
  <si>
    <t>D001, Premier Inspira Maplewood, Doddakanneli/Sarjapur Road</t>
  </si>
  <si>
    <t>8240474305</t>
  </si>
  <si>
    <t>WFFI461065</t>
  </si>
  <si>
    <t>2026-06-22T10:53:03</t>
  </si>
  <si>
    <t>ORDER2026066PIOdo</t>
  </si>
  <si>
    <t>Sridevi Kappala</t>
  </si>
  <si>
    <t>3rd floor,Building No. 284, 2nd cross,Patel Ramaiah layout,Jinkethimnahalli,Rammurthy nagar,Bangalore</t>
  </si>
  <si>
    <t>9686576165</t>
  </si>
  <si>
    <t>WFFI460945</t>
  </si>
  <si>
    <t>2026-06-22T09:37:41</t>
  </si>
  <si>
    <t>ORDER2026060Ea6wA</t>
  </si>
  <si>
    <t>NANDHAN RAJVIR</t>
  </si>
  <si>
    <t>204, 2nd Floor, Saranya silverstone, 8th main road, krishnamoorthy layout, M vishveshvaraiah nagar, rammoorthy nagar</t>
  </si>
  <si>
    <t>9033729504</t>
  </si>
  <si>
    <t>WEWB7872COSMO</t>
  </si>
  <si>
    <t>1007100293</t>
  </si>
  <si>
    <t>WFFI460929</t>
  </si>
  <si>
    <t>2026-06-22T09:37:22</t>
  </si>
  <si>
    <t>ORDER202606hGTESL</t>
  </si>
  <si>
    <t>Gopi krishnan</t>
  </si>
  <si>
    <t>E601 6TH FLOOR, BHARATHIYA CITY NIKOO HOME 2, THANISANDRA MAIN ROAD, CHOKKANAHALLI, BANGALORE 560064</t>
  </si>
  <si>
    <t>9108797776</t>
  </si>
  <si>
    <t>WFFI460905</t>
  </si>
  <si>
    <t>2026-06-22T09:36:52</t>
  </si>
  <si>
    <t>ORDER202606FS6A1j</t>
  </si>
  <si>
    <t>Nihila M</t>
  </si>
  <si>
    <t>Door no:302, 3rd floor,Martu Shree,Sri sai varshini cross rd,3rd main rd, 14th cross,Manjunath nagar,Hoysala nagar,Ramamurthy nagar</t>
  </si>
  <si>
    <t>9597609827</t>
  </si>
  <si>
    <t>WFFI460923</t>
  </si>
  <si>
    <t>2026-06-22T09:37:15</t>
  </si>
  <si>
    <t>ORDER2026063JNBos</t>
  </si>
  <si>
    <t>Shristi sarayan</t>
  </si>
  <si>
    <t>Flat. 32026 (2nd. Floor) Building 3 Tower 2 Prestige Jindal City Anchepalya</t>
  </si>
  <si>
    <t>7338436387</t>
  </si>
  <si>
    <t>WFFI461102</t>
  </si>
  <si>
    <t>2026-06-22T11:07:41</t>
  </si>
  <si>
    <t>ORDER20260623cE2a</t>
  </si>
  <si>
    <t>Neelay Doshi</t>
  </si>
  <si>
    <t>House no# D5-134, 8th floor, Kendriya Vihar Apartments, Yelahanka</t>
  </si>
  <si>
    <t>WFFI460919</t>
  </si>
  <si>
    <t>2026-06-22T09:37:10</t>
  </si>
  <si>
    <t>407-7691873-0676301</t>
  </si>
  <si>
    <t xml:space="preserve">Anurag Jha </t>
  </si>
  <si>
    <t>A 704, Marvel Sequioa Channasandra road, Whitefield</t>
  </si>
  <si>
    <t>WFFI461048</t>
  </si>
  <si>
    <t>2026-06-22T10:52:42</t>
  </si>
  <si>
    <t>OD337769115370527100</t>
  </si>
  <si>
    <t>YOGESH DEEPAK KONDAR</t>
  </si>
  <si>
    <t>Godavari , Room no 5, Anushakti Apartments , Gnana Bharathi Main Rd, Chandra Layout Extension II Stage, Naagarabhaavi, Bengaluru, Karnataka 560072
AMD Complex, Chandra Layout Extension</t>
  </si>
  <si>
    <t>WFFI460917</t>
  </si>
  <si>
    <t>2026-06-22T09:37:08</t>
  </si>
  <si>
    <t>ORDER202606IUQegX</t>
  </si>
  <si>
    <t>Varun Verma</t>
  </si>
  <si>
    <t>C-904, 9th Floor, Orchid Enclave, Seegehalli, Whitefield, Bengaluru</t>
  </si>
  <si>
    <t>WBDSTELARAD</t>
  </si>
  <si>
    <t>1003010015</t>
  </si>
  <si>
    <t>WFFI460967</t>
  </si>
  <si>
    <t>2026-06-22T09:38:08</t>
  </si>
  <si>
    <t>WFFI460975</t>
  </si>
  <si>
    <t>WFFI460980</t>
  </si>
  <si>
    <t>2026-06-22T09:38:23</t>
  </si>
  <si>
    <t>ORDER202606MNlSJ2</t>
  </si>
  <si>
    <t>K Veera Gangadhar Reddy</t>
  </si>
  <si>
    <t>Type II-51, Type II, Quarter No. 51, CPRI Staff Colony, New BEL Road, Beside M.S. Ramaiah Memorial Hospital</t>
  </si>
  <si>
    <t>9493348037</t>
  </si>
  <si>
    <t>WFFI461021</t>
  </si>
  <si>
    <t>2026-06-22T10:52:09</t>
  </si>
  <si>
    <t>ORDER202606KM904x</t>
  </si>
  <si>
    <t>Aswathy R</t>
  </si>
  <si>
    <t>No 326, Flat No 202, 4th A Cross, OMBR Layout, Banasawadi</t>
  </si>
  <si>
    <t>WFFI460977</t>
  </si>
  <si>
    <t>2026-06-22T09:38:21</t>
  </si>
  <si>
    <t>ORDER202606BJZtbm</t>
  </si>
  <si>
    <t xml:space="preserve">Harshita </t>
  </si>
  <si>
    <t>B503, Ittina Anu Apartment, Hope Farm Junction, Whitefield</t>
  </si>
  <si>
    <t>9678646774</t>
  </si>
  <si>
    <t>WEWB7860HYSUPOPLTAURUSR4</t>
  </si>
  <si>
    <t>1007003122</t>
  </si>
  <si>
    <t>WFFI455643</t>
  </si>
  <si>
    <t>2026-06-12T22:36:17</t>
  </si>
  <si>
    <t>ORDER202606vJhRml</t>
  </si>
  <si>
    <t>Nikhil BS</t>
  </si>
  <si>
    <t>105, 1st cross, Ramaiah Reddy  layout, chikka banaswadi</t>
  </si>
  <si>
    <t>9448856523</t>
  </si>
  <si>
    <t>WEWB7860HYSUPOPLLEOR2</t>
  </si>
  <si>
    <t>1001019001</t>
  </si>
  <si>
    <t>WFFI461067</t>
  </si>
  <si>
    <t>2026-06-22T10:53:07</t>
  </si>
  <si>
    <t>ORDER202606mEIRZo</t>
  </si>
  <si>
    <t>Dicson Joshua</t>
  </si>
  <si>
    <t>Morning Star Apartment, Flat no.402, 4th Floor, No.24, 2A Street, 3rd Block, Prakruthi Township, Babusapalya, Bengalur- 560043</t>
  </si>
  <si>
    <t>WFFI460907</t>
  </si>
  <si>
    <t>2026-06-22T09:36:57</t>
  </si>
  <si>
    <t>ORDER202606XU4xTV</t>
  </si>
  <si>
    <t>Preethi Chenna</t>
  </si>
  <si>
    <t>Flat No -102, 1st floor , Pot 04 , Anjanadri Apartment, Lemon leaf Layout, Kodigehalli</t>
  </si>
  <si>
    <t>9052121797</t>
  </si>
  <si>
    <t>WFFI460909</t>
  </si>
  <si>
    <t>ORDER202606VkHrB7</t>
  </si>
  <si>
    <t xml:space="preserve">Vinod </t>
  </si>
  <si>
    <t>Floor-20, Flat No 25291 , 29 th floor, building 2 tower 5</t>
  </si>
  <si>
    <t>WFFI460906</t>
  </si>
  <si>
    <t>2026-06-22T09:36:56</t>
  </si>
  <si>
    <t>WFFI460912</t>
  </si>
  <si>
    <t>2026-06-22T09:37:01</t>
  </si>
  <si>
    <t>ORDER202606jNVotR</t>
  </si>
  <si>
    <t>MANOJ KUMAR</t>
  </si>
  <si>
    <t>#104 red stone fortune apartment nagadevahalli near shirkey curricle</t>
  </si>
  <si>
    <t>WUWB7872HSVSTANTHO</t>
  </si>
  <si>
    <t>1001024128</t>
  </si>
  <si>
    <t>WFFI458524</t>
  </si>
  <si>
    <t>2026-06-18T09:41:16</t>
  </si>
  <si>
    <t>ORDER202606BImSzn</t>
  </si>
  <si>
    <t>Abhishek Kumar</t>
  </si>
  <si>
    <t>Sai gangotri hill crest
flat No. 503,5TH FLOOR
 Ramsandra</t>
  </si>
  <si>
    <t>WFFI460987</t>
  </si>
  <si>
    <t>ORDER2026066PQets</t>
  </si>
  <si>
    <t>Rajlaxmi Raman</t>
  </si>
  <si>
    <t>D 204 ,2nd floor,orchid greens hennur near</t>
  </si>
  <si>
    <t>WBSHXLEY6B1GFB</t>
  </si>
  <si>
    <t>1001026847</t>
  </si>
  <si>
    <t>WFFI458440</t>
  </si>
  <si>
    <t>2026-06-17T23:06:28</t>
  </si>
  <si>
    <t>406-3580772-9383515</t>
  </si>
  <si>
    <t xml:space="preserve">Chandramohan Ankad </t>
  </si>
  <si>
    <t>C3 402 VBHC Palmhaven Phase 2, Kambipura, doddabele Kengeri</t>
  </si>
  <si>
    <t>WFFI460908</t>
  </si>
  <si>
    <t>ORDER202606IYfyXP</t>
  </si>
  <si>
    <t>Gauri Nair V</t>
  </si>
  <si>
    <t>No 8 &amp; 9, 4th Cross, Anjaneya Street, Yeragunda Palya, Bengaluru</t>
  </si>
  <si>
    <t>9074976585</t>
  </si>
  <si>
    <t>WSTNAYENA</t>
  </si>
  <si>
    <t>1007000789</t>
  </si>
  <si>
    <t>WFFI458771</t>
  </si>
  <si>
    <t>2026-06-18T13:33:46</t>
  </si>
  <si>
    <t>ORDER202606T8hTtG</t>
  </si>
  <si>
    <t>Punith D</t>
  </si>
  <si>
    <t>203 a, 2, Sapthagiri gokulam, lemon leaf first main  road Kodigehalli main rd KR Puram</t>
  </si>
  <si>
    <t>8310028434</t>
  </si>
  <si>
    <t>WFFI460927</t>
  </si>
  <si>
    <t>406-6707850-3670741</t>
  </si>
  <si>
    <t xml:space="preserve">HAL MRO </t>
  </si>
  <si>
    <t>C/O RAVI LAXMAN AHIRE, FLAT NO C-306 ,3RD FLOOR, DESTINY GABLES APT  ,THUBARAHALLI EXT  ROAD   ,THUBARAHALLI</t>
  </si>
  <si>
    <t>WWRB3TWILLFWR2</t>
  </si>
  <si>
    <t>1007129092</t>
  </si>
  <si>
    <t>WFFI461128</t>
  </si>
  <si>
    <t>2026-06-22T11:36:37</t>
  </si>
  <si>
    <t>OD337771076462283100</t>
  </si>
  <si>
    <t>Leelkumar T</t>
  </si>
  <si>
    <t>Door no, 102, 1st floor, Maruthi Nilaya, 1st left lane, Suncity Layout, Kodathi gate, Sarjapur Road, Bangalore, Karnataka-560085
Near TBR homes, Kodathi Gate</t>
  </si>
  <si>
    <t>WSTSHEA</t>
  </si>
  <si>
    <t>1007100367</t>
  </si>
  <si>
    <t>WFFI458406</t>
  </si>
  <si>
    <t>2026-06-17T19:32:32</t>
  </si>
  <si>
    <t>OD437771119905069100</t>
  </si>
  <si>
    <t>Gunanidhi Sahu</t>
  </si>
  <si>
    <t>No.18, 3rd Floor, 9th Cross, Lake Side Road
Anjappa Layout, 1st Cross Road, B Narayanapura, Mahadevapura</t>
  </si>
  <si>
    <t>WFFI460969</t>
  </si>
  <si>
    <t>2026-06-22T09:38:10</t>
  </si>
  <si>
    <t>OD437771179160016100</t>
  </si>
  <si>
    <t>Neeraz Sharma</t>
  </si>
  <si>
    <t>Amrutha value H103
Amrutha Value apartment, Borewell Road, Nallurhalli, Whitefield</t>
  </si>
  <si>
    <t>WFFI460957</t>
  </si>
  <si>
    <t>2026-06-22T09:37:56</t>
  </si>
  <si>
    <t>ORDER202606A1JWbi</t>
  </si>
  <si>
    <t>Uma Kesariya</t>
  </si>
  <si>
    <t>07, 28, Tower H, Nikoo Homes 2</t>
  </si>
  <si>
    <t>7760800183</t>
  </si>
  <si>
    <t>WMCFTFLATR1</t>
  </si>
  <si>
    <t>1001024427</t>
  </si>
  <si>
    <t>WFFI460946</t>
  </si>
  <si>
    <t>ORDER202606f23C2Z</t>
  </si>
  <si>
    <t>Manav Gopwani</t>
  </si>
  <si>
    <t>2, 2nd Floor, L 0288, Brigade Bricklane, Sy.No. 95 and 97, Kogilu Main Rd, near Brigade Northridge, Bengaluru- 560064</t>
  </si>
  <si>
    <t>WFFI460968</t>
  </si>
  <si>
    <t>2026-06-22T09:38:09</t>
  </si>
  <si>
    <t>ORDER2026062hmKX2</t>
  </si>
  <si>
    <t>Loraine Babu</t>
  </si>
  <si>
    <t>402, 4, A Block, Temple Tree, Narayanappa Garden, Whitefield, Bengaluru, Karnataka</t>
  </si>
  <si>
    <t>7356148780</t>
  </si>
  <si>
    <t>WFFI460937</t>
  </si>
  <si>
    <t>ORDER202606ajjrhw</t>
  </si>
  <si>
    <t>Kiran Shetty H</t>
  </si>
  <si>
    <t>Sri Nandi, No.21/11, old no.522, 3rd cross, Samudhayabhavan Road, Pattanagere, Near Sports Villa, RR Nagar, Bangalore 560098</t>
  </si>
  <si>
    <t>9591151219</t>
  </si>
  <si>
    <t>WMCFTMOCHABRN</t>
  </si>
  <si>
    <t>1007103206</t>
  </si>
  <si>
    <t>WFFWI223369</t>
  </si>
  <si>
    <t>ORDER2026062QBHNv</t>
  </si>
  <si>
    <t>Venkatesh Muniraju</t>
  </si>
  <si>
    <t>Flat #303, 3rd floor,#56 Bhuvneshwari road, Palm Meadows, Whitefield</t>
  </si>
  <si>
    <t>WFFI460928</t>
  </si>
  <si>
    <t>ORDER202606tH6UKY</t>
  </si>
  <si>
    <t>Subhashish Dikshit</t>
  </si>
  <si>
    <t>Flat 16062, Wing 16, Sobha Dream Acres, Panathur, Balagere Road</t>
  </si>
  <si>
    <t>WEWB7860SALGOL</t>
  </si>
  <si>
    <t>1007003110</t>
  </si>
  <si>
    <t>WFFI460973</t>
  </si>
  <si>
    <t>ORDER202606XbIgOd</t>
  </si>
  <si>
    <t>Shoaib Khan</t>
  </si>
  <si>
    <t>I-405, 4, JRC WILD WOODS, Mana Tropicale Road, Chikkanayakanahalli, Off Sarjapur Main Road</t>
  </si>
  <si>
    <t>9681704440</t>
  </si>
  <si>
    <t>WFFI460958</t>
  </si>
  <si>
    <t>2026-06-22T09:37:58</t>
  </si>
  <si>
    <t>WFFI460960</t>
  </si>
  <si>
    <t>ORDER202606jllEg3</t>
  </si>
  <si>
    <t>Yogesh Hm</t>
  </si>
  <si>
    <t>No 50 9th cross road dasarahalli janajothinagar Sriram layout</t>
  </si>
  <si>
    <t>9742159845</t>
  </si>
  <si>
    <t>WFFI461077</t>
  </si>
  <si>
    <t>ORDER202606CfJmNY</t>
  </si>
  <si>
    <t xml:space="preserve">Harini suresh </t>
  </si>
  <si>
    <t>c 916 .juniper block brigade orcharda</t>
  </si>
  <si>
    <t>7892122417</t>
  </si>
  <si>
    <t>WEWB7860HYSKORACWB</t>
  </si>
  <si>
    <t>1001039859</t>
  </si>
  <si>
    <t>WFFI455644</t>
  </si>
  <si>
    <t>ORDER202606f6OlwQ</t>
  </si>
  <si>
    <t>WEWB7860HYSUPOPLORIONR2</t>
  </si>
  <si>
    <t>1001018997</t>
  </si>
  <si>
    <t>WFFI456228</t>
  </si>
  <si>
    <t>2026-06-13T21:09:33</t>
  </si>
  <si>
    <t>ORDER202606hoG0r4</t>
  </si>
  <si>
    <t>Venkatesh K B</t>
  </si>
  <si>
    <t>No.76, 5th cross, CIL Layout, Near Narayana School, Cholanayakanahalli, R.T.Nagar Post, Bengaluru - 560032
Floor: 2nd Floor</t>
  </si>
  <si>
    <t>9742682726</t>
  </si>
  <si>
    <t>WEWB7860HYSVENUS</t>
  </si>
  <si>
    <t>1007002463</t>
  </si>
  <si>
    <t>WFFI461012</t>
  </si>
  <si>
    <t>2026-06-22T10:52:01</t>
  </si>
  <si>
    <t>ORDER2026068I1ssM</t>
  </si>
  <si>
    <t>Parashar Das</t>
  </si>
  <si>
    <t>Jain Heights Altura, Sarjapur, Marathahalli road
Flat no C14</t>
  </si>
  <si>
    <t>WEWB7860SUPOGRTAURUSR2</t>
  </si>
  <si>
    <t>1007003124</t>
  </si>
  <si>
    <t>WFFI461039</t>
  </si>
  <si>
    <t>2026-06-22T10:52:35</t>
  </si>
  <si>
    <t>ORDER202606GOc1gJ</t>
  </si>
  <si>
    <t xml:space="preserve">Naveen </t>
  </si>
  <si>
    <t>#88 GLOBAL STAY
SHIVASHREE BUILDING 2ND FLOOR 
MYLASANDRA</t>
  </si>
  <si>
    <t>8553601240</t>
  </si>
  <si>
    <t>WFFI461060</t>
  </si>
  <si>
    <t>ORDER202606mocTEx</t>
  </si>
  <si>
    <t>Smitha N</t>
  </si>
  <si>
    <t>No 560 shree harikrishnaapartment flat no 2b rajeevgandinagara kodigehalli 560092</t>
  </si>
  <si>
    <t>9902282217</t>
  </si>
  <si>
    <t>WEWB7860COSMO</t>
  </si>
  <si>
    <t>1007100294</t>
  </si>
  <si>
    <t>WFFI461089</t>
  </si>
  <si>
    <t>ORDER202606pfIda0</t>
  </si>
  <si>
    <t>MURALI MOHAN P</t>
  </si>
  <si>
    <t>16,1st Floor, 1st Cross, TN ENCLAVE, KARIHOBANALLI, NAGASANDRA POST</t>
  </si>
  <si>
    <t>9108401977</t>
  </si>
  <si>
    <t>WEWB7860NONUPOGRMARS</t>
  </si>
  <si>
    <t>1007002829</t>
  </si>
  <si>
    <t>WFFI461013</t>
  </si>
  <si>
    <t>ORDER202606e8hj2h</t>
  </si>
  <si>
    <t>Varun Murthy</t>
  </si>
  <si>
    <t>C 706 8th floor , Casagrand Aquene, Kengeri, Bengaluru</t>
  </si>
  <si>
    <t>7760892705</t>
  </si>
  <si>
    <t>WFFI460979</t>
  </si>
  <si>
    <t>WFFI460982</t>
  </si>
  <si>
    <t>2026-06-22T09:38:26</t>
  </si>
  <si>
    <t>OD337778915353683100</t>
  </si>
  <si>
    <t>Jyothi Sahani R</t>
  </si>
  <si>
    <t>Building single plot
SBI ATM opposite road chethan circle</t>
  </si>
  <si>
    <t>WWRB4DMH1ORGANZAPFWR2</t>
  </si>
  <si>
    <t>1007129101</t>
  </si>
  <si>
    <t>WFFI460952</t>
  </si>
  <si>
    <t>2026-06-30</t>
  </si>
  <si>
    <t>2026-06-22T09:37:48</t>
  </si>
  <si>
    <t>ORDER202606xXYOPI</t>
  </si>
  <si>
    <t>Prerna Goel</t>
  </si>
  <si>
    <t>Flat No. 102, Camden Castle, 16th B Cross, Pai Layout, Bangalore - 560016</t>
  </si>
  <si>
    <t>WFFI461036</t>
  </si>
  <si>
    <t>2026-06-22T10:52:31</t>
  </si>
  <si>
    <t>ORDER202606SqkUNv</t>
  </si>
  <si>
    <t>Kavyashree S</t>
  </si>
  <si>
    <t>Complex, 1, Absolute shawarma, Khada agrahara, Sarjapur</t>
  </si>
  <si>
    <t>9035104795</t>
  </si>
  <si>
    <t>WFFI460939</t>
  </si>
  <si>
    <t>2026-06-22T09:37:33</t>
  </si>
  <si>
    <t>ORDER202606lG6NyP</t>
  </si>
  <si>
    <t xml:space="preserve">Rohit </t>
  </si>
  <si>
    <t>B035, 3, Vajram Elina, Thanisandra Main Road, Chokanahalli, Bengaluru</t>
  </si>
  <si>
    <t>9049385474</t>
  </si>
  <si>
    <t>WFFI461121</t>
  </si>
  <si>
    <t>2026-06-22T11:36:28</t>
  </si>
  <si>
    <t>OD437779606056762100</t>
  </si>
  <si>
    <t>Shashank Ekbote</t>
  </si>
  <si>
    <t>United Elysium, Flat 218, Block B, Seegehalli Road, Bidharahalli, Hobli
Bengaluru</t>
  </si>
  <si>
    <t>WFFI461117</t>
  </si>
  <si>
    <t>2026-06-22T11:36:26</t>
  </si>
  <si>
    <t>402-9199142-5088333</t>
  </si>
  <si>
    <t xml:space="preserve">Punit Sharma </t>
  </si>
  <si>
    <t>304-B, Shradha Lake front SAPTHAGIRI VAJRA, Kodigehalli Main Road near Sadarmangala La</t>
  </si>
  <si>
    <t>WFFI458500</t>
  </si>
  <si>
    <t>2026-06-18T02:07:35</t>
  </si>
  <si>
    <t>OD337780020269319100</t>
  </si>
  <si>
    <t>Arfin Khan</t>
  </si>
  <si>
    <t>11193
Prestige Finsbury</t>
  </si>
  <si>
    <t>WFFI458594</t>
  </si>
  <si>
    <t>2026-06-18T11:08:20</t>
  </si>
  <si>
    <t>ORDER202603aSVODm</t>
  </si>
  <si>
    <t>Kundan Kumar</t>
  </si>
  <si>
    <t>Villa - 07, MJR / Genurise DIVINE MEADOWS, Chikka-Tirupati Road, Near Abbaya Circle, Sarjapura, Bangalore</t>
  </si>
  <si>
    <t>WSCFTROMANO4SHF</t>
  </si>
  <si>
    <t>1007108848</t>
  </si>
  <si>
    <t>Solid Wood Coffee Table</t>
  </si>
  <si>
    <t>WFFI453567</t>
  </si>
  <si>
    <t>2026-03-29</t>
  </si>
  <si>
    <t>2026-06-09T09:07:59</t>
  </si>
  <si>
    <t>2026-06-14T17:43:01</t>
  </si>
  <si>
    <t>ORDER202606Mz9ofh</t>
  </si>
  <si>
    <t>Suchandani Chakraborty</t>
  </si>
  <si>
    <t>Assetz 63 degree east Hobli, A3103 10th floor off Sarjapur Rd, Kodathi Village, Varthur, Bengaluru, Karnataka</t>
  </si>
  <si>
    <t>WFFI459879</t>
  </si>
  <si>
    <t>2026-07-12</t>
  </si>
  <si>
    <t>2026-06-20T13:32:07</t>
  </si>
  <si>
    <t>OD337783296656673100</t>
  </si>
  <si>
    <t xml:space="preserve">Sriyanshi </t>
  </si>
  <si>
    <t>Flat no 16115, Tower -6, 11th floor, Prestige Avalon Park
Avalon Park @ The Prestige City, V. Kallahalli, Volagerekallahalli</t>
  </si>
  <si>
    <t>WDRUMENDFU</t>
  </si>
  <si>
    <t>1007003709</t>
  </si>
  <si>
    <t>WFFI460911</t>
  </si>
  <si>
    <t>ORDER202606A19DZJ</t>
  </si>
  <si>
    <t xml:space="preserve">Ambigai </t>
  </si>
  <si>
    <t>JS Carnation, G-11, B-Block, Kalkere Main Rd, Raghavendra Nagar, Ramamurthy nagar</t>
  </si>
  <si>
    <t>WFFI461145</t>
  </si>
  <si>
    <t>2026-06-22T11:36:58</t>
  </si>
  <si>
    <t>403-7082062-7208343</t>
  </si>
  <si>
    <t xml:space="preserve">Akhil </t>
  </si>
  <si>
    <t>Flat no.9A, A block Vahe Imperial Gardens, Gunjur</t>
  </si>
  <si>
    <t>WFFI460947</t>
  </si>
  <si>
    <t>2026-06-22T09:37:44</t>
  </si>
  <si>
    <t>ORDER202606gtcvHg</t>
  </si>
  <si>
    <t>Umamaheswararao Chaduvula Ch</t>
  </si>
  <si>
    <t>C-702, 7, Vajram Newtown, Thanisandra Main Road</t>
  </si>
  <si>
    <t>7887233471</t>
  </si>
  <si>
    <t>WEWB7836NONTAURUSR2</t>
  </si>
  <si>
    <t>1007100318</t>
  </si>
  <si>
    <t>WFFI461131</t>
  </si>
  <si>
    <t>2026-06-22T11:36:39</t>
  </si>
  <si>
    <t>407-9266951-0904343</t>
  </si>
  <si>
    <t xml:space="preserve">Kavya Jogi </t>
  </si>
  <si>
    <t>#1/A,Sri Venkatesha Nilaya 1st Cross,Nandini Street</t>
  </si>
  <si>
    <t>WFFI460472</t>
  </si>
  <si>
    <t>2026-06-21T11:41:58</t>
  </si>
  <si>
    <t>ORDER202606xhDPB2</t>
  </si>
  <si>
    <t xml:space="preserve">Nithya </t>
  </si>
  <si>
    <t>M204, 2, Aditya pristine kmc, Ayyappa Swamy temple road, kadugodi</t>
  </si>
  <si>
    <t>9790826070</t>
  </si>
  <si>
    <t>WFFI456184</t>
  </si>
  <si>
    <t>2026-06-13T21:08:45</t>
  </si>
  <si>
    <t>ORDER202606IcWmcY</t>
  </si>
  <si>
    <t xml:space="preserve">Sujith </t>
  </si>
  <si>
    <t>205, 2, #618 SIRISAMPADA NILAYA,, 14TH MAIN, VHBCS LTD, Nagawara Main Rd, Bengaluru, Karnataka 560045</t>
  </si>
  <si>
    <t>8186963626</t>
  </si>
  <si>
    <t>WEWB7860SUPOGRORIONR2</t>
  </si>
  <si>
    <t>1007100441</t>
  </si>
  <si>
    <t>WFFI456216</t>
  </si>
  <si>
    <t>2026-06-13T21:09:20</t>
  </si>
  <si>
    <t>ORDER202606nzlSPM</t>
  </si>
  <si>
    <t xml:space="preserve">NANDINI </t>
  </si>
  <si>
    <t>#501,rr residency,ngef layout,teacher colony,nagharbhavi</t>
  </si>
  <si>
    <t>WFFI460997</t>
  </si>
  <si>
    <t>ORDER202606rJexEl</t>
  </si>
  <si>
    <t xml:space="preserve">karthik </t>
  </si>
  <si>
    <t>782/A, 1, BEML layout 3rd stage Rajarajeshwari nagar</t>
  </si>
  <si>
    <t>9036221596</t>
  </si>
  <si>
    <t>WFFI461049</t>
  </si>
  <si>
    <t>2026-06-22T10:52:43</t>
  </si>
  <si>
    <t>ORDER2026051J2DeJ</t>
  </si>
  <si>
    <t>DANDU KISHORE</t>
  </si>
  <si>
    <t>Flat No:202,GNR ResidencyBlock 2,Gunjur road,Balagere,Varthur post</t>
  </si>
  <si>
    <t>WEWB7872HYSUPVTTMARSWM</t>
  </si>
  <si>
    <t>1001029406</t>
  </si>
  <si>
    <t>WFFI461005</t>
  </si>
  <si>
    <t>2026-06-22T10:51:52</t>
  </si>
  <si>
    <t>ORDER202606FhnuQP</t>
  </si>
  <si>
    <t>Murali C</t>
  </si>
  <si>
    <t>6,7 Samruddhi 1st floor 6th B Cross Vinayaka Layout Hebbal Kempapura</t>
  </si>
  <si>
    <t>9845359311</t>
  </si>
  <si>
    <t>WFFI460948</t>
  </si>
  <si>
    <t>2026-06-22T09:37:45</t>
  </si>
  <si>
    <t>ORDER202606DjVWql</t>
  </si>
  <si>
    <t>kashyap Mahanta</t>
  </si>
  <si>
    <t>G-102, 1, Building-231, 4thB Cross, 2nd B Main Rd, B Channasandra, Kasturi Nagar, Bengaluru, Karnataka 560043</t>
  </si>
  <si>
    <t>7004718471</t>
  </si>
  <si>
    <t>WFFI456214</t>
  </si>
  <si>
    <t>2026-06-13T21:09:17</t>
  </si>
  <si>
    <t>ORDER202605JFCetQ</t>
  </si>
  <si>
    <t>Vinoth T</t>
  </si>
  <si>
    <t>G06 Ruchira Aarna Homes, Hagadur Main road, Immadihalli, Whitefield</t>
  </si>
  <si>
    <t>9597433686</t>
  </si>
  <si>
    <t>WFFI461064</t>
  </si>
  <si>
    <t>ORDER202606MH7lYq</t>
  </si>
  <si>
    <t>javed syed</t>
  </si>
  <si>
    <t>prestige finsbury park -hyde, tower#3 , apartment #3211,  21th  Floor   , aerospace park, gummanahalli, bagalur KIADB</t>
  </si>
  <si>
    <t>9880336604</t>
  </si>
  <si>
    <t>WEWB7860HYSUPOGRMARS</t>
  </si>
  <si>
    <t>1007002831</t>
  </si>
  <si>
    <t>WFFI461142</t>
  </si>
  <si>
    <t>2026-06-22T11:36:56</t>
  </si>
  <si>
    <t>ORDER202606ItNKDb</t>
  </si>
  <si>
    <t>Rajeev V K</t>
  </si>
  <si>
    <t>234/63 A 602 PANCHAMUKHI PARADISE APARTMENT RR NAGAR</t>
  </si>
  <si>
    <t>WFFI460703</t>
  </si>
  <si>
    <t>2026-06-21T13:37:14</t>
  </si>
  <si>
    <t>407-6322493-8544367</t>
  </si>
  <si>
    <t xml:space="preserve">Mohammed khasim </t>
  </si>
  <si>
    <t>No : 40, 3rd Cross, Williams Town, Benson Town Post, Williams town</t>
  </si>
  <si>
    <t>9886055974</t>
  </si>
  <si>
    <t>WFFI460940</t>
  </si>
  <si>
    <t>ORDER202606CQie7b</t>
  </si>
  <si>
    <t>PRAYAG P</t>
  </si>
  <si>
    <t>B-307, Sai Raghavendra Tiara,
ECC Rd, Pattandur Agrahara, Whitefield</t>
  </si>
  <si>
    <t>7760015333</t>
  </si>
  <si>
    <t>WFFI460921</t>
  </si>
  <si>
    <t>2026-06-22T09:37:12</t>
  </si>
  <si>
    <t>ORDER202606f0OBfn</t>
  </si>
  <si>
    <t>SIDDHARTH SINGH</t>
  </si>
  <si>
    <t>7A 7112, 11, Sobha Dream Gardens, Kannuru Rd, Mitganahalli, Bellahalli, Bengaluru, Karnataka 560064</t>
  </si>
  <si>
    <t>7065500677</t>
  </si>
  <si>
    <t>WFFI460959</t>
  </si>
  <si>
    <t>2026-06-22T09:37:59</t>
  </si>
  <si>
    <t>ORDER20260602rWTx</t>
  </si>
  <si>
    <t>priyanka L</t>
  </si>
  <si>
    <t>no 205/A,4th floor,6th main road,8th cross,6th phase, mahaganapathi nagar,rajajinagar b'lore 560010</t>
  </si>
  <si>
    <t>WFFI460933</t>
  </si>
  <si>
    <t>2026-06-22T09:37:25</t>
  </si>
  <si>
    <t>ORDER20260602P99m</t>
  </si>
  <si>
    <t>Harsh Panday</t>
  </si>
  <si>
    <t>12, Flat Number G-1204, 12th Floor, Tower G, Parcel 2A, Mantri Webcity, Nagenahalli, Kothanur Post, Hennur Main Road</t>
  </si>
  <si>
    <t>WEWB7860HYSALGOL</t>
  </si>
  <si>
    <t>1007003114</t>
  </si>
  <si>
    <t>WFFI460935</t>
  </si>
  <si>
    <t>2026-06-22T09:37:29</t>
  </si>
  <si>
    <t>ORDER202606tV9m05</t>
  </si>
  <si>
    <t>Hites Kumar Nath</t>
  </si>
  <si>
    <t>Godrej 24,Sy.No. 118 And 139, Chembenahalli Village, Sarjapura Hobli, Anekal Taluk, Bengaluru, Karnataka 562125</t>
  </si>
  <si>
    <t>WFFI461135</t>
  </si>
  <si>
    <t>2026-06-22T11:36:46</t>
  </si>
  <si>
    <t>ORDER202606eFf4Az</t>
  </si>
  <si>
    <t>Abhishek C</t>
  </si>
  <si>
    <t>No 61, No 61, No 61 1st Main 4th Cross Vinayak Nagar Baglur Cross Yelahanka Bangalore</t>
  </si>
  <si>
    <t>8951008745</t>
  </si>
  <si>
    <t>WWRB2DMH1GINGHAMCWR2</t>
  </si>
  <si>
    <t>1007129085</t>
  </si>
  <si>
    <t>WFFI461141</t>
  </si>
  <si>
    <t>2026-06-22T11:36:53</t>
  </si>
  <si>
    <t>402-5741649-7776350</t>
  </si>
  <si>
    <t xml:space="preserve">Chinnie singson </t>
  </si>
  <si>
    <t>Pure calming spa ,2nd floor Rama Krishna ,487 Thanisandra Main Rd ,Opp Indira canteen Rk HedgeNagar</t>
  </si>
  <si>
    <t>WFFI461122</t>
  </si>
  <si>
    <t>2026-07-03</t>
  </si>
  <si>
    <t>ORDER20260682Iksy</t>
  </si>
  <si>
    <t>Sunil M E</t>
  </si>
  <si>
    <t>Flat No.1103 Dasta Concerto, Varthur - Sarjapur Rd, Yamare, Bengaluru, Karnataka 562125</t>
  </si>
  <si>
    <t>WFFI460922</t>
  </si>
  <si>
    <t>2026-06-22T09:37:14</t>
  </si>
  <si>
    <t>ORDER202606p6w4Um</t>
  </si>
  <si>
    <t xml:space="preserve">Suraj </t>
  </si>
  <si>
    <t>601, 6, CR enclave, Site no 5 ,Thubarahalli extension road, Thubarahalli</t>
  </si>
  <si>
    <t>9740390201</t>
  </si>
  <si>
    <t>WFFI461107</t>
  </si>
  <si>
    <t>2026-06-22T11:07:50</t>
  </si>
  <si>
    <t>ORDER202606JARofj</t>
  </si>
  <si>
    <t>Ashutosh Kapoor</t>
  </si>
  <si>
    <t>Flat 303, 3, House 24/25, JP Residency, JCR Layout</t>
  </si>
  <si>
    <t>9660488660</t>
  </si>
  <si>
    <t>WFFI461103</t>
  </si>
  <si>
    <t>2026-06-22T11:07:42</t>
  </si>
  <si>
    <t>402-8533963-7692336</t>
  </si>
  <si>
    <t xml:space="preserve">Bharath </t>
  </si>
  <si>
    <t>882, 3rd Floor, Shree Ganga Dreams, Mes Ring Road Muthyala Nagar</t>
  </si>
  <si>
    <t>WFFI460925</t>
  </si>
  <si>
    <t>2026-06-22T09:37:17</t>
  </si>
  <si>
    <t>ORDER202606WsnTq1</t>
  </si>
  <si>
    <t>Mamitha KM</t>
  </si>
  <si>
    <t>#87, Ground floor, 14th C cross road, 2nd phase, 2nd stage Nagapura, Mahalakshmi layout, Bangalore-560086.</t>
  </si>
  <si>
    <t>9731878479</t>
  </si>
  <si>
    <t>WEWB7872HYSVENUS</t>
  </si>
  <si>
    <t>1007002462</t>
  </si>
  <si>
    <t>WFFI460966</t>
  </si>
  <si>
    <t>2026-06-22T09:38:07</t>
  </si>
  <si>
    <t>ORDER202606RjgDsq</t>
  </si>
  <si>
    <t>Vishal Thomas</t>
  </si>
  <si>
    <t>A 1201, 12, Ultima Smart Homes, No. 5, near Manyata Tech Park Road, Sinthan Nagar, P&amp;T Layout, Rachenahalli, Thanisandra</t>
  </si>
  <si>
    <t>9995568690</t>
  </si>
  <si>
    <t>WFFI460886</t>
  </si>
  <si>
    <t>ORDER202606USdudb</t>
  </si>
  <si>
    <t xml:space="preserve">Tanvi </t>
  </si>
  <si>
    <t>Bhartiya City, Thanisandra Main Road, Devin Paradise Enclave</t>
  </si>
  <si>
    <t>9627667402</t>
  </si>
  <si>
    <t>WFFI460949</t>
  </si>
  <si>
    <t>404-5535931-6270736</t>
  </si>
  <si>
    <t xml:space="preserve">Sridevi </t>
  </si>
  <si>
    <t>2042, Tower 2, Prestige Garden Bay, Ivri Road Off Doddaballapur Road, Yelahanka</t>
  </si>
  <si>
    <t>WFFI461138</t>
  </si>
  <si>
    <t>2026-06-22T11:36:50</t>
  </si>
  <si>
    <t>ORDER2026068i6jxL</t>
  </si>
  <si>
    <t>varun khatri</t>
  </si>
  <si>
    <t>#2423, 2nd floor,10th main road, e block, subramanyanagar</t>
  </si>
  <si>
    <t>WFFI460961</t>
  </si>
  <si>
    <t>2026-06-22T09:38:01</t>
  </si>
  <si>
    <t>ORDER202606ZmM0vO</t>
  </si>
  <si>
    <t>Ramya R</t>
  </si>
  <si>
    <t>51, 4, Nanjundeshwara store, Annapurneshwari Nagar, Kengunte</t>
  </si>
  <si>
    <t>9538826009</t>
  </si>
  <si>
    <t>WFFI460903</t>
  </si>
  <si>
    <t>ORDER202606bm8IJv</t>
  </si>
  <si>
    <t>Nagaraj Palanisamy</t>
  </si>
  <si>
    <t>1B, 1, Madhava Krupa, LG Layout,Balagere Road, Gunjur</t>
  </si>
  <si>
    <t>9384389123</t>
  </si>
  <si>
    <t>WFFI461037</t>
  </si>
  <si>
    <t>405-0988835-7161932</t>
  </si>
  <si>
    <t xml:space="preserve">Manjula thambiraj </t>
  </si>
  <si>
    <t>Flat no.209 b block ymr lichen Aishwarya Enclave 1st Main Road,Opp sainik puri</t>
  </si>
  <si>
    <t>WFFI461063</t>
  </si>
  <si>
    <t>2026-06-22T10:53:02</t>
  </si>
  <si>
    <t>ORDER202606IADVCX</t>
  </si>
  <si>
    <t xml:space="preserve">Sharath </t>
  </si>
  <si>
    <t>1, Flat no.102, Galaxy building,Flat #102, Site No.75, 13th Cross, K.P.C Layout, Junnasandra Village, Varthur Hobli, Bangalore East</t>
  </si>
  <si>
    <t>WFFI461043</t>
  </si>
  <si>
    <t>2026-06-22T10:52:39</t>
  </si>
  <si>
    <t>OD437804114020550100</t>
  </si>
  <si>
    <t xml:space="preserve">Hanshul </t>
  </si>
  <si>
    <t>Creative shree vikas Flat no 305, South wing
Jakkur, Saint Anns Church Road, Rachenahalli</t>
  </si>
  <si>
    <t>WFFI461050</t>
  </si>
  <si>
    <t>2026-06-22T10:52:47</t>
  </si>
  <si>
    <t>ORDER202606dDmPLP</t>
  </si>
  <si>
    <t>PV Raman Raman</t>
  </si>
  <si>
    <t>No 96/3, 1, No 96/3 3rd cross, Srirampura Bangalore</t>
  </si>
  <si>
    <t>9845550968</t>
  </si>
  <si>
    <t>WFFI460930</t>
  </si>
  <si>
    <t>ORDER202606oa7tBO</t>
  </si>
  <si>
    <t xml:space="preserve">Praveenraj </t>
  </si>
  <si>
    <t>202, 3, Sai enclave, 567, 15th Cross Rd, BEML LAYOUT, Brookefield</t>
  </si>
  <si>
    <t>9538793053</t>
  </si>
  <si>
    <t>WFFI461144</t>
  </si>
  <si>
    <t>407-5323396-4087563</t>
  </si>
  <si>
    <t xml:space="preserve">Raj Mohan Dayalu </t>
  </si>
  <si>
    <t>A-204, 2nd Floor, Victory Harmony Apts Sumangali Seva Ashram Road, Anand Nagar, Hebbal</t>
  </si>
  <si>
    <t>WFFI460962</t>
  </si>
  <si>
    <t>ORDER202606xaEqRT</t>
  </si>
  <si>
    <t>jyoti prakash maurya</t>
  </si>
  <si>
    <t>D406, 4, Bren Celestia, Kaikondrahalli Sarjapur road</t>
  </si>
  <si>
    <t>9591240372</t>
  </si>
  <si>
    <t>WFFI461130</t>
  </si>
  <si>
    <t>2026-06-22T11:36:38</t>
  </si>
  <si>
    <t>ORDER20260648h6D3</t>
  </si>
  <si>
    <t>Sanket Pandoriya</t>
  </si>
  <si>
    <t>203, 2, 128/7 Sri Krishna Enclave, Flat-203, 128/7 Sri Krishna Enclave, Bhaktharahalli Naduvathipo</t>
  </si>
  <si>
    <t>8989740366</t>
  </si>
  <si>
    <t>WSHRKSPCTR</t>
  </si>
  <si>
    <t>1007000802</t>
  </si>
  <si>
    <t>WFFI460965</t>
  </si>
  <si>
    <t>2026-06-22T09:38:05</t>
  </si>
  <si>
    <t>ORDER202606yYx0iI</t>
  </si>
  <si>
    <t>Harsh Aulakh</t>
  </si>
  <si>
    <t>A 108, 1, Uber Verdant Phase 2</t>
  </si>
  <si>
    <t>7888755984</t>
  </si>
  <si>
    <t>WFFI460972</t>
  </si>
  <si>
    <t>2026-06-22T09:38:17</t>
  </si>
  <si>
    <t>ORDER20260665cdZP</t>
  </si>
  <si>
    <t>Abhinav Chada</t>
  </si>
  <si>
    <t>Flat-A102, Block-A, Floor-10, Vajram Elina, Shri Vijayraja Estate, Thanisandra Main Road, Chokkanahalli, Hobli, , Yelahanka</t>
  </si>
  <si>
    <t>9154296514</t>
  </si>
  <si>
    <t>WFFI460924</t>
  </si>
  <si>
    <t>402-8996474-7270715</t>
  </si>
  <si>
    <t xml:space="preserve">Pragya Karn </t>
  </si>
  <si>
    <t>G3,#12, Manjunatha Nilaya, Next to Manar silver shadow apartment</t>
  </si>
  <si>
    <t>7033853128</t>
  </si>
  <si>
    <t>WFFI461123</t>
  </si>
  <si>
    <t>406-2445524-7331524</t>
  </si>
  <si>
    <t xml:space="preserve">Durgesh Tiwari </t>
  </si>
  <si>
    <t>SOBHA DREAM GARDENS, Unit No. B-3096 KANNURU MAIN ROAD, BELLAHALLI, OFF THANISANDRA MAIN RD,</t>
  </si>
  <si>
    <t>WFFI457357</t>
  </si>
  <si>
    <t>2026-06-15T21:09:47</t>
  </si>
  <si>
    <t>ORDER202606tPmSHd</t>
  </si>
  <si>
    <t>Naresh malhotra</t>
  </si>
  <si>
    <t>318, 1, Usha Kuteer, 318 1st O Main Road 1st block Nagarbhavi 2nd stage</t>
  </si>
  <si>
    <t>9740377752</t>
  </si>
  <si>
    <t>WFFI460916</t>
  </si>
  <si>
    <t>404-7026829-3477908</t>
  </si>
  <si>
    <t xml:space="preserve">Avisek Dora </t>
  </si>
  <si>
    <t>E-901, Block- E, Mahaveer tranquil, Nallurhalli, Whitefield, Bangalore</t>
  </si>
  <si>
    <t>8249337925</t>
  </si>
  <si>
    <t>WFFI461143</t>
  </si>
  <si>
    <t>ORDER202605L3cuF7</t>
  </si>
  <si>
    <t xml:space="preserve">Vimal </t>
  </si>
  <si>
    <t>N 0176, 1, Republic of Whitefield, EPIP Zone, Whitefield</t>
  </si>
  <si>
    <t>9886051416</t>
  </si>
  <si>
    <t>WWRB3TAFETTAGW</t>
  </si>
  <si>
    <t>1001022578</t>
  </si>
  <si>
    <t>WFFI459744</t>
  </si>
  <si>
    <t>2026-06-19T22:06:25</t>
  </si>
  <si>
    <t>ORDER202606M11nec</t>
  </si>
  <si>
    <t xml:space="preserve">Sushmitha </t>
  </si>
  <si>
    <t>114, 3, A&amp;J Enclave Appartment, 4th Cross, Junction, Chikkanayakana Halli Rd, Someshwara Layout, Doddakannelli, Bengaluru</t>
  </si>
  <si>
    <t>8296431922</t>
  </si>
  <si>
    <t>WFFI461139</t>
  </si>
  <si>
    <t>2026-06-22T11:36:51</t>
  </si>
  <si>
    <t>405-9395185-6050702</t>
  </si>
  <si>
    <t xml:space="preserve">Bhavani </t>
  </si>
  <si>
    <t>413,  4th A Cross 2nd Block HRBR layout Kalyan Nagar</t>
  </si>
  <si>
    <t>WFFI461120</t>
  </si>
  <si>
    <t>2026-06-22T11:36:27</t>
  </si>
  <si>
    <t>ORDER202606Mi9rtF</t>
  </si>
  <si>
    <t>WWRB4DMH1GINGHAMCWR2</t>
  </si>
  <si>
    <t>1007129088</t>
  </si>
  <si>
    <t>WFFI456828</t>
  </si>
  <si>
    <t>ORDER202606EEzoak</t>
  </si>
  <si>
    <t>Rani B</t>
  </si>
  <si>
    <t>No 20, 1st floor, 7th cross, Manjunathanagar</t>
  </si>
  <si>
    <t>9036068365</t>
  </si>
  <si>
    <t>WWRB4DH1ORGANZAPWER2</t>
  </si>
  <si>
    <t>1007129122</t>
  </si>
  <si>
    <t>WFFI461126</t>
  </si>
  <si>
    <t>2026-06-22T11:36:29</t>
  </si>
  <si>
    <t>ORDER202606lO5Gy0</t>
  </si>
  <si>
    <t>Sanjivani Burma</t>
  </si>
  <si>
    <t>B-003, GR Signature, GR signature , Pattandur Agrahara,</t>
  </si>
  <si>
    <t>9178105897</t>
  </si>
  <si>
    <t>WFFI460976</t>
  </si>
  <si>
    <t>ORDER202606tl6FHm</t>
  </si>
  <si>
    <t>Anant Jain</t>
  </si>
  <si>
    <t>E-501 SRIRAM SAMRUDDHI APARTMENT THUBARAHALLI</t>
  </si>
  <si>
    <t>WFFI461134</t>
  </si>
  <si>
    <t>2026-06-22T11:36:45</t>
  </si>
  <si>
    <t>ORDER202606pPwiMQ</t>
  </si>
  <si>
    <t>Jojo K Joseph</t>
  </si>
  <si>
    <t>456, 1, Jos Villa, 10th main 12th cross, Parkia street, Nisarga Colony, Horamavu</t>
  </si>
  <si>
    <t>8884975431</t>
  </si>
  <si>
    <t>WTVUGRIDISFW</t>
  </si>
  <si>
    <t>1007129528</t>
  </si>
  <si>
    <t>WFFI457383</t>
  </si>
  <si>
    <t>2026-06-15T21:39:35</t>
  </si>
  <si>
    <t>2026-06-16T19:57:55</t>
  </si>
  <si>
    <t>ORDER202606l75tGz</t>
  </si>
  <si>
    <t>Kavin N</t>
  </si>
  <si>
    <t>1A, 1, 110, Sai Rashmi, 4th cross street, Winfield Gardens, Dr. Shivarama karanth nagar</t>
  </si>
  <si>
    <t>8760243245</t>
  </si>
  <si>
    <t>WEWB7872NONUPVTTMARSWM</t>
  </si>
  <si>
    <t>1001029404</t>
  </si>
  <si>
    <t>WFFI457985</t>
  </si>
  <si>
    <t>2026-06-17T09:35:25</t>
  </si>
  <si>
    <t>406-9535973-9211543</t>
  </si>
  <si>
    <t>142-Tower 06 Tata New Haven, Huskur Road</t>
  </si>
  <si>
    <t>WFFI457846</t>
  </si>
  <si>
    <t>2026-06-17T08:59:02</t>
  </si>
  <si>
    <t>ORDER202606L8Ia4s</t>
  </si>
  <si>
    <t>Rajath Kumar</t>
  </si>
  <si>
    <t>2, 1, Maruthi nilaya, 3rd Ecross nethaji nagar Jalahalli cross</t>
  </si>
  <si>
    <t>9742311117</t>
  </si>
  <si>
    <t>WSTNOTIQFW</t>
  </si>
  <si>
    <t>1007111431</t>
  </si>
  <si>
    <t>WFFI461125</t>
  </si>
  <si>
    <t>ORDER202606yqeIY0</t>
  </si>
  <si>
    <t>sreekanth narasimhan</t>
  </si>
  <si>
    <t>No 17 HMT Main 14TH FLOOR Road, Jalahalli. 560013</t>
  </si>
  <si>
    <t>9900841940</t>
  </si>
  <si>
    <t>WFFI461129</t>
  </si>
  <si>
    <t>2026-06-22T11:36:36</t>
  </si>
  <si>
    <t>ORDER202606eFaVlU</t>
  </si>
  <si>
    <t>aditi kamra</t>
  </si>
  <si>
    <t>C-601, 5, Saket Callipolis, Sarjapur Road</t>
  </si>
  <si>
    <t>9873168795</t>
  </si>
  <si>
    <t>WFFI461118</t>
  </si>
  <si>
    <t>ORDER202606rE7HmI</t>
  </si>
  <si>
    <t>Vinod Kumar Chockalingam</t>
  </si>
  <si>
    <t>SF 4, 2, City Point, No 13, Infantry Road</t>
  </si>
  <si>
    <t>9986697636</t>
  </si>
  <si>
    <t>WFFI461140</t>
  </si>
  <si>
    <t>407-1814415-0109940</t>
  </si>
  <si>
    <t xml:space="preserve">Prashansa Mathur </t>
  </si>
  <si>
    <t>3B, 1901, Godrej Royale Woods Bangalore Bellary Road Devanahalli Bengaluru Rural Karnataka</t>
  </si>
  <si>
    <t>WMTBSTRUVE7860R1</t>
  </si>
  <si>
    <t>1001024408</t>
  </si>
  <si>
    <t>Metal Bed</t>
  </si>
  <si>
    <t>WFFI457096</t>
  </si>
  <si>
    <t>2026-06-15T13:37:27</t>
  </si>
  <si>
    <t>405-5771125-9023561</t>
  </si>
  <si>
    <t xml:space="preserve">Sinchana </t>
  </si>
  <si>
    <t>3rd floor, #126/A, KN extension 3rd cross triveni road, Yeshwanthpur</t>
  </si>
  <si>
    <t>6361107591</t>
  </si>
  <si>
    <t>WFFI459005</t>
  </si>
  <si>
    <t>2026-06-18T17:38:08</t>
  </si>
  <si>
    <t>2026-06-19T21:04:03</t>
  </si>
  <si>
    <t>ORDER202606BU01AW</t>
  </si>
  <si>
    <t>Ganesh Kumar</t>
  </si>
  <si>
    <t>No 23, 1, Bramhalingeshwara bakery, No 23 4th cross near sumangali sev ashram road</t>
  </si>
  <si>
    <t>9008409527</t>
  </si>
  <si>
    <t>WFFI458188</t>
  </si>
  <si>
    <t>2026-06-17T13:35:55</t>
  </si>
  <si>
    <t>171-8467948-3328360</t>
  </si>
  <si>
    <t xml:space="preserve">Noopur </t>
  </si>
  <si>
    <t>A 102, Apurva Elite, Radha Reddy Layout Road, Doddakannelli Sarjapur Road</t>
  </si>
  <si>
    <t>WFFI458430</t>
  </si>
  <si>
    <t>2026-06-17T23:06:17</t>
  </si>
  <si>
    <t>ORDER202606XXDZqk</t>
  </si>
  <si>
    <t>Karthik Sudhakaran</t>
  </si>
  <si>
    <t>No 99, Ramaiah Reddy Layout, Near old Ramamurthynagar Police Station</t>
  </si>
  <si>
    <t>9986444980</t>
  </si>
  <si>
    <t>WFFI461124</t>
  </si>
  <si>
    <t>402-1572457-0675532</t>
  </si>
  <si>
    <t xml:space="preserve">Sarankumar </t>
  </si>
  <si>
    <t>Stambaja nilayam #79 venkatappa layout shanthi Nagar, Devanalli 562110</t>
  </si>
  <si>
    <t>9880717601</t>
  </si>
  <si>
    <t>WEWB7872SUPOGRORIONR2</t>
  </si>
  <si>
    <t>1007100440</t>
  </si>
  <si>
    <t>WFFI458439</t>
  </si>
  <si>
    <t>2026-06-17T23:06:25</t>
  </si>
  <si>
    <t>402-6819706-4213934</t>
  </si>
  <si>
    <t xml:space="preserve">Vijayakumari </t>
  </si>
  <si>
    <t>201, Girija, First Floor 1st Cross, 9th Main, Canara Bank Colony, Vijayanagar</t>
  </si>
  <si>
    <t>WFFI458425</t>
  </si>
  <si>
    <t>2026-07-07</t>
  </si>
  <si>
    <t>2026-07-10</t>
  </si>
  <si>
    <t>2026-06-17T23:06:08</t>
  </si>
  <si>
    <t>ORDER202606TenWqT</t>
  </si>
  <si>
    <t>WFFI458052</t>
  </si>
  <si>
    <t>ORDER202606N2geyg</t>
  </si>
  <si>
    <t>Puneeth U R</t>
  </si>
  <si>
    <t>997, 1, Siddeswara Kripa, 1st Main Road, MC Layout, Govind Raja Nagar Ward, Vijayanagar</t>
  </si>
  <si>
    <t>8553921403</t>
  </si>
  <si>
    <t>WFFI461133</t>
  </si>
  <si>
    <t>2026-06-22T11:36:44</t>
  </si>
  <si>
    <t>ORDER202606E6kyAX</t>
  </si>
  <si>
    <t>Jehangir ashiq</t>
  </si>
  <si>
    <t>102, 1, Feeha Residency , Block E, Anugraha township, Kodigehalli, krishnarajapuram</t>
  </si>
  <si>
    <t>8892338821</t>
  </si>
  <si>
    <t>WFFI461146</t>
  </si>
  <si>
    <t>2026-06-22T11:36:59</t>
  </si>
  <si>
    <t>ORDER202606WtW2wn</t>
  </si>
  <si>
    <t>Shivendra Singh Kaurav</t>
  </si>
  <si>
    <t>4C 1606 Tower-4</t>
  </si>
  <si>
    <t>9479728155</t>
  </si>
  <si>
    <t>WFFI458061</t>
  </si>
  <si>
    <t>2026-06-17T12:06:20</t>
  </si>
  <si>
    <t>404-8648547-5486730</t>
  </si>
  <si>
    <t xml:space="preserve">Ankitha Jogul </t>
  </si>
  <si>
    <t>Sannidhi Enclave apartment, Flat no 307, 3rd floor, Kalkere, Horamavu post</t>
  </si>
  <si>
    <t>WFFI458491</t>
  </si>
  <si>
    <t>2026-06-17T23:22:06</t>
  </si>
  <si>
    <t>ORDER2026066OH6Fl</t>
  </si>
  <si>
    <t>WFFI458450</t>
  </si>
  <si>
    <t>2026-06-17T23:21:18</t>
  </si>
  <si>
    <t>WFFI458454</t>
  </si>
  <si>
    <t>ORDER202606TGK6iV</t>
  </si>
  <si>
    <t>Ajith tv</t>
  </si>
  <si>
    <t>1082, Tower 1, Prestige Royale Gardens, Doddaballapur Main road, Bengaluru</t>
  </si>
  <si>
    <t>WCFTCREMACW</t>
  </si>
  <si>
    <t>1001042920</t>
  </si>
  <si>
    <t>WFFI458465</t>
  </si>
  <si>
    <t>2026-06-17T23:21:33</t>
  </si>
  <si>
    <t>ORDER202606Lp3Wc3</t>
  </si>
  <si>
    <t>SANTOSHI APARAJITHAN</t>
  </si>
  <si>
    <t>D-1001, 10th floor, G CORP Icon apartment, The icon road, Bharath nagar, Manyata tech park, Nagavara, Bengaluru</t>
  </si>
  <si>
    <t>8951689493</t>
  </si>
  <si>
    <t>WEWB7872SUPOGRMARS</t>
  </si>
  <si>
    <t>1007002826</t>
  </si>
  <si>
    <t>WFFI458482</t>
  </si>
  <si>
    <t>2026-06-17T23:21:56</t>
  </si>
  <si>
    <t>ORDER202605kNaLiC</t>
  </si>
  <si>
    <t>ankur tiwari</t>
  </si>
  <si>
    <t>2, Wing 49, Flat 49024 , 2nd floor , Sobha dream acres</t>
  </si>
  <si>
    <t>WFFI461072</t>
  </si>
  <si>
    <t>2026-06-22T10:53:11</t>
  </si>
  <si>
    <t>407-2823458-2473905</t>
  </si>
  <si>
    <t xml:space="preserve">Tanmay </t>
  </si>
  <si>
    <t>L Block, Flat 1165a,, Republic of Whitefield, EPIP Zone, Brookfield</t>
  </si>
  <si>
    <t>8825265723</t>
  </si>
  <si>
    <t>WFFI461137</t>
  </si>
  <si>
    <t>2026-06-22T11:36:48</t>
  </si>
  <si>
    <t>ORDER2026068CNLrW</t>
  </si>
  <si>
    <t>Keshav Jha</t>
  </si>
  <si>
    <t>1925, 3, Biligiri, 8th cross road sanjeevini nagar</t>
  </si>
  <si>
    <t>9546024908</t>
  </si>
  <si>
    <t>WFFI461132</t>
  </si>
  <si>
    <t>2026-06-22T11:36:40</t>
  </si>
  <si>
    <t>ORDER2026046vMi70</t>
  </si>
  <si>
    <t>Gaurav Kumar</t>
  </si>
  <si>
    <t>Villament no L-0107 1st floor, Pearl at brigade atmosphere, Devanahalli</t>
  </si>
  <si>
    <t>WBSBARKS</t>
  </si>
  <si>
    <t>1007003606</t>
  </si>
  <si>
    <t>WFFI459032</t>
  </si>
  <si>
    <t>2026-06-18T17:51:39</t>
  </si>
  <si>
    <t>ORDER202606CxiXlj</t>
  </si>
  <si>
    <t>B B</t>
  </si>
  <si>
    <t>0, 6, Sri Sai Sky Nest PG, Mylanahalli</t>
  </si>
  <si>
    <t>9524887484</t>
  </si>
  <si>
    <t>WFFI459047</t>
  </si>
  <si>
    <t>2026-06-18T17:51:58</t>
  </si>
  <si>
    <t>ORDER2026053mYUt5</t>
  </si>
  <si>
    <t xml:space="preserve">Kushagra </t>
  </si>
  <si>
    <t># 1302 13th floor  tower B Shriram Solitaire Veerasagara Main Road New town</t>
  </si>
  <si>
    <t>WFFI458357</t>
  </si>
  <si>
    <t>2026-06-17T17:07:35</t>
  </si>
  <si>
    <t>2026-06-18T20:47:32</t>
  </si>
  <si>
    <t>ORDER202606x62jRQ</t>
  </si>
  <si>
    <t>WILSON K JAMES</t>
  </si>
  <si>
    <t>NO. 108, NEW WARRIOR TOWER, PALANAHALLI, YELAHANKA</t>
  </si>
  <si>
    <t>WFFI459816</t>
  </si>
  <si>
    <t>2026-06-20T02:08:18</t>
  </si>
  <si>
    <t>OD337860142668511100</t>
  </si>
  <si>
    <t>Abhishek Das</t>
  </si>
  <si>
    <t>Maithili Raja enclave No-70, floor-5th room No-503
Belathur, Maithili Raja Enclave, Krishnarajapuram</t>
  </si>
  <si>
    <t>WFFI460699</t>
  </si>
  <si>
    <t>2026-06-21T13:37:04</t>
  </si>
  <si>
    <t>406-5510851-6991526</t>
  </si>
  <si>
    <t xml:space="preserve">Ashwin Raj </t>
  </si>
  <si>
    <t>2MGC+MXP, 4th A-cross puttamuniswamappa layout, Raghavendra Nagar, Kalkere</t>
  </si>
  <si>
    <t>WFFI460692</t>
  </si>
  <si>
    <t>2026-06-21T13:36:48</t>
  </si>
  <si>
    <t>ORDER202606wrov0N</t>
  </si>
  <si>
    <t>Manish Chopra</t>
  </si>
  <si>
    <t>51, 2, Jaya Govindam, 51, 4th Cross Rd, Raghavendra Colony, Chamrajpet,</t>
  </si>
  <si>
    <t>8088486035</t>
  </si>
  <si>
    <t>WFFI460706</t>
  </si>
  <si>
    <t>2026-06-21T13:37:20</t>
  </si>
  <si>
    <t>ORDER202606RaZorS</t>
  </si>
  <si>
    <t>Vishnu Komath</t>
  </si>
  <si>
    <t>3, Flat 301, ATRR Apartment
36th cross, 19th main, Hennur Rd, 5th Block, Prakruthi Layout, HBR Layout</t>
  </si>
  <si>
    <t>WFFI460700</t>
  </si>
  <si>
    <t>2026-06-21T13:37:06</t>
  </si>
  <si>
    <t>ORDER202606fPPQMP</t>
  </si>
  <si>
    <t xml:space="preserve">Bhargavi </t>
  </si>
  <si>
    <t>303, Third floor, Neeladri Princess 
Rangaswamappa Rd, Rajarajeshwari Nagar 
Bengaluru 560059</t>
  </si>
  <si>
    <t>8698033661</t>
  </si>
  <si>
    <t>WFFI460702</t>
  </si>
  <si>
    <t>2026-06-21T13:37:12</t>
  </si>
  <si>
    <t>ORDER202606uy9XIr</t>
  </si>
  <si>
    <t>Nikita V K V K</t>
  </si>
  <si>
    <t>65, Eddys nest, First cross , kanaka Vinayaka temple road, Shanthi layout,</t>
  </si>
  <si>
    <t>8861023682</t>
  </si>
  <si>
    <t>WEWB7872STAURUSR2</t>
  </si>
  <si>
    <t>1003000471</t>
  </si>
  <si>
    <t>WFFI459811</t>
  </si>
  <si>
    <t>2026-06-20T02:07:51</t>
  </si>
  <si>
    <t>WUWB7860HSLOPSCELESTRA</t>
  </si>
  <si>
    <t>1007108914</t>
  </si>
  <si>
    <t>WFFI458942</t>
  </si>
  <si>
    <t>2026-06-18T17:07:45</t>
  </si>
  <si>
    <t>ORDER202606rHFqe2</t>
  </si>
  <si>
    <t>Cindy Chingthianmawi Gill</t>
  </si>
  <si>
    <t>120/1, Muninanjamma compound, Church street road, Lingarajapuram</t>
  </si>
  <si>
    <t>6360854119</t>
  </si>
  <si>
    <t>WFFI460694</t>
  </si>
  <si>
    <t>2026-06-21T13:36:56</t>
  </si>
  <si>
    <t>406-3026437-2944329</t>
  </si>
  <si>
    <t xml:space="preserve">Karthik Balaraman </t>
  </si>
  <si>
    <t>No 15 GNR garden main road Diya unnathi Layout Horamavu</t>
  </si>
  <si>
    <t>WFFI460695</t>
  </si>
  <si>
    <t>OD437864224010997100</t>
  </si>
  <si>
    <t>Manish Benziger</t>
  </si>
  <si>
    <t>#709, 7th Floor
Fortuna Acacia, Railway Parallel Road, A Block, Sahakar Nagar, Byatarayanapura, Bengaluru, Karnataka, India</t>
  </si>
  <si>
    <t>WSCFTLAURINAHF</t>
  </si>
  <si>
    <t>1007108850</t>
  </si>
  <si>
    <t>WFFI459803</t>
  </si>
  <si>
    <t>2026-06-19T22:56:28</t>
  </si>
  <si>
    <t>402-6878872-4453950</t>
  </si>
  <si>
    <t xml:space="preserve">Videesha </t>
  </si>
  <si>
    <t xml:space="preserve">2, Rajkumar Layout, Kalkere, Bengaluru, Karnataka 560016 </t>
  </si>
  <si>
    <t>WFFI460418</t>
  </si>
  <si>
    <t>2026-06-21T11:36:04</t>
  </si>
  <si>
    <t>403-2761098-3778725</t>
  </si>
  <si>
    <t xml:space="preserve">Karan Saini </t>
  </si>
  <si>
    <t>Flat 104, Sai Nivas Aparments, Halasuru, Rukmani Colony</t>
  </si>
  <si>
    <t>8468029690</t>
  </si>
  <si>
    <t>WFFI459772</t>
  </si>
  <si>
    <t>2026-06-19T22:21:39</t>
  </si>
  <si>
    <t>405-0223112-7449976</t>
  </si>
  <si>
    <t xml:space="preserve">Anil Kumar Henry </t>
  </si>
  <si>
    <t xml:space="preserve">C1320 Juniper Brigade Orchard DEVANAHALLI, KARNATAKA 562110 </t>
  </si>
  <si>
    <t>WFFI459785</t>
  </si>
  <si>
    <t>2026-06-19T22:21:58</t>
  </si>
  <si>
    <t>WFFI459791</t>
  </si>
  <si>
    <t>2026-06-19T22:22:06</t>
  </si>
  <si>
    <t>ORDER202606RsKiRq</t>
  </si>
  <si>
    <t>Premnarayan Nair</t>
  </si>
  <si>
    <t>22215, 21, Tower 2, Eden Park, The Prestige City</t>
  </si>
  <si>
    <t>9819489869</t>
  </si>
  <si>
    <t>WCFTCLYRACW</t>
  </si>
  <si>
    <t>1007120156</t>
  </si>
  <si>
    <t>WFFI459427</t>
  </si>
  <si>
    <t>2026-06-19T13:33:25</t>
  </si>
  <si>
    <t>ORDER202606txHgFu</t>
  </si>
  <si>
    <t>Shubham Kumar Kumar</t>
  </si>
  <si>
    <t>2, A207, Wonderwall by Bricks &amp; Milestones,</t>
  </si>
  <si>
    <t>WFFI460889</t>
  </si>
  <si>
    <t>2026-06-22T09:36:12</t>
  </si>
  <si>
    <t>ORDER202606MdJeXC</t>
  </si>
  <si>
    <t xml:space="preserve">Chandan N </t>
  </si>
  <si>
    <t>#72, 7th cross Kamagondanahalli, Abbigere main road, Jalahalli West,  Bangalore 560015</t>
  </si>
  <si>
    <t>WFFI460474</t>
  </si>
  <si>
    <t>2026-06-21T11:42:05</t>
  </si>
  <si>
    <t>ORDER202606dZXrCz</t>
  </si>
  <si>
    <t>RAJENDRA SHAMANNA</t>
  </si>
  <si>
    <t>4, 1, SHRI GHANDHA, N0 4, 4TH St, Ist BLOCK, PRAKRUTHI TOWNSHIP HORAMAVU AGARA MAIN RD, BABUSAPALYA, BANGALORE</t>
  </si>
  <si>
    <t>9886871119</t>
  </si>
  <si>
    <t>WTVUPEPPA</t>
  </si>
  <si>
    <t>1007100306</t>
  </si>
  <si>
    <t>WFFI460446</t>
  </si>
  <si>
    <t>2026-06-21T11:41:21</t>
  </si>
  <si>
    <t>WFFI460455</t>
  </si>
  <si>
    <t>2026-06-21T11:41:33</t>
  </si>
  <si>
    <t>ORDER202606ZmoayV</t>
  </si>
  <si>
    <t>Ajith C</t>
  </si>
  <si>
    <t>1, 4/2, 9th B Cross</t>
  </si>
  <si>
    <t>WEWB7872SLEOWM</t>
  </si>
  <si>
    <t>1001024217</t>
  </si>
  <si>
    <t>WFFI460887</t>
  </si>
  <si>
    <t>406-0647444-1473146</t>
  </si>
  <si>
    <t xml:space="preserve">DHARSHAN </t>
  </si>
  <si>
    <t>Mitrya Mansion, Commander Layout, Sonappanahalli, Bettahalsur Cross</t>
  </si>
  <si>
    <t>WFFI460457</t>
  </si>
  <si>
    <t>2026-06-21T11:41:34</t>
  </si>
  <si>
    <t>403-9720562-6506704</t>
  </si>
  <si>
    <t xml:space="preserve">GEORGE JOSEPH </t>
  </si>
  <si>
    <t>First Floor, #7, Block 2 3M22+Q8G, 2nd Block, Blessing Garden Layout, Rammana Layout,</t>
  </si>
  <si>
    <t>WFFI460450</t>
  </si>
  <si>
    <t>ORDER202606IkxdQv</t>
  </si>
  <si>
    <t xml:space="preserve">Aqib Nazar </t>
  </si>
  <si>
    <t>C-802, 8th Floor, Candeur Rise, Gunjur main road, varthur, bengaluru</t>
  </si>
  <si>
    <t>WFFI461069</t>
  </si>
  <si>
    <t>2026-06-22T10:53:09</t>
  </si>
  <si>
    <t>402-8696372-8461957</t>
  </si>
  <si>
    <t xml:space="preserve">Dhanya Bansal </t>
  </si>
  <si>
    <t>PB-WQ 1703, 17th floor, Purva Palm Beach Elu's Road, Hanumanthappa Layout</t>
  </si>
  <si>
    <t>WFFI460470</t>
  </si>
  <si>
    <t>2026-06-21T11:41:55</t>
  </si>
  <si>
    <t>ORDER2026063hGDf5</t>
  </si>
  <si>
    <t>AISHWARYA AGARWAL</t>
  </si>
  <si>
    <t>A007, 1, Shivam Agarwal, Anurag anmol apartment Bellandur railway station road ,panathur</t>
  </si>
  <si>
    <t>6395393620</t>
  </si>
  <si>
    <t>WEWB7872NONUPOGRTAURUSR2</t>
  </si>
  <si>
    <t>1007003125</t>
  </si>
  <si>
    <t>WFFI460894</t>
  </si>
  <si>
    <t>2026-06-22T09:36:21</t>
  </si>
  <si>
    <t>ORDER202606nHz5uG</t>
  </si>
  <si>
    <t>Hepsheba Emmanuel</t>
  </si>
  <si>
    <t>,,2347, 1, Emmanuel, No 2347 1st cross kodendarama reddy layout opp axis bank ramamurthynagar</t>
  </si>
  <si>
    <t>9886716305</t>
  </si>
  <si>
    <t>WEWCBALMDAFW</t>
  </si>
  <si>
    <t>1001022693</t>
  </si>
  <si>
    <t>Engineered Wood Cabinet</t>
  </si>
  <si>
    <t>WFFI460460</t>
  </si>
  <si>
    <t>OD337554832452552100</t>
  </si>
  <si>
    <t>Raghu Krishnappa</t>
  </si>
  <si>
    <t>#446 EWS KHB Colony 4th Main, 2nd Stage, Basaveshwara Nagar, Bengaluru, Karnataka, India</t>
  </si>
  <si>
    <t>WFFI460438</t>
  </si>
  <si>
    <t>ORDER2026067AKWir</t>
  </si>
  <si>
    <t>Vishal Pulikottil</t>
  </si>
  <si>
    <t>Floor-6,3064, Mykonos - Sobha City, Thanisandra Main Road, RK Hegde Nagar</t>
  </si>
  <si>
    <t>WKEWB7836SCAPL</t>
  </si>
  <si>
    <t>1001022120</t>
  </si>
  <si>
    <t>Kids Bed</t>
  </si>
  <si>
    <t>WFFI460447</t>
  </si>
  <si>
    <t>2026-06-21T11:41:23</t>
  </si>
  <si>
    <t>OD337872817312281100</t>
  </si>
  <si>
    <t xml:space="preserve">Chandana </t>
  </si>
  <si>
    <t>#105' shrinivasa garden, beside country club, bagaluru road
Sathanooru</t>
  </si>
  <si>
    <t>WFFI460701</t>
  </si>
  <si>
    <t>ORDER2026060OV8wK</t>
  </si>
  <si>
    <t xml:space="preserve">Niranjana </t>
  </si>
  <si>
    <t>5B 121, skylight meadows east of ngef layout  kasturinagar</t>
  </si>
  <si>
    <t>WFFI460461</t>
  </si>
  <si>
    <t>2026-06-21T11:41:41</t>
  </si>
  <si>
    <t>ORDER202606aD2ODd</t>
  </si>
  <si>
    <t>Sager Sura</t>
  </si>
  <si>
    <t>No:26/2 Raj Nivas Gangamma circle ,opposite to gangamma temple ,jalahalli post ,Bangalore 560013</t>
  </si>
  <si>
    <t>9035958527</t>
  </si>
  <si>
    <t>WWRB3S4D2MH2SH3TYRIANPFF</t>
  </si>
  <si>
    <t>1001029026</t>
  </si>
  <si>
    <t>WFFI460443</t>
  </si>
  <si>
    <t>ORDER202606bLyuzo</t>
  </si>
  <si>
    <t>Priyadarshini H B</t>
  </si>
  <si>
    <t>Room No-5, 2nd Floor, 4th Cross, Wilson Garden</t>
  </si>
  <si>
    <t>9606319706</t>
  </si>
  <si>
    <t>WEWB7860SUPOPLMARS</t>
  </si>
  <si>
    <t>1007002497</t>
  </si>
  <si>
    <t>WFFI460884</t>
  </si>
  <si>
    <t>WDRUMAKOFU</t>
  </si>
  <si>
    <t>1007003711</t>
  </si>
  <si>
    <t>WFFI460465</t>
  </si>
  <si>
    <t>2026-06-21T11:41:47</t>
  </si>
  <si>
    <t>ORDER202606TcfwxN</t>
  </si>
  <si>
    <t>Tushar Prusty</t>
  </si>
  <si>
    <t>G10, C Block, Aasara Greenwoods, Anugraha Township, Sadaramangala Road, Kodigehalli Main Road</t>
  </si>
  <si>
    <t>WFFI460452</t>
  </si>
  <si>
    <t>2026-06-21T11:41:27</t>
  </si>
  <si>
    <t>ORDER202606mcLH35</t>
  </si>
  <si>
    <t>Shreya Damotharan</t>
  </si>
  <si>
    <t>202, SBP Enclave, Hagadur circle,Whitefield</t>
  </si>
  <si>
    <t>WFFI460454</t>
  </si>
  <si>
    <t>2026-06-21T11:41:32</t>
  </si>
  <si>
    <t>2026-06-21T21:12:09</t>
  </si>
  <si>
    <t>ORDER202606A3PAvo</t>
  </si>
  <si>
    <t xml:space="preserve">Yatin </t>
  </si>
  <si>
    <t>Villa 006, Madagascar Villaments, Kaikondrahalli, Hosa Rd</t>
  </si>
  <si>
    <t>8054442186</t>
  </si>
  <si>
    <t>WEWB7860STAURUSMA</t>
  </si>
  <si>
    <t>1001024789</t>
  </si>
  <si>
    <t>WFFI460879</t>
  </si>
  <si>
    <t>ORDER2026064dSv1Z</t>
  </si>
  <si>
    <t>SHUBHAM KUMAR</t>
  </si>
  <si>
    <t>FLAT NO 316, BHAVISHA GARDENIA PHASE 3, TRINITY COMPLEX, SARJAPURA ROAD</t>
  </si>
  <si>
    <t>WEWB7860HYSUPVTTMARSWM</t>
  </si>
  <si>
    <t>1001029407</t>
  </si>
  <si>
    <t>WFFI460484</t>
  </si>
  <si>
    <t>2026-06-21T11:42:28</t>
  </si>
  <si>
    <t>ORDER20260535OdcM</t>
  </si>
  <si>
    <t xml:space="preserve">Krishna </t>
  </si>
  <si>
    <t>A-512 Samaya sonata, vaderahalli rd 5th floor</t>
  </si>
  <si>
    <t>WFFI460890</t>
  </si>
  <si>
    <t>ORDER202606MZ0ql4</t>
  </si>
  <si>
    <t>Asha P</t>
  </si>
  <si>
    <t>26/1, 2, Harshith, 10th Main Road, Shivanagar, Rajajinagar</t>
  </si>
  <si>
    <t>9844267875</t>
  </si>
  <si>
    <t>WFFI461091</t>
  </si>
  <si>
    <t>2026-06-22T11:07:33</t>
  </si>
  <si>
    <t>407-7215268-9254729</t>
  </si>
  <si>
    <t xml:space="preserve">Vipal </t>
  </si>
  <si>
    <t>Block C2304 Brigade Meadows, Kanakapura Main Road</t>
  </si>
  <si>
    <t>WFFI460882</t>
  </si>
  <si>
    <t>ORDER202606vZLfew</t>
  </si>
  <si>
    <t>25291, 29, Prestige Jindal city, 25291..Prestige Jindal city</t>
  </si>
  <si>
    <t>9972781519</t>
  </si>
  <si>
    <t>WCFTLEONISCW</t>
  </si>
  <si>
    <t>1007003568</t>
  </si>
  <si>
    <t>WFFI461018</t>
  </si>
  <si>
    <t>2026-06-22T10:52:07</t>
  </si>
  <si>
    <t>ORDER202606DczBaR</t>
  </si>
  <si>
    <t xml:space="preserve">Sathyanarayana </t>
  </si>
  <si>
    <t>E206, 2, V.M.MEADOWS, HORAMAVU MAIN ROAD</t>
  </si>
  <si>
    <t>9886428452</t>
  </si>
  <si>
    <t>WWRB4DH1ORGANZAPCWR2</t>
  </si>
  <si>
    <t>1007129084</t>
  </si>
  <si>
    <t>WFFI461010</t>
  </si>
  <si>
    <t>ORDER202606A7E5HV</t>
  </si>
  <si>
    <t>Prabin G</t>
  </si>
  <si>
    <t>No 16, Sree Valsam, 5 th Cross, Nethaji Street, Ramamurthy Nagar</t>
  </si>
  <si>
    <t>9633252438</t>
  </si>
  <si>
    <t>WFFI461068</t>
  </si>
  <si>
    <t>ORDER202606E4vd2x</t>
  </si>
  <si>
    <t>Tejaswini k</t>
  </si>
  <si>
    <t>No 618/619, Ground floor, 13th cross, MC layout, Vijayanagar</t>
  </si>
  <si>
    <t>9900598586</t>
  </si>
  <si>
    <t>WFFI460995</t>
  </si>
  <si>
    <t>ORDER202606vAQC8g</t>
  </si>
  <si>
    <t>Pavan Killada</t>
  </si>
  <si>
    <t>Flat no: 502, 5th Floor , Sri Sai NP Enclave, Nallurahalli Road, Palm Meadows,
Whitefield</t>
  </si>
  <si>
    <t>WFFI461084</t>
  </si>
  <si>
    <t>ORDER202606KXEXF6</t>
  </si>
  <si>
    <t>Sripradish Kapikad</t>
  </si>
  <si>
    <t>4094, Casa Paradiso, 9th floor ,Sobha City, Thannisandra Main Road</t>
  </si>
  <si>
    <t>9620161977</t>
  </si>
  <si>
    <t>WFFI461003</t>
  </si>
  <si>
    <t>2026-06-22T10:51:49</t>
  </si>
  <si>
    <t>406-7847311-3098756</t>
  </si>
  <si>
    <t xml:space="preserve">Senthil </t>
  </si>
  <si>
    <t>180 7th Main Road, Canara Bank Layout, Sahakara Nagar,Park</t>
  </si>
  <si>
    <t>WFFI461023</t>
  </si>
  <si>
    <t>ORDER202606q0cZhk</t>
  </si>
  <si>
    <t>Bandi Raghunath</t>
  </si>
  <si>
    <t>143, 2, Slns pg gents, 1st Main road, 3rd cross , vaiyali kaval layout, nagavara</t>
  </si>
  <si>
    <t>7995126990</t>
  </si>
  <si>
    <t>WFFI460984</t>
  </si>
  <si>
    <t>2026-06-22T10:27:07</t>
  </si>
  <si>
    <t>ORDER202606YWyInb</t>
  </si>
  <si>
    <t>Kirubakaran G M</t>
  </si>
  <si>
    <t>122C,1st Floor,1st Cross,Lake View Garden Layout,K.Channasandra</t>
  </si>
  <si>
    <t>WEWB7230SCRX</t>
  </si>
  <si>
    <t>1001019159</t>
  </si>
  <si>
    <t>WFFI461042</t>
  </si>
  <si>
    <t>2026-06-22T10:52:38</t>
  </si>
  <si>
    <t>WFFI461044</t>
  </si>
  <si>
    <t>406-1341219-0013156</t>
  </si>
  <si>
    <t xml:space="preserve">Banupriya Jaiwardhan </t>
  </si>
  <si>
    <t>Mala, 46/3, West Park Road, Malleswaram Between 14th And, 15th Cross</t>
  </si>
  <si>
    <t>WBDSTTAURUS</t>
  </si>
  <si>
    <t>1001017865</t>
  </si>
  <si>
    <t>WFFI461002</t>
  </si>
  <si>
    <t>WFFI461007</t>
  </si>
  <si>
    <t>2026-06-22T10:51:55</t>
  </si>
  <si>
    <t>ORDER202606lCtCOX</t>
  </si>
  <si>
    <t>PRAKASH KUMAR</t>
  </si>
  <si>
    <t>B-433, 4, Saritha Serene, 37/1, Gunjur Palya Road, Varthur, Hobli, Gunjur Village, Bengaluru, Karnataka 560087</t>
  </si>
  <si>
    <t>9015247627</t>
  </si>
  <si>
    <t>WFFI461054</t>
  </si>
  <si>
    <t>2026-06-22T10:52:52</t>
  </si>
  <si>
    <t>ORDER202606l6DCAM</t>
  </si>
  <si>
    <t>Gokul S</t>
  </si>
  <si>
    <t>423, 4, B-Block, Harsha Gateway, FCI main road, Kadugodi</t>
  </si>
  <si>
    <t>7502941161</t>
  </si>
  <si>
    <t>WFFI461020</t>
  </si>
  <si>
    <t>OD437880643483670100</t>
  </si>
  <si>
    <t>Sanjeev Kumar</t>
  </si>
  <si>
    <t>3A 503 tower 3 , Godrej Royal woods
Boovanahalli,
devnahalli</t>
  </si>
  <si>
    <t>WFFI460168</t>
  </si>
  <si>
    <t>2026-07-11</t>
  </si>
  <si>
    <t>2026-06-20T17:07:50</t>
  </si>
  <si>
    <t>ORDER202606yG7Oue</t>
  </si>
  <si>
    <t>Shahbaz Ahmad</t>
  </si>
  <si>
    <t># 39/40  A002 MUBARAK SEHAR SAMRUDDHI  LAYOUT OFF BELLAHALLI MAIN ROAD</t>
  </si>
  <si>
    <t>7619117950</t>
  </si>
  <si>
    <t>WFFI461033</t>
  </si>
  <si>
    <t>ORDER202606G9oW9C</t>
  </si>
  <si>
    <t>DISHANT YADAV</t>
  </si>
  <si>
    <t>Flat 202, 3, HBR 101, HBR layout</t>
  </si>
  <si>
    <t>7015985612</t>
  </si>
  <si>
    <t>WFFI461014</t>
  </si>
  <si>
    <t>ORDER202606d5oirY</t>
  </si>
  <si>
    <t>Abhijeet Kumar</t>
  </si>
  <si>
    <t>B2-110, 1, B2-110, Midas, Wonderwall by Bricks &amp; Milestones, Sarjapura</t>
  </si>
  <si>
    <t>9827038610</t>
  </si>
  <si>
    <t>WFFI461019</t>
  </si>
  <si>
    <t>OD437880858652103100</t>
  </si>
  <si>
    <t>Anurag Dixit</t>
  </si>
  <si>
    <t>4064, Tower 4
Prestige Finsbury Park - Hyde, Gummanahalli, Bagaluru</t>
  </si>
  <si>
    <t>WFFI461031</t>
  </si>
  <si>
    <t>ORDER202606jYL3J0</t>
  </si>
  <si>
    <t xml:space="preserve">Nithyanand </t>
  </si>
  <si>
    <t>453, 2, RS Plaza, Between 6th and 7th Cross, Sampige Road, Malleshwaram</t>
  </si>
  <si>
    <t>9986695707</t>
  </si>
  <si>
    <t>WFFI461057</t>
  </si>
  <si>
    <t>WFFI461059</t>
  </si>
  <si>
    <t>ORDER202606x4Pc2T</t>
  </si>
  <si>
    <t>Harish K</t>
  </si>
  <si>
    <t>7075 wing 7, 7th floor, sobha dream acres balagere road</t>
  </si>
  <si>
    <t>WFFI461185</t>
  </si>
  <si>
    <t>2026-06-22T11:41:32</t>
  </si>
  <si>
    <t>ORDER202606fHqbC7</t>
  </si>
  <si>
    <t>Markandeya BS</t>
  </si>
  <si>
    <t>NO 87, 1, NANDAGOKULA, ANCHEPALYA ROAD TOTADA GUDDADAHALLY</t>
  </si>
  <si>
    <t>9632329741</t>
  </si>
  <si>
    <t>WFFI461000</t>
  </si>
  <si>
    <t>2026-06-22T10:51:44</t>
  </si>
  <si>
    <t>ORDER202606xQ9Ywh</t>
  </si>
  <si>
    <t>Swapnajit Panda Panda</t>
  </si>
  <si>
    <t>T04-4083, 8, Habitat lluminar, Survey No. 49/1/2A/2B Mylasandra Village, Hobli, near R V Engineering College, Kengeri,</t>
  </si>
  <si>
    <t>9902496905</t>
  </si>
  <si>
    <t>WFFI461073</t>
  </si>
  <si>
    <t>2026-06-22T10:53:12</t>
  </si>
  <si>
    <t>ORDER202606E0MfwP</t>
  </si>
  <si>
    <t>T Lakshmi Saroja</t>
  </si>
  <si>
    <t>1641, 3, #1641, 8th Main, 23rd cross,  C Block Sahakarnagar</t>
  </si>
  <si>
    <t>8762706056</t>
  </si>
  <si>
    <t>WSHRKRUBBLE</t>
  </si>
  <si>
    <t>1001021994</t>
  </si>
  <si>
    <t>WFFI460999</t>
  </si>
  <si>
    <t>ORDER2026068QbGaj</t>
  </si>
  <si>
    <t>Chetna Jhariya</t>
  </si>
  <si>
    <t>17, Flat 15176 , tower 5, 17 floor,
Avalon Park , prestige city ,
Sarjapur - Marathahalli Rd, Yamare Village, Bengaluru, Karnataka 562125
Mobile : 9620852145</t>
  </si>
  <si>
    <t>9620852145</t>
  </si>
  <si>
    <t>WFFWI223435</t>
  </si>
  <si>
    <t>405-8695551-9945117</t>
  </si>
  <si>
    <t xml:space="preserve">Debaprasad Das </t>
  </si>
  <si>
    <t>Block B -702 Gopalan Olympia, Kambipura</t>
  </si>
  <si>
    <t>WFFI461041</t>
  </si>
  <si>
    <t>2026-06-22T10:52:36</t>
  </si>
  <si>
    <t>ORDER2026066goWAI</t>
  </si>
  <si>
    <t>Himanshu Singh</t>
  </si>
  <si>
    <t>210255, 25th floor, Tower 10
Eden Park @ Prestige City</t>
  </si>
  <si>
    <t>9903993289</t>
  </si>
  <si>
    <t>WFFI461071</t>
  </si>
  <si>
    <t>405-0159289-7547530</t>
  </si>
  <si>
    <t xml:space="preserve">Anuj Kumar Rustagi </t>
  </si>
  <si>
    <t>Villa 141, Sobha Lifestyle Legacy IVC Road, Off Bellary Rd, Devanahalli</t>
  </si>
  <si>
    <t>WEWB7872HYSUPOGRLEOR2</t>
  </si>
  <si>
    <t>1001019000</t>
  </si>
  <si>
    <t>WFFI461052</t>
  </si>
  <si>
    <t>2026-07-06</t>
  </si>
  <si>
    <t>408-8640760-7636300</t>
  </si>
  <si>
    <t xml:space="preserve">Vaibhav Aggarwal </t>
  </si>
  <si>
    <t>C-410, Phase-1, DSR White Waters Carmelaram Rd, Gunjur Palya</t>
  </si>
  <si>
    <t>WFFI461106</t>
  </si>
  <si>
    <t>2026-07-13</t>
  </si>
  <si>
    <t>2026-07-18</t>
  </si>
  <si>
    <t>2026-06-22T11:07:46</t>
  </si>
  <si>
    <t>ORDER202606xuexhf</t>
  </si>
  <si>
    <t>Ajay Thete</t>
  </si>
  <si>
    <t>#10, T-2  4th floor, Shrishti Residency, 60ft Road, SV Layout, Sanjaynagar, Bangalore 560094</t>
  </si>
  <si>
    <t>WFFI461027</t>
  </si>
  <si>
    <t>2026-06-22T10:52:19</t>
  </si>
  <si>
    <t>ORDER202606yv7S5A</t>
  </si>
  <si>
    <t>Meghana Prasad</t>
  </si>
  <si>
    <t>400, 407 SFS, 1st floor,and 2nd floor,4th phase, yelahanka, bangalore</t>
  </si>
  <si>
    <t>WSWB7872STUDIW</t>
  </si>
  <si>
    <t>1007003417</t>
  </si>
  <si>
    <t>WFFI461066</t>
  </si>
  <si>
    <t>2026-06-22T10:53:04</t>
  </si>
  <si>
    <t>ORDER202606QpBoDg</t>
  </si>
  <si>
    <t>Kumar Raj</t>
  </si>
  <si>
    <t>16202, 20, Tower 6, Avalon Park, Avalon Park, Prestige City, Sy. No. 12, Sarjapur - Marathahalli Rd, Ittangur</t>
  </si>
  <si>
    <t>8210630798</t>
  </si>
  <si>
    <t>WFFI458043</t>
  </si>
  <si>
    <t>2026-06-17T11:12:47</t>
  </si>
  <si>
    <t>ORDER202606ro6jXP</t>
  </si>
  <si>
    <t xml:space="preserve">Alena Cinu Thomas </t>
  </si>
  <si>
    <t>B 1008 , 10th floor Krishna shelton ,Baglur yelahanka</t>
  </si>
  <si>
    <t>WFFI460983</t>
  </si>
  <si>
    <t>2026-06-22T10:27:06</t>
  </si>
  <si>
    <t>404-9470833-6300330</t>
  </si>
  <si>
    <t xml:space="preserve">Joshnavi </t>
  </si>
  <si>
    <t>No 12,2nd cross,sai gardenia enclave Singnayaknalli, Yelahanka road</t>
  </si>
  <si>
    <t>WFFI461029</t>
  </si>
  <si>
    <t>408-7720828-9845169</t>
  </si>
  <si>
    <t xml:space="preserve">Sweta chowdhury </t>
  </si>
  <si>
    <t>1308, Tower 2, Mana Capitol Sarjapur road</t>
  </si>
  <si>
    <t>WFFI460986</t>
  </si>
  <si>
    <t>ORDER202606IUQSLo</t>
  </si>
  <si>
    <t>Vivek Ananth</t>
  </si>
  <si>
    <t>Engrace 3, 004, Kada Agrahara, Sree Narayana nagar, Bangalore</t>
  </si>
  <si>
    <t>WEWB7872NONLEOR2</t>
  </si>
  <si>
    <t>1001014795</t>
  </si>
  <si>
    <t>WFFI461082</t>
  </si>
  <si>
    <t>171-8810940-3706746</t>
  </si>
  <si>
    <t xml:space="preserve">Sandeep C </t>
  </si>
  <si>
    <t>304,Chethana Maple, A Block Carmelaram, Hadosiddapura, Chikkakannalli,Near sobha royal pavilion</t>
  </si>
  <si>
    <t>WFFI461070</t>
  </si>
  <si>
    <t>2026-06-22T10:53:10</t>
  </si>
  <si>
    <t>ORDER202606MKwMPk</t>
  </si>
  <si>
    <t>Saif Ali Khan</t>
  </si>
  <si>
    <t>Tnt oakwood, gf 002, 13th cross,5th block telecom layout hbr layout</t>
  </si>
  <si>
    <t>WFFI461047</t>
  </si>
  <si>
    <t>402-8305066-4194703</t>
  </si>
  <si>
    <t xml:space="preserve">John Manjila </t>
  </si>
  <si>
    <t>2034, Tower 2, Sobha Chrysanthemum, Thanisandra Main Road Narayanpura</t>
  </si>
  <si>
    <t>WEWB7860HYSUPOGRORIONR2</t>
  </si>
  <si>
    <t>1001018998</t>
  </si>
  <si>
    <t>WFFI460705</t>
  </si>
  <si>
    <t>2026-06-21T13:37:17</t>
  </si>
  <si>
    <t>ORDER202606mdgh33</t>
  </si>
  <si>
    <t>Sachin Dengre</t>
  </si>
  <si>
    <t>807, 8, Vaishnavi Ars Gardenia, Ayyappa Temple Road, T Dasarhalli</t>
  </si>
  <si>
    <t>9902665787</t>
  </si>
  <si>
    <t>WEWB7872STAURUSMA</t>
  </si>
  <si>
    <t>1001024787</t>
  </si>
  <si>
    <t>WFFI461040</t>
  </si>
  <si>
    <t>ORDER202606pjgjLg</t>
  </si>
  <si>
    <t>Sujahu Namshid</t>
  </si>
  <si>
    <t>NO 08, 1, NO 8, Main No 2 1st floor, ,7th Cross Amarjyothi Nagar VIjayanagar</t>
  </si>
  <si>
    <t>9895642391</t>
  </si>
  <si>
    <t>WSTNAYENAPG</t>
  </si>
  <si>
    <t>1007003988</t>
  </si>
  <si>
    <t>WFFI460963</t>
  </si>
  <si>
    <t>2026-06-22T09:38:03</t>
  </si>
  <si>
    <t>ORDER2026066omo0Z</t>
  </si>
  <si>
    <t>Sandeeb Kumar</t>
  </si>
  <si>
    <t>D559, 5, Sowparnika Ashiyana, Panchamukhi Anjaneya Swamy road, Samethanahalli  Village, Hoskote Taluk</t>
  </si>
  <si>
    <t>9645183138</t>
  </si>
  <si>
    <t>WMSTAGRO</t>
  </si>
  <si>
    <t>1007109335</t>
  </si>
  <si>
    <t>Metal Side Table</t>
  </si>
  <si>
    <t>WFFI460934</t>
  </si>
  <si>
    <t>2026-06-22T09:37:26</t>
  </si>
  <si>
    <t>ORDER202606B8FuM2</t>
  </si>
  <si>
    <t>Kranthi Kumar Boyini</t>
  </si>
  <si>
    <t>3, Phase 1, Flat: 324
ARS Green Villae,
Sompura, Sarjapur - Marathahalli Rd, Bengaluru, Karnataka 562125</t>
  </si>
  <si>
    <t>WFFI460938</t>
  </si>
  <si>
    <t>2026-06-22T09:37:32</t>
  </si>
  <si>
    <t>ORDER202606B65LFH</t>
  </si>
  <si>
    <t>VIKAS T V</t>
  </si>
  <si>
    <t>#301, A BLOCK, 4th Floor, YADU ARENA APARTMENT 
2nd Main Road, Balaji Layout, Kodigehalli, Bangalore</t>
  </si>
  <si>
    <t>8951363876</t>
  </si>
  <si>
    <t>WFFI460956</t>
  </si>
  <si>
    <t>2026-06-22T09:37:55</t>
  </si>
  <si>
    <t>ORDER202606Rk9dS7</t>
  </si>
  <si>
    <t>Gaurav Singh Negi</t>
  </si>
  <si>
    <t>1405, 4, Arkavathy Layout, 11th Block</t>
  </si>
  <si>
    <t>9871749526</t>
  </si>
  <si>
    <t>WFFI460951</t>
  </si>
  <si>
    <t>ORDER202606XBirVH</t>
  </si>
  <si>
    <t xml:space="preserve">Aditi </t>
  </si>
  <si>
    <t>1002  10th floor A wing Glen Gate, House of Hiranandani, Tatanagar</t>
  </si>
  <si>
    <t>WSTSAGENO</t>
  </si>
  <si>
    <t>1007004000</t>
  </si>
  <si>
    <t>WFFI460704</t>
  </si>
  <si>
    <t>2026-06-21T13:37:16</t>
  </si>
  <si>
    <t>ORDER202606h7btBh</t>
  </si>
  <si>
    <t>aratrika Roy</t>
  </si>
  <si>
    <t>2nd floor, Swaraj Residency, 5th cross, Rajanna Layout, Hennur, vadarpalya</t>
  </si>
  <si>
    <t>7306533198</t>
  </si>
  <si>
    <t>WSFAICRPOFCYL</t>
  </si>
  <si>
    <t>1007109347</t>
  </si>
  <si>
    <t>Ottoman</t>
  </si>
  <si>
    <t>WFSFWI168434</t>
  </si>
  <si>
    <t>2026-06-21T17:08:43</t>
  </si>
  <si>
    <t>WSFAICRPOFCRD</t>
  </si>
  <si>
    <t>1007109346</t>
  </si>
  <si>
    <t>WFSFWI168435</t>
  </si>
  <si>
    <t>2026-06-21T17:08:45</t>
  </si>
  <si>
    <t>ORDER202606gk67gB</t>
  </si>
  <si>
    <t>Soumya Mahato</t>
  </si>
  <si>
    <t>Flat No. 27041, 4th floor Baywood 7&amp;8, Eden park @ Prestige City, Kallahala, Sarjapur, Bangalore.</t>
  </si>
  <si>
    <t>8420244840</t>
  </si>
  <si>
    <t>WTVUALLIEBASE2DR2WS</t>
  </si>
  <si>
    <t>1001018090</t>
  </si>
  <si>
    <t>WFFI460836</t>
  </si>
  <si>
    <t>2026-06-21T17:08:08</t>
  </si>
  <si>
    <t>ORDER2026064oJLrp</t>
  </si>
  <si>
    <t>ARDC HAL</t>
  </si>
  <si>
    <t>GST No. 29AAACH3641RZ3 NIRANJAN K N 
 364, 3RD FLOOR, 11TH CROSS, 7TH MAIN, TEACHERS COLONY, NAGARABHAVI.</t>
  </si>
  <si>
    <t>WEWB7830SSATR</t>
  </si>
  <si>
    <t>1001032240</t>
  </si>
  <si>
    <t>WFFI460862</t>
  </si>
  <si>
    <t>2026-06-21T21:31:49</t>
  </si>
  <si>
    <t>Route</t>
  </si>
  <si>
    <t>qsqs</t>
  </si>
  <si>
    <t>1</t>
  </si>
  <si>
    <t>INSUFFICIENT TIME</t>
  </si>
  <si>
    <t>Yes</t>
  </si>
  <si>
    <t>RP -Esc</t>
  </si>
  <si>
    <t>ORDER202506yA18h0</t>
  </si>
  <si>
    <t>Sohan Pawar</t>
  </si>
  <si>
    <t>Basaveshwaranagar banagalore</t>
  </si>
  <si>
    <t>WFRFWI116640</t>
  </si>
  <si>
    <t>CNR/ No Date from Customer</t>
  </si>
  <si>
    <t>CUSTOMER NOT REACHABLE</t>
  </si>
  <si>
    <t>Planned-Esc</t>
  </si>
  <si>
    <t>CUSTOMER FUTURE REQUEST</t>
  </si>
  <si>
    <t>Installation pending</t>
  </si>
  <si>
    <t>ORDER2026052HVOis</t>
  </si>
  <si>
    <t>Sanjay Koushik</t>
  </si>
  <si>
    <t>Sri vari Residency,house 101,23/18/2,srignadhakaval,D group Layout,gidada konnenahalli,annapurneshwari nagar,</t>
  </si>
  <si>
    <t>WSWB7872OAKENHBTW</t>
  </si>
  <si>
    <t>WFFI459052</t>
  </si>
  <si>
    <t>CP Visit- Installation- confirm</t>
  </si>
  <si>
    <t>ORDER202606uTwHUr</t>
  </si>
  <si>
    <t>Divya Bhardwaj</t>
  </si>
  <si>
    <t>1945, Shardamba Nilaya, 1945, Ground floor 21st a main road, vanganhalli, Sector 1, HSR layout</t>
  </si>
  <si>
    <t>Blu Ser 1</t>
  </si>
  <si>
    <t>WEWB7860SUPVTTMARSWM</t>
  </si>
  <si>
    <t>WFCPV127372</t>
  </si>
  <si>
    <t>Class 4 Gas-lift 100mm (Taper)</t>
  </si>
  <si>
    <t>ORDER202308jwxCwP</t>
  </si>
  <si>
    <t>Varun Menon</t>
  </si>
  <si>
    <t>A207, PSR Elite, Somasundarapalya HSR Layout Sector 2, Bengluru Karnataka</t>
  </si>
  <si>
    <t>WSCHRGRAVIHBNBWYWEGYML</t>
  </si>
  <si>
    <t>WFPR132024</t>
  </si>
  <si>
    <t>CP Visit- ESC (Praful)</t>
  </si>
  <si>
    <t>ORDER2026050jy2wG</t>
  </si>
  <si>
    <t>Sundeep GUDEKOTE SREEDHARAMOORTHY</t>
  </si>
  <si>
    <t>Bhuvi by amsha,flat G-504, 5th floor, Tower G, Kadubeesanahalli, panathur,</t>
  </si>
  <si>
    <t>WSFACRCMN3FVDO</t>
  </si>
  <si>
    <t>WFCPV127368</t>
  </si>
  <si>
    <t>CP Visit</t>
  </si>
  <si>
    <t>ORDER202509U4cLqa</t>
  </si>
  <si>
    <t>Shikhar Sharad</t>
  </si>
  <si>
    <t>D402, Adarsh Lakefront, Kaikondrahalli, Bellandur</t>
  </si>
  <si>
    <t>WDINEKOVAC1MBBK</t>
  </si>
  <si>
    <t>WFCPV127374</t>
  </si>
  <si>
    <t>WFCPV127375</t>
  </si>
  <si>
    <t>Gravita Grey Back Rest</t>
  </si>
  <si>
    <t>ORDER2026059iBGA2</t>
  </si>
  <si>
    <t>Mohit Mahendra</t>
  </si>
  <si>
    <t>838, 11th B Main, 4th Block, Koramangala</t>
  </si>
  <si>
    <t>WSCHRGRAVIHB3DCBRWYWEGYMLSSR1</t>
  </si>
  <si>
    <t>WFPR132035</t>
  </si>
  <si>
    <t>Gravita Grey Seat- Confirm</t>
  </si>
  <si>
    <t>ORDER202506kzZ0jb</t>
  </si>
  <si>
    <t>Shubham Singh</t>
  </si>
  <si>
    <t>building no. 2, 15 Main 21 a cross BTM layout, second stage
pince 560076</t>
  </si>
  <si>
    <t>WSCHRSAFARHBCBBKBKBKML</t>
  </si>
  <si>
    <t>WFPR132026</t>
  </si>
  <si>
    <t>ORDER202606RtXNPX</t>
  </si>
  <si>
    <t>Ashish Bisht</t>
  </si>
  <si>
    <t>269, 3, Lila parlour building, 269, 3rd floor, 4th cross, 5th main, viveknagar, Bengaluru</t>
  </si>
  <si>
    <t>WWRB3S6DMH1SH1TYRIANPPB</t>
  </si>
  <si>
    <t>WFCPV127371</t>
  </si>
  <si>
    <t>ORDER202605yMYI0Z</t>
  </si>
  <si>
    <t>Manoj Balakrishnan</t>
  </si>
  <si>
    <t>Block 1, 2nd floor, Flat no 204, keerthi manor apartment, GM palaya road, new tippasundra, bangalore</t>
  </si>
  <si>
    <t>WFCPV127370</t>
  </si>
  <si>
    <t>CP Visit- Part</t>
  </si>
  <si>
    <t>406-5583758-9872367</t>
  </si>
  <si>
    <t>Sneha</t>
  </si>
  <si>
    <t>A2, 2nd Floor, Malnad Castle Kondappa layout, Kaggadasapura Main Road,Near state bank of India</t>
  </si>
  <si>
    <t>WSTELAROXCW</t>
  </si>
  <si>
    <t>WFCPV127379</t>
  </si>
  <si>
    <t>CP Visit -ESC</t>
  </si>
  <si>
    <t>ORDER202605BB0lHy</t>
  </si>
  <si>
    <t>Aaditya Mahajan Mahajan</t>
  </si>
  <si>
    <t>201, 2, C13, Anugraha layout</t>
  </si>
  <si>
    <t>WSTNOTIQUT</t>
  </si>
  <si>
    <t>CP Visit- 23rd June 2026</t>
  </si>
  <si>
    <t>ORDER202603oUxwCy</t>
  </si>
  <si>
    <t>veda</t>
  </si>
  <si>
    <t>835, 2, sri gowri coffee works, Udaya nagar, near tin factory metro</t>
  </si>
  <si>
    <t>WSCHRSAFARHBNBBKBKBKMLR2</t>
  </si>
  <si>
    <t>WFCPV127365</t>
  </si>
  <si>
    <t>Bluwheel 1</t>
  </si>
  <si>
    <t>Customer Request for Future Date Delivery</t>
  </si>
  <si>
    <t>Sofa Legs</t>
  </si>
  <si>
    <t>ORDER202602fHN9s0</t>
  </si>
  <si>
    <t>Tom John</t>
  </si>
  <si>
    <t>Flat no: C12 28
Floor 12
DS MAX Skygrand
Kalkere - Agara main road
Dodda Kempaiah Layout
Kalkere, Bengaluru,
Karnataka 560016</t>
  </si>
  <si>
    <t>WSFACRCML3CFVBG</t>
  </si>
  <si>
    <t>WFPR132029</t>
  </si>
  <si>
    <t>Drift PU Pad</t>
  </si>
  <si>
    <t>ORDER202606OlS6yK</t>
  </si>
  <si>
    <t>Ashik Chollangi</t>
  </si>
  <si>
    <t>177, 2, Shalini Nilaya, 5th Main Road, ITPL Whitefield Road, B Narayanapura, Mahadevpura</t>
  </si>
  <si>
    <t>WSCHRGRAVIHBCBWESGSGMLR1</t>
  </si>
  <si>
    <t>WFPR132032</t>
  </si>
  <si>
    <t>Bluwheel 2</t>
  </si>
  <si>
    <t>Installation Pending - 23rd June 2026</t>
  </si>
  <si>
    <t>ORDER202605mjbMTV</t>
  </si>
  <si>
    <t>NIKHIL MISHRA</t>
  </si>
  <si>
    <t>Building 18, Brindavan, Flat 102, 2nd floor, Balaji Layout, near Amrutha platinum towers, Nallurhalli, Whitefield</t>
  </si>
  <si>
    <t>WFFI451722</t>
  </si>
  <si>
    <t>ORDER202502EzzsFX</t>
  </si>
  <si>
    <t>Abhishek S</t>
  </si>
  <si>
    <t>#111 audumbura homes maithri layout whitefield</t>
  </si>
  <si>
    <t>WTWB7872SARAR3</t>
  </si>
  <si>
    <t>WFCPV127362</t>
  </si>
  <si>
    <t>Bluwheel 3</t>
  </si>
  <si>
    <t>ORDER202605rBXIWu</t>
  </si>
  <si>
    <t>Siddharth Kothari</t>
  </si>
  <si>
    <t>Flat no 1502, DSR Parkway, Tower 1, Wing 5, Sarjapur Main Road, Carmelaram</t>
  </si>
  <si>
    <t>WFFI442033</t>
  </si>
  <si>
    <t>Installation Pending</t>
  </si>
  <si>
    <t>OD337709155549753100</t>
  </si>
  <si>
    <t>Venkatapathy</t>
  </si>
  <si>
    <t>26, First floor. second cross road C S B Layout, Hosa Road, Valliyamma Layout, Kasavanahalli
Valliyamma Layout, Sarjapur Main Road, Kasavanahalli</t>
  </si>
  <si>
    <t>WSTNASH</t>
  </si>
  <si>
    <t>WFFI449955</t>
  </si>
  <si>
    <t>404-9622426-6067506</t>
  </si>
  <si>
    <t>shobhna</t>
  </si>
  <si>
    <t>F181, sjr plazza city, Sarjapur toad, doddenakalli</t>
  </si>
  <si>
    <t>WFFI459015</t>
  </si>
  <si>
    <t>LBL 1</t>
  </si>
  <si>
    <t>Ola Handle _LH</t>
  </si>
  <si>
    <t>ORDER202606esYGHN</t>
  </si>
  <si>
    <t>Kenett Lasrado</t>
  </si>
  <si>
    <t>Flat 202, 2st floor 509, 4th A Main Road, OMBR Layout, Banaswadi,</t>
  </si>
  <si>
    <t>WSCHRAIRAVHBCBBKBKBKMLR2</t>
  </si>
  <si>
    <t>WFPR132033</t>
  </si>
  <si>
    <t>LBL 2</t>
  </si>
  <si>
    <t>CP Visit- 19th June 2026</t>
  </si>
  <si>
    <t>ORDER202512FvbDhv</t>
  </si>
  <si>
    <t>Vikas Sharma</t>
  </si>
  <si>
    <t>24257, 25, Prestige city sarjapur, Prestige city sarjapur-Marathahalli-Sarjapur Road,Yamare Village, Bangalore karnatka</t>
  </si>
  <si>
    <t>WFCPV127363</t>
  </si>
  <si>
    <t>ORDER202606gHUgeg</t>
  </si>
  <si>
    <t>Anurag Agarwal</t>
  </si>
  <si>
    <t>4124, 12, Prestige Lakeside Habitat, Varthur Main Road, Gunjur</t>
  </si>
  <si>
    <t>WFFI459800</t>
  </si>
  <si>
    <t>OD437674568265970100</t>
  </si>
  <si>
    <t>Dewesh Pathak</t>
  </si>
  <si>
    <t>A-215 DS-MAX SUKRUTH
DS MAX Sukruth, Vakil Whispering Woods, Madivala</t>
  </si>
  <si>
    <t>WFCPV127378</t>
  </si>
  <si>
    <t>Gravita Grey Back Rest,Gravita Grey Seat</t>
  </si>
  <si>
    <t>ORDER202509R4qXj5</t>
  </si>
  <si>
    <t>Ganesh Prabhu</t>
  </si>
  <si>
    <t>A210, 2, Global Edifice Celesta, Iggalur-Anekal chandapura</t>
  </si>
  <si>
    <t>WSCHRGRAVIHBNBWYWEGYMLR1</t>
  </si>
  <si>
    <t>WFPR132028</t>
  </si>
  <si>
    <t>Gravita Back Rest</t>
  </si>
  <si>
    <t>ORDER202605gaxrjX</t>
  </si>
  <si>
    <t>Sumanth BL BL</t>
  </si>
  <si>
    <t>698, 1, 698 2nd stage 2nd main D block Rajajinagar</t>
  </si>
  <si>
    <t>WSCHRGRAVIHBPPNBWYWEGYR1</t>
  </si>
  <si>
    <t>WFPR132037</t>
  </si>
  <si>
    <t>Full set hardware- 23rd June 2026</t>
  </si>
  <si>
    <t>ORDER202606vYNqiT</t>
  </si>
  <si>
    <t>Vidhyu Sathish</t>
  </si>
  <si>
    <t>Godrej Woodsman Estate, Tower 1A Ebony - Flat 1402, 14th floor, Bellary Road, Hebbal Kempapura, Bangalore - 560024. Enter through back gate of community for delivery. Installation allowed only between 9am-2pm and 4pm-6pm - flat rules)</t>
  </si>
  <si>
    <t>WWRB3DH1GINGHAMDBR2</t>
  </si>
  <si>
    <t>WFPR132034</t>
  </si>
  <si>
    <t>OD437718282295524100</t>
  </si>
  <si>
    <t>Ashok Yadav</t>
  </si>
  <si>
    <t>Building No. 25, Shanthi Nikethan
2nd Cross, 1st Main, Kaveri Nagar, R T nagar</t>
  </si>
  <si>
    <t>WEWB7860NONTAURUSR2</t>
  </si>
  <si>
    <t>WFRFWI116991</t>
  </si>
  <si>
    <t>CP Visit- ESC</t>
  </si>
  <si>
    <t>ORDER202605OKyL6Q</t>
  </si>
  <si>
    <t>Sabari</t>
  </si>
  <si>
    <t>FLAT NO -8C FIRST FLOOR Sun shine layout, tc palaya road</t>
  </si>
  <si>
    <t>WFCPV127366</t>
  </si>
  <si>
    <t>ORDER202606qSuCUi</t>
  </si>
  <si>
    <t>Basil</t>
  </si>
  <si>
    <t>Chriza Grace Villa 2nd Floor , Falt No 201 , 8th Cross Road, Horamavu Agara, Hormavu Bengaluru,Karnataka 560043</t>
  </si>
  <si>
    <t>WSHRKNERVIAUT</t>
  </si>
  <si>
    <t>WFFI458520</t>
  </si>
  <si>
    <t>402-9381978-7655502</t>
  </si>
  <si>
    <t>Tanuja</t>
  </si>
  <si>
    <t>Aikya Kaustubha, No.3, 9th C Cross, 4th Block 4th Main Hbr Layout</t>
  </si>
  <si>
    <t>WFFI459023</t>
  </si>
  <si>
    <t>CP Visit- Installation</t>
  </si>
  <si>
    <t>ORDER202605RzAcA4</t>
  </si>
  <si>
    <t>Ashish</t>
  </si>
  <si>
    <t>H201, 2nd Floor, Manyata Mantri Lithos</t>
  </si>
  <si>
    <t>WFCPV127376</t>
  </si>
  <si>
    <t>ORDER202605fsyo0k</t>
  </si>
  <si>
    <t>Harshajit Kashyap</t>
  </si>
  <si>
    <t>104, 1ST FLOOR, SBR TEJAS ,Avalahalli, Back side of Volkswagen Showroom</t>
  </si>
  <si>
    <t>WEWB7860HYSCNTRWM</t>
  </si>
  <si>
    <t>WFCPV127369</t>
  </si>
  <si>
    <t>CP Visit - Installation Pending</t>
  </si>
  <si>
    <t>OD437693052030716100</t>
  </si>
  <si>
    <t>Rangasri Global Solutions</t>
  </si>
  <si>
    <t>20,1st main subramanyapura main road uttarahalli 560061
Uttarahalli Hobli, Agarbatti Factory Road, muniswamy noidu layout</t>
  </si>
  <si>
    <t>WWRB4DH1ORGANZAPDBR2</t>
  </si>
  <si>
    <t>WFCPV127377</t>
  </si>
  <si>
    <t>Telescopic Channel_Parkwood_350mm</t>
  </si>
  <si>
    <t>ORDER202506HlzbDG</t>
  </si>
  <si>
    <t>G Praveen Chandra Rao Rao</t>
  </si>
  <si>
    <t>1, 706, MAHALSA, 21 ST MAIN, PADMANABHANAGAR</t>
  </si>
  <si>
    <t>WCODCNTR4B2SDFW</t>
  </si>
  <si>
    <t>WFPR132027</t>
  </si>
  <si>
    <t>Airavat back: Black,Headrest Airavat</t>
  </si>
  <si>
    <t>ORDER202606ZOnzwf</t>
  </si>
  <si>
    <t>Varudhani V</t>
  </si>
  <si>
    <t>No-10(223), 3rd Cross, Garden Villas, Maruthi Nagar Off Nagarbhavi Main Road</t>
  </si>
  <si>
    <t>WSCHRAIRAVHBCBBKBKBKML</t>
  </si>
  <si>
    <t>WFPR132036</t>
  </si>
  <si>
    <t>ORDER202605jMaINH</t>
  </si>
  <si>
    <t>Deepak</t>
  </si>
  <si>
    <t>Store, Gopalan Olympia, Gopalan Olympia, Mysore Rd, Kumbalgodu, Karnataka 560074</t>
  </si>
  <si>
    <t>WSWB7872MRDRSR1</t>
  </si>
  <si>
    <t>WFFI442928</t>
  </si>
  <si>
    <t>WFFI442933</t>
  </si>
  <si>
    <t>WFFI442934</t>
  </si>
  <si>
    <t>WFFI442936</t>
  </si>
  <si>
    <t>Class 4 Gas-lift 100mm (Standard),Compact Synchro single lock Mechanism</t>
  </si>
  <si>
    <t>ORDER202401EWxEIJ</t>
  </si>
  <si>
    <t>kAMLESH BAHEDIYA</t>
  </si>
  <si>
    <t>D1302, mahindra windchiimes apartment, bannerghatta main road, arekere, bangalore 560076</t>
  </si>
  <si>
    <t>WSCHRGRAVIHBCBWYWEGY</t>
  </si>
  <si>
    <t>WFPR132025</t>
  </si>
  <si>
    <t>ORDER202603pZ0QNA</t>
  </si>
  <si>
    <t>Ramesh Alluri</t>
  </si>
  <si>
    <t>107,Nivi nivasa,1st floor room no.102, Muneshwara layout Main road, senappa Layout,Bommanahalli</t>
  </si>
  <si>
    <t>WSWB7872HYSLUNARAG</t>
  </si>
  <si>
    <t>WFRFWI116458</t>
  </si>
  <si>
    <t>ORDER2026069ECxN6</t>
  </si>
  <si>
    <t>Shubham</t>
  </si>
  <si>
    <t>301, 3rd Floor,174 Sree Residency, 4th cross street</t>
  </si>
  <si>
    <t>WFCPV127373</t>
  </si>
  <si>
    <t>ORDER202605TzgGOb</t>
  </si>
  <si>
    <t>Aditya Kumar</t>
  </si>
  <si>
    <t>Radha Nivas, No 1113/H, 2nd cross, 1st G Main, Girinagar</t>
  </si>
  <si>
    <t>WFCPV127367</t>
  </si>
  <si>
    <t>ORDER202501GZpMXX</t>
  </si>
  <si>
    <t>karthik M K</t>
  </si>
  <si>
    <t>Prestige Primrose Hill, #2098, Tower 2, 9th floor.
Sy No 52 Banshankari 6th stage, Nagegowdanapalya, Bengaluru</t>
  </si>
  <si>
    <t>WDINEMINTS4COPCBSW</t>
  </si>
  <si>
    <t>WFCPV127364</t>
  </si>
  <si>
    <t>Top Shelf</t>
  </si>
  <si>
    <t>ORDER202605ffZoQ4</t>
  </si>
  <si>
    <t>Rameswar Panda</t>
  </si>
  <si>
    <t>#201,2nd floor, SR RESIDENCY, JOSEPH LAYOUT, BEGUR ROAD</t>
  </si>
  <si>
    <t>WFPR132031</t>
  </si>
  <si>
    <t>Side Frame 2</t>
  </si>
  <si>
    <t>ORDER202605yaI3HD</t>
  </si>
  <si>
    <t>Anup Banerjee</t>
  </si>
  <si>
    <t>A1107 Sanjeevini Aarna Hoskote Highway Dandupalya Village Kasba hobli hoskote Karnataka 562114</t>
  </si>
  <si>
    <t>WEWB7860HYSCNTR</t>
  </si>
  <si>
    <t>WFPR132030</t>
  </si>
  <si>
    <t>OD437550794945562100</t>
  </si>
  <si>
    <t>Anil Gowda Y K</t>
  </si>
  <si>
    <t>#119
yalachagere
Nelamangala
Yelachagere, Near Jeen Mata Temple Nelmangla</t>
  </si>
  <si>
    <t>WEWB7872HYSUPOGRORIONR2</t>
  </si>
  <si>
    <t>WFFI440075</t>
  </si>
  <si>
    <t>ODI 1</t>
  </si>
  <si>
    <t>Confirm</t>
  </si>
  <si>
    <t>Confirmed</t>
  </si>
  <si>
    <t>Installation Pending- Confirm</t>
  </si>
  <si>
    <t>ORDER202604azoBBl</t>
  </si>
  <si>
    <t>Tushar Kumar</t>
  </si>
  <si>
    <t>I-1912, 19th floor, Iridium Tower, Brigade El Dorado, Baglur, Bangalore</t>
  </si>
  <si>
    <t>WFFI424876</t>
  </si>
  <si>
    <t>RP - Confirm</t>
  </si>
  <si>
    <t>403-2388379-6111538</t>
  </si>
  <si>
    <t>nitin</t>
  </si>
  <si>
    <t>H.no H-0926 Helio at Brigade El dorado, Huvinayakanahalli, Bagalur Road, Bengaluru, Karnataka 562149</t>
  </si>
  <si>
    <t>WFRFWI115756</t>
  </si>
  <si>
    <t>ODI 2</t>
  </si>
  <si>
    <t>Confirm (11am-1pm)</t>
  </si>
  <si>
    <t>9497121197- Confirm</t>
  </si>
  <si>
    <t>ORDER202604zkxzrn</t>
  </si>
  <si>
    <t>Mukesh Kumar Kumar</t>
  </si>
  <si>
    <t>3-03D, 3, MVN Aero one, 3-03D MVN Aero one, Rayasandra , Devanahalli</t>
  </si>
  <si>
    <t>WFFI424812</t>
  </si>
  <si>
    <t>TYPE</t>
  </si>
  <si>
    <t>SERVICE</t>
  </si>
  <si>
    <t>Remarks</t>
  </si>
  <si>
    <t>CP</t>
  </si>
  <si>
    <r>
      <rPr>
        <sz val="11"/>
        <color theme="1"/>
        <rFont val="Calibri"/>
        <charset val="134"/>
      </rPr>
      <t>Prestige Primrose Hill, #2098, Tower 2, 9th floor.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Sy No 52 Banshankari 6th stage, Nagegowdanapalya, Bengaluru</t>
    </r>
  </si>
  <si>
    <r>
      <rPr>
        <sz val="11"/>
        <color theme="1"/>
        <rFont val="Calibri"/>
        <charset val="134"/>
      </rPr>
      <t>20,1st main subramanyapura main road uttarahalli 560061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Uttarahalli Hobli, Agarbatti Factory Road, muniswamy noidu layout</t>
    </r>
  </si>
  <si>
    <r>
      <rPr>
        <sz val="11"/>
        <color theme="1"/>
        <rFont val="Calibri"/>
        <charset val="134"/>
      </rPr>
      <t>A-215 DS-MAX SUKRUTH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Sukruth, Vakil Whispering Woods, Madivala</t>
    </r>
  </si>
  <si>
    <t>IN</t>
  </si>
  <si>
    <r>
      <rPr>
        <sz val="11"/>
        <color theme="1"/>
        <rFont val="Calibri"/>
        <charset val="134"/>
      </rPr>
      <t>#119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yalachagere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Nelamangala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Yelachagere, Near Jeen Mata Temple Nelmangla</t>
    </r>
  </si>
  <si>
    <r>
      <rPr>
        <sz val="11"/>
        <color theme="1"/>
        <rFont val="Calibri"/>
        <charset val="134"/>
      </rPr>
      <t>26, First floor. second cross road C S B Layout, Hosa Road, Valliyamma Layout, Kasavanahalli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Valliyamma Layout, Sarjapur Main Road, Kasavanahalli</t>
    </r>
  </si>
  <si>
    <t>PR</t>
  </si>
  <si>
    <r>
      <rPr>
        <sz val="11"/>
        <color theme="1"/>
        <rFont val="Calibri"/>
        <charset val="134"/>
      </rPr>
      <t>building no. 2, 15 Main 21 a cross BTM layout, second stage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pince 560076</t>
    </r>
  </si>
  <si>
    <r>
      <rPr>
        <sz val="11"/>
        <color theme="1"/>
        <rFont val="Calibri"/>
        <charset val="134"/>
      </rPr>
      <t>Flat no: C12 28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Floor 12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DS MAX Skygrand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 - Agara main road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Dodda Kempaiah Layout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Kalkere, Bengaluru,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Karnataka 560016</t>
    </r>
  </si>
  <si>
    <t>RP</t>
  </si>
  <si>
    <t>RNR</t>
  </si>
  <si>
    <t>Connected</t>
  </si>
  <si>
    <t>06-22-2026</t>
  </si>
  <si>
    <t>2906</t>
  </si>
  <si>
    <t>2206</t>
  </si>
  <si>
    <t>2506</t>
  </si>
  <si>
    <t>2806</t>
  </si>
  <si>
    <t>0807</t>
  </si>
  <si>
    <t>2606</t>
  </si>
  <si>
    <t>7250</t>
  </si>
  <si>
    <t>2406</t>
  </si>
  <si>
    <t>2602</t>
  </si>
  <si>
    <t>0207</t>
  </si>
  <si>
    <t>0607</t>
  </si>
  <si>
    <t>0107</t>
  </si>
  <si>
    <t>2*27</t>
  </si>
  <si>
    <t>2706</t>
  </si>
  <si>
    <t>0606</t>
  </si>
  <si>
    <t>25</t>
  </si>
  <si>
    <t>2306</t>
  </si>
  <si>
    <t>Assign</t>
  </si>
  <si>
    <t>ESc</t>
  </si>
  <si>
    <t>ORDER202604rtvOOQ</t>
  </si>
  <si>
    <t>WFFI372567</t>
  </si>
  <si>
    <t>ORDER202606xW9zGu</t>
  </si>
  <si>
    <t>6/23/2026</t>
  </si>
  <si>
    <t>order202604mlgobo</t>
  </si>
  <si>
    <t>WFFI378424</t>
  </si>
  <si>
    <t>ORDER202606Ui1R3s</t>
  </si>
  <si>
    <t>6/22/2026</t>
  </si>
  <si>
    <t>ORDER202604AifZGf</t>
  </si>
  <si>
    <t>WFMAT702023</t>
  </si>
  <si>
    <t>ORDER202606W2R2cC</t>
  </si>
  <si>
    <t>6/25/2026</t>
  </si>
  <si>
    <t>ORDER2026015wb3pb</t>
  </si>
  <si>
    <t>WFMAT701649</t>
  </si>
  <si>
    <t>ORDER202606TvgwyL</t>
  </si>
  <si>
    <t>6/30/2026</t>
  </si>
  <si>
    <t>ORDER202603mmnsBi</t>
  </si>
  <si>
    <t>WFMAT693597</t>
  </si>
  <si>
    <t>404-9430939-4197133</t>
  </si>
  <si>
    <t>WFMAT705125</t>
  </si>
  <si>
    <t>ORDER2026060qB5aU</t>
  </si>
  <si>
    <t>ORDER202603NABdGA</t>
  </si>
  <si>
    <t>WFSFI110786</t>
  </si>
  <si>
    <t>ORDER202603s9DCtK</t>
  </si>
  <si>
    <t>WFMAT695776</t>
  </si>
  <si>
    <t>ORDER202604Ta8sBN</t>
  </si>
  <si>
    <t>WFMAT707448</t>
  </si>
  <si>
    <t>ORDER202603mukIC7</t>
  </si>
  <si>
    <t>WFMAT705098</t>
  </si>
  <si>
    <t>ORDER202604haeFKt</t>
  </si>
  <si>
    <t>WFMAT709678</t>
  </si>
  <si>
    <t>ORDER202603r9PUDs</t>
  </si>
  <si>
    <t>WFFWI180775</t>
  </si>
  <si>
    <t>ORDER202604cwqcVU</t>
  </si>
  <si>
    <t>WFMAT708475</t>
  </si>
  <si>
    <t>ORDER202605bnEPHr</t>
  </si>
  <si>
    <t>ORDER202604ba4tuk</t>
  </si>
  <si>
    <t>WFMAT716004</t>
  </si>
  <si>
    <t>ORDER202606KMMSph</t>
  </si>
  <si>
    <t>6/27/2026</t>
  </si>
  <si>
    <t>ORDER202602UqXz5C</t>
  </si>
  <si>
    <t>WFMAT716005</t>
  </si>
  <si>
    <t>ORDER202606aI5jWp</t>
  </si>
  <si>
    <t>6/28/2026</t>
  </si>
  <si>
    <t>WFMAT710460</t>
  </si>
  <si>
    <t>ORDER202606zJoG4t</t>
  </si>
  <si>
    <t>ORDER202601OmMrG7</t>
  </si>
  <si>
    <t>WFFI384411</t>
  </si>
  <si>
    <t>ORDER202603JZAtoR</t>
  </si>
  <si>
    <t>WFFI381202</t>
  </si>
  <si>
    <t>ORDER202606wyfaBR</t>
  </si>
  <si>
    <t>WFMAT722904</t>
  </si>
  <si>
    <t>ORDER202602JynDWf</t>
  </si>
  <si>
    <t>WFMAT729902</t>
  </si>
  <si>
    <t>ORDER202606MLQZds</t>
  </si>
  <si>
    <t>ORDER2026047V2cVv</t>
  </si>
  <si>
    <t>WFMAT729903</t>
  </si>
  <si>
    <t>ORDER202606Chh4Je</t>
  </si>
  <si>
    <t>ORDER202604y9pQJb</t>
  </si>
  <si>
    <t>WFMAT733782</t>
  </si>
  <si>
    <t>ORDER202606EuBzVO</t>
  </si>
  <si>
    <t>ORDER202504EGCunA</t>
  </si>
  <si>
    <t>WFMAT716320</t>
  </si>
  <si>
    <t>ORDER202606Q819jq</t>
  </si>
  <si>
    <t>ORDER202603REHIQK</t>
  </si>
  <si>
    <t>WFMAT716329</t>
  </si>
  <si>
    <t>ORDER202606Q8ayK2</t>
  </si>
  <si>
    <t>402-7895134-0302738</t>
  </si>
  <si>
    <t>WFMAT718251</t>
  </si>
  <si>
    <t>ORDER202604buo5S9</t>
  </si>
  <si>
    <t>WFMAT718683</t>
  </si>
  <si>
    <t>ORDER202606uWVTSy</t>
  </si>
  <si>
    <t>402-3043939-9947534</t>
  </si>
  <si>
    <t>WFFI388318</t>
  </si>
  <si>
    <t>ORDER202605pbzRN3</t>
  </si>
  <si>
    <t>order2026049emktw</t>
  </si>
  <si>
    <t>WFMAT722320</t>
  </si>
  <si>
    <t>ORDER2026062j0F5K</t>
  </si>
  <si>
    <t>ORDER20260353ln0y</t>
  </si>
  <si>
    <t>WFMAT729029</t>
  </si>
  <si>
    <t>ORDER202604vJRBy9</t>
  </si>
  <si>
    <t>WFMAT728812</t>
  </si>
  <si>
    <t>ORDER202606YpMWzK</t>
  </si>
  <si>
    <t>6/26/2026</t>
  </si>
  <si>
    <t>ORDER202604MW54lA</t>
  </si>
  <si>
    <t>WFFWI184928</t>
  </si>
  <si>
    <t>ORDER20260604uW0t</t>
  </si>
  <si>
    <t>ORDER2026047x1W9M</t>
  </si>
  <si>
    <t>WFMAT727166</t>
  </si>
  <si>
    <t>WFFWI178429</t>
  </si>
  <si>
    <t>ORDER202601bAGe6c</t>
  </si>
  <si>
    <t>WFMAT719535</t>
  </si>
  <si>
    <t>ORDER20260416ooKy</t>
  </si>
  <si>
    <t>WFFWI182109</t>
  </si>
  <si>
    <t>171-6337270-6087508</t>
  </si>
  <si>
    <t>WFFWI179889</t>
  </si>
  <si>
    <t>WFFI388219</t>
  </si>
  <si>
    <t>WFMAT724513</t>
  </si>
  <si>
    <t>ORDER202511bdA20H</t>
  </si>
  <si>
    <t>WFMAT703764</t>
  </si>
  <si>
    <t>ORDER202604ZJuC2D</t>
  </si>
  <si>
    <t>WFSFWI154803</t>
  </si>
  <si>
    <t>ORDER202604BXGRc4</t>
  </si>
  <si>
    <t>WFSFI111424</t>
  </si>
  <si>
    <t>402-8436219-3393968</t>
  </si>
  <si>
    <t>WFSFI111425</t>
  </si>
  <si>
    <t>ORDER202604mNogau</t>
  </si>
  <si>
    <t>WFFI387419</t>
  </si>
  <si>
    <t>ORDER202602ROo6FD</t>
  </si>
  <si>
    <t>WFMAT724209</t>
  </si>
  <si>
    <t>WFFWI178426</t>
  </si>
  <si>
    <t>ORDER202604CWaVHh</t>
  </si>
  <si>
    <t>WFFI383080</t>
  </si>
  <si>
    <t>ORDER202604bihnBo</t>
  </si>
  <si>
    <t>WFFI384341</t>
  </si>
  <si>
    <t>ORDER202604y9SJa5</t>
  </si>
  <si>
    <t>ORDER202604sy3pX1</t>
  </si>
  <si>
    <t>WFMAT723513</t>
  </si>
  <si>
    <t>ORDER202604xTAPHd</t>
  </si>
  <si>
    <t>WFMAT723871</t>
  </si>
  <si>
    <t>ORDER202602W0wZTF</t>
  </si>
  <si>
    <t>WFMAT725631</t>
  </si>
  <si>
    <t>WFFWI184922</t>
  </si>
  <si>
    <t>ORDER202603E7AKry</t>
  </si>
  <si>
    <t>WFMAT731230</t>
  </si>
  <si>
    <t>ORDER2026037bb69m</t>
  </si>
  <si>
    <t>WFMAT727641</t>
  </si>
  <si>
    <t>ORDER202604Frc4jA</t>
  </si>
  <si>
    <t>WFMAT730900</t>
  </si>
  <si>
    <t>ORDER202603NzQV9l</t>
  </si>
  <si>
    <t>WFFWI183425</t>
  </si>
  <si>
    <t>WFFWI184907</t>
  </si>
  <si>
    <t>ORDER202604ggsUb0</t>
  </si>
  <si>
    <t>WFFI392766</t>
  </si>
  <si>
    <t>ORDER202604qZ0Toj</t>
  </si>
  <si>
    <t>WFFI393848</t>
  </si>
  <si>
    <t>WFMAT736062</t>
  </si>
  <si>
    <t>ORDER202603nImpwS</t>
  </si>
  <si>
    <t>WFFI393455</t>
  </si>
  <si>
    <t>ORDER202603bWAVhp</t>
  </si>
  <si>
    <t>WFFI392780</t>
  </si>
  <si>
    <t>ORDER202602X99zoS</t>
  </si>
  <si>
    <t>WFMAT732949</t>
  </si>
  <si>
    <t>ORDER202604kLBQgN</t>
  </si>
  <si>
    <t>WFFI388864</t>
  </si>
  <si>
    <t>order202603yoeneo</t>
  </si>
  <si>
    <t>WFMAT737020</t>
  </si>
  <si>
    <t>ORDER202604UMhN7r</t>
  </si>
  <si>
    <t>WFFWI182907</t>
  </si>
  <si>
    <t>WFMAT731466</t>
  </si>
  <si>
    <t>WFFI394005</t>
  </si>
  <si>
    <t>ORDER2026046VcK45</t>
  </si>
  <si>
    <t>WFMAT720397</t>
  </si>
  <si>
    <t>ORDER202604qswX2q</t>
  </si>
  <si>
    <t>WFFWI183429</t>
  </si>
  <si>
    <t>ORDER202604e2vKZe</t>
  </si>
  <si>
    <t>WFMAT726526</t>
  </si>
  <si>
    <t>ORDER202602Dl6fYK</t>
  </si>
  <si>
    <t>WFFWI184742</t>
  </si>
  <si>
    <t>ORDER202604w7oOwh</t>
  </si>
  <si>
    <t>WFFI391573</t>
  </si>
  <si>
    <t>WFMAT740253</t>
  </si>
  <si>
    <t>ORDER202604qcOJeZ</t>
  </si>
  <si>
    <t>WFMAT726950</t>
  </si>
  <si>
    <t>ORDER202604QtWaDo</t>
  </si>
  <si>
    <t>WFFI388369</t>
  </si>
  <si>
    <t>ORDER202604fDynBU</t>
  </si>
  <si>
    <t>WFFWI185907</t>
  </si>
  <si>
    <t>406-4937925-1656333</t>
  </si>
  <si>
    <t>WFMAT733653</t>
  </si>
  <si>
    <t>ORDER202604xobhY9</t>
  </si>
  <si>
    <t>WFMAT736058</t>
  </si>
  <si>
    <t>ORDER2026033HKRIv</t>
  </si>
  <si>
    <t>WFMAT741809</t>
  </si>
  <si>
    <t>ORDER202604pDBIIg</t>
  </si>
  <si>
    <t>WFFWI183208</t>
  </si>
  <si>
    <t>ORDER202604q4mlKK</t>
  </si>
  <si>
    <t>ORDER2026044MZc5M</t>
  </si>
  <si>
    <t>WFMAT735981</t>
  </si>
  <si>
    <t>ORDER202604rJApbC</t>
  </si>
  <si>
    <t>WFMAT737204</t>
  </si>
  <si>
    <t>ORDER202604C4evKL</t>
  </si>
  <si>
    <t>WFFWI186929</t>
  </si>
  <si>
    <t>ORDER202603Kycqfi</t>
  </si>
  <si>
    <t>WFMAT738592</t>
  </si>
  <si>
    <t>ORDER202604oQ36Cy</t>
  </si>
  <si>
    <t>WFFI394500</t>
  </si>
  <si>
    <t>ORDER202603MXOqOC</t>
  </si>
  <si>
    <t>WFFI395598</t>
  </si>
  <si>
    <t>ORDER202603qlGQgf</t>
  </si>
  <si>
    <t>WFFWI186033</t>
  </si>
  <si>
    <t>ORDER202604ob1xDg</t>
  </si>
  <si>
    <t>ORDER2026043IPKwu</t>
  </si>
  <si>
    <t>WFFI389177</t>
  </si>
  <si>
    <t>ORDER202604HYpuMg</t>
  </si>
  <si>
    <t>WFFI394679</t>
  </si>
  <si>
    <t>ORDER202604e5pI22</t>
  </si>
  <si>
    <t>WFFI393173</t>
  </si>
  <si>
    <t>ORDER202604jSisV7</t>
  </si>
  <si>
    <t>WFMAT739863</t>
  </si>
  <si>
    <t>WFMAT736401</t>
  </si>
  <si>
    <t>ORDER202508NAQfMT</t>
  </si>
  <si>
    <t>WFSFI111679</t>
  </si>
  <si>
    <t>ORDER202604nM7Pex</t>
  </si>
  <si>
    <t>WFFI399479</t>
  </si>
  <si>
    <t>402-8917680-8552318</t>
  </si>
  <si>
    <t>WFFI388610</t>
  </si>
  <si>
    <t>ORDER2026042p83gM</t>
  </si>
  <si>
    <t>WFMAT744970</t>
  </si>
  <si>
    <t>order202604manrge</t>
  </si>
  <si>
    <t>WFMAT740368</t>
  </si>
  <si>
    <t>ORDER202604mtsSYc</t>
  </si>
  <si>
    <t>WFMAT732293</t>
  </si>
  <si>
    <t>ORDER202604N864Rs</t>
  </si>
  <si>
    <t>WFMAT736687</t>
  </si>
  <si>
    <t>ORDER202604YtaE1l</t>
  </si>
  <si>
    <t>WFMAT746260</t>
  </si>
  <si>
    <t>ORDER202604rdfvXb</t>
  </si>
  <si>
    <t>WFFI396651</t>
  </si>
  <si>
    <t>WFMAT744877</t>
  </si>
  <si>
    <t>ORDER202604Xl9XfC</t>
  </si>
  <si>
    <t>WFMAT748906</t>
  </si>
  <si>
    <t>order202604ngigal</t>
  </si>
  <si>
    <t>ORDER202604d0ng9u</t>
  </si>
  <si>
    <t>WFFWI185981</t>
  </si>
  <si>
    <t>ORDER202604hZzvWf</t>
  </si>
  <si>
    <t>WFMAT744502</t>
  </si>
  <si>
    <t>ORDER202604RzwRqc</t>
  </si>
  <si>
    <t>WFMAT746366</t>
  </si>
  <si>
    <t>WFMAT750166</t>
  </si>
  <si>
    <t>ORDER202604mAnRgE</t>
  </si>
  <si>
    <t>WFMAT752559</t>
  </si>
  <si>
    <t>ORDER202604Y4dMTS</t>
  </si>
  <si>
    <t>WFFWI186951</t>
  </si>
  <si>
    <t>ORDER20260484ezB6</t>
  </si>
  <si>
    <t>WFFI396725</t>
  </si>
  <si>
    <t>ORDER202604DlFr57</t>
  </si>
  <si>
    <t>WFFI393532</t>
  </si>
  <si>
    <t>ORDER2026015c4I7B</t>
  </si>
  <si>
    <t>WFSFWI157060</t>
  </si>
  <si>
    <t>ORDER202604eoKANW</t>
  </si>
  <si>
    <t>WFMAT750360</t>
  </si>
  <si>
    <t>ORDER2026046gWJCq</t>
  </si>
  <si>
    <t>WFFWI189129</t>
  </si>
  <si>
    <t>ORDER202604h5MMQ3</t>
  </si>
  <si>
    <t>WFMAT750184</t>
  </si>
  <si>
    <t>ORDER202604TXU16D</t>
  </si>
  <si>
    <t>WFMAT746997</t>
  </si>
  <si>
    <t>ORDER202604KhMmli</t>
  </si>
  <si>
    <t>WFMAT753136</t>
  </si>
  <si>
    <t>ORDER202604Zupb3I</t>
  </si>
  <si>
    <t>WFMAT751886</t>
  </si>
  <si>
    <t>order2026042zyld7</t>
  </si>
  <si>
    <t>WFMAT748579</t>
  </si>
  <si>
    <t>ORDER202604Z5R3s8</t>
  </si>
  <si>
    <t>WFFI400204</t>
  </si>
  <si>
    <t>ORDER202604iq37BR</t>
  </si>
  <si>
    <t>WFSFI111987</t>
  </si>
  <si>
    <t>ORDER202604RcWVf7</t>
  </si>
  <si>
    <t>WFMAT755370</t>
  </si>
  <si>
    <t>ORDER202604Y49loM</t>
  </si>
  <si>
    <t>WFMAT753455</t>
  </si>
  <si>
    <t>ORDER202604GlPzg3</t>
  </si>
  <si>
    <t>WFFI402307</t>
  </si>
  <si>
    <t>ORDER202602HUeJb9</t>
  </si>
  <si>
    <t>WFFI402251</t>
  </si>
  <si>
    <t>ORDER202604s3U3nG</t>
  </si>
  <si>
    <t>WFMAT757877</t>
  </si>
  <si>
    <t>ORDER202308o9O1BD</t>
  </si>
  <si>
    <t>WFFWI192234</t>
  </si>
  <si>
    <t>ORDER202604e0LVQC</t>
  </si>
  <si>
    <t>WFMAT739643</t>
  </si>
  <si>
    <t>ORDER202604Q6dUiE</t>
  </si>
  <si>
    <t>WFMAT760638</t>
  </si>
  <si>
    <t>ORDER2026011WB7dO</t>
  </si>
  <si>
    <t>WFFI397301</t>
  </si>
  <si>
    <t>WFFI403550</t>
  </si>
  <si>
    <t>ORDER2026042NTznz</t>
  </si>
  <si>
    <t>WFFI403979</t>
  </si>
  <si>
    <t>ORDER202604NqVy3l</t>
  </si>
  <si>
    <t>WFFI405468</t>
  </si>
  <si>
    <t>ORDER202604MyRc69</t>
  </si>
  <si>
    <t>WFMAT766590</t>
  </si>
  <si>
    <t>ORDER202603pr3tYP</t>
  </si>
  <si>
    <t>WFMAT755277</t>
  </si>
  <si>
    <t>ORDER202604Mqp6Dx</t>
  </si>
  <si>
    <t>WFMAT730470</t>
  </si>
  <si>
    <t>ORDER202604lEpBPE</t>
  </si>
  <si>
    <t>ORDER202604YmcuEm</t>
  </si>
  <si>
    <t>WFFI404115</t>
  </si>
  <si>
    <t>ORDER202604M90RIj</t>
  </si>
  <si>
    <t>ORDER202601qDSlfU</t>
  </si>
  <si>
    <t>WFFI403518</t>
  </si>
  <si>
    <t>ORDER202604Llk7Sv</t>
  </si>
  <si>
    <t>WFMAT762568</t>
  </si>
  <si>
    <t>ORDER202604Wozic9</t>
  </si>
  <si>
    <t>WFMAT765885</t>
  </si>
  <si>
    <t>ORDER202604y2dwhN</t>
  </si>
  <si>
    <t>WFFWI191925</t>
  </si>
  <si>
    <t>ORDER202604eMESpM</t>
  </si>
  <si>
    <t>WFMAT765831</t>
  </si>
  <si>
    <t>WFMAT767944</t>
  </si>
  <si>
    <t>ORDER202604mQb7Kd</t>
  </si>
  <si>
    <t>WFMAT768258</t>
  </si>
  <si>
    <t>ORDER20260374p1Qz</t>
  </si>
  <si>
    <t>WFMAT739637</t>
  </si>
  <si>
    <t>order202604zgzl9n</t>
  </si>
  <si>
    <t>WFFI404206</t>
  </si>
  <si>
    <t>ORDER202604Bh4uoq</t>
  </si>
  <si>
    <t>WFMAT769451</t>
  </si>
  <si>
    <t>ORDER202604wdsqzQ</t>
  </si>
  <si>
    <t>WFMAT761184</t>
  </si>
  <si>
    <t>ORDER202604gmmFAj</t>
  </si>
  <si>
    <t>WFFI405132</t>
  </si>
  <si>
    <t>ORDER202604ZM4VUL</t>
  </si>
  <si>
    <t>WFMAT767982</t>
  </si>
  <si>
    <t>ORDER202604PHJc8b</t>
  </si>
  <si>
    <t>ORDER202605jSHwzq</t>
  </si>
  <si>
    <t>WFFI407990</t>
  </si>
  <si>
    <t>ORDER202605cXKww7</t>
  </si>
  <si>
    <t>WFSFWI158233</t>
  </si>
  <si>
    <t>ORDER202604Nyphro</t>
  </si>
  <si>
    <t>WFMAT771922</t>
  </si>
  <si>
    <t>ORDER202605eRiQdj</t>
  </si>
  <si>
    <t>WFMAT771926</t>
  </si>
  <si>
    <t>ORDER202604U92BlY</t>
  </si>
  <si>
    <t>WFFWI193640</t>
  </si>
  <si>
    <t>ORDER202604TYIvho</t>
  </si>
  <si>
    <t>WFFWI189898</t>
  </si>
  <si>
    <t>WFFWI194013</t>
  </si>
  <si>
    <t>ORDER202603luOpn3</t>
  </si>
  <si>
    <t>WFMAT771760</t>
  </si>
  <si>
    <t>WFMAT771746</t>
  </si>
  <si>
    <t>ORDER202604NiOeey</t>
  </si>
  <si>
    <t>WFSFI112216</t>
  </si>
  <si>
    <t>ORDER2026041qIcha</t>
  </si>
  <si>
    <t>WFFWI195646</t>
  </si>
  <si>
    <t>ORDER202604saDc3F</t>
  </si>
  <si>
    <t>WFMAT772118</t>
  </si>
  <si>
    <t>ORDER202604GwR5Ko</t>
  </si>
  <si>
    <t>WFFI406886</t>
  </si>
  <si>
    <t>ORDER202604kf7RFA</t>
  </si>
  <si>
    <t>WFMAT772476</t>
  </si>
  <si>
    <t>ORDER202605tan47b</t>
  </si>
  <si>
    <t>WFMAT774181</t>
  </si>
  <si>
    <t>ORDER202604DNixro</t>
  </si>
  <si>
    <t>WFMAT777044</t>
  </si>
  <si>
    <t>ORDER202605SepimR</t>
  </si>
  <si>
    <t>WFFWI194943</t>
  </si>
  <si>
    <t>ORDER202605nClnDT</t>
  </si>
  <si>
    <t>WFMAT777996</t>
  </si>
  <si>
    <t>ORDER202604SdsZkb</t>
  </si>
  <si>
    <t>WFMAT777997</t>
  </si>
  <si>
    <t>ORDER202605HVIHzn</t>
  </si>
  <si>
    <t>WFFWI193801</t>
  </si>
  <si>
    <t>WFMAT772714</t>
  </si>
  <si>
    <t>406-0606685-6744345</t>
  </si>
  <si>
    <t>WFFI401974</t>
  </si>
  <si>
    <t>ORDER202605Mr4MaJ</t>
  </si>
  <si>
    <t>WFFI408513</t>
  </si>
  <si>
    <t>ORDER202605AKViwj</t>
  </si>
  <si>
    <t>WFFI408026</t>
  </si>
  <si>
    <t>ORDER202602k1BCvQ</t>
  </si>
  <si>
    <t>WFMAT775148</t>
  </si>
  <si>
    <t>ORDER202603OaU9Kv</t>
  </si>
  <si>
    <t>WFMAT777233</t>
  </si>
  <si>
    <t>ORDER202605HAOrTi</t>
  </si>
  <si>
    <t>WFMAT777236</t>
  </si>
  <si>
    <t>ORDER202604tIAFno</t>
  </si>
  <si>
    <t>WFMAT777096</t>
  </si>
  <si>
    <t>ORDER20260505c2AO</t>
  </si>
  <si>
    <t>WFFI409698</t>
  </si>
  <si>
    <t>ORDER202604DsY4jZ</t>
  </si>
  <si>
    <t>WFMAT779092</t>
  </si>
  <si>
    <t>ORDER2026041SpWCl</t>
  </si>
  <si>
    <t>WFFI409077</t>
  </si>
  <si>
    <t>ORDER202605Jnqcpy</t>
  </si>
  <si>
    <t>WFFI409826</t>
  </si>
  <si>
    <t>ORDER202605rfDO2Y</t>
  </si>
  <si>
    <t>WFFWI195355</t>
  </si>
  <si>
    <t>order202605p5b7qk</t>
  </si>
  <si>
    <t>WFFWI195552</t>
  </si>
  <si>
    <t>ORDER202605Ayqfc5</t>
  </si>
  <si>
    <t>WFMAT780958</t>
  </si>
  <si>
    <t>ORDER202604mXbiEm</t>
  </si>
  <si>
    <t>WFMAT776557</t>
  </si>
  <si>
    <t>ORDER202604GlWq2E</t>
  </si>
  <si>
    <t>WFMAT779978</t>
  </si>
  <si>
    <t>WFSFWI158786</t>
  </si>
  <si>
    <t>ORDER202604kjIt4M</t>
  </si>
  <si>
    <t>WFFI413356</t>
  </si>
  <si>
    <t>ORDER202604robMGt</t>
  </si>
  <si>
    <t>WFMAT780113</t>
  </si>
  <si>
    <t>order202604mxwbot</t>
  </si>
  <si>
    <t>WFMAT782681</t>
  </si>
  <si>
    <t>ORDER202604jDUSnQ</t>
  </si>
  <si>
    <t>WFFI408999</t>
  </si>
  <si>
    <t>ORDER202510eMVw0v</t>
  </si>
  <si>
    <t>WFMAT782654</t>
  </si>
  <si>
    <t>ORDER2026041PgKP5</t>
  </si>
  <si>
    <t>WFFI411199</t>
  </si>
  <si>
    <t>ORDER202605zlDcjy</t>
  </si>
  <si>
    <t>WFMAT781458</t>
  </si>
  <si>
    <t>ORDER202604jsazSF</t>
  </si>
  <si>
    <t>WFMAT785609</t>
  </si>
  <si>
    <t>ORDER202604zEHdMz</t>
  </si>
  <si>
    <t>WFMAT785093</t>
  </si>
  <si>
    <t>ORDER202604R4lNyc</t>
  </si>
  <si>
    <t>WFFI410960</t>
  </si>
  <si>
    <t>OD437286476675840100</t>
  </si>
  <si>
    <t>WFMAT778836</t>
  </si>
  <si>
    <t>ORDER20260559FX9B</t>
  </si>
  <si>
    <t>WFSFI112692</t>
  </si>
  <si>
    <t>ORDER202605OAfW0J</t>
  </si>
  <si>
    <t>WFFI412088</t>
  </si>
  <si>
    <t>ORDER2026046zjerE</t>
  </si>
  <si>
    <t>WFFI411969</t>
  </si>
  <si>
    <t>407-3121963-2450745</t>
  </si>
  <si>
    <t>WFMAT783806</t>
  </si>
  <si>
    <t>ORDER202604qtjSzN</t>
  </si>
  <si>
    <t>WFMAT780475</t>
  </si>
  <si>
    <t>ORDER202605jyuXrv</t>
  </si>
  <si>
    <t>WFMAT780476</t>
  </si>
  <si>
    <t>ORDER202605aIsQKF</t>
  </si>
  <si>
    <t>WFFI411313</t>
  </si>
  <si>
    <t>ORDER2026054uq6Oq</t>
  </si>
  <si>
    <t>WFMAT788112</t>
  </si>
  <si>
    <t>ORDER202603ndBZmZ</t>
  </si>
  <si>
    <t>WFFI411226</t>
  </si>
  <si>
    <t>ORDER202604i5trLh</t>
  </si>
  <si>
    <t>WFSFWI159158</t>
  </si>
  <si>
    <t>ORDER2026040GNbRP</t>
  </si>
  <si>
    <t>WFMAT790205</t>
  </si>
  <si>
    <t>ORDER202603HbytOQ</t>
  </si>
  <si>
    <t>WFMAT787851</t>
  </si>
  <si>
    <t>ORDER202605eQXyHD</t>
  </si>
  <si>
    <t>404-5839467-9248300</t>
  </si>
  <si>
    <t>WFFI405000</t>
  </si>
  <si>
    <t>ORDER202605V1cvjw</t>
  </si>
  <si>
    <t>WFMAT777952</t>
  </si>
  <si>
    <t>ORDER202605skrtRB</t>
  </si>
  <si>
    <t>WFFI414176</t>
  </si>
  <si>
    <t>ORDER202511NAozb2</t>
  </si>
  <si>
    <t>WFFI415675</t>
  </si>
  <si>
    <t>ORDER202601b801kl</t>
  </si>
  <si>
    <t>WFMAT785975</t>
  </si>
  <si>
    <t>ORDER202508dIAaeA</t>
  </si>
  <si>
    <t>WFFI415233</t>
  </si>
  <si>
    <t>407-2469702-1881941</t>
  </si>
  <si>
    <t>WFFI414648</t>
  </si>
  <si>
    <t>ORDER202604UpGKQZ</t>
  </si>
  <si>
    <t>WFFI410891</t>
  </si>
  <si>
    <t>ORDER2026054ikygQ</t>
  </si>
  <si>
    <t>WFMAT789706</t>
  </si>
  <si>
    <t>WFMAT786823</t>
  </si>
  <si>
    <t>ORDER202604TP1KLK</t>
  </si>
  <si>
    <t>WFFI414382</t>
  </si>
  <si>
    <t>ORDER202604CTaCbU</t>
  </si>
  <si>
    <t>WFMAT790203</t>
  </si>
  <si>
    <t>ORDER202605wL9EsK</t>
  </si>
  <si>
    <t>WFMAT790210</t>
  </si>
  <si>
    <t>ORDER202604OoBI4v</t>
  </si>
  <si>
    <t>WFMAT791134</t>
  </si>
  <si>
    <t>ORDER202604lluxVB</t>
  </si>
  <si>
    <t>WFMAT791148</t>
  </si>
  <si>
    <t>ORDER202605yZkKaU</t>
  </si>
  <si>
    <t>WFFI413394</t>
  </si>
  <si>
    <t>ORDER202603BuWEyn</t>
  </si>
  <si>
    <t>WFMAT791496</t>
  </si>
  <si>
    <t>ORDER202605CfsJ5k</t>
  </si>
  <si>
    <t>WFFI414927</t>
  </si>
  <si>
    <t>ORDER202605PVPCjM</t>
  </si>
  <si>
    <t>WFFWI198982</t>
  </si>
  <si>
    <t>ORDER202604kVN1Cz</t>
  </si>
  <si>
    <t>WFMAT796023</t>
  </si>
  <si>
    <t>ORDER20260412Uugk</t>
  </si>
  <si>
    <t>WFFI417971</t>
  </si>
  <si>
    <t>ORDER202603raY0Iu</t>
  </si>
  <si>
    <t>WFFI411295</t>
  </si>
  <si>
    <t>ORDER202604ihgt4S</t>
  </si>
  <si>
    <t>WFFWI197240</t>
  </si>
  <si>
    <t>ORDER202605kxq7g7</t>
  </si>
  <si>
    <t>WFFWI197241</t>
  </si>
  <si>
    <t>ORDER202605C4EdwP</t>
  </si>
  <si>
    <t>WFFI415345</t>
  </si>
  <si>
    <t>ORDER202605slgjOy</t>
  </si>
  <si>
    <t>WFFI418095</t>
  </si>
  <si>
    <t>ORDER202605QRM91c</t>
  </si>
  <si>
    <t>WFFI419567</t>
  </si>
  <si>
    <t>ORDER202604vMu6kj</t>
  </si>
  <si>
    <t>WFFWI199328</t>
  </si>
  <si>
    <t>ORDER2026053M0mAv</t>
  </si>
  <si>
    <t>WFMAT795188</t>
  </si>
  <si>
    <t>ORDER202505ZjvmkJ</t>
  </si>
  <si>
    <t>WFFI416156</t>
  </si>
  <si>
    <t>WFMAT794316</t>
  </si>
  <si>
    <t>ORDER202605otfoVp</t>
  </si>
  <si>
    <t>WFFI413975</t>
  </si>
  <si>
    <t>ORDER2025105HwGXf</t>
  </si>
  <si>
    <t>WFMAT800691</t>
  </si>
  <si>
    <t>ORDER202602B8Pho6</t>
  </si>
  <si>
    <t>WFMAT800694</t>
  </si>
  <si>
    <t>OD437527187520385100</t>
  </si>
  <si>
    <t>WFMAT802594</t>
  </si>
  <si>
    <t>ORDER2026051aXU4I</t>
  </si>
  <si>
    <t>WFMAT802599</t>
  </si>
  <si>
    <t>ORDER2026047xK2d8</t>
  </si>
  <si>
    <t>WFMAT801594</t>
  </si>
  <si>
    <t>ORDER202605kDFg28</t>
  </si>
  <si>
    <t>WFMAT801595</t>
  </si>
  <si>
    <t>WFFI422587</t>
  </si>
  <si>
    <t>ORDER202605AnYtjI</t>
  </si>
  <si>
    <t>WFFI422588</t>
  </si>
  <si>
    <t>ORDER202605DeHtPi</t>
  </si>
  <si>
    <t>WFFI422586</t>
  </si>
  <si>
    <t>ORDER202605xqVB6l</t>
  </si>
  <si>
    <t>WFFI422585</t>
  </si>
  <si>
    <t>ORDER202605mik9bz</t>
  </si>
  <si>
    <t>WFFI422584</t>
  </si>
  <si>
    <t>order202604zncqmk</t>
  </si>
  <si>
    <t>WFFI422622</t>
  </si>
  <si>
    <t>ORDER202605hEVOJl</t>
  </si>
  <si>
    <t>WFFI422623</t>
  </si>
  <si>
    <t>ORDER202605PIUemR</t>
  </si>
  <si>
    <t>WFFI422624</t>
  </si>
  <si>
    <t>ORDER202605SUeVMU</t>
  </si>
  <si>
    <t>WFFI422625</t>
  </si>
  <si>
    <t>ORDER202604O8PE4O</t>
  </si>
  <si>
    <t>WFMAT802682</t>
  </si>
  <si>
    <t>408-1553241-8515509</t>
  </si>
  <si>
    <t>WFMAT802690</t>
  </si>
  <si>
    <t>ORDER2026052sjXrv</t>
  </si>
  <si>
    <t>WFMAT802691</t>
  </si>
  <si>
    <t>171-2714819-1334762</t>
  </si>
  <si>
    <t>WFMAT800792</t>
  </si>
  <si>
    <t>ORDER2026033jquP2</t>
  </si>
  <si>
    <t>WFMAT800786</t>
  </si>
  <si>
    <t>ORDER2026033iIXbr</t>
  </si>
  <si>
    <t>WFFI413956</t>
  </si>
  <si>
    <t>406-0150431-2025139</t>
  </si>
  <si>
    <t>WFFI414152</t>
  </si>
  <si>
    <t>ORDER2026050n6Pzb</t>
  </si>
  <si>
    <t>WFFI418664</t>
  </si>
  <si>
    <t>ORDER202605SY0vHn</t>
  </si>
  <si>
    <t>WFMAT796291</t>
  </si>
  <si>
    <t>OD437475511790900100</t>
  </si>
  <si>
    <t>WFMAT788189</t>
  </si>
  <si>
    <t>OD437533542250444100</t>
  </si>
  <si>
    <t>WFFI417978</t>
  </si>
  <si>
    <t>ORDER202604PVh5in</t>
  </si>
  <si>
    <t>WFFWI199844</t>
  </si>
  <si>
    <t>ORDER202605Owb4Kj</t>
  </si>
  <si>
    <t>WFFWI200448</t>
  </si>
  <si>
    <t>WFFI418286</t>
  </si>
  <si>
    <t>ORDER202604n4riPn</t>
  </si>
  <si>
    <t>WFFI417468</t>
  </si>
  <si>
    <t>ORDER20260566jnqU</t>
  </si>
  <si>
    <t>WFFI416874</t>
  </si>
  <si>
    <t>ORDER202604yuWXwG</t>
  </si>
  <si>
    <t>WFFI421557</t>
  </si>
  <si>
    <t>ORDER202605hv4YPA</t>
  </si>
  <si>
    <t>WFMAT803360</t>
  </si>
  <si>
    <t>ORDER202605q2V8eF</t>
  </si>
  <si>
    <t>WFSFWI160717</t>
  </si>
  <si>
    <t>ORDER202605N9g8Yc</t>
  </si>
  <si>
    <t>ORDER202605iubQ31</t>
  </si>
  <si>
    <t>WFSFWI160300</t>
  </si>
  <si>
    <t>OD337405747511484100</t>
  </si>
  <si>
    <t>ORDER202604vqfmqx</t>
  </si>
  <si>
    <t>WFFI417460</t>
  </si>
  <si>
    <t>ORDER202605zdCdFC</t>
  </si>
  <si>
    <t>WFFI420184</t>
  </si>
  <si>
    <t>ORDER20260540g2l9</t>
  </si>
  <si>
    <t>WFMAT795885</t>
  </si>
  <si>
    <t>ORDER202605dEedgm</t>
  </si>
  <si>
    <t>WFMAT795886</t>
  </si>
  <si>
    <t>WFMAT795544</t>
  </si>
  <si>
    <t>402-0125694-1436310</t>
  </si>
  <si>
    <t>WFMAT803727</t>
  </si>
  <si>
    <t>ORDER202604eGPsiF</t>
  </si>
  <si>
    <t>WFFI417691</t>
  </si>
  <si>
    <t>ORDER202603mMEqSJ</t>
  </si>
  <si>
    <t>WFFI420387</t>
  </si>
  <si>
    <t>ORDER2026058qrIyH</t>
  </si>
  <si>
    <t>WFFI420388</t>
  </si>
  <si>
    <t>ORDER202605NsHbu4</t>
  </si>
  <si>
    <t>WFFI422919</t>
  </si>
  <si>
    <t>ORDER202605SyuJ7E</t>
  </si>
  <si>
    <t>WFFI423747</t>
  </si>
  <si>
    <t>ORDER202605NY6uty</t>
  </si>
  <si>
    <t>WFMAT804314</t>
  </si>
  <si>
    <t>404-4199798-2701160</t>
  </si>
  <si>
    <t>WFFI420909</t>
  </si>
  <si>
    <t>ORDER202604PBAeli</t>
  </si>
  <si>
    <t>WFFI423662</t>
  </si>
  <si>
    <t>405-0056825-5316363</t>
  </si>
  <si>
    <t>WFFI421434</t>
  </si>
  <si>
    <t>ORDER202604ZnSXG1</t>
  </si>
  <si>
    <t>WFMAT797734</t>
  </si>
  <si>
    <t>ORDER202605tsXTwY</t>
  </si>
  <si>
    <t>WFFWI201626</t>
  </si>
  <si>
    <t>ORDER202605YIHwoL</t>
  </si>
  <si>
    <t>WFFWI201627</t>
  </si>
  <si>
    <t>ORDER202604E6OlSn</t>
  </si>
  <si>
    <t>WFFI423450</t>
  </si>
  <si>
    <t>OD337442326667209100</t>
  </si>
  <si>
    <t>WFFI418788</t>
  </si>
  <si>
    <t>ORDER202605xje5s7</t>
  </si>
  <si>
    <t>WFMAT810762</t>
  </si>
  <si>
    <t>ORDER202605koHDtz</t>
  </si>
  <si>
    <t>WFMAT809872</t>
  </si>
  <si>
    <t>ORDER202605juGWvk</t>
  </si>
  <si>
    <t>WFMAT813297</t>
  </si>
  <si>
    <t>ORDER202605ix5ivW</t>
  </si>
  <si>
    <t>WFFI426150</t>
  </si>
  <si>
    <t>ORDER202604QgUZBr</t>
  </si>
  <si>
    <t>WFMAT813480</t>
  </si>
  <si>
    <t>ORDER202605dyQtgI</t>
  </si>
  <si>
    <t>WFFI426276</t>
  </si>
  <si>
    <t>ORDER202604PgG6ZP</t>
  </si>
  <si>
    <t>WFFI415344</t>
  </si>
  <si>
    <t>ORDER202605OW9ll7</t>
  </si>
  <si>
    <t>WFFI419753</t>
  </si>
  <si>
    <t>ORDER202605B5Z4P8</t>
  </si>
  <si>
    <t>WFFI425200</t>
  </si>
  <si>
    <t>406-8698904-2077146</t>
  </si>
  <si>
    <t>WFMAT814398</t>
  </si>
  <si>
    <t>OD337567641578214100</t>
  </si>
  <si>
    <t>WFFWI204843</t>
  </si>
  <si>
    <t>order202605vsvuuy</t>
  </si>
  <si>
    <t>WFMAT818416</t>
  </si>
  <si>
    <t>ORDER202605PTu07U</t>
  </si>
  <si>
    <t>WFMAT819454</t>
  </si>
  <si>
    <t>ORDER202605XC1fnD</t>
  </si>
  <si>
    <t>WFMAT820097</t>
  </si>
  <si>
    <t>ORDER202605hAdgka</t>
  </si>
  <si>
    <t>WFFWI205228</t>
  </si>
  <si>
    <t>ORDER2026055Jaay1</t>
  </si>
  <si>
    <t>WFFWI203332</t>
  </si>
  <si>
    <t>ORDER202605aos9K4</t>
  </si>
  <si>
    <t>WFFI429292</t>
  </si>
  <si>
    <t>407-4072497-8577911</t>
  </si>
  <si>
    <t>WFMAT824507</t>
  </si>
  <si>
    <t>ORDER202605i7WLAM</t>
  </si>
  <si>
    <t>WFFI428773</t>
  </si>
  <si>
    <t>ORDER202604GuXtbf</t>
  </si>
  <si>
    <t>WFMAT815693</t>
  </si>
  <si>
    <t>ORDER202604Ex5qpn</t>
  </si>
  <si>
    <t>WFMAT817080</t>
  </si>
  <si>
    <t>ORDER202605eWELG9</t>
  </si>
  <si>
    <t>WFFI427290</t>
  </si>
  <si>
    <t>ORDER202605Ln99cM</t>
  </si>
  <si>
    <t>WFSFWI162560</t>
  </si>
  <si>
    <t>ORDER202603SkZIWF</t>
  </si>
  <si>
    <t>WFFI431000</t>
  </si>
  <si>
    <t>ORDER202605xrH4Pt</t>
  </si>
  <si>
    <t>WFFI425881</t>
  </si>
  <si>
    <t>ORDER202605cn7ySk</t>
  </si>
  <si>
    <t>WFMAT825549</t>
  </si>
  <si>
    <t>order202603wgcyow</t>
  </si>
  <si>
    <t>WFMAT816394</t>
  </si>
  <si>
    <t>ORDER2026054urF3x</t>
  </si>
  <si>
    <t>WFMAT816397</t>
  </si>
  <si>
    <t>ORDER202603olpQKO</t>
  </si>
  <si>
    <t>WFSFWI162712</t>
  </si>
  <si>
    <t>ORDER2026035L0Cn0</t>
  </si>
  <si>
    <t>WFFI427685</t>
  </si>
  <si>
    <t>WFFI430629</t>
  </si>
  <si>
    <t>ORDER202605pcq3Ls</t>
  </si>
  <si>
    <t>WFFWI209231</t>
  </si>
  <si>
    <t>ORDER202604sVcC8b</t>
  </si>
  <si>
    <t>WFFWI208571</t>
  </si>
  <si>
    <t>402-3862660-5739539</t>
  </si>
  <si>
    <t>WFMAT829554</t>
  </si>
  <si>
    <t>ORDER202605hS2ssb</t>
  </si>
  <si>
    <t>WFMAT836654</t>
  </si>
  <si>
    <t>ORDER202603AT30ea</t>
  </si>
  <si>
    <t>WFFI431913</t>
  </si>
  <si>
    <t>ORDER202605XgAUV7</t>
  </si>
  <si>
    <t>WFFWI210527</t>
  </si>
  <si>
    <t>ORDER202605oeB3Qr</t>
  </si>
  <si>
    <t>WFMAT830518</t>
  </si>
  <si>
    <t>ORDER202605hS94fU</t>
  </si>
  <si>
    <t>WFMAT830511</t>
  </si>
  <si>
    <t>WFMAT832792</t>
  </si>
  <si>
    <t>ORDER202603xapo4g</t>
  </si>
  <si>
    <t>WFMAT832793</t>
  </si>
  <si>
    <t>WFMAT826129</t>
  </si>
  <si>
    <t>ORDER202604s0A8t8</t>
  </si>
  <si>
    <t>WFMAT836407</t>
  </si>
  <si>
    <t>ORDER202605Krq8DW</t>
  </si>
  <si>
    <t>WFFWI206865</t>
  </si>
  <si>
    <t>ORDER202601VLJDPC</t>
  </si>
  <si>
    <t>WFFI438243</t>
  </si>
  <si>
    <t>ORDER202605cs0edv</t>
  </si>
  <si>
    <t>WFSFWI163693</t>
  </si>
  <si>
    <t>ORDER2026040ZDHu2</t>
  </si>
  <si>
    <t>WFMAT839686</t>
  </si>
  <si>
    <t>ORDER202605dowxtr</t>
  </si>
  <si>
    <t>WFFWI209155</t>
  </si>
  <si>
    <t>403-9221553-6833145</t>
  </si>
  <si>
    <t>WFFWI212364</t>
  </si>
  <si>
    <t>WFFWI213528</t>
  </si>
  <si>
    <t>ORDER202602DGiGGv</t>
  </si>
  <si>
    <t>WFMAT850186</t>
  </si>
  <si>
    <t>ORDER2026055E71vo</t>
  </si>
  <si>
    <t>WFFI443767</t>
  </si>
  <si>
    <t>ORDER202605ltCm5S</t>
  </si>
  <si>
    <t>WFFI446034</t>
  </si>
  <si>
    <t>171-0374567-4550721</t>
  </si>
  <si>
    <t>WFFI443328</t>
  </si>
  <si>
    <t>ORDER202605y4TsUJ</t>
  </si>
  <si>
    <t>WFFI445690</t>
  </si>
  <si>
    <t>OD437510893608758100</t>
  </si>
  <si>
    <t>WFMAT853807</t>
  </si>
  <si>
    <t>ORDER202605xVrYLJ</t>
  </si>
  <si>
    <t>ORDER202605GuYLBW</t>
  </si>
  <si>
    <t>ORDER202605rGKmbz</t>
  </si>
  <si>
    <t>ORDER202604AJrMIE</t>
  </si>
  <si>
    <t>ORDER202605iBcs0w</t>
  </si>
  <si>
    <t>ORDER2026058jmZHm</t>
  </si>
  <si>
    <t>ORDER202602yUtczr</t>
  </si>
  <si>
    <t>ORDER202605SyUa6O</t>
  </si>
  <si>
    <t>ORDER202605oSoBJr</t>
  </si>
  <si>
    <t>ORDER202605zZ2Rz3</t>
  </si>
  <si>
    <t>ORDER202604OgxisV</t>
  </si>
  <si>
    <t>ORDER202604vjUFIY</t>
  </si>
  <si>
    <t>ORDER202605TonDYt</t>
  </si>
  <si>
    <t>407-6094716-7997926</t>
  </si>
  <si>
    <t>ORDER202605GekMfz</t>
  </si>
  <si>
    <t>ORDER2026053A0tnk</t>
  </si>
  <si>
    <t>ORDER202605JMX9vL</t>
  </si>
  <si>
    <t>ORDER202604US059x</t>
  </si>
  <si>
    <t>ORDER202605yQadvq</t>
  </si>
  <si>
    <t>ORDER202605aRlEuH</t>
  </si>
  <si>
    <t>ORDER202605mS8Gbb</t>
  </si>
  <si>
    <t>ORDER202510d8Vy05</t>
  </si>
  <si>
    <t>ORDER202603wUqNt9</t>
  </si>
  <si>
    <t>ORDER202605YpUHn6</t>
  </si>
  <si>
    <t>ORDER202605wsSfRh</t>
  </si>
  <si>
    <t>ORDER202605WwJUBS</t>
  </si>
  <si>
    <t>OD437525541612939100</t>
  </si>
  <si>
    <t>405-4397789-3108351</t>
  </si>
  <si>
    <t>ORDER202307uoSVGS</t>
  </si>
  <si>
    <t>ORDER202605KZLsjt</t>
  </si>
  <si>
    <t>ORDER202606dXASZJ</t>
  </si>
  <si>
    <t>ORDER202605iTZVke</t>
  </si>
  <si>
    <t>ORDER2026055eQ88Z</t>
  </si>
  <si>
    <t>ORDER202605a0mAVA</t>
  </si>
  <si>
    <t>ORDER202606kuwDbX</t>
  </si>
  <si>
    <t>ORDER2026062qtaKG</t>
  </si>
  <si>
    <t>ORDER202606WWStLH</t>
  </si>
  <si>
    <t>ORDER202605aOY04Z</t>
  </si>
  <si>
    <t>ORDER2026060wKsSI</t>
  </si>
  <si>
    <t>ORDER202605TIHvsA</t>
  </si>
  <si>
    <t>ORDER202605qQLbnT</t>
  </si>
  <si>
    <t>ORDER202606FPbIUH</t>
  </si>
  <si>
    <t>ORDER202603rlBvFF</t>
  </si>
  <si>
    <t>OD337347010311064100</t>
  </si>
  <si>
    <t>405-0730878-5469154</t>
  </si>
  <si>
    <t>ORDER2026051HZogI</t>
  </si>
  <si>
    <t>ORDER202605PSDVNq</t>
  </si>
  <si>
    <t>ORDER202605xS5n7l</t>
  </si>
  <si>
    <t>ORDER202602dax2pM</t>
  </si>
  <si>
    <t>ORDER202606dOEwT5</t>
  </si>
  <si>
    <t>ORDER2026060Dxiie</t>
  </si>
  <si>
    <t>ORDER202605D3BCL5</t>
  </si>
  <si>
    <t>order202605nf3am4</t>
  </si>
  <si>
    <t>ORDER202605kxd7S8</t>
  </si>
  <si>
    <t>404-7319037-4798758</t>
  </si>
  <si>
    <t>ORDER202605Qoq8Ke</t>
  </si>
  <si>
    <t>ORDER2026063HKRb8</t>
  </si>
  <si>
    <t>ORDER2023082BLI9B</t>
  </si>
  <si>
    <t>ORDER202605LSu5eU</t>
  </si>
  <si>
    <t>ORDER2026059URqlV</t>
  </si>
  <si>
    <t>ORDER202605hbiSsV</t>
  </si>
  <si>
    <t>ORDER202605cpdgFt</t>
  </si>
  <si>
    <t>ORDER202606lde5Qt</t>
  </si>
  <si>
    <t>ORDER202606NRqbzC</t>
  </si>
  <si>
    <t>ORDER202606p716A3</t>
  </si>
  <si>
    <t>ORDER20260672jsJY</t>
  </si>
  <si>
    <t>ORDER202606F8YpMO</t>
  </si>
  <si>
    <t>ORDER202606DR9O0m</t>
  </si>
  <si>
    <t>order202506ya18h0</t>
  </si>
  <si>
    <t>OD337662519628785100</t>
  </si>
  <si>
    <t>ORDER202605XHV5lJ</t>
  </si>
  <si>
    <t>ORDER2026060PyXD8</t>
  </si>
  <si>
    <t>ORDER202605hMxyzJ</t>
  </si>
  <si>
    <t>ORDER202604DYkZPd</t>
  </si>
  <si>
    <t>ORDER202605ozLNvr</t>
  </si>
  <si>
    <t>ORDER202606Yj31Db</t>
  </si>
  <si>
    <t>ORDER202604V4aGRk</t>
  </si>
  <si>
    <t>ORDER202605yTpws4</t>
  </si>
  <si>
    <t>ORDER2026049xfeaJ</t>
  </si>
  <si>
    <t>ORDER2026037BjbGg</t>
  </si>
  <si>
    <t>ORDER2026053OrQni</t>
  </si>
  <si>
    <t>ORDER20260516tupK</t>
  </si>
  <si>
    <t>ORDER202605py4s55</t>
  </si>
  <si>
    <t>ORDER202605ZnLKN4</t>
  </si>
  <si>
    <t>ORDER202605DPl1dh</t>
  </si>
  <si>
    <t>OD437597937338068100</t>
  </si>
  <si>
    <t>ORDER202606aEfGe0</t>
  </si>
  <si>
    <t>ORDER202605bQBdfg</t>
  </si>
  <si>
    <t>ORDER202603gksS6B</t>
  </si>
  <si>
    <t>ORDER202605RXP2mu</t>
  </si>
  <si>
    <t>ORDER202605GL23q0</t>
  </si>
  <si>
    <t>ORDER202606A9AU3L</t>
  </si>
  <si>
    <t>ORDER202606LdeVVd</t>
  </si>
  <si>
    <t>ORDER20260660bUeE</t>
  </si>
  <si>
    <t>ORDER202605SyNDWw</t>
  </si>
  <si>
    <t>ORDER20260352fbJG</t>
  </si>
  <si>
    <t>ORDER2026053JFzJY</t>
  </si>
  <si>
    <t>ORDER202604vhsnJZ</t>
  </si>
  <si>
    <t>ORDER202606hDE2R5</t>
  </si>
  <si>
    <t>ORDER2026047B3Qn2</t>
  </si>
  <si>
    <t>ORDER202605izGB0Z</t>
  </si>
  <si>
    <t>ORDER202606Z5SyyF</t>
  </si>
  <si>
    <t>ORDER202605vbSywh</t>
  </si>
  <si>
    <t>ORDER202606h26iZK</t>
  </si>
  <si>
    <t>ORDER202606BvkwvA</t>
  </si>
  <si>
    <t>ORDER2026050ghn9f</t>
  </si>
  <si>
    <t>ORDER202605Lq0gZt</t>
  </si>
  <si>
    <t>ORDER202606WbY7ot</t>
  </si>
  <si>
    <t>ORDER202605cIphtz</t>
  </si>
  <si>
    <t>ORDER202605WcWzPJ</t>
  </si>
  <si>
    <t>OD436824587153680100</t>
  </si>
  <si>
    <t>ORDER202603okMMKQ</t>
  </si>
  <si>
    <t>ORDER202605XdG6gC</t>
  </si>
  <si>
    <t>ORDER202603Izh4qr</t>
  </si>
  <si>
    <t>408-2419215-7499534</t>
  </si>
  <si>
    <t>ORDER202606yAj302</t>
  </si>
  <si>
    <t>ORDER202603a7Eyjp</t>
  </si>
  <si>
    <t>ORDER202605b3BkPk</t>
  </si>
  <si>
    <t>ORDER202605NFf6F6</t>
  </si>
  <si>
    <t>ORDER202605kcrHFu</t>
  </si>
  <si>
    <t>OD337736196143483100</t>
  </si>
  <si>
    <t>ORDER202605aBWrSM</t>
  </si>
  <si>
    <t>ORDER202603o6lkP9</t>
  </si>
  <si>
    <t>ORDER202602zdU3pD</t>
  </si>
  <si>
    <t>ORDER202505qjBIYS</t>
  </si>
  <si>
    <t>ORDER202604Si34yf</t>
  </si>
  <si>
    <t>ORDER202604VYMUud</t>
  </si>
  <si>
    <t>ORDER202308JvXOr4</t>
  </si>
  <si>
    <t>ORDER202604jyMq9K</t>
  </si>
  <si>
    <t>ORDER202605lodXiJ</t>
  </si>
  <si>
    <t>ORDER2026053adUpO</t>
  </si>
  <si>
    <t>ORDER202512kmMZDU</t>
  </si>
  <si>
    <t>ORDER202606zst2Zz</t>
  </si>
  <si>
    <t>OD437619486941265100</t>
  </si>
  <si>
    <t>ORDER202605UZCKMV</t>
  </si>
  <si>
    <t>ORDER202310cZBfeB</t>
  </si>
  <si>
    <t>ORDER202508y0xn5G</t>
  </si>
  <si>
    <t>ORDER202605rTPfjl</t>
  </si>
  <si>
    <t>ORDER202605RdPndv</t>
  </si>
  <si>
    <t>ORDER202601yjChoJ</t>
  </si>
  <si>
    <t>ORDER202605n7Heuf</t>
  </si>
  <si>
    <t>ORDER202505ZaYnPc</t>
  </si>
  <si>
    <t>ORDER202606pR7Oaj</t>
  </si>
  <si>
    <t>ORDER2025107XJGHg</t>
  </si>
  <si>
    <t>ORDER2026067CQEyT</t>
  </si>
  <si>
    <t>ORDER202606d6SDya</t>
  </si>
  <si>
    <t>ORDER202606tpZj2E</t>
  </si>
  <si>
    <t>ORDER202505WlRjE5</t>
  </si>
  <si>
    <t>ORDER202606jL1cjq</t>
  </si>
  <si>
    <t>ORDER202603qphNNB</t>
  </si>
  <si>
    <t>OD437545168716233100</t>
  </si>
  <si>
    <t>ORDER202605pJ61NF</t>
  </si>
  <si>
    <t>ORDER202605Mr1R2w</t>
  </si>
  <si>
    <t>ORDER2026039bA8v2</t>
  </si>
  <si>
    <t>405-3753092-4497943</t>
  </si>
  <si>
    <t>ORDER202606AZXgEH</t>
  </si>
  <si>
    <t>ORDER202606ek1dyX</t>
  </si>
  <si>
    <t>ORDER202605VgDVyn</t>
  </si>
  <si>
    <t>ORDER202604SDclhB</t>
  </si>
  <si>
    <t>ORDER202606MjA0y9</t>
  </si>
  <si>
    <t>ORDER202606ecqQzF</t>
  </si>
  <si>
    <t>ORDER202606454x6f</t>
  </si>
  <si>
    <t>ORDER202606ICcbWk</t>
  </si>
  <si>
    <t>ORDER2026023g41GE</t>
  </si>
  <si>
    <t>ORDER202507gS1uO9</t>
  </si>
  <si>
    <t>ORDER202604JZjnCV</t>
  </si>
  <si>
    <t>ORDER2026065FdFJP</t>
  </si>
  <si>
    <t>ORDER202606ZGGGDn</t>
  </si>
  <si>
    <t>ORDER202605G9e9Av</t>
  </si>
  <si>
    <t>OD337654756615751100</t>
  </si>
  <si>
    <t>ORDER202605XgbvrZ</t>
  </si>
  <si>
    <t>OD337715100255834100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</si>
</sst>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"/>
    <numFmt numFmtId="181" formatCode="#\ ?/?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3">
    <xf numFmtId="0" fontId="0" fillId="0" borderId="0" xfId="0"/>
    <xf numFmtId="180" fontId="0" fillId="0" borderId="0" xfId="0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181" fontId="2" fillId="2" borderId="1" xfId="0" applyNumberFormat="1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readingOrder="1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181" fontId="4" fillId="3" borderId="1" xfId="0" applyNumberFormat="1" applyFont="1" applyFill="1" applyBorder="1" applyAlignment="1">
      <alignment horizontal="center"/>
    </xf>
    <xf numFmtId="180" fontId="4" fillId="3" borderId="1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an1asv_22-06-2026_06-23-43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rkesurao.t\Downloads\Trip%20Manager%20Report(Updated)_V2_2026-06-22_10-20-40.137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1asv_22-06-2026_06-23-43"/>
    </sheetNames>
    <sheetDataSet>
      <sheetData sheetId="0">
        <row r="1">
          <cell r="B1" t="str">
            <v>CN #</v>
          </cell>
          <cell r="C1" t="str">
            <v>CPR Number</v>
          </cell>
          <cell r="D1" t="str">
            <v>Status</v>
          </cell>
          <cell r="E1" t="str">
            <v>Pickup Attempts</v>
          </cell>
          <cell r="F1" t="str">
            <v>Delivery Attempts</v>
          </cell>
          <cell r="G1" t="str">
            <v>Created At</v>
          </cell>
          <cell r="H1" t="str">
            <v>Last Event Time</v>
          </cell>
          <cell r="I1" t="str">
            <v>Is COD</v>
          </cell>
          <cell r="J1" t="str">
            <v>Pinned Address</v>
          </cell>
          <cell r="K1" t="str">
            <v>Amount to be Paid</v>
          </cell>
          <cell r="L1" t="str">
            <v>Payment Mode</v>
          </cell>
          <cell r="M1" t="str">
            <v>In Favour Of</v>
          </cell>
          <cell r="N1" t="str">
            <v>Amount Collected</v>
          </cell>
          <cell r="O1" t="str">
            <v>Is International</v>
          </cell>
          <cell r="P1" t="str">
            <v>Reverse Reference Number</v>
          </cell>
          <cell r="Q1" t="str">
            <v>IS RTO</v>
          </cell>
          <cell r="R1" t="str">
            <v>Load Type</v>
          </cell>
          <cell r="S1" t="str">
            <v>Service Type Id</v>
          </cell>
          <cell r="T1" t="str">
            <v>Service Type</v>
          </cell>
          <cell r="U1" t="str">
            <v>Current Hub</v>
          </cell>
          <cell r="V1" t="str">
            <v>Openbox RVP</v>
          </cell>
          <cell r="W1" t="str">
            <v>Customer Code</v>
          </cell>
          <cell r="X1" t="str">
            <v>Customer Name</v>
          </cell>
          <cell r="Y1" t="str">
            <v>Customer Reference Number</v>
          </cell>
          <cell r="Z1" t="str">
            <v>Manifest Number</v>
          </cell>
          <cell r="AA1" t="str">
            <v>Manifest Time</v>
          </cell>
          <cell r="AB1" t="str">
            <v>Weight</v>
          </cell>
          <cell r="AC1" t="str">
            <v>Input Weight</v>
          </cell>
          <cell r="AD1" t="str">
            <v>Consignment Description</v>
          </cell>
          <cell r="AE1" t="str">
            <v>Verified Volumetric Weight</v>
          </cell>
          <cell r="AF1" t="str">
            <v>Verified Chargeable Weight</v>
          </cell>
          <cell r="AG1" t="str">
            <v>Height</v>
          </cell>
          <cell r="AH1" t="str">
            <v>Width</v>
          </cell>
          <cell r="AI1" t="str">
            <v>Length</v>
          </cell>
          <cell r="AJ1" t="str">
            <v>Input Height</v>
          </cell>
          <cell r="AK1" t="str">
            <v>Input Width</v>
          </cell>
          <cell r="AL1" t="str">
            <v>Input Length</v>
          </cell>
          <cell r="AM1" t="str">
            <v>Number Of Pieces</v>
          </cell>
          <cell r="AN1" t="str">
            <v>Receiver Name</v>
          </cell>
          <cell r="AO1" t="str">
            <v>Alternate Receiver Details</v>
          </cell>
          <cell r="AP1" t="str">
            <v>Receiver Phone</v>
          </cell>
          <cell r="AQ1" t="str">
            <v>Receiver Relation</v>
          </cell>
          <cell r="AR1" t="str">
            <v>Mode of Pickup</v>
          </cell>
          <cell r="AS1" t="str">
            <v>POD Image</v>
          </cell>
          <cell r="AT1" t="str">
            <v>Signature Image</v>
          </cell>
          <cell r="AU1" t="str">
            <v>Delivery KYC Type</v>
          </cell>
          <cell r="AV1" t="str">
            <v>Delivery KYC Number</v>
          </cell>
          <cell r="AW1" t="str">
            <v>Rescheduled Date</v>
          </cell>
          <cell r="AX1" t="str">
            <v>Expected Delivery Date</v>
          </cell>
          <cell r="AY1" t="str">
            <v>Price</v>
          </cell>
          <cell r="AZ1" t="str">
            <v>E-way Bill</v>
          </cell>
          <cell r="BA1" t="str">
            <v>Risk Surcharge Type</v>
          </cell>
          <cell r="BB1" t="str">
            <v>Sender Name</v>
          </cell>
          <cell r="BC1" t="str">
            <v>(Sender Phone)</v>
          </cell>
          <cell r="BD1" t="str">
            <v>Sender Email</v>
          </cell>
          <cell r="BE1" t="str">
            <v>Sender Address Line 1</v>
          </cell>
          <cell r="BF1" t="str">
            <v>Sender Address Line 2</v>
          </cell>
          <cell r="BG1" t="str">
            <v>Sender City</v>
          </cell>
          <cell r="BH1" t="str">
            <v>Sender State</v>
          </cell>
          <cell r="BI1" t="str">
            <v>Sender Country</v>
          </cell>
          <cell r="BJ1" t="str">
            <v>Sender Pincode</v>
          </cell>
          <cell r="BK1" t="str">
            <v>Sender National Address Code</v>
          </cell>
          <cell r="BL1" t="str">
            <v>Destination Name</v>
          </cell>
          <cell r="BM1" t="str">
            <v>(Destination Phone)</v>
          </cell>
          <cell r="BN1" t="str">
            <v>Destination Address Line 1</v>
          </cell>
          <cell r="BO1" t="str">
            <v>Destination Address Line 2</v>
          </cell>
          <cell r="BP1" t="str">
            <v>Destination Address Line 3</v>
          </cell>
          <cell r="BQ1" t="str">
            <v>Destination Address Line 4</v>
          </cell>
          <cell r="BR1" t="str">
            <v>Destination City</v>
          </cell>
          <cell r="BS1" t="str">
            <v>Destination State</v>
          </cell>
          <cell r="BT1" t="str">
            <v>Destination Country</v>
          </cell>
          <cell r="BU1" t="str">
            <v>Destination Pincode</v>
          </cell>
          <cell r="BV1" t="str">
            <v>National Address Code</v>
          </cell>
          <cell r="BW1" t="str">
            <v>Delivery Time Slot</v>
          </cell>
          <cell r="BX1" t="str">
            <v>Current Worker</v>
          </cell>
          <cell r="BY1" t="str">
            <v>Hub Arrival Time</v>
          </cell>
          <cell r="BZ1" t="str">
            <v>Completed Time</v>
          </cell>
          <cell r="CA1" t="str">
            <v>Last Delivery Attempt Time</v>
          </cell>
          <cell r="CB1" t="str">
            <v>NDR Reason</v>
          </cell>
          <cell r="CC1" t="str">
            <v>Pickup Charge</v>
          </cell>
          <cell r="CD1" t="str">
            <v>Risk Surcharge Applicable</v>
          </cell>
          <cell r="CE1" t="str">
            <v>Delivery Charge</v>
          </cell>
          <cell r="CF1" t="str">
            <v>AWB#</v>
          </cell>
          <cell r="CG1" t="str">
            <v>Order#</v>
          </cell>
          <cell r="CH1" t="str">
            <v>Carrier</v>
          </cell>
          <cell r="CI1" t="str">
            <v>Destination Email</v>
          </cell>
          <cell r="CJ1" t="str">
            <v>False Attempt Count</v>
          </cell>
          <cell r="CK1" t="str">
            <v>Is False Attempt</v>
          </cell>
          <cell r="CL1" t="str">
            <v>Tag List</v>
          </cell>
          <cell r="CM1" t="str">
            <v>Time since last scan</v>
          </cell>
          <cell r="CN1" t="str">
            <v>Time Since Delivery</v>
          </cell>
          <cell r="CO1" t="str">
            <v>Time Since First Attempt</v>
          </cell>
          <cell r="CP1" t="str">
            <v>First Attempt Time</v>
          </cell>
          <cell r="CQ1" t="str">
            <v>First Delivery Attempt</v>
          </cell>
          <cell r="CR1" t="str">
            <v>Second Delivery Attempt</v>
          </cell>
          <cell r="CS1" t="str">
            <v>Third Delivery Attempt</v>
          </cell>
          <cell r="CT1" t="str">
            <v>Last Attempt Time</v>
          </cell>
          <cell r="CU1" t="str">
            <v>Time Since Last Attempt</v>
          </cell>
          <cell r="CV1" t="str">
            <v>Transit Days</v>
          </cell>
          <cell r="CW1" t="str">
            <v>Customer Next Steps</v>
          </cell>
          <cell r="CX1" t="str">
            <v>RTO Time</v>
          </cell>
          <cell r="CY1" t="str">
            <v>Time Since RTO</v>
          </cell>
          <cell r="CZ1" t="str">
            <v>Remarks For Carrier</v>
          </cell>
          <cell r="DA1" t="str">
            <v>IS Fake Delivery</v>
          </cell>
          <cell r="DB1" t="str">
            <v>Rating</v>
          </cell>
          <cell r="DC1" t="str">
            <v>Carrier NDR</v>
          </cell>
          <cell r="DD1" t="str">
            <v>Internal NDR</v>
          </cell>
          <cell r="DE1" t="str">
            <v>Feedback Text</v>
          </cell>
          <cell r="DF1" t="str">
            <v>Shipper Next Steps</v>
          </cell>
          <cell r="DG1" t="str">
            <v>IVR Customer Next Steps</v>
          </cell>
          <cell r="DH1" t="str">
            <v>Current Hub Name</v>
          </cell>
          <cell r="DI1" t="str">
            <v>Webapp Customer Next Steps</v>
          </cell>
          <cell r="DJ1" t="str">
            <v>Webapp False Attempt</v>
          </cell>
          <cell r="DK1" t="str">
            <v>IVR False Attempt</v>
          </cell>
          <cell r="DL1" t="str">
            <v>Feedback Reason List</v>
          </cell>
          <cell r="DM1" t="str">
            <v>Trip Reference Number</v>
          </cell>
          <cell r="DN1" t="str">
            <v>Shelf Number</v>
          </cell>
          <cell r="DO1" t="str">
            <v>HV ID Number</v>
          </cell>
          <cell r="DP1" t="str">
            <v>HV Name</v>
          </cell>
          <cell r="DQ1" t="str">
            <v>HV ID Expiration</v>
          </cell>
          <cell r="DR1" t="str">
            <v>HV ID Place Of Issue</v>
          </cell>
          <cell r="DS1" t="str">
            <v>HV Nationality</v>
          </cell>
          <cell r="DT1" t="str">
            <v>HV Mobile Number</v>
          </cell>
          <cell r="DU1" t="str">
            <v>HV Amount</v>
          </cell>
          <cell r="DV1" t="str">
            <v>HV Billed To Merchant</v>
          </cell>
          <cell r="DW1" t="str">
            <v>HV HS code</v>
          </cell>
          <cell r="DX1" t="str">
            <v>Prepaid Amount</v>
          </cell>
          <cell r="DY1" t="str">
            <v>Notes</v>
          </cell>
          <cell r="DZ1" t="str">
            <v>Partial Delivery</v>
          </cell>
          <cell r="EA1" t="str">
            <v>Movement Type</v>
          </cell>
          <cell r="EB1" t="str">
            <v>Current Delivery Name</v>
          </cell>
          <cell r="EC1" t="str">
            <v>Current Delivery Pincode</v>
          </cell>
          <cell r="ED1" t="str">
            <v>All pieces in same bag</v>
          </cell>
          <cell r="EE1" t="str">
            <v>No piece missing</v>
          </cell>
          <cell r="EF1" t="str">
            <v>Dimensions</v>
          </cell>
          <cell r="EG1" t="str">
            <v>Given Dimensions</v>
          </cell>
          <cell r="EH1" t="str">
            <v>Destination Address</v>
          </cell>
          <cell r="EI1" t="str">
            <v>Destination Zone</v>
          </cell>
          <cell r="EJ1" t="str">
            <v>Sender Zone</v>
          </cell>
          <cell r="EK1" t="str">
            <v>Sender Address</v>
          </cell>
          <cell r="EL1" t="str">
            <v>Proximity</v>
          </cell>
          <cell r="EM1" t="str">
            <v>OrderType</v>
          </cell>
          <cell r="EN1" t="str">
            <v>Upcountry Hub Name</v>
          </cell>
          <cell r="EO1" t="str">
            <v>Primary Trip No</v>
          </cell>
          <cell r="EP1" t="str">
            <v>Secondary Trip No</v>
          </cell>
          <cell r="EQ1" t="str">
            <v>Stock Transfer</v>
          </cell>
          <cell r="ER1" t="str">
            <v>Rescheduled Reason</v>
          </cell>
          <cell r="ES1" t="str">
            <v>Order Service Time(mins)</v>
          </cell>
          <cell r="ET1" t="str">
            <v>Destination Pincode City</v>
          </cell>
          <cell r="EU1" t="str">
            <v>SO Number</v>
          </cell>
          <cell r="EV1" t="str">
            <v>Consignment Type</v>
          </cell>
          <cell r="EW1" t="str">
            <v>Pickup Time</v>
          </cell>
          <cell r="EX1" t="str">
            <v>(NPR Reason)</v>
          </cell>
          <cell r="EY1" t="str">
            <v>CNV Status</v>
          </cell>
          <cell r="EZ1" t="str">
            <v>Parent CN #</v>
          </cell>
          <cell r="FA1" t="str">
            <v>Parent CN Status</v>
          </cell>
          <cell r="FB1" t="str">
            <v>Payment Transaction-ID</v>
          </cell>
          <cell r="FC1" t="str">
            <v>Declaration Value</v>
          </cell>
          <cell r="FD1" t="str">
            <v>Next Hub</v>
          </cell>
          <cell r="FE1" t="str">
            <v>Trip Assigned</v>
          </cell>
          <cell r="FF1" t="str">
            <v>Origin Hub</v>
          </cell>
          <cell r="FG1" t="str">
            <v>Origin Hub Name</v>
          </cell>
          <cell r="FH1" t="str">
            <v>Holding Hub</v>
          </cell>
          <cell r="FI1" t="str">
            <v>(Destination Hub)</v>
          </cell>
          <cell r="FJ1" t="str">
            <v>Last Outscan Hub</v>
          </cell>
          <cell r="FK1" t="str">
            <v>Last Outscan TimeStamp</v>
          </cell>
          <cell r="FL1" t="str">
            <v>Execution Status</v>
          </cell>
          <cell r="FM1" t="str">
            <v>Exception Name</v>
          </cell>
          <cell r="FN1" t="str">
            <v>CN Leg</v>
          </cell>
          <cell r="FO1" t="str">
            <v>CN Direction</v>
          </cell>
          <cell r="FP1" t="str">
            <v>Credit Note URL</v>
          </cell>
          <cell r="FQ1" t="str">
            <v>Shipping Charges Paid</v>
          </cell>
          <cell r="FR1" t="str">
            <v>Shipping Payment Details</v>
          </cell>
          <cell r="FS1" t="str">
            <v>Shipping Payment Mode</v>
          </cell>
          <cell r="FT1" t="str">
            <v>Shipping Transaction ID</v>
          </cell>
          <cell r="FU1" t="str">
            <v>Payment Cleared</v>
          </cell>
          <cell r="FV1" t="str">
            <v>Delivery Trip No</v>
          </cell>
          <cell r="FW1" t="str">
            <v>Pickup Trip No.</v>
          </cell>
          <cell r="FX1" t="str">
            <v>MM trip No</v>
          </cell>
          <cell r="FY1" t="str">
            <v>Forward Reference Number</v>
          </cell>
          <cell r="FZ1" t="str">
            <v>Handed Over to 3PL</v>
          </cell>
          <cell r="GA1" t="str">
            <v>(Destination Address)</v>
          </cell>
          <cell r="GB1" t="str">
            <v>Latest Event Notes</v>
          </cell>
          <cell r="GC1" t="str">
            <v>Consignee Code</v>
          </cell>
          <cell r="GD1" t="str">
            <v>Consignor Code</v>
          </cell>
          <cell r="GE1" t="str">
            <v>First Inscan at Hub Time</v>
          </cell>
          <cell r="GF1" t="str">
            <v>Actual Pickup Lat</v>
          </cell>
          <cell r="GG1" t="str">
            <v>Actual Pickup Lng</v>
          </cell>
          <cell r="GH1" t="str">
            <v>Actual Delivery Lat</v>
          </cell>
          <cell r="GI1" t="str">
            <v>Actual Delivery Lng</v>
          </cell>
          <cell r="GJ1" t="str">
            <v>Punched Pickup Lat</v>
          </cell>
          <cell r="GK1" t="str">
            <v>Punched Pickup Lng</v>
          </cell>
          <cell r="GL1" t="str">
            <v>Punched Delivered Lat</v>
          </cell>
          <cell r="GM1" t="str">
            <v>Punched Delivered Lng</v>
          </cell>
          <cell r="GN1" t="str">
            <v>Is Hand Delivered</v>
          </cell>
          <cell r="GO1" t="str">
            <v>Payment Cleared Date</v>
          </cell>
          <cell r="GP1" t="str">
            <v>Delivery Location</v>
          </cell>
          <cell r="GQ1" t="str">
            <v>Remittance Status</v>
          </cell>
          <cell r="GR1" t="str">
            <v>Bank Settlement Status</v>
          </cell>
          <cell r="GS1" t="str">
            <v>COD Settlement Status</v>
          </cell>
          <cell r="GT1" t="str">
            <v>Latest CNV Done By</v>
          </cell>
          <cell r="GU1" t="str">
            <v>First Unsuccessful Delivery Attempt Lat</v>
          </cell>
          <cell r="GV1" t="str">
            <v>First Unsuccessful Delivery Attempt Lng</v>
          </cell>
          <cell r="GW1" t="str">
            <v>Type Of Delivery</v>
          </cell>
          <cell r="GX1" t="str">
            <v>Kirana Hub Code</v>
          </cell>
          <cell r="GY1" t="str">
            <v>Delivered to Store</v>
          </cell>
          <cell r="GZ1" t="str">
            <v>Rider Name</v>
          </cell>
          <cell r="HA1" t="str">
            <v>Pickup Worker Name</v>
          </cell>
          <cell r="HB1" t="str">
            <v>Pickup Worker Code</v>
          </cell>
          <cell r="HC1" t="str">
            <v>Customer Civil Id</v>
          </cell>
          <cell r="HD1" t="str">
            <v>Receiver Civil Id</v>
          </cell>
          <cell r="HE1" t="str">
            <v>Call Log Status</v>
          </cell>
          <cell r="HF1" t="str">
            <v>Call Status CRM</v>
          </cell>
          <cell r="HG1" t="str">
            <v>Invoice Number</v>
          </cell>
          <cell r="HH1" t="str">
            <v>Commodity Name</v>
          </cell>
          <cell r="HI1" t="str">
            <v>Scheduled At</v>
          </cell>
          <cell r="HJ1" t="str">
            <v>Arrival Time</v>
          </cell>
          <cell r="HK1" t="str">
            <v>Rescheduled Timeslot</v>
          </cell>
          <cell r="HL1" t="str">
            <v>Carrier Account</v>
          </cell>
          <cell r="HM1" t="str">
            <v>Paid By Cash</v>
          </cell>
          <cell r="HN1" t="str">
            <v>Paid By Card</v>
          </cell>
          <cell r="HO1" t="str">
            <v>IMEI 1</v>
          </cell>
          <cell r="HP1" t="str">
            <v>Device 1</v>
          </cell>
          <cell r="HQ1" t="str">
            <v>IMEI 2</v>
          </cell>
          <cell r="HR1" t="str">
            <v>Device 2</v>
          </cell>
          <cell r="HS1" t="str">
            <v>IMEI 3</v>
          </cell>
          <cell r="HT1" t="str">
            <v>Device 3</v>
          </cell>
          <cell r="HU1" t="str">
            <v>SIM Number</v>
          </cell>
          <cell r="HV1" t="str">
            <v>First Delivery Attempt NDR</v>
          </cell>
          <cell r="HW1" t="str">
            <v>Second Delivery Attempt NDR</v>
          </cell>
          <cell r="HX1" t="str">
            <v>Third Delivery Attempt NDR</v>
          </cell>
          <cell r="HY1" t="str">
            <v>Model Code</v>
          </cell>
          <cell r="HZ1" t="str">
            <v>Item Category</v>
          </cell>
          <cell r="IA1" t="str">
            <v>Item Size</v>
          </cell>
          <cell r="IB1" t="str">
            <v>PGI Event Time</v>
          </cell>
          <cell r="IC1" t="str">
            <v>Delivered Time</v>
          </cell>
          <cell r="ID1" t="str">
            <v>Document Link</v>
          </cell>
          <cell r="IE1" t="str">
            <v>Bag Reference Number</v>
          </cell>
          <cell r="IF1" t="str">
            <v>External Status</v>
          </cell>
          <cell r="IG1" t="str">
            <v>Duty Charges</v>
          </cell>
          <cell r="IH1" t="str">
            <v>Vat Charge</v>
          </cell>
          <cell r="II1" t="str">
            <v>Proof of Pickup Image</v>
          </cell>
          <cell r="IJ1" t="str">
            <v>Promised Delivery Date</v>
          </cell>
          <cell r="IK1" t="str">
            <v>RIBD</v>
          </cell>
          <cell r="IL1" t="str">
            <v>Third Party Rider Name</v>
          </cell>
          <cell r="IM1" t="str">
            <v>Third Party Rider Phone</v>
          </cell>
          <cell r="IN1" t="str">
            <v>Is Dangerous Good</v>
          </cell>
          <cell r="IO1" t="str">
            <v>Is Cold Storage</v>
          </cell>
          <cell r="IP1" t="str">
            <v>Allocation Tags</v>
          </cell>
          <cell r="IQ1" t="str">
            <v>Call Reschedule Date CRM</v>
          </cell>
          <cell r="IR1" t="str">
            <v>Quantity</v>
          </cell>
          <cell r="IS1" t="str">
            <v>Rider Comment</v>
          </cell>
          <cell r="IT1" t="str">
            <v>AK Number</v>
          </cell>
          <cell r="IU1" t="str">
            <v>Remittance Bank Transaction Id</v>
          </cell>
          <cell r="IV1" t="str">
            <v>CN Volume (in m³)</v>
          </cell>
          <cell r="IW1" t="str">
            <v>Input CN Volume (in m³)</v>
          </cell>
          <cell r="IX1" t="str">
            <v>Partial Pickedup</v>
          </cell>
          <cell r="IY1" t="str">
            <v>Job Status</v>
          </cell>
          <cell r="IZ1" t="str">
            <v>COD Currency</v>
          </cell>
          <cell r="JA1" t="str">
            <v>Creator Customer Code</v>
          </cell>
          <cell r="JB1" t="str">
            <v>Card Network</v>
          </cell>
          <cell r="JC1" t="str">
            <v>Card Transaction Id</v>
          </cell>
          <cell r="JD1" t="str">
            <v>Movement Classification</v>
          </cell>
          <cell r="JE1" t="str">
            <v>Latest Delivery Geocode Difference (In KM)</v>
          </cell>
          <cell r="JF1" t="str">
            <v>Latest Pickup Geocode Difference (In KM)</v>
          </cell>
          <cell r="JG1" t="str">
            <v>Delivery Worker Name</v>
          </cell>
          <cell r="JH1" t="str">
            <v>Delivery Worker Code</v>
          </cell>
          <cell r="JI1" t="str">
            <v>Order Number</v>
          </cell>
          <cell r="JJ1" t="str">
            <v>Order Date</v>
          </cell>
          <cell r="JK1" t="str">
            <v>Order Time</v>
          </cell>
          <cell r="JL1" t="str">
            <v>(Rider Name)</v>
          </cell>
          <cell r="JM1" t="str">
            <v>Rider Id</v>
          </cell>
          <cell r="JN1" t="str">
            <v>Rider Type</v>
          </cell>
          <cell r="JO1" t="str">
            <v>Store Name</v>
          </cell>
          <cell r="JP1" t="str">
            <v>Store Id</v>
          </cell>
          <cell r="JQ1" t="str">
            <v>Single Run</v>
          </cell>
          <cell r="JR1" t="str">
            <v>Bulk order</v>
          </cell>
          <cell r="JS1" t="str">
            <v>Order Status</v>
          </cell>
          <cell r="JT1" t="str">
            <v>(NDR Reason)</v>
          </cell>
          <cell r="JU1" t="str">
            <v>Order to Delivery Time (In Min)</v>
          </cell>
          <cell r="JV1" t="str">
            <v>Breached</v>
          </cell>
          <cell r="JW1" t="str">
            <v>Breached Duration (In Min)</v>
          </cell>
          <cell r="JX1" t="str">
            <v>Load Time (In Min)</v>
          </cell>
          <cell r="JY1" t="str">
            <v>Rack Time (In Min)</v>
          </cell>
          <cell r="JZ1" t="str">
            <v>Delivery Street Number</v>
          </cell>
          <cell r="KA1" t="str">
            <v>Delivery Street Name</v>
          </cell>
          <cell r="KB1" t="str">
            <v>Delivery City Name</v>
          </cell>
          <cell r="KC1" t="str">
            <v>Delivery Address Line 2</v>
          </cell>
          <cell r="KD1" t="str">
            <v>Delivery Address Line 3</v>
          </cell>
          <cell r="KE1" t="str">
            <v>Delivery Address Line 4</v>
          </cell>
          <cell r="KF1" t="str">
            <v>Road Time (In Min)</v>
          </cell>
          <cell r="KG1" t="str">
            <v>Start Bike to Reached Gate (In Min)</v>
          </cell>
          <cell r="KH1" t="str">
            <v>Reached Gate to Delivered (In Min)</v>
          </cell>
          <cell r="KI1" t="str">
            <v>Delivered to Reached Store (In Min)</v>
          </cell>
          <cell r="KJ1" t="str">
            <v>Order Time to Start Bike (In Min)</v>
          </cell>
          <cell r="KK1" t="str">
            <v>Punched Reached Gate Lat Long</v>
          </cell>
          <cell r="KL1" t="str">
            <v>Punched Delivered Lat Long</v>
          </cell>
          <cell r="KM1" t="str">
            <v>Punched Undelivered Lat Long</v>
          </cell>
          <cell r="KN1" t="str">
            <v>(Actual Delivered Lat Long)</v>
          </cell>
          <cell r="KO1" t="str">
            <v>Reassigned Rider</v>
          </cell>
          <cell r="KP1" t="str">
            <v>IRCTC Orders</v>
          </cell>
          <cell r="KQ1" t="str">
            <v>Delivery Name</v>
          </cell>
          <cell r="KR1" t="str">
            <v>Cash Collected</v>
          </cell>
          <cell r="KS1" t="str">
            <v>Makeline Time</v>
          </cell>
          <cell r="KT1" t="str">
            <v>Startbike Time</v>
          </cell>
          <cell r="KU1" t="str">
            <v>Reachedgate Time</v>
          </cell>
          <cell r="KV1" t="str">
            <v>Ready to dispatch time</v>
          </cell>
          <cell r="KW1" t="str">
            <v>Ready to dispatch source</v>
          </cell>
          <cell r="KX1" t="str">
            <v>Cancelled Time</v>
          </cell>
          <cell r="KY1" t="str">
            <v>Ondemand Delivered Time</v>
          </cell>
          <cell r="KZ1" t="str">
            <v>Backtostore Time</v>
          </cell>
          <cell r="LA1" t="str">
            <v>Additional Workers</v>
          </cell>
          <cell r="LB1" t="str">
            <v>Suspicious Reached Gate</v>
          </cell>
          <cell r="LC1" t="str">
            <v>Suspicious Delivered</v>
          </cell>
          <cell r="LD1" t="str">
            <v>Order Assigned Time</v>
          </cell>
          <cell r="LE1" t="str">
            <v>Delivery Distance Travelled (km)</v>
          </cell>
          <cell r="LF1" t="str">
            <v>Return Distance Travelled (km)</v>
          </cell>
          <cell r="LG1" t="str">
            <v>Courier Handover Time</v>
          </cell>
          <cell r="LH1" t="str">
            <v>Planned KM</v>
          </cell>
          <cell r="LI1" t="str">
            <v>Order Id</v>
          </cell>
          <cell r="LJ1" t="str">
            <v>Site Code</v>
          </cell>
          <cell r="LK1" t="str">
            <v>Slot Start Time</v>
          </cell>
          <cell r="LL1" t="str">
            <v>Slot End Time</v>
          </cell>
          <cell r="LM1" t="str">
            <v>Undelivered Source</v>
          </cell>
          <cell r="LN1" t="str">
            <v>Delivered Source</v>
          </cell>
          <cell r="LO1" t="str">
            <v>Delivered Reason</v>
          </cell>
          <cell r="LP1" t="str">
            <v>Allocation Source</v>
          </cell>
          <cell r="LQ1" t="str">
            <v>Start Bike Source</v>
          </cell>
          <cell r="LR1" t="str">
            <v>Start Bike Lat Long</v>
          </cell>
          <cell r="LS1" t="str">
            <v>First Call Location</v>
          </cell>
          <cell r="LT1" t="str">
            <v>First Call Time</v>
          </cell>
          <cell r="LU1" t="str">
            <v>Customer Distance From First Call Loc (m)</v>
          </cell>
          <cell r="LV1" t="str">
            <v>Last Call Location</v>
          </cell>
          <cell r="LW1" t="str">
            <v>Last Call Time</v>
          </cell>
          <cell r="LX1" t="str">
            <v>Customer Distance From Last Call Loc (m)</v>
          </cell>
          <cell r="LY1" t="str">
            <v>Trip Reference Id</v>
          </cell>
          <cell r="LZ1" t="str">
            <v>Order Creation Date</v>
          </cell>
          <cell r="MA1" t="str">
            <v>Vehicle Number</v>
          </cell>
          <cell r="MB1" t="str">
            <v>Vehicle Category</v>
          </cell>
          <cell r="MC1" t="str">
            <v>Vehicle Scan Skip Reason</v>
          </cell>
          <cell r="MD1" t="str">
            <v>Pickup Start Time</v>
          </cell>
          <cell r="ME1" t="str">
            <v>Pickup Completion Time</v>
          </cell>
          <cell r="MF1" t="str">
            <v>Ads Id</v>
          </cell>
          <cell r="MG1" t="str">
            <v>Actual Delivery Distance (km)</v>
          </cell>
          <cell r="MH1" t="str">
            <v>Actual Return To Hub Distance (km)</v>
          </cell>
          <cell r="MI1" t="str">
            <v>Actual Pickup Distance (km)</v>
          </cell>
          <cell r="MJ1" t="str">
            <v>Travelled Pickup Distance (km)</v>
          </cell>
          <cell r="MK1" t="str">
            <v>Worker Virtual Number</v>
          </cell>
          <cell r="ML1" t="str">
            <v>Delivery Worker Hub Code</v>
          </cell>
          <cell r="MM1" t="str">
            <v>Items Not Delivered</v>
          </cell>
          <cell r="MN1" t="str">
            <v>Order Placed to Pickup Completed (In Min)</v>
          </cell>
          <cell r="MO1" t="str">
            <v>Pickup Completed to Reached Gate (In Min)</v>
          </cell>
          <cell r="MP1" t="str">
            <v>Parent Reference Number</v>
          </cell>
          <cell r="MQ1" t="str">
            <v>Child Order Number</v>
          </cell>
          <cell r="MR1" t="str">
            <v>Worker Tip</v>
          </cell>
          <cell r="MS1" t="str">
            <v>Worker Eligible Payout</v>
          </cell>
          <cell r="MT1" t="str">
            <v>Expected Backtostore Time</v>
          </cell>
          <cell r="MU1" t="str">
            <v>Pickup Alternate Phone</v>
          </cell>
          <cell r="MV1" t="str">
            <v>Pickup Alternate Phone 2</v>
          </cell>
          <cell r="MW1" t="str">
            <v>Pickup Notes</v>
          </cell>
          <cell r="MX1" t="str">
            <v>Destination Notes</v>
          </cell>
          <cell r="MY1" t="str">
            <v>Pickup Street Number</v>
          </cell>
          <cell r="MZ1" t="str">
            <v>Sender Address Line 3</v>
          </cell>
          <cell r="NA1" t="str">
            <v>Sender Address Line 4</v>
          </cell>
          <cell r="NB1" t="str">
            <v>Actual Pickup Lat Long</v>
          </cell>
          <cell r="NC1" t="str">
            <v>Expected Delivery Time (In Min)</v>
          </cell>
          <cell r="ND1" t="str">
            <v>Expected Pickup Time (In Min)</v>
          </cell>
          <cell r="NE1" t="str">
            <v>Delivery Image</v>
          </cell>
          <cell r="NF1" t="str">
            <v>Merchant Name</v>
          </cell>
          <cell r="NG1" t="str">
            <v>Online Order Id</v>
          </cell>
          <cell r="NH1" t="str">
            <v>Order Tags</v>
          </cell>
          <cell r="NI1" t="str">
            <v>Assignment Count</v>
          </cell>
          <cell r="NJ1" t="str">
            <v>Partial Delivery Reason</v>
          </cell>
          <cell r="NK1" t="str">
            <v>Actual Weight (In kg)</v>
          </cell>
          <cell r="NL1" t="str">
            <v>Actual Weight Proof</v>
          </cell>
          <cell r="NM1" t="str">
            <v>3pl Attempt Time (In Min)</v>
          </cell>
          <cell r="NN1" t="str">
            <v>Expected Distance In Trip</v>
          </cell>
          <cell r="NO1" t="str">
            <v>Expected Backtostore Duration (In Sec)</v>
          </cell>
          <cell r="NP1" t="str">
            <v>Backtostore Duration (In Sec)</v>
          </cell>
          <cell r="NQ1" t="str">
            <v>Doorstep Payment Transaction ID</v>
          </cell>
          <cell r="NR1" t="str">
            <v>Created By</v>
          </cell>
          <cell r="NS1" t="str">
            <v>Creation Source</v>
          </cell>
          <cell r="NT1" t="str">
            <v>Input Volumetric Weight</v>
          </cell>
          <cell r="NU1" t="str">
            <v>Input Chargeable Weight</v>
          </cell>
          <cell r="NV1" t="str">
            <v>Delivery OTP Validated</v>
          </cell>
          <cell r="NW1" t="str">
            <v>Pickup OTP Validated</v>
          </cell>
          <cell r="NX1" t="str">
            <v>HSN Code</v>
          </cell>
          <cell r="NY1" t="str">
            <v>POP Image List</v>
          </cell>
          <cell r="NZ1" t="str">
            <v>Declared Value Currency</v>
          </cell>
          <cell r="OA1" t="str">
            <v>Return National Address Code</v>
          </cell>
        </row>
        <row r="2">
          <cell r="B2" t="str">
            <v>WFFI430862</v>
          </cell>
        </row>
        <row r="2">
          <cell r="D2" t="str">
            <v>reachedathub</v>
          </cell>
          <cell r="E2">
            <v>0</v>
          </cell>
          <cell r="F2">
            <v>1</v>
          </cell>
          <cell r="G2">
            <v>46148.4034722222</v>
          </cell>
          <cell r="H2">
            <v>46175.9722222222</v>
          </cell>
          <cell r="I2" t="b">
            <v>0</v>
          </cell>
        </row>
        <row r="2">
          <cell r="K2">
            <v>0</v>
          </cell>
        </row>
        <row r="2">
          <cell r="M2" t="str">
            <v>Wakefit Innovations Limited (Formerly known as Wakefit Innovations Pvt. Ltd.)</v>
          </cell>
          <cell r="N2">
            <v>0</v>
          </cell>
          <cell r="O2" t="b">
            <v>0</v>
          </cell>
        </row>
        <row r="2">
          <cell r="Q2" t="b">
            <v>0</v>
          </cell>
          <cell r="R2" t="str">
            <v>NON-DOCUMENT</v>
          </cell>
          <cell r="S2" t="str">
            <v>FI</v>
          </cell>
          <cell r="T2" t="str">
            <v>FURNITURE</v>
          </cell>
          <cell r="U2" t="str">
            <v>BLR8</v>
          </cell>
        </row>
        <row r="2">
          <cell r="W2" t="str">
            <v>WF</v>
          </cell>
          <cell r="X2" t="str">
            <v>WF</v>
          </cell>
          <cell r="Y2">
            <v>26050590002325</v>
          </cell>
        </row>
        <row r="2">
          <cell r="AB2">
            <v>101</v>
          </cell>
          <cell r="AC2">
            <v>101</v>
          </cell>
          <cell r="AD2" t="str">
            <v>Wakefit Taurus Queen Storage Engineered Wood Bed - Wenge (78x60 inch)</v>
          </cell>
          <cell r="AE2">
            <v>56.853165</v>
          </cell>
          <cell r="AF2">
            <v>101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4</v>
          </cell>
        </row>
        <row r="2">
          <cell r="AW2">
            <v>46208</v>
          </cell>
        </row>
        <row r="2">
          <cell r="AZ2" t="str">
            <v>{}</v>
          </cell>
        </row>
        <row r="2">
          <cell r="BB2" t="str">
            <v>Wakefit Innovations Limited (Formerly known as Wakefit Innovations Pvt. Ltd.)</v>
          </cell>
          <cell r="BC2">
            <v>9883333123</v>
          </cell>
        </row>
        <row r="2">
          <cell r="BE2" t="str">
            <v>Premier Garment Cleaners</v>
          </cell>
          <cell r="BF2" t="str">
            <v>63-A, Sy. No 258 of Bommasandra VillageAnekal Taluk, Bangalore</v>
          </cell>
          <cell r="BG2" t="str">
            <v>Bangalore</v>
          </cell>
          <cell r="BH2" t="str">
            <v>Karnataka</v>
          </cell>
        </row>
        <row r="2">
          <cell r="BJ2">
            <v>560100</v>
          </cell>
        </row>
        <row r="2">
          <cell r="BL2" t="str">
            <v>Sudhanshu Jena</v>
          </cell>
          <cell r="BM2">
            <v>8342061533</v>
          </cell>
          <cell r="BN2" t="str">
            <v>Flat 103 , Unnati Bhavan Maithri Layout, 3rd Cross Road, V S Reddy Colony, Kadugodi</v>
          </cell>
        </row>
        <row r="2">
          <cell r="BR2" t="str">
            <v>BENGALURU</v>
          </cell>
          <cell r="BS2" t="str">
            <v>KARNATAKA</v>
          </cell>
          <cell r="BT2" t="str">
            <v>INDIA</v>
          </cell>
          <cell r="BU2">
            <v>560067</v>
          </cell>
        </row>
        <row r="2">
          <cell r="BY2">
            <v>46175.8625</v>
          </cell>
        </row>
        <row r="2">
          <cell r="CA2">
            <v>46175.5736111111</v>
          </cell>
          <cell r="CB2" t="str">
            <v>CUSTOMER FUTURE REQUEST</v>
          </cell>
          <cell r="CC2">
            <v>0</v>
          </cell>
        </row>
        <row r="2">
          <cell r="CH2" t="str">
            <v>SELF</v>
          </cell>
        </row>
        <row r="2">
          <cell r="CK2" t="b">
            <v>0</v>
          </cell>
        </row>
        <row r="2">
          <cell r="CM2" t="str">
            <v>19 days, 12 hrs</v>
          </cell>
          <cell r="CN2" t="str">
            <v> days,  hrs</v>
          </cell>
          <cell r="CO2" t="str">
            <v> days,  hrs</v>
          </cell>
          <cell r="CP2" t="str">
            <v> days,  hrs</v>
          </cell>
          <cell r="CQ2">
            <v>46175.5736111111</v>
          </cell>
        </row>
        <row r="2">
          <cell r="CU2" t="str">
            <v> days,  hrs</v>
          </cell>
        </row>
        <row r="2">
          <cell r="CY2" t="str">
            <v> days,  hrs</v>
          </cell>
        </row>
        <row r="2">
          <cell r="DC2" t="str">
            <v>CUSTOMER FUTURE REQUEST</v>
          </cell>
        </row>
        <row r="2">
          <cell r="DH2" t="str">
            <v>BLR WH</v>
          </cell>
        </row>
        <row r="2">
          <cell r="DZ2" t="str">
            <v>NO</v>
          </cell>
          <cell r="EA2" t="str">
            <v>forward</v>
          </cell>
        </row>
        <row r="2">
          <cell r="EF2" t="str">
            <v>0 * 0 * 0</v>
          </cell>
          <cell r="EG2" t="str">
            <v>0 * 0 * 0</v>
          </cell>
          <cell r="EH2" t="str">
            <v>Flat 103 , Unnati Bhavan Maithri Layout, 3rd Cross Road, V S Reddy Colony, Kadugodi, , BENGALURU, KARNATAKA, 560067</v>
          </cell>
        </row>
        <row r="2">
          <cell r="EK2" t="str">
            <v>Premier Garment Cleaners, 63-A, Sy. No 258 of Bommasandra VillageAnekal Taluk, Bangalore, Bangalore, Karnataka, 560100</v>
          </cell>
          <cell r="EL2" t="str">
            <v>local</v>
          </cell>
        </row>
        <row r="2">
          <cell r="ER2" t="str">
            <v>Customer Request for Future Date Delivery</v>
          </cell>
          <cell r="ES2">
            <v>30</v>
          </cell>
        </row>
        <row r="2">
          <cell r="EY2" t="str">
            <v>Verified</v>
          </cell>
        </row>
        <row r="2">
          <cell r="FE2" t="b">
            <v>0</v>
          </cell>
        </row>
        <row r="2">
          <cell r="FI2" t="str">
            <v>BLR8</v>
          </cell>
        </row>
        <row r="2">
          <cell r="FU2" t="str">
            <v>YES</v>
          </cell>
          <cell r="FV2" t="str">
            <v>BLR8029348</v>
          </cell>
        </row>
        <row r="2">
          <cell r="FZ2" t="str">
            <v>NO</v>
          </cell>
          <cell r="GA2" t="str">
            <v>Flat 103 , Unnati Bhavan Maithri Layout, 3rd Cross Road, V S Reddy Colony, Kadugodi, , BENGALURU, KARNATAKA, 560067</v>
          </cell>
        </row>
        <row r="2">
          <cell r="GE2">
            <v>46148.4034722222</v>
          </cell>
          <cell r="GF2">
            <v>12.8578878361221</v>
          </cell>
          <cell r="GG2">
            <v>77.6575275168118</v>
          </cell>
          <cell r="GH2">
            <v>13.0082473244566</v>
          </cell>
          <cell r="GI2">
            <v>77.7433810387689</v>
          </cell>
        </row>
        <row r="2">
          <cell r="GO2">
            <v>46148.4037847222</v>
          </cell>
        </row>
        <row r="2">
          <cell r="GQ2" t="str">
            <v>INCOMPLETE</v>
          </cell>
          <cell r="GR2" t="str">
            <v>INCOMPLETE</v>
          </cell>
          <cell r="GS2" t="str">
            <v>INCOMPLETE</v>
          </cell>
        </row>
        <row r="2">
          <cell r="GU2">
            <v>13.00132604</v>
          </cell>
          <cell r="GV2">
            <v>77.72581486</v>
          </cell>
        </row>
        <row r="2">
          <cell r="GY2" t="str">
            <v>NO</v>
          </cell>
        </row>
        <row r="2">
          <cell r="HE2" t="str">
            <v>https://recordings.exotel.com/exotelrecordings/shipsy1/5b6de0c631eb2fbb9e2baaca36971a62.mp3 - completed</v>
          </cell>
        </row>
        <row r="2">
          <cell r="HH2" t="str">
            <v>Others</v>
          </cell>
          <cell r="HI2">
            <v>46208.2291666667</v>
          </cell>
        </row>
        <row r="2">
          <cell r="HM2">
            <v>0</v>
          </cell>
          <cell r="HN2">
            <v>0</v>
          </cell>
        </row>
        <row r="2">
          <cell r="HV2" t="str">
            <v>CUSTOMER FUTURE REQUEST</v>
          </cell>
        </row>
        <row r="2">
          <cell r="IB2">
            <v>46174.75</v>
          </cell>
        </row>
        <row r="2">
          <cell r="IV2">
            <v>0.273</v>
          </cell>
          <cell r="IW2">
            <v>0.273</v>
          </cell>
          <cell r="IX2" t="str">
            <v>No</v>
          </cell>
          <cell r="IY2" t="str">
            <v>installation_job_failed 2026-06-02 01:46 PM</v>
          </cell>
        </row>
        <row r="2">
          <cell r="JE2">
            <v>2.05</v>
          </cell>
        </row>
        <row r="2">
          <cell r="JG2" t="str">
            <v>CP_DHARMRAJ PANDITH</v>
          </cell>
          <cell r="JH2" t="str">
            <v>CP_DHARMRAJ</v>
          </cell>
          <cell r="JI2" t="str">
            <v>WFFI430862</v>
          </cell>
          <cell r="JJ2" t="str">
            <v>06, MAY 2026</v>
          </cell>
          <cell r="JK2">
            <v>46148.403599537</v>
          </cell>
        </row>
        <row r="2">
          <cell r="JO2" t="str">
            <v>BLR WH</v>
          </cell>
          <cell r="JP2" t="str">
            <v>BLR8</v>
          </cell>
          <cell r="JQ2" t="str">
            <v>t</v>
          </cell>
          <cell r="JR2" t="str">
            <v>NO</v>
          </cell>
          <cell r="JS2" t="str">
            <v>reachedathub</v>
          </cell>
          <cell r="JT2" t="str">
            <v>CUSTOMER FUTURE REQUEST</v>
          </cell>
        </row>
        <row r="2">
          <cell r="JV2" t="str">
            <v>No</v>
          </cell>
          <cell r="JW2">
            <v>0</v>
          </cell>
        </row>
        <row r="2">
          <cell r="KA2" t="str">
            <v>Flat 103 , Unnati Bhavan Maithri Layout, 3rd Cross Road, V S Reddy Colony, Kadugodi</v>
          </cell>
          <cell r="KB2" t="str">
            <v>BENGALURU</v>
          </cell>
        </row>
        <row r="2">
          <cell r="KM2" t="str">
            <v>[13.00132604, 77.72581486]</v>
          </cell>
          <cell r="KN2" t="str">
            <v>[13.0082473244566, 77.7433810387689]</v>
          </cell>
        </row>
        <row r="2">
          <cell r="KP2" t="str">
            <v>NO</v>
          </cell>
          <cell r="KQ2" t="str">
            <v>Sudhanshu Jena</v>
          </cell>
          <cell r="KR2">
            <v>0</v>
          </cell>
        </row>
        <row r="2">
          <cell r="LH2">
            <v>0.03</v>
          </cell>
        </row>
        <row r="2">
          <cell r="LK2">
            <v>46148.3333333333</v>
          </cell>
          <cell r="LL2">
            <v>46148.875</v>
          </cell>
        </row>
        <row r="2">
          <cell r="LS2" t="str">
            <v>[null, null]</v>
          </cell>
          <cell r="LT2">
            <v>46175.5724768518</v>
          </cell>
        </row>
        <row r="2">
          <cell r="LV2" t="str">
            <v>[null, null]</v>
          </cell>
          <cell r="LW2">
            <v>46175.5734490741</v>
          </cell>
        </row>
        <row r="2">
          <cell r="MU2">
            <v>9883333123</v>
          </cell>
        </row>
        <row r="2">
          <cell r="NB2" t="str">
            <v>[12.8578878361221, 77.6575275168118]</v>
          </cell>
        </row>
        <row r="2">
          <cell r="NH2" t="str">
            <v>[]</v>
          </cell>
        </row>
        <row r="2">
          <cell r="NK2">
            <v>101</v>
          </cell>
        </row>
        <row r="2">
          <cell r="NS2" t="str">
            <v>ORG_SOFTDATA_API_V2</v>
          </cell>
          <cell r="NT2">
            <v>56.853165</v>
          </cell>
          <cell r="NU2">
            <v>101</v>
          </cell>
        </row>
        <row r="3">
          <cell r="B3" t="str">
            <v>WFFI440688</v>
          </cell>
        </row>
        <row r="3">
          <cell r="D3" t="str">
            <v>reachedathub</v>
          </cell>
          <cell r="E3">
            <v>0</v>
          </cell>
          <cell r="F3">
            <v>1</v>
          </cell>
          <cell r="G3">
            <v>46161.9826388889</v>
          </cell>
          <cell r="H3">
            <v>46188.8944444444</v>
          </cell>
          <cell r="I3" t="b">
            <v>0</v>
          </cell>
        </row>
        <row r="3">
          <cell r="K3">
            <v>0</v>
          </cell>
        </row>
        <row r="3">
          <cell r="M3" t="str">
            <v>Wakefit Innovations Limited (Formerly known as Wakefit Innovations Pvt. Ltd.)</v>
          </cell>
          <cell r="N3">
            <v>0</v>
          </cell>
          <cell r="O3" t="b">
            <v>0</v>
          </cell>
        </row>
        <row r="3">
          <cell r="Q3" t="b">
            <v>0</v>
          </cell>
          <cell r="R3" t="str">
            <v>NON-DOCUMENT</v>
          </cell>
          <cell r="S3" t="str">
            <v>FI</v>
          </cell>
          <cell r="T3" t="str">
            <v>FURNITURE</v>
          </cell>
          <cell r="U3" t="str">
            <v>BLR8</v>
          </cell>
        </row>
        <row r="3">
          <cell r="W3" t="str">
            <v>WF</v>
          </cell>
          <cell r="X3" t="str">
            <v>WF</v>
          </cell>
          <cell r="Y3">
            <v>26050590010369</v>
          </cell>
        </row>
        <row r="3">
          <cell r="AB3">
            <v>18</v>
          </cell>
          <cell r="AC3">
            <v>18</v>
          </cell>
          <cell r="AD3" t="str">
            <v>Serava Coffee Table - Columbian Walnut</v>
          </cell>
          <cell r="AE3">
            <v>6.452544</v>
          </cell>
          <cell r="AF3">
            <v>18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</row>
        <row r="3">
          <cell r="AW3">
            <v>46205</v>
          </cell>
        </row>
        <row r="3">
          <cell r="AZ3" t="str">
            <v>{}</v>
          </cell>
        </row>
        <row r="3">
          <cell r="BB3" t="str">
            <v>Wakefit Innovations Limited (Formerly known as Wakefit Innovations Pvt. Ltd.)</v>
          </cell>
          <cell r="BC3">
            <v>9883333123</v>
          </cell>
        </row>
        <row r="3">
          <cell r="BE3" t="str">
            <v>Premier Garment Cleaners</v>
          </cell>
          <cell r="BF3" t="str">
            <v>63-A, Sy. No 258 of Bommasandra VillageAnekal Taluk, Bangalore</v>
          </cell>
          <cell r="BG3" t="str">
            <v>Bangalore</v>
          </cell>
          <cell r="BH3" t="str">
            <v>Karnataka</v>
          </cell>
        </row>
        <row r="3">
          <cell r="BJ3">
            <v>560100</v>
          </cell>
        </row>
        <row r="3">
          <cell r="BL3" t="str">
            <v>Yash Sharma</v>
          </cell>
          <cell r="BM3">
            <v>7976987821</v>
          </cell>
          <cell r="BN3" t="str">
            <v>1A , PMN Nest , Kaverappa Layout , Kadubeesanhalli</v>
          </cell>
          <cell r="BO3" t="str">
            <v>PMN Nest</v>
          </cell>
        </row>
        <row r="3">
          <cell r="BR3" t="str">
            <v>BENGALURU</v>
          </cell>
          <cell r="BS3" t="str">
            <v>Karnataka</v>
          </cell>
          <cell r="BT3" t="str">
            <v>INDIA</v>
          </cell>
          <cell r="BU3">
            <v>560103</v>
          </cell>
        </row>
        <row r="3">
          <cell r="BY3">
            <v>46188.8944444444</v>
          </cell>
        </row>
        <row r="3">
          <cell r="CA3">
            <v>46188.7715277778</v>
          </cell>
          <cell r="CB3" t="str">
            <v>CUSTOMER FUTURE REQUEST</v>
          </cell>
          <cell r="CC3">
            <v>0</v>
          </cell>
        </row>
        <row r="3">
          <cell r="CH3" t="str">
            <v>SELF</v>
          </cell>
        </row>
        <row r="3">
          <cell r="CK3" t="b">
            <v>0</v>
          </cell>
        </row>
        <row r="3">
          <cell r="CM3" t="str">
            <v>6 days, 14 hrs</v>
          </cell>
          <cell r="CN3" t="str">
            <v> days,  hrs</v>
          </cell>
          <cell r="CO3" t="str">
            <v> days,  hrs</v>
          </cell>
          <cell r="CP3" t="str">
            <v> days,  hrs</v>
          </cell>
          <cell r="CQ3">
            <v>46188.7715277778</v>
          </cell>
        </row>
        <row r="3">
          <cell r="CU3" t="str">
            <v> days,  hrs</v>
          </cell>
        </row>
        <row r="3">
          <cell r="CY3" t="str">
            <v> days,  hrs</v>
          </cell>
        </row>
        <row r="3">
          <cell r="DC3" t="str">
            <v>CUSTOMER FUTURE REQUEST</v>
          </cell>
        </row>
        <row r="3">
          <cell r="DH3" t="str">
            <v>BLR WH</v>
          </cell>
        </row>
        <row r="3">
          <cell r="DZ3" t="str">
            <v>NO</v>
          </cell>
          <cell r="EA3" t="str">
            <v>forward</v>
          </cell>
        </row>
        <row r="3">
          <cell r="EF3" t="str">
            <v>0 * 0 * 0</v>
          </cell>
          <cell r="EG3" t="str">
            <v>0 * 0 * 0</v>
          </cell>
          <cell r="EH3" t="str">
            <v>1A , PMN Nest , Kaverappa Layout , Kadubeesanhalli, PMN Nest, BENGALURU, Karnataka, 560103</v>
          </cell>
        </row>
        <row r="3">
          <cell r="EK3" t="str">
            <v>Premier Garment Cleaners, 63-A, Sy. No 258 of Bommasandra VillageAnekal Taluk, Bangalore, Bangalore, Karnataka, 560100</v>
          </cell>
          <cell r="EL3" t="str">
            <v>local</v>
          </cell>
        </row>
        <row r="3">
          <cell r="ER3" t="str">
            <v>Customer Request for Future Date Delivery</v>
          </cell>
          <cell r="ES3">
            <v>30</v>
          </cell>
        </row>
        <row r="3">
          <cell r="EY3" t="str">
            <v>Verified</v>
          </cell>
        </row>
        <row r="3">
          <cell r="FE3" t="b">
            <v>0</v>
          </cell>
        </row>
        <row r="3">
          <cell r="FI3" t="str">
            <v>BLR8</v>
          </cell>
        </row>
        <row r="3">
          <cell r="FU3" t="str">
            <v>YES</v>
          </cell>
          <cell r="FV3" t="str">
            <v>BLR8029810</v>
          </cell>
        </row>
        <row r="3">
          <cell r="FZ3" t="str">
            <v>NO</v>
          </cell>
          <cell r="GA3" t="str">
            <v>1A , PMN Nest , Kaverappa Layout , Kadubeesanhalli, PMN Nest, BENGALURU, Karnataka, 560103</v>
          </cell>
        </row>
        <row r="3">
          <cell r="GE3">
            <v>46161.9826388889</v>
          </cell>
          <cell r="GF3">
            <v>12.8578878361221</v>
          </cell>
          <cell r="GG3">
            <v>77.6575275168118</v>
          </cell>
          <cell r="GH3">
            <v>12.9268856258122</v>
          </cell>
          <cell r="GI3">
            <v>77.6820027671135</v>
          </cell>
        </row>
        <row r="3">
          <cell r="GO3">
            <v>46161.9832986111</v>
          </cell>
        </row>
        <row r="3">
          <cell r="GQ3" t="str">
            <v>INCOMPLETE</v>
          </cell>
          <cell r="GR3" t="str">
            <v>INCOMPLETE</v>
          </cell>
          <cell r="GS3" t="str">
            <v>INCOMPLETE</v>
          </cell>
        </row>
        <row r="3">
          <cell r="GU3">
            <v>12.93138</v>
          </cell>
          <cell r="GV3">
            <v>77.757755</v>
          </cell>
        </row>
        <row r="3">
          <cell r="GY3" t="str">
            <v>NO</v>
          </cell>
        </row>
        <row r="3">
          <cell r="HH3" t="str">
            <v>Others</v>
          </cell>
          <cell r="HI3">
            <v>46205.2291666667</v>
          </cell>
        </row>
        <row r="3">
          <cell r="HM3">
            <v>0</v>
          </cell>
          <cell r="HN3">
            <v>0</v>
          </cell>
        </row>
        <row r="3">
          <cell r="HV3" t="str">
            <v>CUSTOMER FUTURE REQUEST</v>
          </cell>
        </row>
        <row r="3">
          <cell r="IB3">
            <v>46187.7111111111</v>
          </cell>
        </row>
        <row r="3">
          <cell r="IV3">
            <v>0.032256</v>
          </cell>
          <cell r="IW3">
            <v>0.032256</v>
          </cell>
          <cell r="IX3" t="str">
            <v>No</v>
          </cell>
          <cell r="IY3" t="str">
            <v>installation_job_failed 2026-06-15 06:32 PM</v>
          </cell>
        </row>
        <row r="3">
          <cell r="JE3">
            <v>8.22</v>
          </cell>
        </row>
        <row r="3">
          <cell r="JG3" t="str">
            <v>CP_CHANDAN KUMAR SAH</v>
          </cell>
          <cell r="JH3" t="str">
            <v>CHANDANKUMARSAH</v>
          </cell>
          <cell r="JI3" t="str">
            <v>WFFI440688</v>
          </cell>
          <cell r="JJ3" t="str">
            <v>19, MAY 2026</v>
          </cell>
          <cell r="JK3">
            <v>46161.9832986111</v>
          </cell>
        </row>
        <row r="3">
          <cell r="JO3" t="str">
            <v>BLR WH</v>
          </cell>
          <cell r="JP3" t="str">
            <v>BLR8</v>
          </cell>
          <cell r="JQ3" t="str">
            <v>t</v>
          </cell>
          <cell r="JR3" t="str">
            <v>NO</v>
          </cell>
          <cell r="JS3" t="str">
            <v>reachedathub</v>
          </cell>
          <cell r="JT3" t="str">
            <v>CUSTOMER FUTURE REQUEST</v>
          </cell>
        </row>
        <row r="3">
          <cell r="JV3" t="str">
            <v>No</v>
          </cell>
          <cell r="JW3">
            <v>0</v>
          </cell>
        </row>
        <row r="3">
          <cell r="KA3" t="str">
            <v>1A , PMN Nest , Kaverappa Layout , Kadubeesanhalli</v>
          </cell>
          <cell r="KB3" t="str">
            <v>BENGALURU</v>
          </cell>
          <cell r="KC3" t="str">
            <v>PMN Nest</v>
          </cell>
        </row>
        <row r="3">
          <cell r="KM3" t="str">
            <v>[12.93138, 77.757755]</v>
          </cell>
          <cell r="KN3" t="str">
            <v>[12.9268856258122, 77.6820027671135]</v>
          </cell>
        </row>
        <row r="3">
          <cell r="KP3" t="str">
            <v>NO</v>
          </cell>
          <cell r="KQ3" t="str">
            <v>Yash Sharma</v>
          </cell>
          <cell r="KR3">
            <v>0</v>
          </cell>
        </row>
        <row r="3">
          <cell r="LH3">
            <v>0.02</v>
          </cell>
        </row>
        <row r="3">
          <cell r="LK3">
            <v>46161.3333333333</v>
          </cell>
          <cell r="LL3">
            <v>46161.875</v>
          </cell>
        </row>
        <row r="3">
          <cell r="MU3">
            <v>9883333123</v>
          </cell>
        </row>
        <row r="3">
          <cell r="NB3" t="str">
            <v>[12.8578878361221, 77.6575275168118]</v>
          </cell>
        </row>
        <row r="3">
          <cell r="NH3" t="str">
            <v>[]</v>
          </cell>
        </row>
        <row r="3">
          <cell r="NK3">
            <v>18</v>
          </cell>
        </row>
        <row r="3">
          <cell r="NS3" t="str">
            <v>ORG_SOFTDATA_API_V2</v>
          </cell>
          <cell r="NT3">
            <v>6.452544</v>
          </cell>
          <cell r="NU3">
            <v>18</v>
          </cell>
        </row>
        <row r="4">
          <cell r="B4" t="str">
            <v>WFFI440732</v>
          </cell>
        </row>
        <row r="4">
          <cell r="D4" t="str">
            <v>reachedathub</v>
          </cell>
          <cell r="E4">
            <v>0</v>
          </cell>
          <cell r="F4">
            <v>1</v>
          </cell>
          <cell r="G4">
            <v>46161.9868055556</v>
          </cell>
          <cell r="H4">
            <v>46193.8381944444</v>
          </cell>
          <cell r="I4" t="b">
            <v>0</v>
          </cell>
        </row>
        <row r="4">
          <cell r="K4">
            <v>0</v>
          </cell>
        </row>
        <row r="4">
          <cell r="M4" t="str">
            <v>Wakefit Innovations Limited (Formerly known as Wakefit Innovations Pvt. Ltd.)</v>
          </cell>
          <cell r="N4">
            <v>0</v>
          </cell>
          <cell r="O4" t="b">
            <v>0</v>
          </cell>
        </row>
        <row r="4">
          <cell r="Q4" t="b">
            <v>0</v>
          </cell>
          <cell r="R4" t="str">
            <v>NON-DOCUMENT</v>
          </cell>
          <cell r="S4" t="str">
            <v>FI</v>
          </cell>
          <cell r="T4" t="str">
            <v>FURNITURE</v>
          </cell>
          <cell r="U4" t="str">
            <v>BLR8</v>
          </cell>
        </row>
        <row r="4">
          <cell r="W4" t="str">
            <v>WF</v>
          </cell>
          <cell r="X4" t="str">
            <v>WF</v>
          </cell>
          <cell r="Y4">
            <v>26050590010417</v>
          </cell>
        </row>
        <row r="4">
          <cell r="AB4">
            <v>179.4</v>
          </cell>
          <cell r="AC4">
            <v>179.4</v>
          </cell>
          <cell r="AD4" t="str">
            <v>Wakefit Tesser King Storage Engineered Wood Bed with Hydraulic mechanism (78x72 inch)</v>
          </cell>
          <cell r="AE4">
            <v>85.120964</v>
          </cell>
          <cell r="AF4">
            <v>179.4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4</v>
          </cell>
        </row>
        <row r="4">
          <cell r="AW4">
            <v>46196</v>
          </cell>
        </row>
        <row r="4">
          <cell r="AZ4" t="str">
            <v>{}</v>
          </cell>
        </row>
        <row r="4">
          <cell r="BB4" t="str">
            <v>Wakefit Innovations Limited (Formerly known as Wakefit Innovations Pvt. Ltd.)</v>
          </cell>
          <cell r="BC4">
            <v>9883333123</v>
          </cell>
        </row>
        <row r="4">
          <cell r="BE4" t="str">
            <v>Premier Garment Cleaners</v>
          </cell>
          <cell r="BF4" t="str">
            <v>63-A, Sy. No 258 of Bommasandra VillageAnekal Taluk, Bangalore</v>
          </cell>
          <cell r="BG4" t="str">
            <v>Bangalore</v>
          </cell>
          <cell r="BH4" t="str">
            <v>Karnataka</v>
          </cell>
        </row>
        <row r="4">
          <cell r="BJ4">
            <v>560100</v>
          </cell>
        </row>
        <row r="4">
          <cell r="BL4" t="str">
            <v>Nisarga DS</v>
          </cell>
          <cell r="BM4">
            <v>7483688930</v>
          </cell>
          <cell r="BN4" t="str">
            <v>108 T John Serenity, Chunchunkuppe village Tavarekere Hobli Bangalore south taluk</v>
          </cell>
          <cell r="BO4" t="str">
            <v>Ranch Vineyard</v>
          </cell>
        </row>
        <row r="4">
          <cell r="BR4" t="str">
            <v>BENGALURU</v>
          </cell>
          <cell r="BS4" t="str">
            <v>Karnataka</v>
          </cell>
          <cell r="BT4" t="str">
            <v>INDIA</v>
          </cell>
          <cell r="BU4">
            <v>562130</v>
          </cell>
        </row>
        <row r="4">
          <cell r="BY4">
            <v>46193.8381944444</v>
          </cell>
        </row>
        <row r="4">
          <cell r="CA4">
            <v>46193.6895833333</v>
          </cell>
          <cell r="CB4" t="str">
            <v>CUSTOMER FUTURE REQUEST</v>
          </cell>
          <cell r="CC4">
            <v>0</v>
          </cell>
        </row>
        <row r="4">
          <cell r="CH4" t="str">
            <v>SELF</v>
          </cell>
        </row>
        <row r="4">
          <cell r="CK4" t="b">
            <v>0</v>
          </cell>
        </row>
        <row r="4">
          <cell r="CM4" t="str">
            <v>1 days, 15 hrs</v>
          </cell>
          <cell r="CN4" t="str">
            <v> days,  hrs</v>
          </cell>
          <cell r="CO4" t="str">
            <v> days,  hrs</v>
          </cell>
          <cell r="CP4" t="str">
            <v> days,  hrs</v>
          </cell>
          <cell r="CQ4">
            <v>46193.6895833333</v>
          </cell>
        </row>
        <row r="4">
          <cell r="CU4" t="str">
            <v> days,  hrs</v>
          </cell>
        </row>
        <row r="4">
          <cell r="CY4" t="str">
            <v> days,  hrs</v>
          </cell>
        </row>
        <row r="4">
          <cell r="DC4" t="str">
            <v>CUSTOMER FUTURE REQUEST</v>
          </cell>
        </row>
        <row r="4">
          <cell r="DH4" t="str">
            <v>BLR WH</v>
          </cell>
        </row>
        <row r="4">
          <cell r="DZ4" t="str">
            <v>NO</v>
          </cell>
          <cell r="EA4" t="str">
            <v>forward</v>
          </cell>
        </row>
        <row r="4">
          <cell r="EF4" t="str">
            <v>0 * 0 * 0</v>
          </cell>
          <cell r="EG4" t="str">
            <v>0 * 0 * 0</v>
          </cell>
          <cell r="EH4" t="str">
            <v>108 T John Serenity, Chunchunkuppe village Tavarekere Hobli Bangalore south taluk, Ranch Vineyard, BENGALURU, Karnataka, 562130</v>
          </cell>
        </row>
        <row r="4">
          <cell r="EK4" t="str">
            <v>Premier Garment Cleaners, 63-A, Sy. No 258 of Bommasandra VillageAnekal Taluk, Bangalore, Bangalore, Karnataka, 560100</v>
          </cell>
          <cell r="EL4" t="str">
            <v>local</v>
          </cell>
        </row>
        <row r="4">
          <cell r="ER4" t="str">
            <v>Outside Service Location</v>
          </cell>
          <cell r="ES4">
            <v>30</v>
          </cell>
        </row>
        <row r="4">
          <cell r="EY4" t="str">
            <v>Verified</v>
          </cell>
        </row>
        <row r="4">
          <cell r="FE4" t="b">
            <v>0</v>
          </cell>
        </row>
        <row r="4">
          <cell r="FI4" t="str">
            <v>BLR8</v>
          </cell>
        </row>
        <row r="4">
          <cell r="FU4" t="str">
            <v>YES</v>
          </cell>
          <cell r="FV4" t="str">
            <v>BLR8029980</v>
          </cell>
        </row>
        <row r="4">
          <cell r="FZ4" t="str">
            <v>NO</v>
          </cell>
          <cell r="GA4" t="str">
            <v>108 T John Serenity, Chunchunkuppe village Tavarekere Hobli Bangalore south taluk, Ranch Vineyard, BENGALURU, Karnataka, 562130</v>
          </cell>
        </row>
        <row r="4">
          <cell r="GE4">
            <v>46161.9868055556</v>
          </cell>
          <cell r="GF4">
            <v>12.8578878361221</v>
          </cell>
          <cell r="GG4">
            <v>77.6575275168118</v>
          </cell>
          <cell r="GH4">
            <v>12.9264381860687</v>
          </cell>
          <cell r="GI4">
            <v>77.416252846724</v>
          </cell>
        </row>
        <row r="4">
          <cell r="GO4">
            <v>46161.9873032407</v>
          </cell>
        </row>
        <row r="4">
          <cell r="GQ4" t="str">
            <v>INCOMPLETE</v>
          </cell>
          <cell r="GR4" t="str">
            <v>INCOMPLETE</v>
          </cell>
          <cell r="GS4" t="str">
            <v>INCOMPLETE</v>
          </cell>
        </row>
        <row r="4">
          <cell r="GU4" t="str">
            <v>12.980668333333332</v>
          </cell>
          <cell r="GV4">
            <v>77.44303</v>
          </cell>
        </row>
        <row r="4">
          <cell r="GY4" t="str">
            <v>NO</v>
          </cell>
        </row>
        <row r="4">
          <cell r="HE4" t="str">
            <v>https://recordings.exotel.com/exotelrecordings/shipsy1/4dd716cf301cc870291fd3b27bab1a6k.mp3 - completed</v>
          </cell>
        </row>
        <row r="4">
          <cell r="HH4" t="str">
            <v>Others</v>
          </cell>
          <cell r="HI4">
            <v>46196.2291666667</v>
          </cell>
        </row>
        <row r="4">
          <cell r="HM4">
            <v>0</v>
          </cell>
          <cell r="HN4">
            <v>0</v>
          </cell>
        </row>
        <row r="4">
          <cell r="HV4" t="str">
            <v>CUSTOMER FUTURE REQUEST</v>
          </cell>
        </row>
        <row r="4">
          <cell r="IB4">
            <v>46192.6930555556</v>
          </cell>
        </row>
        <row r="4">
          <cell r="IV4">
            <v>0.4141</v>
          </cell>
          <cell r="IW4">
            <v>0.4141</v>
          </cell>
          <cell r="IX4" t="str">
            <v>No</v>
          </cell>
          <cell r="IY4" t="str">
            <v>installation_job_failed 2026-06-20 04:33 PM</v>
          </cell>
        </row>
        <row r="4">
          <cell r="JE4">
            <v>6.69</v>
          </cell>
        </row>
        <row r="4">
          <cell r="JG4" t="str">
            <v>CP_ADARSH</v>
          </cell>
          <cell r="JH4" t="str">
            <v>ADARSH</v>
          </cell>
          <cell r="JI4" t="str">
            <v>WFFI440732</v>
          </cell>
          <cell r="JJ4" t="str">
            <v>19, MAY 2026</v>
          </cell>
          <cell r="JK4">
            <v>46161.9873032407</v>
          </cell>
        </row>
        <row r="4">
          <cell r="JO4" t="str">
            <v>BLR WH</v>
          </cell>
          <cell r="JP4" t="str">
            <v>BLR8</v>
          </cell>
          <cell r="JQ4" t="str">
            <v>t</v>
          </cell>
          <cell r="JR4" t="str">
            <v>NO</v>
          </cell>
          <cell r="JS4" t="str">
            <v>reachedathub</v>
          </cell>
          <cell r="JT4" t="str">
            <v>CUSTOMER FUTURE REQUEST</v>
          </cell>
        </row>
        <row r="4">
          <cell r="JV4" t="str">
            <v>No</v>
          </cell>
          <cell r="JW4">
            <v>0</v>
          </cell>
        </row>
        <row r="4">
          <cell r="KA4" t="str">
            <v>108 T John Serenity, Chunchunkuppe village Tavarekere Hobli Bangalore south taluk</v>
          </cell>
          <cell r="KB4" t="str">
            <v>BENGALURU</v>
          </cell>
          <cell r="KC4" t="str">
            <v>Ranch Vineyard</v>
          </cell>
        </row>
        <row r="4">
          <cell r="KM4" t="str">
            <v>[12.980668333333332, 77.44303]</v>
          </cell>
          <cell r="KN4" t="str">
            <v>[12.9264381860687, 77.416252846724]</v>
          </cell>
        </row>
        <row r="4">
          <cell r="KP4" t="str">
            <v>NO</v>
          </cell>
          <cell r="KQ4" t="str">
            <v>Nisarga DS</v>
          </cell>
          <cell r="KR4">
            <v>0</v>
          </cell>
        </row>
        <row r="4">
          <cell r="LH4">
            <v>0.05</v>
          </cell>
        </row>
        <row r="4">
          <cell r="LK4">
            <v>46161.3333333333</v>
          </cell>
          <cell r="LL4">
            <v>46161.875</v>
          </cell>
        </row>
        <row r="4">
          <cell r="LS4" t="str">
            <v>[null, null]</v>
          </cell>
          <cell r="LT4">
            <v>46193.6800810185</v>
          </cell>
        </row>
        <row r="4">
          <cell r="LV4" t="str">
            <v>[null, null]</v>
          </cell>
          <cell r="LW4">
            <v>46193.6879282407</v>
          </cell>
        </row>
        <row r="4">
          <cell r="MU4">
            <v>9883333123</v>
          </cell>
        </row>
        <row r="4">
          <cell r="NB4" t="str">
            <v>[12.8578878361221, 77.6575275168118]</v>
          </cell>
        </row>
        <row r="4">
          <cell r="NH4" t="str">
            <v>[]</v>
          </cell>
        </row>
        <row r="4">
          <cell r="NK4">
            <v>179.4</v>
          </cell>
        </row>
        <row r="4">
          <cell r="NS4" t="str">
            <v>ORG_SOFTDATA_API_V2</v>
          </cell>
          <cell r="NT4">
            <v>85.120964</v>
          </cell>
          <cell r="NU4">
            <v>179.4</v>
          </cell>
        </row>
        <row r="5">
          <cell r="B5" t="str">
            <v>WFFI441318</v>
          </cell>
        </row>
        <row r="5">
          <cell r="D5" t="str">
            <v>reachedathub</v>
          </cell>
          <cell r="E5">
            <v>0</v>
          </cell>
          <cell r="F5">
            <v>0</v>
          </cell>
          <cell r="G5">
            <v>46163.3375</v>
          </cell>
          <cell r="H5">
            <v>46184.9715277778</v>
          </cell>
          <cell r="I5" t="b">
            <v>0</v>
          </cell>
        </row>
        <row r="5">
          <cell r="K5">
            <v>0</v>
          </cell>
        </row>
        <row r="5">
          <cell r="M5" t="str">
            <v>Wakefit Innovations Limited (Formerly known as Wakefit Innovations Pvt. Ltd.)</v>
          </cell>
          <cell r="N5">
            <v>0</v>
          </cell>
          <cell r="O5" t="b">
            <v>0</v>
          </cell>
        </row>
        <row r="5">
          <cell r="Q5" t="b">
            <v>0</v>
          </cell>
          <cell r="R5" t="str">
            <v>NON-DOCUMENT</v>
          </cell>
          <cell r="S5" t="str">
            <v>FI</v>
          </cell>
          <cell r="T5" t="str">
            <v>FURNITURE</v>
          </cell>
          <cell r="U5" t="str">
            <v>BLR8</v>
          </cell>
        </row>
        <row r="5">
          <cell r="W5" t="str">
            <v>WF</v>
          </cell>
          <cell r="X5" t="str">
            <v>WF</v>
          </cell>
          <cell r="Y5">
            <v>26050590011277</v>
          </cell>
        </row>
        <row r="5">
          <cell r="AB5">
            <v>173.7</v>
          </cell>
          <cell r="AC5">
            <v>173.7</v>
          </cell>
          <cell r="AD5" t="str">
            <v>Wakefit Mars King Hydraulic Storage Bed Omega Grey (78x72 inch)</v>
          </cell>
          <cell r="AE5">
            <v>107.44364</v>
          </cell>
          <cell r="AF5">
            <v>173.7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5</v>
          </cell>
        </row>
        <row r="5">
          <cell r="AW5">
            <v>46200</v>
          </cell>
        </row>
        <row r="5">
          <cell r="AZ5" t="str">
            <v>{}</v>
          </cell>
        </row>
        <row r="5">
          <cell r="BB5" t="str">
            <v>Wakefit Innovations Limited (Formerly known as Wakefit Innovations Pvt. Ltd.)</v>
          </cell>
          <cell r="BC5">
            <v>9883333123</v>
          </cell>
        </row>
        <row r="5">
          <cell r="BE5" t="str">
            <v>Premier Garment Cleaners</v>
          </cell>
          <cell r="BF5" t="str">
            <v>63-A, Sy. No 258 of Bommasandra VillageAnekal Taluk, Bangalore</v>
          </cell>
          <cell r="BG5" t="str">
            <v>Bangalore</v>
          </cell>
          <cell r="BH5" t="str">
            <v>Karnataka</v>
          </cell>
        </row>
        <row r="5">
          <cell r="BJ5">
            <v>560100</v>
          </cell>
        </row>
        <row r="5">
          <cell r="BL5" t="str">
            <v>Sahana</v>
          </cell>
          <cell r="BM5">
            <v>9980085231</v>
          </cell>
          <cell r="BN5" t="str">
            <v>Sattva Anugraha Tower 16 302, Sattva Anugraha, Kamakshipalya</v>
          </cell>
        </row>
        <row r="5">
          <cell r="BR5" t="str">
            <v>BENGALURU</v>
          </cell>
          <cell r="BS5" t="str">
            <v>KARNATAKA</v>
          </cell>
          <cell r="BT5" t="str">
            <v>INDIA</v>
          </cell>
          <cell r="BU5">
            <v>560079</v>
          </cell>
        </row>
        <row r="5">
          <cell r="BY5">
            <v>46184.9451388889</v>
          </cell>
        </row>
        <row r="5">
          <cell r="CA5">
            <v>46184.8902777778</v>
          </cell>
          <cell r="CB5" t="str">
            <v>INSUFFICIENT TIME</v>
          </cell>
          <cell r="CC5">
            <v>0</v>
          </cell>
        </row>
        <row r="5">
          <cell r="CH5" t="str">
            <v>SELF</v>
          </cell>
        </row>
        <row r="5">
          <cell r="CK5" t="b">
            <v>0</v>
          </cell>
        </row>
        <row r="5">
          <cell r="CM5" t="str">
            <v>10 days, 12 hrs</v>
          </cell>
          <cell r="CN5" t="str">
            <v> days,  hrs</v>
          </cell>
          <cell r="CO5" t="str">
            <v> days,  hrs</v>
          </cell>
          <cell r="CP5" t="str">
            <v> days,  hrs</v>
          </cell>
          <cell r="CQ5">
            <v>46184.8902777778</v>
          </cell>
        </row>
        <row r="5">
          <cell r="CU5" t="str">
            <v> days,  hrs</v>
          </cell>
        </row>
        <row r="5">
          <cell r="CY5" t="str">
            <v> days,  hrs</v>
          </cell>
        </row>
        <row r="5">
          <cell r="DC5" t="str">
            <v>INSUFFICIENT TIME</v>
          </cell>
        </row>
        <row r="5">
          <cell r="DH5" t="str">
            <v>BLR WH</v>
          </cell>
        </row>
        <row r="5">
          <cell r="DZ5" t="str">
            <v>NO</v>
          </cell>
          <cell r="EA5" t="str">
            <v>forward</v>
          </cell>
        </row>
        <row r="5">
          <cell r="EF5" t="str">
            <v>0 * 0 * 0</v>
          </cell>
          <cell r="EG5" t="str">
            <v>0 * 0 * 0</v>
          </cell>
          <cell r="EH5" t="str">
            <v>Sattva Anugraha Tower 16 302, Sattva Anugraha, Kamakshipalya, , BENGALURU, KARNATAKA, 560079</v>
          </cell>
        </row>
        <row r="5">
          <cell r="EK5" t="str">
            <v>Premier Garment Cleaners, 63-A, Sy. No 258 of Bommasandra VillageAnekal Taluk, Bangalore, Bangalore, Karnataka, 560100</v>
          </cell>
          <cell r="EL5" t="str">
            <v>local</v>
          </cell>
        </row>
        <row r="5">
          <cell r="ER5" t="str">
            <v>Customer Request for Future Date Delivery</v>
          </cell>
          <cell r="ES5">
            <v>70</v>
          </cell>
        </row>
        <row r="5">
          <cell r="EY5" t="str">
            <v>Verified</v>
          </cell>
        </row>
        <row r="5">
          <cell r="FE5" t="b">
            <v>0</v>
          </cell>
        </row>
        <row r="5">
          <cell r="FI5" t="str">
            <v>BLR8</v>
          </cell>
        </row>
        <row r="5">
          <cell r="FU5" t="str">
            <v>YES</v>
          </cell>
          <cell r="FV5" t="str">
            <v>BLR8029635</v>
          </cell>
        </row>
        <row r="5">
          <cell r="FZ5" t="str">
            <v>NO</v>
          </cell>
          <cell r="GA5" t="str">
            <v>Sattva Anugraha Tower 16 302, Sattva Anugraha, Kamakshipalya, , BENGALURU, KARNATAKA, 560079</v>
          </cell>
        </row>
        <row r="5">
          <cell r="GE5">
            <v>46163.3375</v>
          </cell>
          <cell r="GF5">
            <v>12.8578878361221</v>
          </cell>
          <cell r="GG5">
            <v>77.6575275168118</v>
          </cell>
          <cell r="GH5">
            <v>12.9906998664747</v>
          </cell>
          <cell r="GI5">
            <v>77.5362519507045</v>
          </cell>
        </row>
        <row r="5">
          <cell r="GO5">
            <v>46163.3376388889</v>
          </cell>
        </row>
        <row r="5">
          <cell r="GQ5" t="str">
            <v>INCOMPLETE</v>
          </cell>
          <cell r="GR5" t="str">
            <v>INCOMPLETE</v>
          </cell>
          <cell r="GS5" t="str">
            <v>INCOMPLETE</v>
          </cell>
        </row>
        <row r="5">
          <cell r="GU5" t="str">
            <v>12.961968333333335</v>
          </cell>
          <cell r="GV5" t="str">
            <v>77.52235166666667</v>
          </cell>
        </row>
        <row r="5">
          <cell r="GY5" t="str">
            <v>NO</v>
          </cell>
        </row>
        <row r="5">
          <cell r="HH5" t="str">
            <v>Others</v>
          </cell>
          <cell r="HI5">
            <v>46200.2291666667</v>
          </cell>
        </row>
        <row r="5">
          <cell r="HM5">
            <v>0</v>
          </cell>
          <cell r="HN5">
            <v>0</v>
          </cell>
        </row>
        <row r="5">
          <cell r="HV5" t="str">
            <v>INSUFFICIENT TIME</v>
          </cell>
        </row>
        <row r="5">
          <cell r="IB5">
            <v>46182.7104166667</v>
          </cell>
        </row>
        <row r="5">
          <cell r="IV5">
            <v>0.5251</v>
          </cell>
          <cell r="IW5">
            <v>0.5251</v>
          </cell>
          <cell r="IX5" t="str">
            <v>No</v>
          </cell>
          <cell r="IY5" t="str">
            <v>installation_job_failed 2026-06-11 09:22 PM</v>
          </cell>
        </row>
        <row r="5">
          <cell r="JE5">
            <v>3.53</v>
          </cell>
        </row>
        <row r="5">
          <cell r="JG5" t="str">
            <v>CP_RAJESH TAMANG</v>
          </cell>
          <cell r="JH5" t="str">
            <v>RAJESHTAMANG</v>
          </cell>
          <cell r="JI5" t="str">
            <v>WFFI441318</v>
          </cell>
          <cell r="JJ5" t="str">
            <v>21, MAY 2026</v>
          </cell>
          <cell r="JK5">
            <v>46163.3376273148</v>
          </cell>
        </row>
        <row r="5">
          <cell r="JO5" t="str">
            <v>BLR WH</v>
          </cell>
          <cell r="JP5" t="str">
            <v>BLR8</v>
          </cell>
          <cell r="JQ5" t="str">
            <v>t</v>
          </cell>
          <cell r="JR5" t="str">
            <v>NO</v>
          </cell>
          <cell r="JS5" t="str">
            <v>reachedathub</v>
          </cell>
          <cell r="JT5" t="str">
            <v>INSUFFICIENT TIME</v>
          </cell>
        </row>
        <row r="5">
          <cell r="JV5" t="str">
            <v>No</v>
          </cell>
          <cell r="JW5">
            <v>0</v>
          </cell>
        </row>
        <row r="5">
          <cell r="KA5" t="str">
            <v>Sattva Anugraha Tower 16 302, Sattva Anugraha, Kamakshipalya</v>
          </cell>
          <cell r="KB5" t="str">
            <v>BENGALURU</v>
          </cell>
        </row>
        <row r="5">
          <cell r="KM5" t="str">
            <v>[12.961968333333335, 77.52235166666667]</v>
          </cell>
          <cell r="KN5" t="str">
            <v>[12.9906998664747, 77.5362519507045]</v>
          </cell>
        </row>
        <row r="5">
          <cell r="KP5" t="str">
            <v>NO</v>
          </cell>
          <cell r="KQ5" t="str">
            <v>Sahana</v>
          </cell>
          <cell r="KR5">
            <v>0</v>
          </cell>
        </row>
        <row r="5">
          <cell r="LH5">
            <v>0.04</v>
          </cell>
        </row>
        <row r="5">
          <cell r="LK5">
            <v>46163.3333333333</v>
          </cell>
          <cell r="LL5">
            <v>46163.875</v>
          </cell>
        </row>
        <row r="5">
          <cell r="MU5">
            <v>9883333123</v>
          </cell>
        </row>
        <row r="5">
          <cell r="NB5" t="str">
            <v>[12.8578878361221, 77.6575275168118]</v>
          </cell>
        </row>
        <row r="5">
          <cell r="NH5" t="str">
            <v>[]</v>
          </cell>
        </row>
        <row r="5">
          <cell r="NK5">
            <v>173.7</v>
          </cell>
        </row>
        <row r="5">
          <cell r="NS5" t="str">
            <v>ORG_SOFTDATA_API_V2</v>
          </cell>
          <cell r="NT5">
            <v>107.44364</v>
          </cell>
          <cell r="NU5">
            <v>173.7</v>
          </cell>
        </row>
        <row r="6">
          <cell r="B6" t="str">
            <v>WFFI444022</v>
          </cell>
        </row>
        <row r="6">
          <cell r="D6" t="str">
            <v>reachedathub</v>
          </cell>
          <cell r="E6">
            <v>0</v>
          </cell>
          <cell r="F6">
            <v>0</v>
          </cell>
          <cell r="G6">
            <v>46167.3826388889</v>
          </cell>
          <cell r="H6">
            <v>46167.3826388889</v>
          </cell>
          <cell r="I6" t="b">
            <v>0</v>
          </cell>
        </row>
        <row r="6">
          <cell r="K6">
            <v>0</v>
          </cell>
        </row>
        <row r="6">
          <cell r="M6" t="str">
            <v>Wakefit Innovations Limited (Formerly known as Wakefit Innovations Pvt. Ltd.)</v>
          </cell>
          <cell r="N6">
            <v>0</v>
          </cell>
          <cell r="O6" t="b">
            <v>0</v>
          </cell>
        </row>
        <row r="6">
          <cell r="Q6" t="b">
            <v>0</v>
          </cell>
          <cell r="R6" t="str">
            <v>NON-DOCUMENT</v>
          </cell>
          <cell r="S6" t="str">
            <v>FI</v>
          </cell>
          <cell r="T6" t="str">
            <v>FURNITURE</v>
          </cell>
          <cell r="U6" t="str">
            <v>BLR8</v>
          </cell>
        </row>
        <row r="6">
          <cell r="W6" t="str">
            <v>WF</v>
          </cell>
          <cell r="X6" t="str">
            <v>WF</v>
          </cell>
          <cell r="Y6">
            <v>26050590013705</v>
          </cell>
        </row>
        <row r="6">
          <cell r="AB6">
            <v>136</v>
          </cell>
          <cell r="AC6">
            <v>136</v>
          </cell>
          <cell r="AD6" t="str">
            <v>Wakefit Antho King Size Upholstered Bed (78x72 inch)</v>
          </cell>
          <cell r="AE6">
            <v>67.98993</v>
          </cell>
          <cell r="AF6">
            <v>136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3</v>
          </cell>
        </row>
        <row r="6">
          <cell r="AW6">
            <v>46196</v>
          </cell>
        </row>
        <row r="6">
          <cell r="AZ6" t="str">
            <v>{}</v>
          </cell>
        </row>
        <row r="6">
          <cell r="BB6" t="str">
            <v>Wakefit Innovations Limited (Formerly known as Wakefit Innovations Pvt. Ltd.)</v>
          </cell>
          <cell r="BC6">
            <v>9883333123</v>
          </cell>
        </row>
        <row r="6">
          <cell r="BE6" t="str">
            <v>Premier Garment Cleaners</v>
          </cell>
          <cell r="BF6" t="str">
            <v>63-A, Sy. No 258 of Bommasandra VillageAnekal Taluk, Bangalore</v>
          </cell>
          <cell r="BG6" t="str">
            <v>Bangalore</v>
          </cell>
          <cell r="BH6" t="str">
            <v>Karnataka</v>
          </cell>
        </row>
        <row r="6">
          <cell r="BJ6">
            <v>560100</v>
          </cell>
        </row>
        <row r="6">
          <cell r="BL6" t="str">
            <v>Bhaskar Anand</v>
          </cell>
          <cell r="BM6">
            <v>9535690956</v>
          </cell>
          <cell r="BN6" t="str">
            <v>A1203, 12, Sanjeevini Aarna, A1203 sanjeevini Aarna dandupalya village highway</v>
          </cell>
          <cell r="BO6" t="str">
            <v>Sanjeevini aarna</v>
          </cell>
        </row>
        <row r="6">
          <cell r="BR6" t="str">
            <v>HOSKOTE</v>
          </cell>
          <cell r="BS6" t="str">
            <v>Karnataka</v>
          </cell>
          <cell r="BT6" t="str">
            <v>INDIA</v>
          </cell>
          <cell r="BU6">
            <v>562114</v>
          </cell>
        </row>
        <row r="6">
          <cell r="BY6">
            <v>46167.3826388889</v>
          </cell>
        </row>
        <row r="6">
          <cell r="CC6">
            <v>0</v>
          </cell>
        </row>
        <row r="6">
          <cell r="CH6" t="str">
            <v>SELF</v>
          </cell>
        </row>
        <row r="6">
          <cell r="CK6" t="b">
            <v>0</v>
          </cell>
        </row>
        <row r="6">
          <cell r="CM6" t="str">
            <v>28 days, 2 hrs</v>
          </cell>
          <cell r="CN6" t="str">
            <v> days,  hrs</v>
          </cell>
          <cell r="CO6" t="str">
            <v> days,  hrs</v>
          </cell>
          <cell r="CP6" t="str">
            <v> days,  hrs</v>
          </cell>
        </row>
        <row r="6">
          <cell r="CU6" t="str">
            <v> days,  hrs</v>
          </cell>
        </row>
        <row r="6">
          <cell r="CY6" t="str">
            <v> days,  hrs</v>
          </cell>
        </row>
        <row r="6">
          <cell r="DH6" t="str">
            <v>BLR WH</v>
          </cell>
        </row>
        <row r="6">
          <cell r="DZ6" t="str">
            <v>NO</v>
          </cell>
          <cell r="EA6" t="str">
            <v>forward</v>
          </cell>
        </row>
        <row r="6">
          <cell r="EF6" t="str">
            <v>0 * 0 * 0</v>
          </cell>
          <cell r="EG6" t="str">
            <v>0 * 0 * 0</v>
          </cell>
          <cell r="EH6" t="str">
            <v>A1203, 12, Sanjeevini Aarna, A1203 sanjeevini Aarna dandupalya village highway, Sanjeevini aarna, HOSKOTE, Karnataka, 562114</v>
          </cell>
        </row>
        <row r="6">
          <cell r="EK6" t="str">
            <v>Premier Garment Cleaners, 63-A, Sy. No 258 of Bommasandra VillageAnekal Taluk, Bangalore, Bangalore, Karnataka, 560100</v>
          </cell>
          <cell r="EL6" t="str">
            <v>local</v>
          </cell>
        </row>
        <row r="6">
          <cell r="ER6" t="str">
            <v>Outside Service Location</v>
          </cell>
          <cell r="ES6">
            <v>40</v>
          </cell>
        </row>
        <row r="6">
          <cell r="EY6" t="str">
            <v>Verified</v>
          </cell>
        </row>
        <row r="6">
          <cell r="FE6" t="b">
            <v>0</v>
          </cell>
        </row>
        <row r="6">
          <cell r="FI6" t="str">
            <v>BLR8</v>
          </cell>
        </row>
        <row r="6">
          <cell r="FU6" t="str">
            <v>YES</v>
          </cell>
        </row>
        <row r="6">
          <cell r="FZ6" t="str">
            <v>NO</v>
          </cell>
          <cell r="GA6" t="str">
            <v>A1203, 12, Sanjeevini Aarna, A1203 sanjeevini Aarna dandupalya village highway, Sanjeevini aarna, HOSKOTE, Karnataka, 562114</v>
          </cell>
        </row>
        <row r="6">
          <cell r="GE6">
            <v>46167.3826388889</v>
          </cell>
          <cell r="GF6">
            <v>12.8578878361221</v>
          </cell>
          <cell r="GG6">
            <v>77.6575275168118</v>
          </cell>
          <cell r="GH6">
            <v>13.0450610151373</v>
          </cell>
          <cell r="GI6">
            <v>77.8352980569774</v>
          </cell>
        </row>
        <row r="6">
          <cell r="GO6">
            <v>46167.3827662037</v>
          </cell>
        </row>
        <row r="6">
          <cell r="GQ6" t="str">
            <v>INCOMPLETE</v>
          </cell>
          <cell r="GR6" t="str">
            <v>INCOMPLETE</v>
          </cell>
          <cell r="GS6" t="str">
            <v>INCOMPLETE</v>
          </cell>
        </row>
        <row r="6">
          <cell r="GY6" t="str">
            <v>NO</v>
          </cell>
        </row>
        <row r="6">
          <cell r="HH6" t="str">
            <v>Others</v>
          </cell>
          <cell r="HI6">
            <v>46196.2291666667</v>
          </cell>
        </row>
        <row r="6">
          <cell r="HM6">
            <v>0</v>
          </cell>
          <cell r="HN6">
            <v>0</v>
          </cell>
        </row>
        <row r="6">
          <cell r="IV6">
            <v>0.313563</v>
          </cell>
          <cell r="IW6">
            <v>0.313563</v>
          </cell>
          <cell r="IX6" t="str">
            <v>No</v>
          </cell>
        </row>
        <row r="6">
          <cell r="JI6" t="str">
            <v>WFFI444022</v>
          </cell>
          <cell r="JJ6" t="str">
            <v>25, MAY 2026</v>
          </cell>
          <cell r="JK6">
            <v>46167.3827314815</v>
          </cell>
        </row>
        <row r="6">
          <cell r="JO6" t="str">
            <v>BLR WH</v>
          </cell>
          <cell r="JP6" t="str">
            <v>BLR8</v>
          </cell>
          <cell r="JQ6" t="str">
            <v>t</v>
          </cell>
          <cell r="JR6" t="str">
            <v>NO</v>
          </cell>
          <cell r="JS6" t="str">
            <v>reachedathub</v>
          </cell>
        </row>
        <row r="6">
          <cell r="JV6" t="str">
            <v>No</v>
          </cell>
          <cell r="JW6">
            <v>0</v>
          </cell>
        </row>
        <row r="6">
          <cell r="KA6" t="str">
            <v>A1203, 12, Sanjeevini Aarna, A1203 sanjeevini Aarna dandupalya village highway</v>
          </cell>
          <cell r="KB6" t="str">
            <v>HOSKOTE</v>
          </cell>
          <cell r="KC6" t="str">
            <v>Sanjeevini aarna</v>
          </cell>
        </row>
        <row r="6">
          <cell r="KN6" t="str">
            <v>[13.0450610151373, 77.8352980569774]</v>
          </cell>
        </row>
        <row r="6">
          <cell r="KP6" t="str">
            <v>NO</v>
          </cell>
          <cell r="KQ6" t="str">
            <v>Bhaskar Anand</v>
          </cell>
          <cell r="KR6">
            <v>0</v>
          </cell>
        </row>
        <row r="6">
          <cell r="LH6">
            <v>0.05</v>
          </cell>
        </row>
        <row r="6">
          <cell r="LK6">
            <v>46167.3333333333</v>
          </cell>
          <cell r="LL6">
            <v>46167.875</v>
          </cell>
        </row>
        <row r="6">
          <cell r="MU6">
            <v>9883333123</v>
          </cell>
        </row>
        <row r="6">
          <cell r="NB6" t="str">
            <v>[12.8578878361221, 77.6575275168118]</v>
          </cell>
        </row>
        <row r="6">
          <cell r="NH6" t="str">
            <v>[]</v>
          </cell>
        </row>
        <row r="6">
          <cell r="NK6">
            <v>136</v>
          </cell>
        </row>
        <row r="6">
          <cell r="NS6" t="str">
            <v>ORG_SOFTDATA_API_V2</v>
          </cell>
          <cell r="NT6">
            <v>67.989928536</v>
          </cell>
          <cell r="NU6">
            <v>136</v>
          </cell>
        </row>
        <row r="7">
          <cell r="B7" t="str">
            <v>WFFI446325</v>
          </cell>
        </row>
        <row r="7">
          <cell r="D7" t="str">
            <v>reachedathub</v>
          </cell>
          <cell r="E7">
            <v>0</v>
          </cell>
          <cell r="F7">
            <v>1</v>
          </cell>
          <cell r="G7">
            <v>46170.4034722222</v>
          </cell>
          <cell r="H7">
            <v>46180.9</v>
          </cell>
          <cell r="I7" t="b">
            <v>0</v>
          </cell>
        </row>
        <row r="7">
          <cell r="K7">
            <v>0</v>
          </cell>
        </row>
        <row r="7">
          <cell r="M7" t="str">
            <v>Wakefit Innovations Limited (Formerly known as Wakefit Innovations Pvt. Ltd.)</v>
          </cell>
          <cell r="N7">
            <v>0</v>
          </cell>
          <cell r="O7" t="b">
            <v>0</v>
          </cell>
        </row>
        <row r="7">
          <cell r="Q7" t="b">
            <v>0</v>
          </cell>
          <cell r="R7" t="str">
            <v>NON-DOCUMENT</v>
          </cell>
          <cell r="S7" t="str">
            <v>FI</v>
          </cell>
          <cell r="T7" t="str">
            <v>FURNITURE</v>
          </cell>
          <cell r="U7" t="str">
            <v>BLR8</v>
          </cell>
        </row>
        <row r="7">
          <cell r="W7" t="str">
            <v>WF</v>
          </cell>
          <cell r="X7" t="str">
            <v>WF</v>
          </cell>
          <cell r="Y7">
            <v>26050590015502</v>
          </cell>
        </row>
        <row r="7">
          <cell r="AB7">
            <v>137.6</v>
          </cell>
          <cell r="AC7" t="str">
            <v>137.60000000000002</v>
          </cell>
          <cell r="AD7" t="str">
            <v>Wakefit Taurus Queen Storage Engineered Wood Bed With Hydraulic Mechanism With Omega Grey Upholster</v>
          </cell>
          <cell r="AE7">
            <v>80.991425</v>
          </cell>
          <cell r="AF7" t="str">
            <v>137.60000000000002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4</v>
          </cell>
        </row>
        <row r="7">
          <cell r="AW7">
            <v>46208</v>
          </cell>
        </row>
        <row r="7">
          <cell r="AZ7" t="str">
            <v>{}</v>
          </cell>
        </row>
        <row r="7">
          <cell r="BB7" t="str">
            <v>Wakefit Innovations Limited (Formerly known as Wakefit Innovations Pvt. Ltd.)</v>
          </cell>
          <cell r="BC7">
            <v>9883333123</v>
          </cell>
        </row>
        <row r="7">
          <cell r="BE7" t="str">
            <v>Premier Garment Cleaners</v>
          </cell>
          <cell r="BF7" t="str">
            <v>63-A, Sy. No 258 of Bommasandra VillageAnekal Taluk, Bangalore</v>
          </cell>
          <cell r="BG7" t="str">
            <v>Bangalore</v>
          </cell>
          <cell r="BH7" t="str">
            <v>Karnataka</v>
          </cell>
        </row>
        <row r="7">
          <cell r="BJ7">
            <v>560100</v>
          </cell>
        </row>
        <row r="7">
          <cell r="BL7" t="str">
            <v>Sourabh JAIN</v>
          </cell>
          <cell r="BM7">
            <v>8553246986</v>
          </cell>
          <cell r="BN7" t="str">
            <v>B019, Ground Floor, Samhita Greenwoods, Thubarahalli, Bangalore</v>
          </cell>
          <cell r="BO7" t="str">
            <v>Samhita Greenwood</v>
          </cell>
        </row>
        <row r="7">
          <cell r="BR7" t="str">
            <v>BENGALURU</v>
          </cell>
          <cell r="BS7" t="str">
            <v>Karnataka</v>
          </cell>
          <cell r="BT7" t="str">
            <v>INDIA</v>
          </cell>
          <cell r="BU7">
            <v>560066</v>
          </cell>
        </row>
        <row r="7">
          <cell r="BY7">
            <v>46180.9</v>
          </cell>
        </row>
        <row r="7">
          <cell r="CA7">
            <v>46180.5965277778</v>
          </cell>
          <cell r="CB7" t="str">
            <v>CUSTOMER FUTURE REQUEST</v>
          </cell>
          <cell r="CC7">
            <v>0</v>
          </cell>
        </row>
        <row r="7">
          <cell r="CH7" t="str">
            <v>SELF</v>
          </cell>
        </row>
        <row r="7">
          <cell r="CK7" t="b">
            <v>0</v>
          </cell>
        </row>
        <row r="7">
          <cell r="CM7" t="str">
            <v>14 days, 14 hrs</v>
          </cell>
          <cell r="CN7" t="str">
            <v> days,  hrs</v>
          </cell>
          <cell r="CO7" t="str">
            <v> days,  hrs</v>
          </cell>
          <cell r="CP7" t="str">
            <v> days,  hrs</v>
          </cell>
          <cell r="CQ7">
            <v>46180.5965277778</v>
          </cell>
        </row>
        <row r="7">
          <cell r="CU7" t="str">
            <v> days,  hrs</v>
          </cell>
        </row>
        <row r="7">
          <cell r="CY7" t="str">
            <v> days,  hrs</v>
          </cell>
        </row>
        <row r="7">
          <cell r="DC7" t="str">
            <v>CUSTOMER FUTURE REQUEST</v>
          </cell>
        </row>
        <row r="7">
          <cell r="DH7" t="str">
            <v>BLR WH</v>
          </cell>
        </row>
        <row r="7">
          <cell r="DZ7" t="str">
            <v>NO</v>
          </cell>
          <cell r="EA7" t="str">
            <v>forward</v>
          </cell>
        </row>
        <row r="7">
          <cell r="EF7" t="str">
            <v>0 * 0 * 0</v>
          </cell>
          <cell r="EG7" t="str">
            <v>0 * 0 * 0</v>
          </cell>
          <cell r="EH7" t="str">
            <v>B019, Ground Floor, Samhita Greenwoods, Thubarahalli, Bangalore, Samhita Greenwood, BENGALURU, Karnataka, 560066</v>
          </cell>
        </row>
        <row r="7">
          <cell r="EK7" t="str">
            <v>Premier Garment Cleaners, 63-A, Sy. No 258 of Bommasandra VillageAnekal Taluk, Bangalore, Bangalore, Karnataka, 560100</v>
          </cell>
          <cell r="EL7" t="str">
            <v>local</v>
          </cell>
        </row>
        <row r="7">
          <cell r="ER7" t="str">
            <v>Customer Request for Future Date Delivery</v>
          </cell>
          <cell r="ES7">
            <v>70</v>
          </cell>
        </row>
        <row r="7">
          <cell r="EY7" t="str">
            <v>Verified</v>
          </cell>
        </row>
        <row r="7">
          <cell r="FE7" t="b">
            <v>0</v>
          </cell>
        </row>
        <row r="7">
          <cell r="FI7" t="str">
            <v>BLR8</v>
          </cell>
        </row>
        <row r="7">
          <cell r="FU7" t="str">
            <v>YES</v>
          </cell>
          <cell r="FV7" t="str">
            <v>BLR8029532</v>
          </cell>
        </row>
        <row r="7">
          <cell r="FZ7" t="str">
            <v>NO</v>
          </cell>
          <cell r="GA7" t="str">
            <v>B019, Ground Floor, Samhita Greenwoods, Thubarahalli, Bangalore, Samhita Greenwood, BENGALURU, Karnataka, 560066</v>
          </cell>
        </row>
        <row r="7">
          <cell r="GE7">
            <v>46170.4034722222</v>
          </cell>
          <cell r="GF7">
            <v>12.8578878361221</v>
          </cell>
          <cell r="GG7">
            <v>77.6575275168118</v>
          </cell>
          <cell r="GH7">
            <v>12.9686786862239</v>
          </cell>
          <cell r="GI7">
            <v>77.745819204962</v>
          </cell>
        </row>
        <row r="7">
          <cell r="GO7">
            <v>46170.4040046296</v>
          </cell>
        </row>
        <row r="7">
          <cell r="GQ7" t="str">
            <v>INCOMPLETE</v>
          </cell>
          <cell r="GR7" t="str">
            <v>INCOMPLETE</v>
          </cell>
          <cell r="GS7" t="str">
            <v>INCOMPLETE</v>
          </cell>
        </row>
        <row r="7">
          <cell r="GU7" t="str">
            <v>12.956936666666666</v>
          </cell>
          <cell r="GV7">
            <v>77.741415</v>
          </cell>
        </row>
        <row r="7">
          <cell r="GY7" t="str">
            <v>NO</v>
          </cell>
        </row>
        <row r="7">
          <cell r="HE7" t="str">
            <v>https://recordings.exotel.com/exotelrecordings/shipsy1/fb06f055cf7d6d350fa64368778f1a67.mp3 - completed</v>
          </cell>
        </row>
        <row r="7">
          <cell r="HH7" t="str">
            <v>Others</v>
          </cell>
          <cell r="HI7">
            <v>46208.2291666667</v>
          </cell>
        </row>
        <row r="7">
          <cell r="HM7">
            <v>0</v>
          </cell>
          <cell r="HN7">
            <v>0</v>
          </cell>
        </row>
        <row r="7">
          <cell r="HV7" t="str">
            <v>CUSTOMER FUTURE REQUEST</v>
          </cell>
        </row>
        <row r="7">
          <cell r="IB7">
            <v>46179.7333333333</v>
          </cell>
        </row>
        <row r="7">
          <cell r="IV7">
            <v>0.3952</v>
          </cell>
          <cell r="IW7">
            <v>0.3952</v>
          </cell>
          <cell r="IX7" t="str">
            <v>No</v>
          </cell>
          <cell r="IY7" t="str">
            <v>installation_job_failed 2026-06-07 02:20 PM</v>
          </cell>
        </row>
        <row r="7">
          <cell r="JE7">
            <v>1.39</v>
          </cell>
        </row>
        <row r="7">
          <cell r="JG7" t="str">
            <v>CP_RAVI P S</v>
          </cell>
          <cell r="JH7" t="str">
            <v>RAVI2</v>
          </cell>
          <cell r="JI7" t="str">
            <v>WFFI446325</v>
          </cell>
          <cell r="JJ7" t="str">
            <v>28, MAY 2026</v>
          </cell>
          <cell r="JK7">
            <v>46170.4039467593</v>
          </cell>
        </row>
        <row r="7">
          <cell r="JO7" t="str">
            <v>BLR WH</v>
          </cell>
          <cell r="JP7" t="str">
            <v>BLR8</v>
          </cell>
          <cell r="JQ7" t="str">
            <v>t</v>
          </cell>
          <cell r="JR7" t="str">
            <v>NO</v>
          </cell>
          <cell r="JS7" t="str">
            <v>reachedathub</v>
          </cell>
          <cell r="JT7" t="str">
            <v>CUSTOMER FUTURE REQUEST</v>
          </cell>
        </row>
        <row r="7">
          <cell r="JV7" t="str">
            <v>No</v>
          </cell>
          <cell r="JW7">
            <v>0</v>
          </cell>
        </row>
        <row r="7">
          <cell r="KA7" t="str">
            <v>B019, Ground Floor, Samhita Greenwoods, Thubarahalli, Bangalore</v>
          </cell>
          <cell r="KB7" t="str">
            <v>BENGALURU</v>
          </cell>
          <cell r="KC7" t="str">
            <v>Samhita Greenwood</v>
          </cell>
        </row>
        <row r="7">
          <cell r="KM7" t="str">
            <v>[12.956936666666666, 77.741415]</v>
          </cell>
          <cell r="KN7" t="str">
            <v>[12.9686786862239, 77.745819204962]</v>
          </cell>
        </row>
        <row r="7">
          <cell r="KP7" t="str">
            <v>NO</v>
          </cell>
          <cell r="KQ7" t="str">
            <v>Sourabh JAIN</v>
          </cell>
          <cell r="KR7">
            <v>0</v>
          </cell>
        </row>
        <row r="7">
          <cell r="LH7">
            <v>0.03</v>
          </cell>
        </row>
        <row r="7">
          <cell r="LK7">
            <v>46170.3333333333</v>
          </cell>
          <cell r="LL7">
            <v>46170.875</v>
          </cell>
        </row>
        <row r="7">
          <cell r="LS7" t="str">
            <v>[null, null]</v>
          </cell>
          <cell r="LT7">
            <v>46180.5806712963</v>
          </cell>
        </row>
        <row r="7">
          <cell r="LV7" t="str">
            <v>[null, null]</v>
          </cell>
          <cell r="LW7">
            <v>46180.5816319444</v>
          </cell>
        </row>
        <row r="7">
          <cell r="MU7">
            <v>9883333123</v>
          </cell>
        </row>
        <row r="7">
          <cell r="NB7" t="str">
            <v>[12.8578878361221, 77.6575275168118]</v>
          </cell>
        </row>
        <row r="7">
          <cell r="NH7" t="str">
            <v>[]</v>
          </cell>
        </row>
        <row r="7">
          <cell r="NK7">
            <v>137.6</v>
          </cell>
        </row>
        <row r="7">
          <cell r="NS7" t="str">
            <v>ORG_SOFTDATA_API_V2</v>
          </cell>
          <cell r="NT7">
            <v>80.9914251136</v>
          </cell>
          <cell r="NU7" t="str">
            <v>137.60000000000002</v>
          </cell>
        </row>
        <row r="8">
          <cell r="B8" t="str">
            <v>WFFI448097</v>
          </cell>
        </row>
        <row r="8">
          <cell r="D8" t="str">
            <v>reachedathub</v>
          </cell>
          <cell r="E8">
            <v>0</v>
          </cell>
          <cell r="F8">
            <v>1</v>
          </cell>
          <cell r="G8">
            <v>46172.8409722222</v>
          </cell>
          <cell r="H8">
            <v>46187.9715277778</v>
          </cell>
          <cell r="I8" t="b">
            <v>1</v>
          </cell>
        </row>
        <row r="8">
          <cell r="K8">
            <v>2879</v>
          </cell>
        </row>
        <row r="8">
          <cell r="M8" t="str">
            <v>Wakefit Innovations Limited (Formerly known as Wakefit Innovations Pvt. Ltd.)</v>
          </cell>
          <cell r="N8">
            <v>0</v>
          </cell>
          <cell r="O8" t="b">
            <v>0</v>
          </cell>
        </row>
        <row r="8">
          <cell r="Q8" t="b">
            <v>0</v>
          </cell>
          <cell r="R8" t="str">
            <v>NON-DOCUMENT</v>
          </cell>
          <cell r="S8" t="str">
            <v>FI</v>
          </cell>
          <cell r="T8" t="str">
            <v>FURNITURE</v>
          </cell>
          <cell r="U8" t="str">
            <v>BLR8</v>
          </cell>
        </row>
        <row r="8">
          <cell r="W8" t="str">
            <v>WF</v>
          </cell>
          <cell r="X8" t="str">
            <v>WF</v>
          </cell>
          <cell r="Y8">
            <v>26050590016893</v>
          </cell>
        </row>
        <row r="8">
          <cell r="AB8">
            <v>14.05</v>
          </cell>
          <cell r="AC8">
            <v>14.05</v>
          </cell>
          <cell r="AD8" t="str">
            <v>Wakefit Heist TV Unit</v>
          </cell>
          <cell r="AE8">
            <v>6.5038147</v>
          </cell>
          <cell r="AF8">
            <v>14.05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</row>
        <row r="8">
          <cell r="AW8">
            <v>46196</v>
          </cell>
        </row>
        <row r="8">
          <cell r="AZ8" t="str">
            <v>{}</v>
          </cell>
        </row>
        <row r="8">
          <cell r="BB8" t="str">
            <v>Wakefit Innovations Limited (Formerly known as Wakefit Innovations Pvt. Ltd.)</v>
          </cell>
          <cell r="BC8">
            <v>9883333123</v>
          </cell>
        </row>
        <row r="8">
          <cell r="BE8" t="str">
            <v>Premier Garment Cleaners</v>
          </cell>
          <cell r="BF8" t="str">
            <v>63-A, Sy. No 258 of Bommasandra VillageAnekal Taluk, Bangalore</v>
          </cell>
          <cell r="BG8" t="str">
            <v>Bangalore</v>
          </cell>
          <cell r="BH8" t="str">
            <v>Karnataka</v>
          </cell>
        </row>
        <row r="8">
          <cell r="BJ8">
            <v>560100</v>
          </cell>
        </row>
        <row r="8">
          <cell r="BL8" t="str">
            <v>Anvith Hegde</v>
          </cell>
          <cell r="BM8">
            <v>7676171571</v>
          </cell>
          <cell r="BN8" t="str">
            <v>No 16, 1, Cox Town, Home well towers sun</v>
          </cell>
          <cell r="BO8" t="str">
            <v>Banglore</v>
          </cell>
        </row>
        <row r="8">
          <cell r="BR8" t="str">
            <v>BENGALURU</v>
          </cell>
          <cell r="BS8" t="str">
            <v>Karnataka</v>
          </cell>
          <cell r="BT8" t="str">
            <v>INDIA</v>
          </cell>
          <cell r="BU8">
            <v>560005</v>
          </cell>
        </row>
        <row r="8">
          <cell r="BY8">
            <v>46187.8409722222</v>
          </cell>
        </row>
        <row r="8">
          <cell r="CA8">
            <v>46187.7722222222</v>
          </cell>
          <cell r="CB8" t="str">
            <v>CUSTOMER NOT REACHABLE</v>
          </cell>
          <cell r="CC8">
            <v>0</v>
          </cell>
        </row>
        <row r="8">
          <cell r="CH8" t="str">
            <v>SELF</v>
          </cell>
        </row>
        <row r="8">
          <cell r="CK8" t="b">
            <v>0</v>
          </cell>
        </row>
        <row r="8">
          <cell r="CM8" t="str">
            <v>7 days, 12 hrs</v>
          </cell>
          <cell r="CN8" t="str">
            <v> days,  hrs</v>
          </cell>
          <cell r="CO8" t="str">
            <v> days,  hrs</v>
          </cell>
          <cell r="CP8" t="str">
            <v> days,  hrs</v>
          </cell>
          <cell r="CQ8">
            <v>46183.9201388889</v>
          </cell>
          <cell r="CR8">
            <v>46187.7722222222</v>
          </cell>
        </row>
        <row r="8">
          <cell r="CU8" t="str">
            <v> days,  hrs</v>
          </cell>
        </row>
        <row r="8">
          <cell r="CY8" t="str">
            <v> days,  hrs</v>
          </cell>
        </row>
        <row r="8">
          <cell r="DC8" t="str">
            <v>CUSTOMER NOT REACHABLE</v>
          </cell>
        </row>
        <row r="8">
          <cell r="DH8" t="str">
            <v>BLR WH</v>
          </cell>
        </row>
        <row r="8">
          <cell r="DZ8" t="str">
            <v>NO</v>
          </cell>
          <cell r="EA8" t="str">
            <v>forward</v>
          </cell>
        </row>
        <row r="8">
          <cell r="EF8" t="str">
            <v>0 * 0 * 0</v>
          </cell>
          <cell r="EG8" t="str">
            <v>0 * 0 * 0</v>
          </cell>
          <cell r="EH8" t="str">
            <v>No 16, 1, Cox Town, Home well towers sun, Banglore, BENGALURU, Karnataka, 560005</v>
          </cell>
        </row>
        <row r="8">
          <cell r="EK8" t="str">
            <v>Premier Garment Cleaners, 63-A, Sy. No 258 of Bommasandra VillageAnekal Taluk, Bangalore, Bangalore, Karnataka, 560100</v>
          </cell>
          <cell r="EL8" t="str">
            <v>local</v>
          </cell>
        </row>
        <row r="8">
          <cell r="ER8" t="str">
            <v>CNR/ No Date from Customer</v>
          </cell>
          <cell r="ES8">
            <v>25</v>
          </cell>
        </row>
        <row r="8">
          <cell r="EY8" t="str">
            <v>Verified</v>
          </cell>
        </row>
        <row r="8">
          <cell r="FE8" t="b">
            <v>0</v>
          </cell>
        </row>
        <row r="8">
          <cell r="FI8" t="str">
            <v>BLR8</v>
          </cell>
        </row>
        <row r="8">
          <cell r="FU8" t="str">
            <v>YES</v>
          </cell>
          <cell r="FV8" t="str">
            <v>BLR8029774</v>
          </cell>
        </row>
        <row r="8">
          <cell r="FZ8" t="str">
            <v>NO</v>
          </cell>
          <cell r="GA8" t="str">
            <v>No 16, 1, Cox Town, Home well towers sun, Banglore, BENGALURU, Karnataka, 560005</v>
          </cell>
        </row>
        <row r="8">
          <cell r="GE8">
            <v>46172.8409722222</v>
          </cell>
          <cell r="GF8">
            <v>12.8578878361221</v>
          </cell>
          <cell r="GG8">
            <v>77.6575275168118</v>
          </cell>
          <cell r="GH8">
            <v>12.9910383828227</v>
          </cell>
          <cell r="GI8">
            <v>77.6263627807277</v>
          </cell>
        </row>
        <row r="8">
          <cell r="GO8">
            <v>46172.841099537</v>
          </cell>
        </row>
        <row r="8">
          <cell r="GQ8" t="str">
            <v>INCOMPLETE</v>
          </cell>
          <cell r="GR8" t="str">
            <v>INCOMPLETE</v>
          </cell>
          <cell r="GS8" t="str">
            <v>INCOMPLETE</v>
          </cell>
        </row>
        <row r="8">
          <cell r="GU8" t="str">
            <v>12.996461666666669</v>
          </cell>
          <cell r="GV8" t="str">
            <v>77.61792999999999</v>
          </cell>
        </row>
        <row r="8">
          <cell r="GY8" t="str">
            <v>NO</v>
          </cell>
        </row>
        <row r="8">
          <cell r="HE8" t="str">
            <v>https://recordings.exotel.com/exotelrecordings/shipsy1/1ee41f1370bb8f20136a17eb9cea1a6e.mp3 - completed</v>
          </cell>
        </row>
        <row r="8">
          <cell r="HH8" t="str">
            <v>Others</v>
          </cell>
          <cell r="HI8">
            <v>46196.2291666667</v>
          </cell>
        </row>
        <row r="8">
          <cell r="HM8">
            <v>0</v>
          </cell>
          <cell r="HN8">
            <v>0</v>
          </cell>
        </row>
        <row r="8">
          <cell r="HV8" t="str">
            <v>INSUFFICIENT TIME</v>
          </cell>
          <cell r="HW8" t="str">
            <v>CUSTOMER NOT REACHABLE</v>
          </cell>
        </row>
        <row r="8">
          <cell r="IB8">
            <v>46182.73125</v>
          </cell>
        </row>
        <row r="8">
          <cell r="IV8">
            <v>0.02992</v>
          </cell>
          <cell r="IW8">
            <v>0.02992</v>
          </cell>
          <cell r="IX8" t="str">
            <v>No</v>
          </cell>
          <cell r="IY8" t="str">
            <v>installation_job_failed 2026-06-14 06:33 PM</v>
          </cell>
        </row>
        <row r="8">
          <cell r="JE8">
            <v>2.86</v>
          </cell>
        </row>
        <row r="8">
          <cell r="JG8" t="str">
            <v>CP_BISHAL LAMA</v>
          </cell>
          <cell r="JH8" t="str">
            <v>BISHAL1</v>
          </cell>
          <cell r="JI8" t="str">
            <v>WFFI448097</v>
          </cell>
          <cell r="JJ8" t="str">
            <v>30, MAY 2026</v>
          </cell>
          <cell r="JK8">
            <v>46172.8410416667</v>
          </cell>
        </row>
        <row r="8">
          <cell r="JO8" t="str">
            <v>BLR WH</v>
          </cell>
          <cell r="JP8" t="str">
            <v>BLR8</v>
          </cell>
          <cell r="JQ8" t="str">
            <v>t</v>
          </cell>
          <cell r="JR8" t="str">
            <v>NO</v>
          </cell>
          <cell r="JS8" t="str">
            <v>reachedathub</v>
          </cell>
          <cell r="JT8" t="str">
            <v>CUSTOMER NOT REACHABLE</v>
          </cell>
        </row>
        <row r="8">
          <cell r="JV8" t="str">
            <v>No</v>
          </cell>
          <cell r="JW8">
            <v>0</v>
          </cell>
        </row>
        <row r="8">
          <cell r="KA8" t="str">
            <v>No 16, 1, Cox Town, Home well towers sun</v>
          </cell>
          <cell r="KB8" t="str">
            <v>BENGALURU</v>
          </cell>
          <cell r="KC8" t="str">
            <v>Banglore</v>
          </cell>
        </row>
        <row r="8">
          <cell r="KM8" t="str">
            <v>[13.009849999999998, 77.644425]</v>
          </cell>
          <cell r="KN8" t="str">
            <v>[12.9910383828227, 77.6263627807277]</v>
          </cell>
        </row>
        <row r="8">
          <cell r="KP8" t="str">
            <v>NO</v>
          </cell>
          <cell r="KQ8" t="str">
            <v>Anvith Hegde</v>
          </cell>
          <cell r="KR8">
            <v>2879</v>
          </cell>
        </row>
        <row r="8">
          <cell r="LH8">
            <v>0.03</v>
          </cell>
        </row>
        <row r="8">
          <cell r="LK8">
            <v>46172.3333333333</v>
          </cell>
          <cell r="LL8">
            <v>46172.875</v>
          </cell>
        </row>
        <row r="8">
          <cell r="LS8" t="str">
            <v>[null, null]</v>
          </cell>
          <cell r="LT8">
            <v>46187.7565393519</v>
          </cell>
        </row>
        <row r="8">
          <cell r="LV8" t="str">
            <v>[null, null]</v>
          </cell>
          <cell r="LW8">
            <v>46187.766099537</v>
          </cell>
        </row>
        <row r="8">
          <cell r="MU8">
            <v>9883333123</v>
          </cell>
        </row>
        <row r="8">
          <cell r="NB8" t="str">
            <v>[12.8578878361221, 77.6575275168118]</v>
          </cell>
        </row>
        <row r="8">
          <cell r="NH8" t="str">
            <v>[]</v>
          </cell>
        </row>
        <row r="8">
          <cell r="NK8">
            <v>14.05</v>
          </cell>
        </row>
        <row r="8">
          <cell r="NS8" t="str">
            <v>ORG_SOFTDATA_API_V2</v>
          </cell>
          <cell r="NT8">
            <v>6.5038147</v>
          </cell>
          <cell r="NU8">
            <v>14.05</v>
          </cell>
        </row>
        <row r="9">
          <cell r="B9" t="str">
            <v>WFFI448123</v>
          </cell>
        </row>
        <row r="9">
          <cell r="D9" t="str">
            <v>reachedathub</v>
          </cell>
          <cell r="E9">
            <v>0</v>
          </cell>
          <cell r="F9">
            <v>0</v>
          </cell>
          <cell r="G9">
            <v>46172.8409722222</v>
          </cell>
          <cell r="H9">
            <v>46176.9375</v>
          </cell>
          <cell r="I9" t="b">
            <v>0</v>
          </cell>
        </row>
        <row r="9">
          <cell r="K9">
            <v>0</v>
          </cell>
        </row>
        <row r="9">
          <cell r="M9" t="str">
            <v>Wakefit Innovations Limited (Formerly known as Wakefit Innovations Pvt. Ltd.)</v>
          </cell>
          <cell r="N9">
            <v>0</v>
          </cell>
          <cell r="O9" t="b">
            <v>0</v>
          </cell>
        </row>
        <row r="9">
          <cell r="Q9" t="b">
            <v>0</v>
          </cell>
          <cell r="R9" t="str">
            <v>NON-DOCUMENT</v>
          </cell>
          <cell r="S9" t="str">
            <v>FI</v>
          </cell>
          <cell r="T9" t="str">
            <v>FURNITURE</v>
          </cell>
          <cell r="U9" t="str">
            <v>BLR8</v>
          </cell>
        </row>
        <row r="9">
          <cell r="W9" t="str">
            <v>WF</v>
          </cell>
          <cell r="X9" t="str">
            <v>WF</v>
          </cell>
          <cell r="Y9">
            <v>26050590016916</v>
          </cell>
        </row>
        <row r="9">
          <cell r="AB9">
            <v>101.7</v>
          </cell>
          <cell r="AC9">
            <v>101.7</v>
          </cell>
          <cell r="AD9" t="str">
            <v>Wakefit Orion King Non- Storage Engineered Wood Bed With Omega Grey Upholstered Headboard (78x72 in</v>
          </cell>
          <cell r="AE9">
            <v>76.940544</v>
          </cell>
          <cell r="AF9">
            <v>103.896316288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4</v>
          </cell>
        </row>
        <row r="9">
          <cell r="AW9">
            <v>46196</v>
          </cell>
        </row>
        <row r="9">
          <cell r="AZ9" t="str">
            <v>{}</v>
          </cell>
        </row>
        <row r="9">
          <cell r="BB9" t="str">
            <v>Wakefit Innovations Limited (Formerly known as Wakefit Innovations Pvt. Ltd.)</v>
          </cell>
          <cell r="BC9">
            <v>9883333123</v>
          </cell>
        </row>
        <row r="9">
          <cell r="BE9" t="str">
            <v>Premier Garment Cleaners</v>
          </cell>
          <cell r="BF9" t="str">
            <v>63-A, Sy. No 258 of Bommasandra VillageAnekal Taluk, Bangalore</v>
          </cell>
          <cell r="BG9" t="str">
            <v>Bangalore</v>
          </cell>
          <cell r="BH9" t="str">
            <v>Karnataka</v>
          </cell>
        </row>
        <row r="9">
          <cell r="BJ9">
            <v>560100</v>
          </cell>
        </row>
        <row r="9">
          <cell r="BL9" t="str">
            <v>Hariharan</v>
          </cell>
          <cell r="BM9">
            <v>8526999803</v>
          </cell>
          <cell r="BN9" t="str">
            <v>#51 3rd floor 1st main 4th cross Swami vivekanda nagar</v>
          </cell>
          <cell r="BO9" t="str">
            <v>Near kids castle pre school</v>
          </cell>
        </row>
        <row r="9">
          <cell r="BR9" t="str">
            <v>HOSKOTE</v>
          </cell>
          <cell r="BS9" t="str">
            <v>Karnataka</v>
          </cell>
          <cell r="BT9" t="str">
            <v>INDIA</v>
          </cell>
          <cell r="BU9">
            <v>562114</v>
          </cell>
        </row>
        <row r="9">
          <cell r="BY9">
            <v>46176.9375</v>
          </cell>
        </row>
        <row r="9">
          <cell r="CA9">
            <v>46176.8854166667</v>
          </cell>
          <cell r="CB9" t="str">
            <v>INSUFFICIENT TIME</v>
          </cell>
          <cell r="CC9">
            <v>0</v>
          </cell>
        </row>
        <row r="9">
          <cell r="CH9" t="str">
            <v>SELF</v>
          </cell>
        </row>
        <row r="9">
          <cell r="CK9" t="b">
            <v>0</v>
          </cell>
        </row>
        <row r="9">
          <cell r="CM9" t="str">
            <v>18 days, 13 hrs</v>
          </cell>
          <cell r="CN9" t="str">
            <v> days,  hrs</v>
          </cell>
          <cell r="CO9" t="str">
            <v> days,  hrs</v>
          </cell>
          <cell r="CP9" t="str">
            <v> days,  hrs</v>
          </cell>
          <cell r="CQ9">
            <v>46176.8854166667</v>
          </cell>
        </row>
        <row r="9">
          <cell r="CU9" t="str">
            <v> days,  hrs</v>
          </cell>
        </row>
        <row r="9">
          <cell r="CY9" t="str">
            <v> days,  hrs</v>
          </cell>
        </row>
        <row r="9">
          <cell r="DC9" t="str">
            <v>INSUFFICIENT TIME</v>
          </cell>
        </row>
        <row r="9">
          <cell r="DH9" t="str">
            <v>BLR WH</v>
          </cell>
        </row>
        <row r="9">
          <cell r="DZ9" t="str">
            <v>NO</v>
          </cell>
          <cell r="EA9" t="str">
            <v>forward</v>
          </cell>
        </row>
        <row r="9">
          <cell r="EF9" t="str">
            <v>0 * 0 * 0</v>
          </cell>
          <cell r="EG9" t="str">
            <v>0 * 0 * 0</v>
          </cell>
          <cell r="EH9" t="str">
            <v>#51 3rd floor 1st main 4th cross Swami vivekanda nagar, Near kids castle pre school, HOSKOTE, Karnataka, 562114</v>
          </cell>
        </row>
        <row r="9">
          <cell r="EK9" t="str">
            <v>Premier Garment Cleaners, 63-A, Sy. No 258 of Bommasandra VillageAnekal Taluk, Bangalore, Bangalore, Karnataka, 560100</v>
          </cell>
          <cell r="EL9" t="str">
            <v>local</v>
          </cell>
        </row>
        <row r="9">
          <cell r="ER9" t="str">
            <v>Outside Service Location</v>
          </cell>
          <cell r="ES9">
            <v>50</v>
          </cell>
        </row>
        <row r="9">
          <cell r="EY9" t="str">
            <v>Verified</v>
          </cell>
        </row>
        <row r="9">
          <cell r="FE9" t="b">
            <v>0</v>
          </cell>
        </row>
        <row r="9">
          <cell r="FI9" t="str">
            <v>BLR8</v>
          </cell>
        </row>
        <row r="9">
          <cell r="FU9" t="str">
            <v>YES</v>
          </cell>
          <cell r="FV9" t="str">
            <v>BLR8029391</v>
          </cell>
        </row>
        <row r="9">
          <cell r="FZ9" t="str">
            <v>NO</v>
          </cell>
          <cell r="GA9" t="str">
            <v>#51 3rd floor 1st main 4th cross Swami vivekanda nagar, Near kids castle pre school, HOSKOTE, Karnataka, 562114</v>
          </cell>
        </row>
        <row r="9">
          <cell r="GE9">
            <v>46172.8409722222</v>
          </cell>
          <cell r="GF9">
            <v>12.8578878361221</v>
          </cell>
          <cell r="GG9">
            <v>77.6575275168118</v>
          </cell>
          <cell r="GH9">
            <v>13.0450610151373</v>
          </cell>
          <cell r="GI9">
            <v>77.8352980569774</v>
          </cell>
        </row>
        <row r="9">
          <cell r="GO9">
            <v>46172.8414236111</v>
          </cell>
        </row>
        <row r="9">
          <cell r="GQ9" t="str">
            <v>INCOMPLETE</v>
          </cell>
          <cell r="GR9" t="str">
            <v>INCOMPLETE</v>
          </cell>
          <cell r="GS9" t="str">
            <v>INCOMPLETE</v>
          </cell>
        </row>
        <row r="9">
          <cell r="GU9" t="str">
            <v>12.857788333333334</v>
          </cell>
          <cell r="GV9" t="str">
            <v>77.78301666666667</v>
          </cell>
        </row>
        <row r="9">
          <cell r="GY9" t="str">
            <v>NO</v>
          </cell>
        </row>
        <row r="9">
          <cell r="HH9" t="str">
            <v>Others</v>
          </cell>
          <cell r="HI9">
            <v>46196.2291666667</v>
          </cell>
        </row>
        <row r="9">
          <cell r="HM9">
            <v>0</v>
          </cell>
          <cell r="HN9">
            <v>0</v>
          </cell>
        </row>
        <row r="9">
          <cell r="HV9" t="str">
            <v>INSUFFICIENT TIME</v>
          </cell>
        </row>
        <row r="9">
          <cell r="IB9">
            <v>46175.70625</v>
          </cell>
        </row>
        <row r="9">
          <cell r="IV9">
            <v>0.37212</v>
          </cell>
          <cell r="IW9">
            <v>0.37212</v>
          </cell>
          <cell r="IX9" t="str">
            <v>No</v>
          </cell>
          <cell r="IY9" t="str">
            <v>installation_job_failed 2026-06-03 09:15 PM</v>
          </cell>
        </row>
        <row r="9">
          <cell r="JE9">
            <v>21.58</v>
          </cell>
        </row>
        <row r="9">
          <cell r="JG9" t="str">
            <v>CP_SAUMITRA BISWAS</v>
          </cell>
          <cell r="JH9" t="str">
            <v>SAUMITRA</v>
          </cell>
          <cell r="JI9" t="str">
            <v>WFFI448123</v>
          </cell>
          <cell r="JJ9" t="str">
            <v>30, MAY 2026</v>
          </cell>
          <cell r="JK9">
            <v>46172.8413657407</v>
          </cell>
        </row>
        <row r="9">
          <cell r="JO9" t="str">
            <v>BLR WH</v>
          </cell>
          <cell r="JP9" t="str">
            <v>BLR8</v>
          </cell>
          <cell r="JQ9" t="str">
            <v>t</v>
          </cell>
          <cell r="JR9" t="str">
            <v>NO</v>
          </cell>
          <cell r="JS9" t="str">
            <v>reachedathub</v>
          </cell>
          <cell r="JT9" t="str">
            <v>INSUFFICIENT TIME</v>
          </cell>
        </row>
        <row r="9">
          <cell r="JV9" t="str">
            <v>No</v>
          </cell>
          <cell r="JW9">
            <v>0</v>
          </cell>
        </row>
        <row r="9">
          <cell r="KA9" t="str">
            <v>#51 3rd floor 1st main 4th cross Swami vivekanda nagar</v>
          </cell>
          <cell r="KB9" t="str">
            <v>HOSKOTE</v>
          </cell>
          <cell r="KC9" t="str">
            <v>Near kids castle pre school</v>
          </cell>
        </row>
        <row r="9">
          <cell r="KM9" t="str">
            <v>[12.857788333333334, 77.78301666666667]</v>
          </cell>
          <cell r="KN9" t="str">
            <v>[13.0450610151373, 77.8352980569774]</v>
          </cell>
        </row>
        <row r="9">
          <cell r="KP9" t="str">
            <v>NO</v>
          </cell>
          <cell r="KQ9" t="str">
            <v>Hariharan</v>
          </cell>
          <cell r="KR9">
            <v>0</v>
          </cell>
        </row>
        <row r="9">
          <cell r="LH9">
            <v>0.05</v>
          </cell>
        </row>
        <row r="9">
          <cell r="LK9">
            <v>46172.3333333333</v>
          </cell>
          <cell r="LL9">
            <v>46172.875</v>
          </cell>
        </row>
        <row r="9">
          <cell r="MU9">
            <v>9883333123</v>
          </cell>
        </row>
        <row r="9">
          <cell r="NB9" t="str">
            <v>[12.8578878361221, 77.6575275168118]</v>
          </cell>
        </row>
        <row r="9">
          <cell r="NH9" t="str">
            <v>[]</v>
          </cell>
        </row>
        <row r="9">
          <cell r="NK9">
            <v>101.7</v>
          </cell>
        </row>
        <row r="9">
          <cell r="NS9" t="str">
            <v>ORG_SOFTDATA_API_V2</v>
          </cell>
          <cell r="NT9">
            <v>76.940544</v>
          </cell>
          <cell r="NU9">
            <v>103.896316288</v>
          </cell>
        </row>
        <row r="10">
          <cell r="B10" t="str">
            <v>WFFI449360</v>
          </cell>
        </row>
        <row r="10">
          <cell r="D10" t="str">
            <v>reachedathub</v>
          </cell>
          <cell r="E10">
            <v>0</v>
          </cell>
          <cell r="F10">
            <v>0</v>
          </cell>
          <cell r="G10">
            <v>46174.7791666667</v>
          </cell>
          <cell r="H10">
            <v>46174.9715277778</v>
          </cell>
          <cell r="I10" t="b">
            <v>0</v>
          </cell>
        </row>
        <row r="10">
          <cell r="K10">
            <v>0</v>
          </cell>
        </row>
        <row r="10">
          <cell r="M10" t="str">
            <v>Wakefit Innovations Limited (Formerly known as Wakefit Innovations Pvt. Ltd.)</v>
          </cell>
          <cell r="N10">
            <v>0</v>
          </cell>
          <cell r="O10" t="b">
            <v>0</v>
          </cell>
        </row>
        <row r="10">
          <cell r="Q10" t="b">
            <v>0</v>
          </cell>
          <cell r="R10" t="str">
            <v>NON-DOCUMENT</v>
          </cell>
          <cell r="S10" t="str">
            <v>FI</v>
          </cell>
          <cell r="T10" t="str">
            <v>FURNITURE</v>
          </cell>
          <cell r="U10" t="str">
            <v>BLR8</v>
          </cell>
        </row>
        <row r="10">
          <cell r="W10" t="str">
            <v>WF</v>
          </cell>
          <cell r="X10" t="str">
            <v>WF</v>
          </cell>
          <cell r="Y10">
            <v>26060590000469</v>
          </cell>
        </row>
        <row r="10">
          <cell r="AB10">
            <v>43.55</v>
          </cell>
          <cell r="AC10" t="str">
            <v>43.550000000000004</v>
          </cell>
          <cell r="AD10" t="str">
            <v>Wakefit Azha Engineered Wood Dressing Table</v>
          </cell>
          <cell r="AE10">
            <v>20.256659</v>
          </cell>
          <cell r="AF10" t="str">
            <v>43.550000000000004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</row>
        <row r="10">
          <cell r="AW10">
            <v>46196</v>
          </cell>
        </row>
        <row r="10">
          <cell r="AZ10" t="str">
            <v>{}</v>
          </cell>
        </row>
        <row r="10">
          <cell r="BB10" t="str">
            <v>Wakefit Innovations Limited (Formerly known as Wakefit Innovations Pvt. Ltd.)</v>
          </cell>
          <cell r="BC10">
            <v>9883333123</v>
          </cell>
        </row>
        <row r="10">
          <cell r="BE10" t="str">
            <v>Premier Garment Cleaners</v>
          </cell>
          <cell r="BF10" t="str">
            <v>63-A, Sy. No 258 of Bommasandra VillageAnekal Taluk, Bangalore</v>
          </cell>
          <cell r="BG10" t="str">
            <v>Bangalore</v>
          </cell>
          <cell r="BH10" t="str">
            <v>Karnataka</v>
          </cell>
        </row>
        <row r="10">
          <cell r="BJ10">
            <v>560100</v>
          </cell>
        </row>
        <row r="10">
          <cell r="BL10" t="str">
            <v>Sriya Raj</v>
          </cell>
          <cell r="BM10">
            <v>9474227923</v>
          </cell>
          <cell r="BN10" t="str">
            <v>20/3 -2nd FLOOR VAYUR VIHAR LAYOUT VIHAR KODAGALAHATTI LAKE, HUNASAMARANAHALLI</v>
          </cell>
          <cell r="BO10" t="str">
            <v>Near kodagalahatti lake</v>
          </cell>
        </row>
        <row r="10">
          <cell r="BR10" t="str">
            <v>BENGALURU</v>
          </cell>
          <cell r="BS10" t="str">
            <v>Karnataka</v>
          </cell>
          <cell r="BT10" t="str">
            <v>INDIA</v>
          </cell>
          <cell r="BU10">
            <v>562157</v>
          </cell>
        </row>
        <row r="10">
          <cell r="BY10">
            <v>46174.7791666667</v>
          </cell>
        </row>
        <row r="10">
          <cell r="CC10">
            <v>0</v>
          </cell>
        </row>
        <row r="10">
          <cell r="CH10" t="str">
            <v>SELF</v>
          </cell>
        </row>
        <row r="10">
          <cell r="CK10" t="b">
            <v>0</v>
          </cell>
        </row>
        <row r="10">
          <cell r="CM10" t="str">
            <v>20 days, 12 hrs</v>
          </cell>
          <cell r="CN10" t="str">
            <v> days,  hrs</v>
          </cell>
          <cell r="CO10" t="str">
            <v> days,  hrs</v>
          </cell>
          <cell r="CP10" t="str">
            <v> days,  hrs</v>
          </cell>
        </row>
        <row r="10">
          <cell r="CU10" t="str">
            <v> days,  hrs</v>
          </cell>
        </row>
        <row r="10">
          <cell r="CY10" t="str">
            <v> days,  hrs</v>
          </cell>
        </row>
        <row r="10">
          <cell r="DH10" t="str">
            <v>BLR WH</v>
          </cell>
        </row>
        <row r="10">
          <cell r="DZ10" t="str">
            <v>NO</v>
          </cell>
          <cell r="EA10" t="str">
            <v>forward</v>
          </cell>
        </row>
        <row r="10">
          <cell r="EF10" t="str">
            <v>0 * 0 * 0</v>
          </cell>
          <cell r="EG10" t="str">
            <v>0 * 0 * 0</v>
          </cell>
          <cell r="EH10" t="str">
            <v>20/3 -2nd FLOOR VAYUR VIHAR LAYOUT VIHAR KODAGALAHATTI LAKE, HUNASAMARANAHALLI, Near kodagalahatti lake, BENGALURU, Karnataka, 562157</v>
          </cell>
        </row>
        <row r="10">
          <cell r="EK10" t="str">
            <v>Premier Garment Cleaners, 63-A, Sy. No 258 of Bommasandra VillageAnekal Taluk, Bangalore, Bangalore, Karnataka, 560100</v>
          </cell>
          <cell r="EL10" t="str">
            <v>local</v>
          </cell>
        </row>
        <row r="10">
          <cell r="ER10" t="str">
            <v>Outside Service Location</v>
          </cell>
          <cell r="ES10">
            <v>35</v>
          </cell>
        </row>
        <row r="10">
          <cell r="EY10" t="str">
            <v>Verified</v>
          </cell>
        </row>
        <row r="10">
          <cell r="FE10" t="b">
            <v>0</v>
          </cell>
        </row>
        <row r="10">
          <cell r="FI10" t="str">
            <v>BLR8</v>
          </cell>
        </row>
        <row r="10">
          <cell r="FU10" t="str">
            <v>YES</v>
          </cell>
        </row>
        <row r="10">
          <cell r="FZ10" t="str">
            <v>NO</v>
          </cell>
          <cell r="GA10" t="str">
            <v>20/3 -2nd FLOOR VAYUR VIHAR LAYOUT VIHAR KODAGALAHATTI LAKE, HUNASAMARANAHALLI, Near kodagalahatti lake, BENGALURU, Karnataka, 562157</v>
          </cell>
        </row>
        <row r="10">
          <cell r="GE10">
            <v>46174.7791666667</v>
          </cell>
          <cell r="GF10">
            <v>12.8578878361221</v>
          </cell>
          <cell r="GG10">
            <v>77.6575275168118</v>
          </cell>
          <cell r="GH10">
            <v>13.2185342171063</v>
          </cell>
          <cell r="GI10">
            <v>77.6146140402024</v>
          </cell>
        </row>
        <row r="10">
          <cell r="GO10">
            <v>46174.7792708333</v>
          </cell>
        </row>
        <row r="10">
          <cell r="GQ10" t="str">
            <v>INCOMPLETE</v>
          </cell>
          <cell r="GR10" t="str">
            <v>INCOMPLETE</v>
          </cell>
          <cell r="GS10" t="str">
            <v>INCOMPLETE</v>
          </cell>
        </row>
        <row r="10">
          <cell r="GY10" t="str">
            <v>NO</v>
          </cell>
        </row>
        <row r="10">
          <cell r="HH10" t="str">
            <v>Others</v>
          </cell>
          <cell r="HI10">
            <v>46196.2291666667</v>
          </cell>
        </row>
        <row r="10">
          <cell r="HM10">
            <v>0</v>
          </cell>
          <cell r="HN10">
            <v>0</v>
          </cell>
        </row>
        <row r="10">
          <cell r="IV10">
            <v>0.100368</v>
          </cell>
          <cell r="IW10">
            <v>0.100368</v>
          </cell>
          <cell r="IX10" t="str">
            <v>No</v>
          </cell>
        </row>
        <row r="10">
          <cell r="JI10" t="str">
            <v>WFFI449360</v>
          </cell>
          <cell r="JJ10" t="str">
            <v>01, JUN 2026</v>
          </cell>
          <cell r="JK10">
            <v>46174.7792708333</v>
          </cell>
        </row>
        <row r="10">
          <cell r="JO10" t="str">
            <v>BLR WH</v>
          </cell>
          <cell r="JP10" t="str">
            <v>BLR8</v>
          </cell>
          <cell r="JQ10" t="str">
            <v>t</v>
          </cell>
          <cell r="JR10" t="str">
            <v>NO</v>
          </cell>
          <cell r="JS10" t="str">
            <v>reachedathub</v>
          </cell>
        </row>
        <row r="10">
          <cell r="JV10" t="str">
            <v>No</v>
          </cell>
          <cell r="JW10">
            <v>0</v>
          </cell>
        </row>
        <row r="10">
          <cell r="KA10" t="str">
            <v>20/3 -2nd FLOOR VAYUR VIHAR LAYOUT VIHAR KODAGALAHATTI LAKE, HUNASAMARANAHALLI</v>
          </cell>
          <cell r="KB10" t="str">
            <v>BENGALURU</v>
          </cell>
          <cell r="KC10" t="str">
            <v>Near kodagalahatti lake</v>
          </cell>
        </row>
        <row r="10">
          <cell r="KN10" t="str">
            <v>[13.2185342171063, 77.6146140402024]</v>
          </cell>
        </row>
        <row r="10">
          <cell r="KP10" t="str">
            <v>NO</v>
          </cell>
          <cell r="KQ10" t="str">
            <v>Sriya Raj</v>
          </cell>
          <cell r="KR10">
            <v>0</v>
          </cell>
        </row>
        <row r="10">
          <cell r="LH10">
            <v>0.07</v>
          </cell>
        </row>
        <row r="10">
          <cell r="LK10">
            <v>46174.3333333333</v>
          </cell>
          <cell r="LL10">
            <v>46174.875</v>
          </cell>
        </row>
        <row r="10">
          <cell r="MU10">
            <v>9883333123</v>
          </cell>
        </row>
        <row r="10">
          <cell r="NB10" t="str">
            <v>[12.8578878361221, 77.6575275168118]</v>
          </cell>
        </row>
        <row r="10">
          <cell r="NH10" t="str">
            <v>[]</v>
          </cell>
        </row>
        <row r="10">
          <cell r="NK10">
            <v>43.55</v>
          </cell>
        </row>
        <row r="10">
          <cell r="NS10" t="str">
            <v>ORG_SOFTDATA_API_V2</v>
          </cell>
          <cell r="NT10">
            <v>20.256659</v>
          </cell>
          <cell r="NU10" t="str">
            <v>43.550000000000004</v>
          </cell>
        </row>
        <row r="11">
          <cell r="B11" t="str">
            <v>WFFI449863</v>
          </cell>
        </row>
        <row r="11">
          <cell r="D11" t="str">
            <v>reachedathub</v>
          </cell>
          <cell r="E11">
            <v>0</v>
          </cell>
          <cell r="F11">
            <v>0</v>
          </cell>
          <cell r="G11">
            <v>46175.6506944444</v>
          </cell>
          <cell r="H11">
            <v>46175.9722222222</v>
          </cell>
          <cell r="I11" t="b">
            <v>0</v>
          </cell>
        </row>
        <row r="11">
          <cell r="K11">
            <v>0</v>
          </cell>
        </row>
        <row r="11">
          <cell r="M11" t="str">
            <v>Wakefit Innovations Limited (Formerly known as Wakefit Innovations Pvt. Ltd.)</v>
          </cell>
          <cell r="N11">
            <v>0</v>
          </cell>
          <cell r="O11" t="b">
            <v>0</v>
          </cell>
        </row>
        <row r="11">
          <cell r="Q11" t="b">
            <v>0</v>
          </cell>
          <cell r="R11" t="str">
            <v>NON-DOCUMENT</v>
          </cell>
          <cell r="S11" t="str">
            <v>FI</v>
          </cell>
          <cell r="T11" t="str">
            <v>FURNITURE</v>
          </cell>
          <cell r="U11" t="str">
            <v>BLR8</v>
          </cell>
        </row>
        <row r="11">
          <cell r="W11" t="str">
            <v>WF</v>
          </cell>
          <cell r="X11" t="str">
            <v>WF</v>
          </cell>
          <cell r="Y11">
            <v>26060590000913</v>
          </cell>
        </row>
        <row r="11">
          <cell r="AB11">
            <v>134.2</v>
          </cell>
          <cell r="AC11" t="str">
            <v>134.20000000000002</v>
          </cell>
          <cell r="AD11" t="str">
            <v>Wakefit Taurus Queen Storage Engineered Wood Bed with Hydraulic mechanism (78x60 inch)</v>
          </cell>
          <cell r="AE11">
            <v>80.991425</v>
          </cell>
          <cell r="AF11" t="str">
            <v>134.20000000000002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4</v>
          </cell>
        </row>
        <row r="11">
          <cell r="AW11">
            <v>46198</v>
          </cell>
        </row>
        <row r="11">
          <cell r="AZ11" t="str">
            <v>{}</v>
          </cell>
        </row>
        <row r="11">
          <cell r="BB11" t="str">
            <v>Wakefit Innovations Limited (Formerly known as Wakefit Innovations Pvt. Ltd.)</v>
          </cell>
          <cell r="BC11">
            <v>9883333123</v>
          </cell>
        </row>
        <row r="11">
          <cell r="BE11" t="str">
            <v>Premier Garment Cleaners</v>
          </cell>
          <cell r="BF11" t="str">
            <v>63-A, Sy. No 258 of Bommasandra VillageAnekal Taluk, Bangalore</v>
          </cell>
          <cell r="BG11" t="str">
            <v>Bangalore</v>
          </cell>
          <cell r="BH11" t="str">
            <v>Karnataka</v>
          </cell>
        </row>
        <row r="11">
          <cell r="BJ11">
            <v>560100</v>
          </cell>
        </row>
        <row r="11">
          <cell r="BL11" t="str">
            <v>SHASHI KANT BHUSHAN</v>
          </cell>
          <cell r="BM11">
            <v>8828335796</v>
          </cell>
          <cell r="BN11" t="str">
            <v>S03 A Block PSR ASTER, V. Kallahalli Main Road, Volagerekallahalli</v>
          </cell>
        </row>
        <row r="11">
          <cell r="BR11" t="str">
            <v>BENGALURU</v>
          </cell>
          <cell r="BS11" t="str">
            <v>KARNATAKA</v>
          </cell>
          <cell r="BT11" t="str">
            <v>INDIA</v>
          </cell>
          <cell r="BU11">
            <v>562125</v>
          </cell>
        </row>
        <row r="11">
          <cell r="BY11">
            <v>46175.6506944444</v>
          </cell>
        </row>
        <row r="11">
          <cell r="CC11">
            <v>0</v>
          </cell>
        </row>
        <row r="11">
          <cell r="CH11" t="str">
            <v>SELF</v>
          </cell>
        </row>
        <row r="11">
          <cell r="CK11" t="b">
            <v>0</v>
          </cell>
        </row>
        <row r="11">
          <cell r="CM11" t="str">
            <v>19 days, 12 hrs</v>
          </cell>
          <cell r="CN11" t="str">
            <v> days,  hrs</v>
          </cell>
          <cell r="CO11" t="str">
            <v> days,  hrs</v>
          </cell>
          <cell r="CP11" t="str">
            <v> days,  hrs</v>
          </cell>
        </row>
        <row r="11">
          <cell r="CU11" t="str">
            <v> days,  hrs</v>
          </cell>
        </row>
        <row r="11">
          <cell r="CY11" t="str">
            <v> days,  hrs</v>
          </cell>
        </row>
        <row r="11">
          <cell r="DH11" t="str">
            <v>BLR WH</v>
          </cell>
        </row>
        <row r="11">
          <cell r="DZ11" t="str">
            <v>NO</v>
          </cell>
          <cell r="EA11" t="str">
            <v>forward</v>
          </cell>
        </row>
        <row r="11">
          <cell r="EF11" t="str">
            <v>0 * 0 * 0</v>
          </cell>
          <cell r="EG11" t="str">
            <v>0 * 0 * 0</v>
          </cell>
          <cell r="EH11" t="str">
            <v>S03 A Block PSR ASTER, V. Kallahalli Main Road, Volagerekallahalli, , BENGALURU, KARNATAKA, 562125</v>
          </cell>
        </row>
        <row r="11">
          <cell r="EK11" t="str">
            <v>Premier Garment Cleaners, 63-A, Sy. No 258 of Bommasandra VillageAnekal Taluk, Bangalore, Bangalore, Karnataka, 560100</v>
          </cell>
          <cell r="EL11" t="str">
            <v>local</v>
          </cell>
        </row>
        <row r="11">
          <cell r="ER11" t="str">
            <v>Customer Request for Future Date Delivery</v>
          </cell>
          <cell r="ES11">
            <v>70</v>
          </cell>
        </row>
        <row r="11">
          <cell r="EY11" t="str">
            <v>Verified</v>
          </cell>
        </row>
        <row r="11">
          <cell r="FE11" t="b">
            <v>0</v>
          </cell>
        </row>
        <row r="11">
          <cell r="FI11" t="str">
            <v>BLR8</v>
          </cell>
        </row>
        <row r="11">
          <cell r="FU11" t="str">
            <v>YES</v>
          </cell>
        </row>
        <row r="11">
          <cell r="FZ11" t="str">
            <v>NO</v>
          </cell>
          <cell r="GA11" t="str">
            <v>S03 A Block PSR ASTER, V. Kallahalli Main Road, Volagerekallahalli, , BENGALURU, KARNATAKA, 562125</v>
          </cell>
        </row>
        <row r="11">
          <cell r="GE11">
            <v>46175.6506944444</v>
          </cell>
          <cell r="GF11">
            <v>12.8578878361221</v>
          </cell>
          <cell r="GG11">
            <v>77.6575275168118</v>
          </cell>
          <cell r="GH11">
            <v>12.8641594575249</v>
          </cell>
          <cell r="GI11">
            <v>77.7720265885492</v>
          </cell>
        </row>
        <row r="11">
          <cell r="GO11">
            <v>46175.6506944444</v>
          </cell>
        </row>
        <row r="11">
          <cell r="GQ11" t="str">
            <v>INCOMPLETE</v>
          </cell>
          <cell r="GR11" t="str">
            <v>INCOMPLETE</v>
          </cell>
          <cell r="GS11" t="str">
            <v>INCOMPLETE</v>
          </cell>
        </row>
        <row r="11">
          <cell r="GY11" t="str">
            <v>NO</v>
          </cell>
        </row>
        <row r="11">
          <cell r="HH11" t="str">
            <v>Others</v>
          </cell>
          <cell r="HI11">
            <v>46198.2291666667</v>
          </cell>
        </row>
        <row r="11">
          <cell r="HM11">
            <v>0</v>
          </cell>
          <cell r="HN11">
            <v>0</v>
          </cell>
        </row>
        <row r="11">
          <cell r="IV11">
            <v>0.3952</v>
          </cell>
          <cell r="IW11">
            <v>0.3952</v>
          </cell>
          <cell r="IX11" t="str">
            <v>No</v>
          </cell>
        </row>
        <row r="11">
          <cell r="JI11" t="str">
            <v>WFFI449863</v>
          </cell>
          <cell r="JJ11" t="str">
            <v>02, JUN 2026</v>
          </cell>
          <cell r="JK11">
            <v>46175.6506828704</v>
          </cell>
        </row>
        <row r="11">
          <cell r="JO11" t="str">
            <v>BLR WH</v>
          </cell>
          <cell r="JP11" t="str">
            <v>BLR8</v>
          </cell>
          <cell r="JQ11" t="str">
            <v>t</v>
          </cell>
          <cell r="JR11" t="str">
            <v>NO</v>
          </cell>
          <cell r="JS11" t="str">
            <v>reachedathub</v>
          </cell>
        </row>
        <row r="11">
          <cell r="JV11" t="str">
            <v>No</v>
          </cell>
          <cell r="JW11">
            <v>0</v>
          </cell>
        </row>
        <row r="11">
          <cell r="KA11" t="str">
            <v>S03 A Block PSR ASTER, V. Kallahalli Main Road, Volagerekallahalli</v>
          </cell>
          <cell r="KB11" t="str">
            <v>BENGALURU</v>
          </cell>
        </row>
        <row r="11">
          <cell r="KN11" t="str">
            <v>[12.8641594575249, 77.7720265885492]</v>
          </cell>
        </row>
        <row r="11">
          <cell r="KP11" t="str">
            <v>NO</v>
          </cell>
          <cell r="KQ11" t="str">
            <v>SHASHI KANT BHUSHAN</v>
          </cell>
          <cell r="KR11">
            <v>0</v>
          </cell>
        </row>
        <row r="11">
          <cell r="LH11">
            <v>0.02</v>
          </cell>
        </row>
        <row r="11">
          <cell r="LK11">
            <v>46175.3333333333</v>
          </cell>
          <cell r="LL11">
            <v>46175.875</v>
          </cell>
        </row>
        <row r="11">
          <cell r="MU11">
            <v>9883333123</v>
          </cell>
        </row>
        <row r="11">
          <cell r="NB11" t="str">
            <v>[12.8578878361221, 77.6575275168118]</v>
          </cell>
        </row>
        <row r="11">
          <cell r="NH11" t="str">
            <v>[]</v>
          </cell>
        </row>
        <row r="11">
          <cell r="NK11">
            <v>134.2</v>
          </cell>
        </row>
        <row r="11">
          <cell r="NS11" t="str">
            <v>ORG_SOFTDATA_API_V2</v>
          </cell>
          <cell r="NT11">
            <v>80.991425</v>
          </cell>
          <cell r="NU11" t="str">
            <v>134.20000000000002</v>
          </cell>
        </row>
        <row r="12">
          <cell r="B12" t="str">
            <v>WFFWI216269</v>
          </cell>
        </row>
        <row r="12">
          <cell r="D12" t="str">
            <v>reachedathub</v>
          </cell>
          <cell r="E12">
            <v>0</v>
          </cell>
          <cell r="F12">
            <v>1</v>
          </cell>
          <cell r="G12">
            <v>46175.9194444444</v>
          </cell>
          <cell r="H12">
            <v>46188.7180555556</v>
          </cell>
          <cell r="I12" t="b">
            <v>0</v>
          </cell>
        </row>
        <row r="12">
          <cell r="K12">
            <v>0</v>
          </cell>
        </row>
        <row r="12">
          <cell r="M12" t="str">
            <v>Wakefit Innovations Limited (Formerly known as Wakefit Innovations Pvt. Ltd.)</v>
          </cell>
          <cell r="N12">
            <v>0</v>
          </cell>
          <cell r="O12" t="b">
            <v>0</v>
          </cell>
        </row>
        <row r="12">
          <cell r="Q12" t="b">
            <v>0</v>
          </cell>
          <cell r="R12" t="str">
            <v>NON-DOCUMENT</v>
          </cell>
          <cell r="S12" t="str">
            <v>FWI</v>
          </cell>
          <cell r="T12" t="str">
            <v>FWI</v>
          </cell>
          <cell r="U12" t="str">
            <v>BLR8</v>
          </cell>
        </row>
        <row r="12">
          <cell r="W12" t="str">
            <v>WF</v>
          </cell>
          <cell r="X12" t="str">
            <v>WF</v>
          </cell>
          <cell r="Y12">
            <v>26060590001211</v>
          </cell>
        </row>
        <row r="12">
          <cell r="AB12">
            <v>46.9</v>
          </cell>
          <cell r="AC12">
            <v>46.9</v>
          </cell>
          <cell r="AD12" t="str">
            <v>Wakefit Preanger Coffee Table I Marble Finish I Vitrified Tile Top I Colonial Black</v>
          </cell>
          <cell r="AE12">
            <v>40.595455</v>
          </cell>
          <cell r="AF12">
            <v>49.1138714496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2</v>
          </cell>
        </row>
        <row r="12">
          <cell r="AW12">
            <v>46205</v>
          </cell>
        </row>
        <row r="12">
          <cell r="AZ12" t="str">
            <v>{}</v>
          </cell>
        </row>
        <row r="12">
          <cell r="BB12" t="str">
            <v>Wakefit Innovations Limited (Formerly known as Wakefit Innovations Pvt. Ltd.)</v>
          </cell>
          <cell r="BC12">
            <v>9883333123</v>
          </cell>
        </row>
        <row r="12">
          <cell r="BE12" t="str">
            <v>Premier Garment Cleaners</v>
          </cell>
          <cell r="BF12" t="str">
            <v>63-A, Sy. No 258 of Bommasandra VillageAnekal Taluk, Bangalore</v>
          </cell>
          <cell r="BG12" t="str">
            <v>Bangalore</v>
          </cell>
          <cell r="BH12" t="str">
            <v>Karnataka</v>
          </cell>
        </row>
        <row r="12">
          <cell r="BJ12">
            <v>560100</v>
          </cell>
        </row>
        <row r="12">
          <cell r="BL12" t="str">
            <v>ABHISHEK SHARMA</v>
          </cell>
          <cell r="BM12">
            <v>8147713806</v>
          </cell>
          <cell r="BN12" t="str">
            <v>Comfort Aanandaranga, Flat 101, First Floor, No. 12, 1st cross road, Srinivas Colony, Sudhamnagar</v>
          </cell>
          <cell r="BO12" t="str">
            <v>Near Double road petrol bunk</v>
          </cell>
        </row>
        <row r="12">
          <cell r="BR12" t="str">
            <v>BENGALURU</v>
          </cell>
          <cell r="BS12" t="str">
            <v>Karnataka</v>
          </cell>
          <cell r="BT12" t="str">
            <v>INDIA</v>
          </cell>
          <cell r="BU12">
            <v>560027</v>
          </cell>
        </row>
        <row r="12">
          <cell r="BY12">
            <v>46188.7180555556</v>
          </cell>
        </row>
        <row r="12">
          <cell r="CA12">
            <v>46188.55625</v>
          </cell>
          <cell r="CB12" t="str">
            <v>CUSTOMER FUTURE REQUEST</v>
          </cell>
          <cell r="CC12">
            <v>0</v>
          </cell>
        </row>
        <row r="12">
          <cell r="CH12" t="str">
            <v>SELF</v>
          </cell>
        </row>
        <row r="12">
          <cell r="CK12" t="b">
            <v>0</v>
          </cell>
        </row>
        <row r="12">
          <cell r="CM12" t="str">
            <v>6 days, 18 hrs</v>
          </cell>
          <cell r="CN12" t="str">
            <v> days,  hrs</v>
          </cell>
          <cell r="CO12" t="str">
            <v> days,  hrs</v>
          </cell>
          <cell r="CP12" t="str">
            <v> days,  hrs</v>
          </cell>
          <cell r="CQ12">
            <v>46188.55625</v>
          </cell>
        </row>
        <row r="12">
          <cell r="CU12" t="str">
            <v> days,  hrs</v>
          </cell>
        </row>
        <row r="12">
          <cell r="CY12" t="str">
            <v> days,  hrs</v>
          </cell>
        </row>
        <row r="12">
          <cell r="DC12" t="str">
            <v>CUSTOMER FUTURE REQUEST</v>
          </cell>
        </row>
        <row r="12">
          <cell r="DH12" t="str">
            <v>BLR WH</v>
          </cell>
        </row>
        <row r="12">
          <cell r="DZ12" t="str">
            <v>NO</v>
          </cell>
          <cell r="EA12" t="str">
            <v>forward</v>
          </cell>
        </row>
        <row r="12">
          <cell r="EF12" t="str">
            <v>0 * 0 * 0</v>
          </cell>
          <cell r="EG12" t="str">
            <v>0 * 0 * 0</v>
          </cell>
          <cell r="EH12" t="str">
            <v>Comfort Aanandaranga, Flat 101, First Floor, No. 12, 1st cross road, Srinivas Colony, Sudhamnagar, Near Double road petrol bunk, BENGALURU, Karnataka, 560027</v>
          </cell>
        </row>
        <row r="12">
          <cell r="EK12" t="str">
            <v>Premier Garment Cleaners, 63-A, Sy. No 258 of Bommasandra VillageAnekal Taluk, Bangalore, Bangalore, Karnataka, 560100</v>
          </cell>
          <cell r="EL12" t="str">
            <v>local</v>
          </cell>
        </row>
        <row r="12">
          <cell r="ER12" t="str">
            <v>Customer Request for Future Date Delivery</v>
          </cell>
          <cell r="ES12">
            <v>30</v>
          </cell>
        </row>
        <row r="12">
          <cell r="EY12" t="str">
            <v>Verified</v>
          </cell>
        </row>
        <row r="12">
          <cell r="FE12" t="b">
            <v>0</v>
          </cell>
        </row>
        <row r="12">
          <cell r="FI12" t="str">
            <v>BLR8</v>
          </cell>
        </row>
        <row r="12">
          <cell r="FU12" t="str">
            <v>YES</v>
          </cell>
          <cell r="FV12" t="str">
            <v>BLR8029804</v>
          </cell>
        </row>
        <row r="12">
          <cell r="FZ12" t="str">
            <v>NO</v>
          </cell>
          <cell r="GA12" t="str">
            <v>Comfort Aanandaranga, Flat 101, First Floor, No. 12, 1st cross road, Srinivas Colony, Sudhamnagar, Near Double road petrol bunk, BENGALURU, Karnataka, 560027</v>
          </cell>
        </row>
        <row r="12">
          <cell r="GE12">
            <v>46175.9194444444</v>
          </cell>
          <cell r="GF12">
            <v>12.8578878361221</v>
          </cell>
          <cell r="GG12">
            <v>77.6575275168118</v>
          </cell>
          <cell r="GH12">
            <v>12.9541858754698</v>
          </cell>
          <cell r="GI12">
            <v>77.5962398905802</v>
          </cell>
        </row>
        <row r="12">
          <cell r="GO12">
            <v>46175.9195138889</v>
          </cell>
        </row>
        <row r="12">
          <cell r="GQ12" t="str">
            <v>INCOMPLETE</v>
          </cell>
          <cell r="GR12" t="str">
            <v>INCOMPLETE</v>
          </cell>
          <cell r="GS12" t="str">
            <v>INCOMPLETE</v>
          </cell>
        </row>
        <row r="12">
          <cell r="GU12">
            <v>12.95204483</v>
          </cell>
          <cell r="GV12">
            <v>77.59496722</v>
          </cell>
        </row>
        <row r="12">
          <cell r="GY12" t="str">
            <v>NO</v>
          </cell>
        </row>
        <row r="12">
          <cell r="HH12" t="str">
            <v>Others</v>
          </cell>
          <cell r="HI12">
            <v>46205.2291666667</v>
          </cell>
        </row>
        <row r="12">
          <cell r="HM12">
            <v>0</v>
          </cell>
          <cell r="HN12">
            <v>0</v>
          </cell>
        </row>
        <row r="12">
          <cell r="HV12" t="str">
            <v>CUSTOMER FUTURE REQUEST</v>
          </cell>
        </row>
        <row r="12">
          <cell r="IB12">
            <v>46187.7444444444</v>
          </cell>
        </row>
        <row r="12">
          <cell r="IV12">
            <v>0.191918</v>
          </cell>
          <cell r="IW12">
            <v>0.191918</v>
          </cell>
          <cell r="IX12" t="str">
            <v>No</v>
          </cell>
        </row>
        <row r="12">
          <cell r="JE12">
            <v>0.28</v>
          </cell>
        </row>
        <row r="12">
          <cell r="JG12" t="str">
            <v>CP_SUBORAM</v>
          </cell>
          <cell r="JH12" t="str">
            <v>SUBORAM</v>
          </cell>
          <cell r="JI12" t="str">
            <v>WFFWI216269</v>
          </cell>
          <cell r="JJ12" t="str">
            <v>02, JUN 2026</v>
          </cell>
          <cell r="JK12">
            <v>46175.9194560185</v>
          </cell>
        </row>
        <row r="12">
          <cell r="JO12" t="str">
            <v>BLR WH</v>
          </cell>
          <cell r="JP12" t="str">
            <v>BLR8</v>
          </cell>
          <cell r="JQ12" t="str">
            <v>t</v>
          </cell>
          <cell r="JR12" t="str">
            <v>NO</v>
          </cell>
          <cell r="JS12" t="str">
            <v>reachedathub</v>
          </cell>
          <cell r="JT12" t="str">
            <v>CUSTOMER FUTURE REQUEST</v>
          </cell>
        </row>
        <row r="12">
          <cell r="JV12" t="str">
            <v>No</v>
          </cell>
          <cell r="JW12">
            <v>0</v>
          </cell>
        </row>
        <row r="12">
          <cell r="KA12" t="str">
            <v>Comfort Aanandaranga, Flat 101, First Floor, No. 12, 1st cross road, Srinivas Colony, Sudhamnagar</v>
          </cell>
          <cell r="KB12" t="str">
            <v>BENGALURU</v>
          </cell>
          <cell r="KC12" t="str">
            <v>Near Double road petrol bunk</v>
          </cell>
        </row>
        <row r="12">
          <cell r="KM12" t="str">
            <v>[12.95204483, 77.59496722]</v>
          </cell>
          <cell r="KN12" t="str">
            <v>[12.9541858754698, 77.5962398905802]</v>
          </cell>
        </row>
        <row r="12">
          <cell r="KP12" t="str">
            <v>NO</v>
          </cell>
          <cell r="KQ12" t="str">
            <v>ABHISHEK SHARMA</v>
          </cell>
          <cell r="KR12">
            <v>0</v>
          </cell>
        </row>
        <row r="12">
          <cell r="LH12">
            <v>0.03</v>
          </cell>
        </row>
        <row r="12">
          <cell r="LK12">
            <v>46175.3333333333</v>
          </cell>
          <cell r="LL12">
            <v>46175.875</v>
          </cell>
        </row>
        <row r="12">
          <cell r="MU12">
            <v>9883333123</v>
          </cell>
        </row>
        <row r="12">
          <cell r="NB12" t="str">
            <v>[12.8578878361221, 77.6575275168118]</v>
          </cell>
        </row>
        <row r="12">
          <cell r="NH12" t="str">
            <v>[]</v>
          </cell>
        </row>
        <row r="12">
          <cell r="NK12">
            <v>46.9</v>
          </cell>
        </row>
        <row r="12">
          <cell r="NS12" t="str">
            <v>ORG_SOFTDATA_API_V2</v>
          </cell>
          <cell r="NT12">
            <v>40.595455</v>
          </cell>
          <cell r="NU12">
            <v>49.1138714496</v>
          </cell>
        </row>
        <row r="13">
          <cell r="B13" t="str">
            <v>WFFI449914</v>
          </cell>
        </row>
        <row r="13">
          <cell r="D13" t="str">
            <v>reachedathub</v>
          </cell>
          <cell r="E13">
            <v>0</v>
          </cell>
          <cell r="F13">
            <v>0</v>
          </cell>
          <cell r="G13">
            <v>46175.9194444444</v>
          </cell>
          <cell r="H13">
            <v>46175.9708333333</v>
          </cell>
          <cell r="I13" t="b">
            <v>0</v>
          </cell>
        </row>
        <row r="13">
          <cell r="K13">
            <v>0</v>
          </cell>
        </row>
        <row r="13">
          <cell r="M13" t="str">
            <v>Wakefit Innovations Limited (Formerly known as Wakefit Innovations Pvt. Ltd.)</v>
          </cell>
          <cell r="N13">
            <v>0</v>
          </cell>
          <cell r="O13" t="b">
            <v>0</v>
          </cell>
        </row>
        <row r="13">
          <cell r="Q13" t="b">
            <v>0</v>
          </cell>
          <cell r="R13" t="str">
            <v>NON-DOCUMENT</v>
          </cell>
          <cell r="S13" t="str">
            <v>FI</v>
          </cell>
          <cell r="T13" t="str">
            <v>FURNITURE</v>
          </cell>
          <cell r="U13" t="str">
            <v>BLR8</v>
          </cell>
        </row>
        <row r="13">
          <cell r="W13" t="str">
            <v>WF</v>
          </cell>
          <cell r="X13" t="str">
            <v>WF</v>
          </cell>
          <cell r="Y13">
            <v>26060590001218</v>
          </cell>
        </row>
        <row r="13">
          <cell r="AB13">
            <v>159.3</v>
          </cell>
          <cell r="AC13">
            <v>159.3</v>
          </cell>
          <cell r="AD13" t="str">
            <v>Wakefit Halos Queen Storage Engineered Wood Bed with Hydraulic mechanism (78x60 inch)</v>
          </cell>
          <cell r="AE13">
            <v>71.90643</v>
          </cell>
          <cell r="AF13">
            <v>159.3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</v>
          </cell>
        </row>
        <row r="13">
          <cell r="AW13">
            <v>46197</v>
          </cell>
        </row>
        <row r="13">
          <cell r="AZ13" t="str">
            <v>{}</v>
          </cell>
        </row>
        <row r="13">
          <cell r="BB13" t="str">
            <v>Wakefit Innovations Limited (Formerly known as Wakefit Innovations Pvt. Ltd.)</v>
          </cell>
          <cell r="BC13">
            <v>9883333123</v>
          </cell>
        </row>
        <row r="13">
          <cell r="BE13" t="str">
            <v>Premier Garment Cleaners</v>
          </cell>
          <cell r="BF13" t="str">
            <v>63-A, Sy. No 258 of Bommasandra VillageAnekal Taluk, Bangalore</v>
          </cell>
          <cell r="BG13" t="str">
            <v>Bangalore</v>
          </cell>
          <cell r="BH13" t="str">
            <v>Karnataka</v>
          </cell>
        </row>
        <row r="13">
          <cell r="BJ13">
            <v>560100</v>
          </cell>
        </row>
        <row r="13">
          <cell r="BL13" t="str">
            <v>Yogesh Mallik</v>
          </cell>
          <cell r="BM13">
            <v>7676187519</v>
          </cell>
          <cell r="BN13" t="str">
            <v>C305, 3, TVS Emerald Jardin, Manipal County Road</v>
          </cell>
          <cell r="BO13" t="str">
            <v>TVS Emerald Jardin</v>
          </cell>
        </row>
        <row r="13">
          <cell r="BR13" t="str">
            <v>BENGALURU</v>
          </cell>
          <cell r="BS13" t="str">
            <v>Karnataka</v>
          </cell>
          <cell r="BT13" t="str">
            <v>INDIA</v>
          </cell>
          <cell r="BU13">
            <v>560068</v>
          </cell>
        </row>
        <row r="13">
          <cell r="BY13">
            <v>46175.9194444444</v>
          </cell>
        </row>
        <row r="13">
          <cell r="CC13">
            <v>0</v>
          </cell>
        </row>
        <row r="13">
          <cell r="CH13" t="str">
            <v>SELF</v>
          </cell>
        </row>
        <row r="13">
          <cell r="CK13" t="b">
            <v>0</v>
          </cell>
        </row>
        <row r="13">
          <cell r="CM13" t="str">
            <v>19 days, 12 hrs</v>
          </cell>
          <cell r="CN13" t="str">
            <v> days,  hrs</v>
          </cell>
          <cell r="CO13" t="str">
            <v> days,  hrs</v>
          </cell>
          <cell r="CP13" t="str">
            <v> days,  hrs</v>
          </cell>
        </row>
        <row r="13">
          <cell r="CU13" t="str">
            <v> days,  hrs</v>
          </cell>
        </row>
        <row r="13">
          <cell r="CY13" t="str">
            <v> days,  hrs</v>
          </cell>
        </row>
        <row r="13">
          <cell r="DH13" t="str">
            <v>BLR WH</v>
          </cell>
        </row>
        <row r="13">
          <cell r="DZ13" t="str">
            <v>NO</v>
          </cell>
          <cell r="EA13" t="str">
            <v>forward</v>
          </cell>
        </row>
        <row r="13">
          <cell r="EF13" t="str">
            <v>0 * 0 * 0</v>
          </cell>
          <cell r="EG13" t="str">
            <v>0 * 0 * 0</v>
          </cell>
          <cell r="EH13" t="str">
            <v>C305, 3, TVS Emerald Jardin, Manipal County Road, TVS Emerald Jardin, BENGALURU, Karnataka, 560068</v>
          </cell>
        </row>
        <row r="13">
          <cell r="EK13" t="str">
            <v>Premier Garment Cleaners, 63-A, Sy. No 258 of Bommasandra VillageAnekal Taluk, Bangalore, Bangalore, Karnataka, 560100</v>
          </cell>
          <cell r="EL13" t="str">
            <v>local</v>
          </cell>
        </row>
        <row r="13">
          <cell r="ER13" t="str">
            <v>Customer Request for Future Date Delivery</v>
          </cell>
          <cell r="ES13">
            <v>30</v>
          </cell>
        </row>
        <row r="13">
          <cell r="EY13" t="str">
            <v>Verified</v>
          </cell>
        </row>
        <row r="13">
          <cell r="FE13" t="b">
            <v>0</v>
          </cell>
        </row>
        <row r="13">
          <cell r="FI13" t="str">
            <v>BLR8</v>
          </cell>
        </row>
        <row r="13">
          <cell r="FU13" t="str">
            <v>YES</v>
          </cell>
        </row>
        <row r="13">
          <cell r="FZ13" t="str">
            <v>NO</v>
          </cell>
          <cell r="GA13" t="str">
            <v>C305, 3, TVS Emerald Jardin, Manipal County Road, TVS Emerald Jardin, BENGALURU, Karnataka, 560068</v>
          </cell>
        </row>
        <row r="13">
          <cell r="GE13">
            <v>46175.9194444444</v>
          </cell>
          <cell r="GF13">
            <v>12.8578878361221</v>
          </cell>
          <cell r="GG13">
            <v>77.6575275168118</v>
          </cell>
          <cell r="GH13">
            <v>12.8804918592747</v>
          </cell>
          <cell r="GI13">
            <v>77.6263375094938</v>
          </cell>
        </row>
        <row r="13">
          <cell r="GO13">
            <v>46175.9195717593</v>
          </cell>
        </row>
        <row r="13">
          <cell r="GQ13" t="str">
            <v>INCOMPLETE</v>
          </cell>
          <cell r="GR13" t="str">
            <v>INCOMPLETE</v>
          </cell>
          <cell r="GS13" t="str">
            <v>INCOMPLETE</v>
          </cell>
        </row>
        <row r="13">
          <cell r="GY13" t="str">
            <v>NO</v>
          </cell>
        </row>
        <row r="13">
          <cell r="HH13" t="str">
            <v>Others</v>
          </cell>
          <cell r="HI13">
            <v>46197.2291666667</v>
          </cell>
        </row>
        <row r="13">
          <cell r="HM13">
            <v>0</v>
          </cell>
          <cell r="HN13">
            <v>0</v>
          </cell>
        </row>
        <row r="13">
          <cell r="IV13">
            <v>0.3504</v>
          </cell>
          <cell r="IW13">
            <v>0.3504</v>
          </cell>
          <cell r="IX13" t="str">
            <v>No</v>
          </cell>
        </row>
        <row r="13">
          <cell r="JI13" t="str">
            <v>WFFI449914</v>
          </cell>
          <cell r="JJ13" t="str">
            <v>02, JUN 2026</v>
          </cell>
          <cell r="JK13">
            <v>46175.9195601852</v>
          </cell>
        </row>
        <row r="13">
          <cell r="JO13" t="str">
            <v>BLR WH</v>
          </cell>
          <cell r="JP13" t="str">
            <v>BLR8</v>
          </cell>
          <cell r="JQ13" t="str">
            <v>t</v>
          </cell>
          <cell r="JR13" t="str">
            <v>NO</v>
          </cell>
          <cell r="JS13" t="str">
            <v>reachedathub</v>
          </cell>
        </row>
        <row r="13">
          <cell r="JV13" t="str">
            <v>No</v>
          </cell>
          <cell r="JW13">
            <v>0</v>
          </cell>
        </row>
        <row r="13">
          <cell r="KA13" t="str">
            <v>C305, 3, TVS Emerald Jardin, Manipal County Road</v>
          </cell>
          <cell r="KB13" t="str">
            <v>BENGALURU</v>
          </cell>
          <cell r="KC13" t="str">
            <v>TVS Emerald Jardin</v>
          </cell>
        </row>
        <row r="13">
          <cell r="KN13" t="str">
            <v>[12.8804918592747, 77.6263375094938]</v>
          </cell>
        </row>
        <row r="13">
          <cell r="KP13" t="str">
            <v>NO</v>
          </cell>
          <cell r="KQ13" t="str">
            <v>Yogesh Mallik</v>
          </cell>
          <cell r="KR13">
            <v>0</v>
          </cell>
        </row>
        <row r="13">
          <cell r="LH13">
            <v>0.02</v>
          </cell>
        </row>
        <row r="13">
          <cell r="LK13">
            <v>46175.3333333333</v>
          </cell>
          <cell r="LL13">
            <v>46175.875</v>
          </cell>
        </row>
        <row r="13">
          <cell r="MU13">
            <v>9883333123</v>
          </cell>
        </row>
        <row r="13">
          <cell r="NB13" t="str">
            <v>[12.8578878361221, 77.6575275168118]</v>
          </cell>
        </row>
        <row r="13">
          <cell r="NH13" t="str">
            <v>[]</v>
          </cell>
        </row>
        <row r="13">
          <cell r="NK13">
            <v>159.3</v>
          </cell>
        </row>
        <row r="13">
          <cell r="NS13" t="str">
            <v>ORG_SOFTDATA_API_V2</v>
          </cell>
          <cell r="NT13">
            <v>71.90643</v>
          </cell>
          <cell r="NU13">
            <v>159.3</v>
          </cell>
        </row>
        <row r="14">
          <cell r="B14" t="str">
            <v>WFFI451258</v>
          </cell>
        </row>
        <row r="14">
          <cell r="D14" t="str">
            <v>reachedathub</v>
          </cell>
          <cell r="E14">
            <v>0</v>
          </cell>
          <cell r="F14">
            <v>0</v>
          </cell>
          <cell r="G14">
            <v>46177.7243055556</v>
          </cell>
          <cell r="H14">
            <v>46194.9715277778</v>
          </cell>
          <cell r="I14" t="b">
            <v>0</v>
          </cell>
        </row>
        <row r="14">
          <cell r="K14">
            <v>0</v>
          </cell>
        </row>
        <row r="14">
          <cell r="M14" t="str">
            <v>Wakefit Innovations Limited (Formerly known as Wakefit Innovations Pvt. Ltd.)</v>
          </cell>
          <cell r="N14">
            <v>0</v>
          </cell>
          <cell r="O14" t="b">
            <v>0</v>
          </cell>
        </row>
        <row r="14">
          <cell r="Q14" t="b">
            <v>0</v>
          </cell>
          <cell r="R14" t="str">
            <v>NON-DOCUMENT</v>
          </cell>
          <cell r="S14" t="str">
            <v>FI</v>
          </cell>
          <cell r="T14" t="str">
            <v>FURNITURE</v>
          </cell>
          <cell r="U14" t="str">
            <v>BLR8</v>
          </cell>
        </row>
        <row r="14">
          <cell r="W14" t="str">
            <v>WF</v>
          </cell>
          <cell r="X14" t="str">
            <v>WF</v>
          </cell>
          <cell r="Y14">
            <v>26060590002134</v>
          </cell>
        </row>
        <row r="14">
          <cell r="AB14">
            <v>106.8</v>
          </cell>
          <cell r="AC14">
            <v>106.8</v>
          </cell>
          <cell r="AD14" t="str">
            <v>Wakefit Taurus Queen Storage Engineered Wood Bed With Omega Pearl Upholstered Headboard (78x60 inch</v>
          </cell>
          <cell r="AE14">
            <v>57.070736</v>
          </cell>
          <cell r="AF14">
            <v>109.146316288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4</v>
          </cell>
        </row>
        <row r="14">
          <cell r="AW14">
            <v>46195</v>
          </cell>
        </row>
        <row r="14">
          <cell r="AZ14" t="str">
            <v>{}</v>
          </cell>
        </row>
        <row r="14">
          <cell r="BB14" t="str">
            <v>Wakefit Innovations Limited (Formerly known as Wakefit Innovations Pvt. Ltd.)</v>
          </cell>
          <cell r="BC14">
            <v>9883333123</v>
          </cell>
        </row>
        <row r="14">
          <cell r="BE14" t="str">
            <v>Premier Garment Cleaners</v>
          </cell>
          <cell r="BF14" t="str">
            <v>63-A, Sy. No 258 of Bommasandra VillageAnekal Taluk, Bangalore</v>
          </cell>
          <cell r="BG14" t="str">
            <v>Bangalore</v>
          </cell>
          <cell r="BH14" t="str">
            <v>Karnataka</v>
          </cell>
        </row>
        <row r="14">
          <cell r="BJ14">
            <v>560100</v>
          </cell>
        </row>
        <row r="14">
          <cell r="BL14" t="str">
            <v>Shaloo Bhansali</v>
          </cell>
          <cell r="BM14">
            <v>9098121093</v>
          </cell>
          <cell r="BN14" t="str">
            <v>4042, 4, Santorini 4, Sobha City, Devin Paradise enclave, Thanisandra</v>
          </cell>
          <cell r="BO14" t="str">
            <v>Sobha city road</v>
          </cell>
        </row>
        <row r="14">
          <cell r="BR14" t="str">
            <v>BENGALURU</v>
          </cell>
          <cell r="BS14" t="str">
            <v>Karnataka</v>
          </cell>
          <cell r="BT14" t="str">
            <v>INDIA</v>
          </cell>
          <cell r="BU14">
            <v>560045</v>
          </cell>
        </row>
        <row r="14">
          <cell r="BY14">
            <v>46194.7277777778</v>
          </cell>
        </row>
        <row r="14">
          <cell r="CA14">
            <v>46194.6868055556</v>
          </cell>
          <cell r="CB14" t="str">
            <v>INSUFFICIENT TIME</v>
          </cell>
          <cell r="CC14">
            <v>0</v>
          </cell>
        </row>
        <row r="14">
          <cell r="CH14" t="str">
            <v>SELF</v>
          </cell>
        </row>
        <row r="14">
          <cell r="CK14" t="b">
            <v>0</v>
          </cell>
        </row>
        <row r="14">
          <cell r="CM14" t="str">
            <v>0 days, 12 hrs</v>
          </cell>
          <cell r="CN14" t="str">
            <v> days,  hrs</v>
          </cell>
          <cell r="CO14" t="str">
            <v> days,  hrs</v>
          </cell>
          <cell r="CP14" t="str">
            <v> days,  hrs</v>
          </cell>
          <cell r="CQ14">
            <v>46192.8659722222</v>
          </cell>
          <cell r="CR14">
            <v>46194.6868055556</v>
          </cell>
        </row>
        <row r="14">
          <cell r="CU14" t="str">
            <v> days,  hrs</v>
          </cell>
        </row>
        <row r="14">
          <cell r="CY14" t="str">
            <v> days,  hrs</v>
          </cell>
        </row>
        <row r="14">
          <cell r="DC14" t="str">
            <v>INSUFFICIENT TIME</v>
          </cell>
        </row>
        <row r="14">
          <cell r="DH14" t="str">
            <v>BLR WH</v>
          </cell>
        </row>
        <row r="14">
          <cell r="DZ14" t="str">
            <v>NO</v>
          </cell>
          <cell r="EA14" t="str">
            <v>forward</v>
          </cell>
        </row>
        <row r="14">
          <cell r="EF14" t="str">
            <v>0 * 0 * 0</v>
          </cell>
          <cell r="EG14" t="str">
            <v>0 * 0 * 0</v>
          </cell>
          <cell r="EH14" t="str">
            <v>4042, 4, Santorini 4, Sobha City, Devin Paradise enclave, Thanisandra, Sobha city road, BENGALURU, Karnataka, 560045</v>
          </cell>
        </row>
        <row r="14">
          <cell r="EK14" t="str">
            <v>Premier Garment Cleaners, 63-A, Sy. No 258 of Bommasandra VillageAnekal Taluk, Bangalore, Bangalore, Karnataka, 560100</v>
          </cell>
          <cell r="EL14" t="str">
            <v>local</v>
          </cell>
        </row>
        <row r="14">
          <cell r="ER14" t="str">
            <v>Planned-Esc</v>
          </cell>
          <cell r="ES14">
            <v>45</v>
          </cell>
        </row>
        <row r="14">
          <cell r="EY14" t="str">
            <v>Verified</v>
          </cell>
        </row>
        <row r="14">
          <cell r="FE14" t="b">
            <v>0</v>
          </cell>
        </row>
        <row r="14">
          <cell r="FI14" t="str">
            <v>BLR8</v>
          </cell>
        </row>
        <row r="14">
          <cell r="FU14" t="str">
            <v>YES</v>
          </cell>
          <cell r="FV14" t="str">
            <v>BLR8030013</v>
          </cell>
        </row>
        <row r="14">
          <cell r="FZ14" t="str">
            <v>NO</v>
          </cell>
          <cell r="GA14" t="str">
            <v>4042, 4, Santorini 4, Sobha City, Devin Paradise enclave, Thanisandra, Sobha city road, BENGALURU, Karnataka, 560045</v>
          </cell>
        </row>
        <row r="14">
          <cell r="GE14">
            <v>46177.7243055556</v>
          </cell>
          <cell r="GF14">
            <v>12.8578878361221</v>
          </cell>
          <cell r="GG14">
            <v>77.6575275168118</v>
          </cell>
          <cell r="GH14">
            <v>13.0778075281965</v>
          </cell>
          <cell r="GI14">
            <v>77.6258717141224</v>
          </cell>
        </row>
        <row r="14">
          <cell r="GO14">
            <v>46177.7244907407</v>
          </cell>
        </row>
        <row r="14">
          <cell r="GQ14" t="str">
            <v>INCOMPLETE</v>
          </cell>
          <cell r="GR14" t="str">
            <v>INCOMPLETE</v>
          </cell>
          <cell r="GS14" t="str">
            <v>INCOMPLETE</v>
          </cell>
        </row>
        <row r="14">
          <cell r="GU14" t="str">
            <v>13.023258333333334</v>
          </cell>
          <cell r="GV14" t="str">
            <v>77.58464666666667</v>
          </cell>
        </row>
        <row r="14">
          <cell r="GY14" t="str">
            <v>NO</v>
          </cell>
        </row>
        <row r="14">
          <cell r="HH14" t="str">
            <v>Others</v>
          </cell>
          <cell r="HI14">
            <v>46195</v>
          </cell>
        </row>
        <row r="14">
          <cell r="HM14">
            <v>0</v>
          </cell>
          <cell r="HN14">
            <v>0</v>
          </cell>
        </row>
        <row r="14">
          <cell r="HV14" t="str">
            <v>INSUFFICIENT TIME</v>
          </cell>
          <cell r="HW14" t="str">
            <v>INSUFFICIENT TIME</v>
          </cell>
        </row>
        <row r="14">
          <cell r="IB14">
            <v>46191.6993055556</v>
          </cell>
        </row>
        <row r="14">
          <cell r="IV14">
            <v>0.275376</v>
          </cell>
          <cell r="IW14">
            <v>0.275376</v>
          </cell>
          <cell r="IX14" t="str">
            <v>No</v>
          </cell>
          <cell r="IY14" t="str">
            <v>installation_job_failed 2026-06-21 04:29 PM</v>
          </cell>
        </row>
        <row r="14">
          <cell r="JE14">
            <v>13.8</v>
          </cell>
        </row>
        <row r="14">
          <cell r="JG14" t="str">
            <v>CP_PRITHBI KUMAR</v>
          </cell>
          <cell r="JH14" t="str">
            <v>PRITHBI</v>
          </cell>
          <cell r="JI14" t="str">
            <v>WFFI451258</v>
          </cell>
          <cell r="JJ14" t="str">
            <v>04, JUN 2026</v>
          </cell>
          <cell r="JK14">
            <v>46177.7244907407</v>
          </cell>
        </row>
        <row r="14">
          <cell r="JO14" t="str">
            <v>BLR WH</v>
          </cell>
          <cell r="JP14" t="str">
            <v>BLR8</v>
          </cell>
          <cell r="JQ14" t="str">
            <v>t</v>
          </cell>
          <cell r="JR14" t="str">
            <v>NO</v>
          </cell>
          <cell r="JS14" t="str">
            <v>reachedathub</v>
          </cell>
          <cell r="JT14" t="str">
            <v>INSUFFICIENT TIME</v>
          </cell>
        </row>
        <row r="14">
          <cell r="JV14" t="str">
            <v>No</v>
          </cell>
          <cell r="JW14">
            <v>0</v>
          </cell>
        </row>
        <row r="14">
          <cell r="KA14" t="str">
            <v>4042, 4, Santorini 4, Sobha City, Devin Paradise enclave, Thanisandra</v>
          </cell>
          <cell r="KB14" t="str">
            <v>BENGALURU</v>
          </cell>
          <cell r="KC14" t="str">
            <v>Sobha city road</v>
          </cell>
        </row>
        <row r="14">
          <cell r="KM14" t="str">
            <v>[12.955305, 77.60555166666667]</v>
          </cell>
          <cell r="KN14" t="str">
            <v>[13.0778075281965, 77.6258717141224]</v>
          </cell>
        </row>
        <row r="14">
          <cell r="KP14" t="str">
            <v>NO</v>
          </cell>
          <cell r="KQ14" t="str">
            <v>Shaloo Bhansali</v>
          </cell>
          <cell r="KR14">
            <v>0</v>
          </cell>
        </row>
        <row r="14">
          <cell r="LH14">
            <v>0.05</v>
          </cell>
        </row>
        <row r="14">
          <cell r="LK14">
            <v>46177.3333333333</v>
          </cell>
          <cell r="LL14">
            <v>46177.875</v>
          </cell>
        </row>
        <row r="14">
          <cell r="MU14">
            <v>9883333123</v>
          </cell>
        </row>
        <row r="14">
          <cell r="NB14" t="str">
            <v>[12.8578878361221, 77.6575275168118]</v>
          </cell>
        </row>
        <row r="14">
          <cell r="NH14" t="str">
            <v>[]</v>
          </cell>
        </row>
        <row r="14">
          <cell r="NK14">
            <v>106.8</v>
          </cell>
        </row>
        <row r="14">
          <cell r="NS14" t="str">
            <v>ORG_SOFTDATA_API_V2</v>
          </cell>
          <cell r="NT14">
            <v>57.070736</v>
          </cell>
          <cell r="NU14">
            <v>109.146316288</v>
          </cell>
        </row>
        <row r="15">
          <cell r="B15" t="str">
            <v>WFFI451420</v>
          </cell>
        </row>
        <row r="15">
          <cell r="D15" t="str">
            <v>reachedathub</v>
          </cell>
          <cell r="E15">
            <v>0</v>
          </cell>
          <cell r="F15">
            <v>2</v>
          </cell>
          <cell r="G15">
            <v>46178.2944444444</v>
          </cell>
          <cell r="H15">
            <v>46188.7180555556</v>
          </cell>
          <cell r="I15" t="b">
            <v>0</v>
          </cell>
        </row>
        <row r="15">
          <cell r="K15">
            <v>0</v>
          </cell>
        </row>
        <row r="15">
          <cell r="M15" t="str">
            <v>Wakefit Innovations Limited (Formerly known as Wakefit Innovations Pvt. Ltd.)</v>
          </cell>
          <cell r="N15">
            <v>0</v>
          </cell>
          <cell r="O15" t="b">
            <v>0</v>
          </cell>
        </row>
        <row r="15">
          <cell r="Q15" t="b">
            <v>0</v>
          </cell>
          <cell r="R15" t="str">
            <v>NON-DOCUMENT</v>
          </cell>
          <cell r="S15" t="str">
            <v>FI</v>
          </cell>
          <cell r="T15" t="str">
            <v>FURNITURE</v>
          </cell>
          <cell r="U15" t="str">
            <v>BLR8</v>
          </cell>
        </row>
        <row r="15">
          <cell r="W15" t="str">
            <v>WF</v>
          </cell>
          <cell r="X15" t="str">
            <v>WF</v>
          </cell>
          <cell r="Y15">
            <v>26060590002271</v>
          </cell>
        </row>
        <row r="15">
          <cell r="AB15">
            <v>85.6</v>
          </cell>
          <cell r="AC15">
            <v>85.6</v>
          </cell>
          <cell r="AD15" t="str">
            <v>Wakefit Salmore Dining Table - Antaliya Beige</v>
          </cell>
          <cell r="AE15">
            <v>56.96799</v>
          </cell>
          <cell r="AF15">
            <v>90.38898408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</v>
          </cell>
        </row>
        <row r="15">
          <cell r="AW15">
            <v>46205</v>
          </cell>
        </row>
        <row r="15">
          <cell r="AZ15" t="str">
            <v>{}</v>
          </cell>
        </row>
        <row r="15">
          <cell r="BB15" t="str">
            <v>Wakefit Innovations Limited (Formerly known as Wakefit Innovations Pvt. Ltd.)</v>
          </cell>
          <cell r="BC15">
            <v>9883333123</v>
          </cell>
        </row>
        <row r="15">
          <cell r="BE15" t="str">
            <v>Premier Garment Cleaners</v>
          </cell>
          <cell r="BF15" t="str">
            <v>63-A, Sy. No 258 of Bommasandra VillageAnekal Taluk, Bangalore</v>
          </cell>
          <cell r="BG15" t="str">
            <v>Bangalore</v>
          </cell>
          <cell r="BH15" t="str">
            <v>Karnataka</v>
          </cell>
        </row>
        <row r="15">
          <cell r="BJ15">
            <v>560100</v>
          </cell>
        </row>
        <row r="15">
          <cell r="BL15" t="str">
            <v>ABHISHEK SHARMA</v>
          </cell>
          <cell r="BM15">
            <v>8147713806</v>
          </cell>
          <cell r="BN15" t="str">
            <v>Comfort Aanandaranga, Flat 101, First Floor, No. 12, 1st cross road, Srinivas Colony, Sudhamnagar</v>
          </cell>
          <cell r="BO15" t="str">
            <v>Near Double road petrol bunk</v>
          </cell>
        </row>
        <row r="15">
          <cell r="BR15" t="str">
            <v>BENGALURU</v>
          </cell>
          <cell r="BS15" t="str">
            <v>Karnataka</v>
          </cell>
          <cell r="BT15" t="str">
            <v>INDIA</v>
          </cell>
          <cell r="BU15">
            <v>560027</v>
          </cell>
        </row>
        <row r="15">
          <cell r="BY15">
            <v>46188.7180555556</v>
          </cell>
        </row>
        <row r="15">
          <cell r="CA15">
            <v>46188.55625</v>
          </cell>
          <cell r="CB15" t="str">
            <v>CUSTOMER FUTURE REQUEST</v>
          </cell>
          <cell r="CC15">
            <v>0</v>
          </cell>
        </row>
        <row r="15">
          <cell r="CH15" t="str">
            <v>SELF</v>
          </cell>
        </row>
        <row r="15">
          <cell r="CK15" t="b">
            <v>0</v>
          </cell>
        </row>
        <row r="15">
          <cell r="CM15" t="str">
            <v>6 days, 18 hrs</v>
          </cell>
          <cell r="CN15" t="str">
            <v> days,  hrs</v>
          </cell>
          <cell r="CO15" t="str">
            <v> days,  hrs</v>
          </cell>
          <cell r="CP15" t="str">
            <v> days,  hrs</v>
          </cell>
          <cell r="CQ15">
            <v>46182.8569444444</v>
          </cell>
          <cell r="CR15">
            <v>46188.55625</v>
          </cell>
        </row>
        <row r="15">
          <cell r="CU15" t="str">
            <v> days,  hrs</v>
          </cell>
        </row>
        <row r="15">
          <cell r="CY15" t="str">
            <v> days,  hrs</v>
          </cell>
        </row>
        <row r="15">
          <cell r="DC15" t="str">
            <v>CUSTOMER FUTURE REQUEST</v>
          </cell>
        </row>
        <row r="15">
          <cell r="DH15" t="str">
            <v>BLR WH</v>
          </cell>
        </row>
        <row r="15">
          <cell r="DZ15" t="str">
            <v>NO</v>
          </cell>
          <cell r="EA15" t="str">
            <v>forward</v>
          </cell>
        </row>
        <row r="15">
          <cell r="EF15" t="str">
            <v>0 * 0 * 0</v>
          </cell>
          <cell r="EG15" t="str">
            <v>0 * 0 * 0</v>
          </cell>
          <cell r="EH15" t="str">
            <v>Comfort Aanandaranga, Flat 101, First Floor, No. 12, 1st cross road, Srinivas Colony, Sudhamnagar, Near Double road petrol bunk, BENGALURU, Karnataka, 560027</v>
          </cell>
        </row>
        <row r="15">
          <cell r="EK15" t="str">
            <v>Premier Garment Cleaners, 63-A, Sy. No 258 of Bommasandra VillageAnekal Taluk, Bangalore, Bangalore, Karnataka, 560100</v>
          </cell>
          <cell r="EL15" t="str">
            <v>local</v>
          </cell>
        </row>
        <row r="15">
          <cell r="ER15" t="str">
            <v>Customer Request for Future Date Delivery</v>
          </cell>
          <cell r="ES15">
            <v>30</v>
          </cell>
        </row>
        <row r="15">
          <cell r="EY15" t="str">
            <v>Verified</v>
          </cell>
        </row>
        <row r="15">
          <cell r="FE15" t="b">
            <v>0</v>
          </cell>
        </row>
        <row r="15">
          <cell r="FI15" t="str">
            <v>BLR8</v>
          </cell>
        </row>
        <row r="15">
          <cell r="FU15" t="str">
            <v>YES</v>
          </cell>
          <cell r="FV15" t="str">
            <v>BLR8029804</v>
          </cell>
        </row>
        <row r="15">
          <cell r="FZ15" t="str">
            <v>NO</v>
          </cell>
          <cell r="GA15" t="str">
            <v>Comfort Aanandaranga, Flat 101, First Floor, No. 12, 1st cross road, Srinivas Colony, Sudhamnagar, Near Double road petrol bunk, BENGALURU, Karnataka, 560027</v>
          </cell>
        </row>
        <row r="15">
          <cell r="GE15">
            <v>46178.2944444444</v>
          </cell>
          <cell r="GF15">
            <v>12.8578878361221</v>
          </cell>
          <cell r="GG15">
            <v>77.6575275168118</v>
          </cell>
          <cell r="GH15">
            <v>12.9541858754698</v>
          </cell>
          <cell r="GI15">
            <v>77.5962398905802</v>
          </cell>
        </row>
        <row r="15">
          <cell r="GO15">
            <v>46178.2950231481</v>
          </cell>
        </row>
        <row r="15">
          <cell r="GQ15" t="str">
            <v>INCOMPLETE</v>
          </cell>
          <cell r="GR15" t="str">
            <v>INCOMPLETE</v>
          </cell>
          <cell r="GS15" t="str">
            <v>INCOMPLETE</v>
          </cell>
        </row>
        <row r="15">
          <cell r="GU15" t="str">
            <v>13.053168333333334</v>
          </cell>
          <cell r="GV15" t="str">
            <v>77.51765833333334</v>
          </cell>
        </row>
        <row r="15">
          <cell r="GY15" t="str">
            <v>NO</v>
          </cell>
        </row>
        <row r="15">
          <cell r="HE15" t="str">
            <v> - failed</v>
          </cell>
        </row>
        <row r="15">
          <cell r="HH15" t="str">
            <v>Others</v>
          </cell>
          <cell r="HI15">
            <v>46205.2291666667</v>
          </cell>
        </row>
        <row r="15">
          <cell r="HM15">
            <v>0</v>
          </cell>
          <cell r="HN15">
            <v>0</v>
          </cell>
        </row>
        <row r="15">
          <cell r="HV15" t="str">
            <v>CUSTOMER FUTURE REQUEST</v>
          </cell>
          <cell r="HW15" t="str">
            <v>CUSTOMER FUTURE REQUEST</v>
          </cell>
        </row>
        <row r="15">
          <cell r="IB15">
            <v>46181.7270833333</v>
          </cell>
        </row>
        <row r="15">
          <cell r="IV15">
            <v>0.27648</v>
          </cell>
          <cell r="IW15">
            <v>0.27648</v>
          </cell>
          <cell r="IX15" t="str">
            <v>No</v>
          </cell>
          <cell r="IY15" t="str">
            <v>installation_job_failed 2026-06-15 01:21 PM</v>
          </cell>
        </row>
        <row r="15">
          <cell r="JE15">
            <v>0.28</v>
          </cell>
        </row>
        <row r="15">
          <cell r="JG15" t="str">
            <v>CP_SUBORAM</v>
          </cell>
          <cell r="JH15" t="str">
            <v>SUBORAM</v>
          </cell>
          <cell r="JI15" t="str">
            <v>WFFI451420</v>
          </cell>
          <cell r="JJ15" t="str">
            <v>05, JUN 2026</v>
          </cell>
          <cell r="JK15">
            <v>46178.2950115741</v>
          </cell>
        </row>
        <row r="15">
          <cell r="JO15" t="str">
            <v>BLR WH</v>
          </cell>
          <cell r="JP15" t="str">
            <v>BLR8</v>
          </cell>
          <cell r="JQ15" t="str">
            <v>t</v>
          </cell>
          <cell r="JR15" t="str">
            <v>NO</v>
          </cell>
          <cell r="JS15" t="str">
            <v>reachedathub</v>
          </cell>
          <cell r="JT15" t="str">
            <v>CUSTOMER FUTURE REQUEST</v>
          </cell>
        </row>
        <row r="15">
          <cell r="JV15" t="str">
            <v>No</v>
          </cell>
          <cell r="JW15">
            <v>0</v>
          </cell>
        </row>
        <row r="15">
          <cell r="KA15" t="str">
            <v>Comfort Aanandaranga, Flat 101, First Floor, No. 12, 1st cross road, Srinivas Colony, Sudhamnagar</v>
          </cell>
          <cell r="KB15" t="str">
            <v>BENGALURU</v>
          </cell>
          <cell r="KC15" t="str">
            <v>Near Double road petrol bunk</v>
          </cell>
        </row>
        <row r="15">
          <cell r="KM15" t="str">
            <v>[12.95204483, 77.59496722]</v>
          </cell>
          <cell r="KN15" t="str">
            <v>[12.9541858754698, 77.5962398905802]</v>
          </cell>
        </row>
        <row r="15">
          <cell r="KP15" t="str">
            <v>NO</v>
          </cell>
          <cell r="KQ15" t="str">
            <v>ABHISHEK SHARMA</v>
          </cell>
          <cell r="KR15">
            <v>0</v>
          </cell>
        </row>
        <row r="15">
          <cell r="LH15">
            <v>0.03</v>
          </cell>
        </row>
        <row r="15">
          <cell r="LK15">
            <v>46178.3333333333</v>
          </cell>
          <cell r="LL15">
            <v>46178.875</v>
          </cell>
        </row>
        <row r="15">
          <cell r="LS15" t="str">
            <v>[null, null]</v>
          </cell>
          <cell r="LT15">
            <v>46188.5523958333</v>
          </cell>
        </row>
        <row r="15">
          <cell r="LV15" t="str">
            <v>[null, null]</v>
          </cell>
          <cell r="LW15">
            <v>46188.5596296296</v>
          </cell>
        </row>
        <row r="15">
          <cell r="MU15">
            <v>9883333123</v>
          </cell>
        </row>
        <row r="15">
          <cell r="NB15" t="str">
            <v>[12.8578878361221, 77.6575275168118]</v>
          </cell>
        </row>
        <row r="15">
          <cell r="NH15" t="str">
            <v>[]</v>
          </cell>
        </row>
        <row r="15">
          <cell r="NK15">
            <v>85.6</v>
          </cell>
        </row>
        <row r="15">
          <cell r="NS15" t="str">
            <v>ORG_SOFTDATA_API_V2</v>
          </cell>
          <cell r="NT15">
            <v>56.9679892896</v>
          </cell>
          <cell r="NU15">
            <v>90.38898408</v>
          </cell>
        </row>
        <row r="16">
          <cell r="B16" t="str">
            <v>WFFWI217296</v>
          </cell>
        </row>
        <row r="16">
          <cell r="D16" t="str">
            <v>reachedathub</v>
          </cell>
          <cell r="E16">
            <v>0</v>
          </cell>
          <cell r="F16">
            <v>0</v>
          </cell>
          <cell r="G16">
            <v>46178.5381944444</v>
          </cell>
          <cell r="H16">
            <v>46178.9708333333</v>
          </cell>
          <cell r="I16" t="b">
            <v>0</v>
          </cell>
        </row>
        <row r="16">
          <cell r="K16">
            <v>0</v>
          </cell>
        </row>
        <row r="16">
          <cell r="M16" t="str">
            <v>Wakefit Innovations Limited (Formerly known as Wakefit Innovations Pvt. Ltd.)</v>
          </cell>
          <cell r="N16">
            <v>0</v>
          </cell>
          <cell r="O16" t="b">
            <v>0</v>
          </cell>
        </row>
        <row r="16">
          <cell r="Q16" t="b">
            <v>0</v>
          </cell>
          <cell r="R16" t="str">
            <v>NON-DOCUMENT</v>
          </cell>
          <cell r="S16" t="str">
            <v>FWI</v>
          </cell>
          <cell r="T16" t="str">
            <v>FWI</v>
          </cell>
          <cell r="U16" t="str">
            <v>BLR8</v>
          </cell>
        </row>
        <row r="16">
          <cell r="W16" t="str">
            <v>WF</v>
          </cell>
          <cell r="X16" t="str">
            <v>WF</v>
          </cell>
          <cell r="Y16">
            <v>26060590002346</v>
          </cell>
        </row>
        <row r="16">
          <cell r="AB16">
            <v>47</v>
          </cell>
          <cell r="AC16">
            <v>47</v>
          </cell>
          <cell r="AD16" t="str">
            <v>Wakefit Kaltos Coffee Table I Marble Finish I Vitrified Tile Top I Alaska White</v>
          </cell>
          <cell r="AE16">
            <v>32.55924</v>
          </cell>
          <cell r="AF16">
            <v>47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</v>
          </cell>
        </row>
        <row r="16">
          <cell r="AW16">
            <v>46196</v>
          </cell>
        </row>
        <row r="16">
          <cell r="AZ16" t="str">
            <v>{}</v>
          </cell>
        </row>
        <row r="16">
          <cell r="BB16" t="str">
            <v>Wakefit Innovations Limited (Formerly known as Wakefit Innovations Pvt. Ltd.)</v>
          </cell>
          <cell r="BC16">
            <v>9883333123</v>
          </cell>
        </row>
        <row r="16">
          <cell r="BE16" t="str">
            <v>Premier Garment Cleaners</v>
          </cell>
          <cell r="BF16" t="str">
            <v>63-A, Sy. No 258 of Bommasandra VillageAnekal Taluk, Bangalore</v>
          </cell>
          <cell r="BG16" t="str">
            <v>Bangalore</v>
          </cell>
          <cell r="BH16" t="str">
            <v>Karnataka</v>
          </cell>
        </row>
        <row r="16">
          <cell r="BJ16">
            <v>560100</v>
          </cell>
        </row>
        <row r="16">
          <cell r="BL16" t="str">
            <v>Vivekananda km</v>
          </cell>
          <cell r="BM16">
            <v>9448203836</v>
          </cell>
          <cell r="BN16" t="str">
            <v>Ground Floor, no 71 3rd cross Micolayout Chandralayout Vijayanagara Bangalore 560040</v>
          </cell>
          <cell r="BO16" t="str">
            <v>Chandralayout Vijayanagara</v>
          </cell>
        </row>
        <row r="16">
          <cell r="BR16" t="str">
            <v>BENGALURU</v>
          </cell>
          <cell r="BS16" t="str">
            <v>Karnataka</v>
          </cell>
          <cell r="BT16" t="str">
            <v>INDIA</v>
          </cell>
          <cell r="BU16">
            <v>560040</v>
          </cell>
        </row>
        <row r="16">
          <cell r="BY16">
            <v>46178.5381944444</v>
          </cell>
        </row>
        <row r="16">
          <cell r="CC16">
            <v>0</v>
          </cell>
        </row>
        <row r="16">
          <cell r="CH16" t="str">
            <v>SELF</v>
          </cell>
        </row>
        <row r="16">
          <cell r="CK16" t="b">
            <v>0</v>
          </cell>
        </row>
        <row r="16">
          <cell r="CM16" t="str">
            <v>16 days, 12 hrs</v>
          </cell>
          <cell r="CN16" t="str">
            <v> days,  hrs</v>
          </cell>
          <cell r="CO16" t="str">
            <v> days,  hrs</v>
          </cell>
          <cell r="CP16" t="str">
            <v> days,  hrs</v>
          </cell>
        </row>
        <row r="16">
          <cell r="CU16" t="str">
            <v> days,  hrs</v>
          </cell>
        </row>
        <row r="16">
          <cell r="CY16" t="str">
            <v> days,  hrs</v>
          </cell>
        </row>
        <row r="16">
          <cell r="DH16" t="str">
            <v>BLR WH</v>
          </cell>
        </row>
        <row r="16">
          <cell r="DZ16" t="str">
            <v>NO</v>
          </cell>
          <cell r="EA16" t="str">
            <v>forward</v>
          </cell>
        </row>
        <row r="16">
          <cell r="EF16" t="str">
            <v>0 * 0 * 0</v>
          </cell>
          <cell r="EG16" t="str">
            <v>0 * 0 * 0</v>
          </cell>
          <cell r="EH16" t="str">
            <v>Ground Floor, no 71 3rd cross Micolayout Chandralayout Vijayanagara Bangalore 560040, Chandralayout Vijayanagara, BENGALURU, Karnataka, 560040</v>
          </cell>
        </row>
        <row r="16">
          <cell r="EK16" t="str">
            <v>Premier Garment Cleaners, 63-A, Sy. No 258 of Bommasandra VillageAnekal Taluk, Bangalore, Bangalore, Karnataka, 560100</v>
          </cell>
          <cell r="EL16" t="str">
            <v>local</v>
          </cell>
        </row>
        <row r="16">
          <cell r="ER16" t="str">
            <v>CNR/ No Date from Customer</v>
          </cell>
          <cell r="ES16">
            <v>30</v>
          </cell>
        </row>
        <row r="16">
          <cell r="EY16" t="str">
            <v>Verified</v>
          </cell>
        </row>
        <row r="16">
          <cell r="FE16" t="b">
            <v>0</v>
          </cell>
        </row>
        <row r="16">
          <cell r="FI16" t="str">
            <v>BLR8</v>
          </cell>
        </row>
        <row r="16">
          <cell r="FU16" t="str">
            <v>YES</v>
          </cell>
        </row>
        <row r="16">
          <cell r="FZ16" t="str">
            <v>NO</v>
          </cell>
          <cell r="GA16" t="str">
            <v>Ground Floor, no 71 3rd cross Micolayout Chandralayout Vijayanagara Bangalore 560040, Chandralayout Vijayanagara, BENGALURU, Karnataka, 560040</v>
          </cell>
        </row>
        <row r="16">
          <cell r="GE16">
            <v>46178.5381944444</v>
          </cell>
          <cell r="GF16">
            <v>12.8578878361221</v>
          </cell>
          <cell r="GG16">
            <v>77.6575275168118</v>
          </cell>
          <cell r="GH16">
            <v>12.9642770901748</v>
          </cell>
          <cell r="GI16">
            <v>77.5288039538494</v>
          </cell>
        </row>
        <row r="16">
          <cell r="GO16">
            <v>46178.5383449074</v>
          </cell>
        </row>
        <row r="16">
          <cell r="GQ16" t="str">
            <v>INCOMPLETE</v>
          </cell>
          <cell r="GR16" t="str">
            <v>INCOMPLETE</v>
          </cell>
          <cell r="GS16" t="str">
            <v>INCOMPLETE</v>
          </cell>
        </row>
        <row r="16">
          <cell r="GY16" t="str">
            <v>NO</v>
          </cell>
        </row>
        <row r="16">
          <cell r="HH16" t="str">
            <v>Others</v>
          </cell>
          <cell r="HI16">
            <v>46196.2291666667</v>
          </cell>
        </row>
        <row r="16">
          <cell r="HM16">
            <v>0</v>
          </cell>
          <cell r="HN16">
            <v>0</v>
          </cell>
        </row>
        <row r="16">
          <cell r="IV16">
            <v>0.153065</v>
          </cell>
          <cell r="IW16">
            <v>0.153065</v>
          </cell>
          <cell r="IX16" t="str">
            <v>No</v>
          </cell>
        </row>
        <row r="16">
          <cell r="JI16" t="str">
            <v>WFFWI217296</v>
          </cell>
          <cell r="JJ16" t="str">
            <v>05, JUN 2026</v>
          </cell>
          <cell r="JK16">
            <v>46178.5383333333</v>
          </cell>
        </row>
        <row r="16">
          <cell r="JO16" t="str">
            <v>BLR WH</v>
          </cell>
          <cell r="JP16" t="str">
            <v>BLR8</v>
          </cell>
          <cell r="JQ16" t="str">
            <v>t</v>
          </cell>
          <cell r="JR16" t="str">
            <v>NO</v>
          </cell>
          <cell r="JS16" t="str">
            <v>reachedathub</v>
          </cell>
        </row>
        <row r="16">
          <cell r="JV16" t="str">
            <v>No</v>
          </cell>
          <cell r="JW16">
            <v>0</v>
          </cell>
        </row>
        <row r="16">
          <cell r="KA16" t="str">
            <v>Ground Floor, no 71 3rd cross Micolayout Chandralayout Vijayanagara Bangalore 560040</v>
          </cell>
          <cell r="KB16" t="str">
            <v>BENGALURU</v>
          </cell>
          <cell r="KC16" t="str">
            <v>Chandralayout Vijayanagara</v>
          </cell>
        </row>
        <row r="16">
          <cell r="KN16" t="str">
            <v>[12.9642770901748, 77.5288039538494]</v>
          </cell>
        </row>
        <row r="16">
          <cell r="KP16" t="str">
            <v>NO</v>
          </cell>
          <cell r="KQ16" t="str">
            <v>Vivekananda km</v>
          </cell>
          <cell r="KR16">
            <v>0</v>
          </cell>
        </row>
        <row r="16">
          <cell r="LH16">
            <v>0.04</v>
          </cell>
        </row>
        <row r="16">
          <cell r="LK16">
            <v>46178.3333333333</v>
          </cell>
          <cell r="LL16">
            <v>46178.875</v>
          </cell>
        </row>
        <row r="16">
          <cell r="MU16">
            <v>9883333123</v>
          </cell>
        </row>
        <row r="16">
          <cell r="NB16" t="str">
            <v>[12.8578878361221, 77.6575275168118]</v>
          </cell>
        </row>
        <row r="16">
          <cell r="NH16" t="str">
            <v>[]</v>
          </cell>
        </row>
        <row r="16">
          <cell r="NK16">
            <v>47</v>
          </cell>
        </row>
        <row r="16">
          <cell r="NS16" t="str">
            <v>ORG_SOFTDATA_API_V2</v>
          </cell>
          <cell r="NT16">
            <v>32.55924</v>
          </cell>
          <cell r="NU16">
            <v>47</v>
          </cell>
        </row>
        <row r="17">
          <cell r="B17" t="str">
            <v>WFFI451529</v>
          </cell>
        </row>
        <row r="17">
          <cell r="D17" t="str">
            <v>reachedathub</v>
          </cell>
          <cell r="E17">
            <v>0</v>
          </cell>
          <cell r="F17">
            <v>0</v>
          </cell>
          <cell r="G17">
            <v>46178.5381944444</v>
          </cell>
          <cell r="H17">
            <v>46178.9715277778</v>
          </cell>
          <cell r="I17" t="b">
            <v>0</v>
          </cell>
        </row>
        <row r="17">
          <cell r="K17">
            <v>0</v>
          </cell>
        </row>
        <row r="17">
          <cell r="M17" t="str">
            <v>Wakefit Innovations Limited (Formerly known as Wakefit Innovations Pvt. Ltd.)</v>
          </cell>
          <cell r="N17">
            <v>0</v>
          </cell>
          <cell r="O17" t="b">
            <v>0</v>
          </cell>
        </row>
        <row r="17">
          <cell r="Q17" t="b">
            <v>0</v>
          </cell>
          <cell r="R17" t="str">
            <v>NON-DOCUMENT</v>
          </cell>
          <cell r="S17" t="str">
            <v>FI</v>
          </cell>
          <cell r="T17" t="str">
            <v>FURNITURE</v>
          </cell>
          <cell r="U17" t="str">
            <v>BLR8</v>
          </cell>
        </row>
        <row r="17">
          <cell r="W17" t="str">
            <v>WF</v>
          </cell>
          <cell r="X17" t="str">
            <v>WF</v>
          </cell>
          <cell r="Y17">
            <v>26060590002389</v>
          </cell>
        </row>
        <row r="17">
          <cell r="AB17">
            <v>90</v>
          </cell>
          <cell r="AC17">
            <v>90</v>
          </cell>
          <cell r="AD17" t="str">
            <v>Twill 3 Door Compact Wardrobe without Drawer &amp; Mirror | No Hanging Area| (Dark Brown)</v>
          </cell>
          <cell r="AE17">
            <v>64.44475</v>
          </cell>
          <cell r="AF17">
            <v>90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3</v>
          </cell>
        </row>
        <row r="17">
          <cell r="AW17">
            <v>46196</v>
          </cell>
        </row>
        <row r="17">
          <cell r="AZ17" t="str">
            <v>{}</v>
          </cell>
        </row>
        <row r="17">
          <cell r="BB17" t="str">
            <v>Wakefit Innovations Limited (Formerly known as Wakefit Innovations Pvt. Ltd.)</v>
          </cell>
          <cell r="BC17">
            <v>9883333123</v>
          </cell>
        </row>
        <row r="17">
          <cell r="BE17" t="str">
            <v>Premier Garment Cleaners</v>
          </cell>
          <cell r="BF17" t="str">
            <v>63-A, Sy. No 258 of Bommasandra VillageAnekal Taluk, Bangalore</v>
          </cell>
          <cell r="BG17" t="str">
            <v>Bangalore</v>
          </cell>
          <cell r="BH17" t="str">
            <v>Karnataka</v>
          </cell>
        </row>
        <row r="17">
          <cell r="BJ17">
            <v>560100</v>
          </cell>
        </row>
        <row r="17">
          <cell r="BL17" t="str">
            <v>Surabhi Sheshadri</v>
          </cell>
          <cell r="BM17">
            <v>9819393551</v>
          </cell>
          <cell r="BN17" t="str">
            <v>106, Salarpuria Cambridge residency Ulsoor</v>
          </cell>
        </row>
        <row r="17">
          <cell r="BR17" t="str">
            <v>BENGALURU</v>
          </cell>
          <cell r="BS17" t="str">
            <v>KARNATAKA</v>
          </cell>
          <cell r="BT17" t="str">
            <v>INDIA</v>
          </cell>
          <cell r="BU17">
            <v>560008</v>
          </cell>
        </row>
        <row r="17">
          <cell r="BY17">
            <v>46178.5381944444</v>
          </cell>
        </row>
        <row r="17">
          <cell r="CC17">
            <v>0</v>
          </cell>
        </row>
        <row r="17">
          <cell r="CH17" t="str">
            <v>SELF</v>
          </cell>
        </row>
        <row r="17">
          <cell r="CK17" t="b">
            <v>0</v>
          </cell>
        </row>
        <row r="17">
          <cell r="CM17" t="str">
            <v>16 days, 12 hrs</v>
          </cell>
          <cell r="CN17" t="str">
            <v> days,  hrs</v>
          </cell>
          <cell r="CO17" t="str">
            <v> days,  hrs</v>
          </cell>
          <cell r="CP17" t="str">
            <v> days,  hrs</v>
          </cell>
        </row>
        <row r="17">
          <cell r="CU17" t="str">
            <v> days,  hrs</v>
          </cell>
        </row>
        <row r="17">
          <cell r="CY17" t="str">
            <v> days,  hrs</v>
          </cell>
        </row>
        <row r="17">
          <cell r="DH17" t="str">
            <v>BLR WH</v>
          </cell>
        </row>
        <row r="17">
          <cell r="DZ17" t="str">
            <v>NO</v>
          </cell>
          <cell r="EA17" t="str">
            <v>forward</v>
          </cell>
        </row>
        <row r="17">
          <cell r="EF17" t="str">
            <v>0 * 0 * 0</v>
          </cell>
          <cell r="EG17" t="str">
            <v>0 * 0 * 0</v>
          </cell>
          <cell r="EH17" t="str">
            <v>106, Salarpuria Cambridge residency Ulsoor, , BENGALURU, KARNATAKA, 560008</v>
          </cell>
        </row>
        <row r="17">
          <cell r="EK17" t="str">
            <v>Premier Garment Cleaners, 63-A, Sy. No 258 of Bommasandra VillageAnekal Taluk, Bangalore, Bangalore, Karnataka, 560100</v>
          </cell>
          <cell r="EL17" t="str">
            <v>local</v>
          </cell>
        </row>
        <row r="17">
          <cell r="ER17" t="str">
            <v>CNR/ No Date from Customer</v>
          </cell>
          <cell r="ES17">
            <v>30</v>
          </cell>
        </row>
        <row r="17">
          <cell r="EY17" t="str">
            <v>Verified</v>
          </cell>
        </row>
        <row r="17">
          <cell r="FE17" t="b">
            <v>0</v>
          </cell>
        </row>
        <row r="17">
          <cell r="FI17" t="str">
            <v>BLR8</v>
          </cell>
        </row>
        <row r="17">
          <cell r="FU17" t="str">
            <v>YES</v>
          </cell>
        </row>
        <row r="17">
          <cell r="FZ17" t="str">
            <v>NO</v>
          </cell>
          <cell r="GA17" t="str">
            <v>106, Salarpuria Cambridge residency Ulsoor, , BENGALURU, KARNATAKA, 560008</v>
          </cell>
        </row>
        <row r="17">
          <cell r="GE17">
            <v>46178.5381944444</v>
          </cell>
          <cell r="GF17">
            <v>12.8578878361221</v>
          </cell>
          <cell r="GG17">
            <v>77.6575275168118</v>
          </cell>
          <cell r="GH17">
            <v>12.9741461216241</v>
          </cell>
          <cell r="GI17">
            <v>77.627150850624</v>
          </cell>
        </row>
        <row r="17">
          <cell r="GO17">
            <v>46178.5388773148</v>
          </cell>
        </row>
        <row r="17">
          <cell r="GQ17" t="str">
            <v>INCOMPLETE</v>
          </cell>
          <cell r="GR17" t="str">
            <v>INCOMPLETE</v>
          </cell>
          <cell r="GS17" t="str">
            <v>INCOMPLETE</v>
          </cell>
        </row>
        <row r="17">
          <cell r="GY17" t="str">
            <v>NO</v>
          </cell>
        </row>
        <row r="17">
          <cell r="HH17" t="str">
            <v>Others</v>
          </cell>
          <cell r="HI17">
            <v>46196.2291666667</v>
          </cell>
        </row>
        <row r="17">
          <cell r="HM17">
            <v>0</v>
          </cell>
          <cell r="HN17">
            <v>0</v>
          </cell>
        </row>
        <row r="17">
          <cell r="IV17">
            <v>0.302379</v>
          </cell>
          <cell r="IW17">
            <v>0.302379</v>
          </cell>
          <cell r="IX17" t="str">
            <v>No</v>
          </cell>
        </row>
        <row r="17">
          <cell r="JI17" t="str">
            <v>WFFI451529</v>
          </cell>
          <cell r="JJ17" t="str">
            <v>05, JUN 2026</v>
          </cell>
          <cell r="JK17">
            <v>46178.5388657407</v>
          </cell>
        </row>
        <row r="17">
          <cell r="JO17" t="str">
            <v>BLR WH</v>
          </cell>
          <cell r="JP17" t="str">
            <v>BLR8</v>
          </cell>
          <cell r="JQ17" t="str">
            <v>t</v>
          </cell>
          <cell r="JR17" t="str">
            <v>NO</v>
          </cell>
          <cell r="JS17" t="str">
            <v>reachedathub</v>
          </cell>
        </row>
        <row r="17">
          <cell r="JV17" t="str">
            <v>No</v>
          </cell>
          <cell r="JW17">
            <v>0</v>
          </cell>
        </row>
        <row r="17">
          <cell r="KA17" t="str">
            <v>106, Salarpuria Cambridge residency Ulsoor</v>
          </cell>
          <cell r="KB17" t="str">
            <v>BENGALURU</v>
          </cell>
        </row>
        <row r="17">
          <cell r="KN17" t="str">
            <v>[12.9741461216241, 77.627150850624]</v>
          </cell>
        </row>
        <row r="17">
          <cell r="KP17" t="str">
            <v>NO</v>
          </cell>
          <cell r="KQ17" t="str">
            <v>Surabhi Sheshadri</v>
          </cell>
          <cell r="KR17">
            <v>0</v>
          </cell>
        </row>
        <row r="17">
          <cell r="LH17">
            <v>0.03</v>
          </cell>
        </row>
        <row r="17">
          <cell r="LK17">
            <v>46178.3333333333</v>
          </cell>
          <cell r="LL17">
            <v>46178.875</v>
          </cell>
        </row>
        <row r="17">
          <cell r="MU17">
            <v>9883333123</v>
          </cell>
        </row>
        <row r="17">
          <cell r="NB17" t="str">
            <v>[12.8578878361221, 77.6575275168118]</v>
          </cell>
        </row>
        <row r="17">
          <cell r="NH17" t="str">
            <v>[]</v>
          </cell>
        </row>
        <row r="17">
          <cell r="NK17">
            <v>90</v>
          </cell>
        </row>
        <row r="17">
          <cell r="NS17" t="str">
            <v>ORG_SOFTDATA_API_V2</v>
          </cell>
          <cell r="NT17">
            <v>64.44475</v>
          </cell>
          <cell r="NU17">
            <v>90</v>
          </cell>
        </row>
        <row r="18">
          <cell r="B18" t="str">
            <v>WFFI451719</v>
          </cell>
        </row>
        <row r="18">
          <cell r="D18" t="str">
            <v>reachedathub</v>
          </cell>
          <cell r="E18">
            <v>0</v>
          </cell>
          <cell r="F18">
            <v>0</v>
          </cell>
          <cell r="G18">
            <v>46178.8854166667</v>
          </cell>
          <cell r="H18">
            <v>46194.6576388889</v>
          </cell>
          <cell r="I18" t="b">
            <v>0</v>
          </cell>
        </row>
        <row r="18">
          <cell r="K18">
            <v>0</v>
          </cell>
        </row>
        <row r="18">
          <cell r="M18" t="str">
            <v>Wakefit Innovations Limited (Formerly known as Wakefit Innovations Pvt. Ltd.)</v>
          </cell>
          <cell r="N18">
            <v>0</v>
          </cell>
          <cell r="O18" t="b">
            <v>0</v>
          </cell>
        </row>
        <row r="18">
          <cell r="Q18" t="b">
            <v>0</v>
          </cell>
          <cell r="R18" t="str">
            <v>NON-DOCUMENT</v>
          </cell>
          <cell r="S18" t="str">
            <v>FI</v>
          </cell>
          <cell r="T18" t="str">
            <v>FURNITURE</v>
          </cell>
          <cell r="U18" t="str">
            <v>BLR8</v>
          </cell>
        </row>
        <row r="18">
          <cell r="W18" t="str">
            <v>WF</v>
          </cell>
          <cell r="X18" t="str">
            <v>WF</v>
          </cell>
          <cell r="Y18">
            <v>26060590002749</v>
          </cell>
        </row>
        <row r="18">
          <cell r="AB18">
            <v>125.25</v>
          </cell>
          <cell r="AC18" t="str">
            <v>125.25000000000001</v>
          </cell>
          <cell r="AD18" t="str">
            <v>Wakefit Mars Queen Storage Bed Omega Grey (78x60 inch)</v>
          </cell>
          <cell r="AE18">
            <v>60.212627</v>
          </cell>
          <cell r="AF18" t="str">
            <v>126.59631628800001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5</v>
          </cell>
        </row>
        <row r="18">
          <cell r="AW18">
            <v>46195</v>
          </cell>
        </row>
        <row r="18">
          <cell r="AZ18" t="str">
            <v>{}</v>
          </cell>
        </row>
        <row r="18">
          <cell r="BB18" t="str">
            <v>Wakefit Innovations Limited (Formerly known as Wakefit Innovations Pvt. Ltd.)</v>
          </cell>
          <cell r="BC18">
            <v>9883333123</v>
          </cell>
        </row>
        <row r="18">
          <cell r="BE18" t="str">
            <v>Premier Garment Cleaners</v>
          </cell>
          <cell r="BF18" t="str">
            <v>63-A, Sy. No 258 of Bommasandra VillageAnekal Taluk, Bangalore</v>
          </cell>
          <cell r="BG18" t="str">
            <v>Bangalore</v>
          </cell>
          <cell r="BH18" t="str">
            <v>Karnataka</v>
          </cell>
        </row>
        <row r="18">
          <cell r="BJ18">
            <v>560100</v>
          </cell>
        </row>
        <row r="18">
          <cell r="BL18" t="str">
            <v>Rahul Gangadharan</v>
          </cell>
          <cell r="BM18">
            <v>9886425450</v>
          </cell>
          <cell r="BN18" t="str">
            <v>House no# D1-1004, Goldenpalms apartment, K narayanapura</v>
          </cell>
          <cell r="BO18" t="str">
            <v>kristjayanti collage</v>
          </cell>
        </row>
        <row r="18">
          <cell r="BR18" t="str">
            <v>BENGALURU</v>
          </cell>
          <cell r="BS18" t="str">
            <v>Karnataka</v>
          </cell>
          <cell r="BT18" t="str">
            <v>INDIA</v>
          </cell>
          <cell r="BU18">
            <v>560077</v>
          </cell>
        </row>
        <row r="18">
          <cell r="BX18" t="str">
            <v>ABHINANDAN</v>
          </cell>
          <cell r="BY18">
            <v>46178.8854166667</v>
          </cell>
        </row>
        <row r="18">
          <cell r="CC18">
            <v>0</v>
          </cell>
        </row>
        <row r="18">
          <cell r="CH18" t="str">
            <v>SELF</v>
          </cell>
        </row>
        <row r="18">
          <cell r="CK18" t="b">
            <v>0</v>
          </cell>
        </row>
        <row r="18">
          <cell r="CM18" t="str">
            <v>0 days, 20 hrs</v>
          </cell>
          <cell r="CN18" t="str">
            <v> days,  hrs</v>
          </cell>
          <cell r="CO18" t="str">
            <v> days,  hrs</v>
          </cell>
          <cell r="CP18" t="str">
            <v> days,  hrs</v>
          </cell>
        </row>
        <row r="18">
          <cell r="CU18" t="str">
            <v> days,  hrs</v>
          </cell>
        </row>
        <row r="18">
          <cell r="CY18" t="str">
            <v> days,  hrs</v>
          </cell>
        </row>
        <row r="18">
          <cell r="DH18" t="str">
            <v>BLR WH</v>
          </cell>
        </row>
        <row r="18">
          <cell r="DM18" t="str">
            <v>BLR8030051</v>
          </cell>
        </row>
        <row r="18">
          <cell r="DZ18" t="str">
            <v>NO</v>
          </cell>
          <cell r="EA18" t="str">
            <v>forward</v>
          </cell>
        </row>
        <row r="18">
          <cell r="EF18" t="str">
            <v>0 * 0 * 0</v>
          </cell>
          <cell r="EG18" t="str">
            <v>0 * 0 * 0</v>
          </cell>
          <cell r="EH18" t="str">
            <v>House no# D1-1004, Goldenpalms apartment, K narayanapura, kristjayanti collage, BENGALURU, Karnataka, 560077</v>
          </cell>
        </row>
        <row r="18">
          <cell r="EK18" t="str">
            <v>Premier Garment Cleaners, 63-A, Sy. No 258 of Bommasandra VillageAnekal Taluk, Bangalore, Bangalore, Karnataka, 560100</v>
          </cell>
          <cell r="EL18" t="str">
            <v>local</v>
          </cell>
        </row>
        <row r="18">
          <cell r="EP18" t="str">
            <v>BLR8030051</v>
          </cell>
        </row>
        <row r="18">
          <cell r="ER18" t="str">
            <v>Planned</v>
          </cell>
          <cell r="ES18">
            <v>45</v>
          </cell>
        </row>
        <row r="18">
          <cell r="EY18" t="str">
            <v>Verified</v>
          </cell>
        </row>
        <row r="18">
          <cell r="FE18" t="b">
            <v>1</v>
          </cell>
        </row>
        <row r="18">
          <cell r="FI18" t="str">
            <v>BLR8</v>
          </cell>
        </row>
        <row r="18">
          <cell r="FU18" t="str">
            <v>YES</v>
          </cell>
          <cell r="FV18" t="str">
            <v>BLR8030051</v>
          </cell>
        </row>
        <row r="18">
          <cell r="FZ18" t="str">
            <v>NO</v>
          </cell>
          <cell r="GA18" t="str">
            <v>House no# D1-1004, Goldenpalms apartment, K narayanapura, kristjayanti collage, BENGALURU, Karnataka, 560077</v>
          </cell>
        </row>
        <row r="18">
          <cell r="GE18">
            <v>46178.8854166667</v>
          </cell>
          <cell r="GF18">
            <v>12.8578878361221</v>
          </cell>
          <cell r="GG18">
            <v>77.6575275168118</v>
          </cell>
          <cell r="GH18">
            <v>13.0643388878068</v>
          </cell>
          <cell r="GI18">
            <v>77.6621464994117</v>
          </cell>
        </row>
        <row r="18">
          <cell r="GO18">
            <v>46178.8855208333</v>
          </cell>
        </row>
        <row r="18">
          <cell r="GQ18" t="str">
            <v>INCOMPLETE</v>
          </cell>
          <cell r="GR18" t="str">
            <v>INCOMPLETE</v>
          </cell>
          <cell r="GS18" t="str">
            <v>INCOMPLETE</v>
          </cell>
        </row>
        <row r="18">
          <cell r="GY18" t="str">
            <v>NO</v>
          </cell>
          <cell r="GZ18" t="str">
            <v>CP_ABHINANDAN KUMAR</v>
          </cell>
        </row>
        <row r="18">
          <cell r="HH18" t="str">
            <v>Others</v>
          </cell>
          <cell r="HI18">
            <v>46195.2291666667</v>
          </cell>
        </row>
        <row r="18">
          <cell r="HM18">
            <v>0</v>
          </cell>
          <cell r="HN18">
            <v>0</v>
          </cell>
        </row>
        <row r="18">
          <cell r="IB18">
            <v>46194.74375</v>
          </cell>
        </row>
        <row r="18">
          <cell r="IV18">
            <v>0.29122</v>
          </cell>
          <cell r="IW18">
            <v>0.29122</v>
          </cell>
          <cell r="IX18" t="str">
            <v>No</v>
          </cell>
        </row>
        <row r="18">
          <cell r="JI18" t="str">
            <v>WFFI451719</v>
          </cell>
          <cell r="JJ18" t="str">
            <v>05, JUN 2026</v>
          </cell>
          <cell r="JK18">
            <v>46178.8854976852</v>
          </cell>
          <cell r="JL18" t="str">
            <v>CP_ABHINANDAN KUMAR</v>
          </cell>
          <cell r="JM18" t="str">
            <v>ABHINANDAN</v>
          </cell>
          <cell r="JN18" t="str">
            <v>FT</v>
          </cell>
          <cell r="JO18" t="str">
            <v>BLR WH</v>
          </cell>
          <cell r="JP18" t="str">
            <v>BLR8</v>
          </cell>
          <cell r="JQ18" t="str">
            <v>t</v>
          </cell>
          <cell r="JR18" t="str">
            <v>NO</v>
          </cell>
          <cell r="JS18" t="str">
            <v>reachedathub</v>
          </cell>
        </row>
        <row r="18">
          <cell r="JV18" t="str">
            <v>No</v>
          </cell>
          <cell r="JW18">
            <v>0</v>
          </cell>
        </row>
        <row r="18">
          <cell r="KA18" t="str">
            <v>House no# D1-1004, Goldenpalms apartment, K narayanapura</v>
          </cell>
          <cell r="KB18" t="str">
            <v>BENGALURU</v>
          </cell>
          <cell r="KC18" t="str">
            <v>kristjayanti collage</v>
          </cell>
        </row>
        <row r="18">
          <cell r="KN18" t="str">
            <v>[13.0643388878068, 77.6621464994117]</v>
          </cell>
        </row>
        <row r="18">
          <cell r="KP18" t="str">
            <v>NO</v>
          </cell>
          <cell r="KQ18" t="str">
            <v>Rahul Gangadharan</v>
          </cell>
          <cell r="KR18">
            <v>0</v>
          </cell>
        </row>
        <row r="18">
          <cell r="LH18">
            <v>0.04</v>
          </cell>
        </row>
        <row r="18">
          <cell r="LK18">
            <v>46178.3333333333</v>
          </cell>
          <cell r="LL18">
            <v>46178.875</v>
          </cell>
        </row>
        <row r="18">
          <cell r="MU18">
            <v>9883333123</v>
          </cell>
        </row>
        <row r="18">
          <cell r="NB18" t="str">
            <v>[12.8578878361221, 77.6575275168118]</v>
          </cell>
        </row>
        <row r="18">
          <cell r="NH18" t="str">
            <v>[]</v>
          </cell>
        </row>
        <row r="18">
          <cell r="NK18">
            <v>125.25</v>
          </cell>
        </row>
        <row r="18">
          <cell r="NS18" t="str">
            <v>ORG_SOFTDATA_API_V2</v>
          </cell>
          <cell r="NT18">
            <v>60.212627</v>
          </cell>
          <cell r="NU18" t="str">
            <v>126.59631628800001</v>
          </cell>
        </row>
        <row r="19">
          <cell r="B19" t="str">
            <v>WFFI451733</v>
          </cell>
        </row>
        <row r="19">
          <cell r="D19" t="str">
            <v>reachedathub</v>
          </cell>
          <cell r="E19">
            <v>0</v>
          </cell>
          <cell r="F19">
            <v>0</v>
          </cell>
          <cell r="G19">
            <v>46178.8854166667</v>
          </cell>
          <cell r="H19">
            <v>46194.8756944444</v>
          </cell>
          <cell r="I19" t="b">
            <v>0</v>
          </cell>
        </row>
        <row r="19">
          <cell r="K19">
            <v>0</v>
          </cell>
        </row>
        <row r="19">
          <cell r="M19" t="str">
            <v>Wakefit Innovations Limited (Formerly known as Wakefit Innovations Pvt. Ltd.)</v>
          </cell>
          <cell r="N19">
            <v>0</v>
          </cell>
          <cell r="O19" t="b">
            <v>0</v>
          </cell>
        </row>
        <row r="19">
          <cell r="Q19" t="b">
            <v>0</v>
          </cell>
          <cell r="R19" t="str">
            <v>NON-DOCUMENT</v>
          </cell>
          <cell r="S19" t="str">
            <v>FI</v>
          </cell>
          <cell r="T19" t="str">
            <v>FURNITURE</v>
          </cell>
          <cell r="U19" t="str">
            <v>BLR8</v>
          </cell>
        </row>
        <row r="19">
          <cell r="W19" t="str">
            <v>WF</v>
          </cell>
          <cell r="X19" t="str">
            <v>WF</v>
          </cell>
          <cell r="Y19">
            <v>26060590002759</v>
          </cell>
        </row>
        <row r="19">
          <cell r="AB19">
            <v>90</v>
          </cell>
          <cell r="AC19">
            <v>90</v>
          </cell>
          <cell r="AD19" t="str">
            <v>Twill 3 Door Compact Wardrobe without Drawer &amp; Mirror | No Hanging Area| (Dark Brown)</v>
          </cell>
          <cell r="AE19">
            <v>64.44475</v>
          </cell>
          <cell r="AF19">
            <v>90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3</v>
          </cell>
        </row>
        <row r="19">
          <cell r="AW19">
            <v>46196</v>
          </cell>
        </row>
        <row r="19">
          <cell r="AZ19" t="str">
            <v>{}</v>
          </cell>
        </row>
        <row r="19">
          <cell r="BB19" t="str">
            <v>Wakefit Innovations Limited (Formerly known as Wakefit Innovations Pvt. Ltd.)</v>
          </cell>
          <cell r="BC19">
            <v>9883333123</v>
          </cell>
        </row>
        <row r="19">
          <cell r="BE19" t="str">
            <v>Premier Garment Cleaners</v>
          </cell>
          <cell r="BF19" t="str">
            <v>63-A, Sy. No 258 of Bommasandra VillageAnekal Taluk, Bangalore</v>
          </cell>
          <cell r="BG19" t="str">
            <v>Bangalore</v>
          </cell>
          <cell r="BH19" t="str">
            <v>Karnataka</v>
          </cell>
        </row>
        <row r="19">
          <cell r="BJ19">
            <v>560100</v>
          </cell>
        </row>
        <row r="19">
          <cell r="BL19" t="str">
            <v>Harish J</v>
          </cell>
          <cell r="BM19">
            <v>9449262840</v>
          </cell>
          <cell r="BN19" t="str">
            <v>No 235, VASISHTA, 9th Cross, Bapuji Layout, Vijayanagar</v>
          </cell>
          <cell r="BO19" t="str">
            <v>Opp to Bapuji Layout Park</v>
          </cell>
        </row>
        <row r="19">
          <cell r="BR19" t="str">
            <v>BENGALURU</v>
          </cell>
          <cell r="BS19" t="str">
            <v>Karnataka</v>
          </cell>
          <cell r="BT19" t="str">
            <v>INDIA</v>
          </cell>
          <cell r="BU19">
            <v>560040</v>
          </cell>
        </row>
        <row r="19">
          <cell r="BX19" t="str">
            <v>DULAL</v>
          </cell>
          <cell r="BY19">
            <v>46178.8854166667</v>
          </cell>
        </row>
        <row r="19">
          <cell r="CC19">
            <v>0</v>
          </cell>
        </row>
        <row r="19">
          <cell r="CH19" t="str">
            <v>SELF</v>
          </cell>
        </row>
        <row r="19">
          <cell r="CK19" t="b">
            <v>0</v>
          </cell>
        </row>
        <row r="19">
          <cell r="CM19" t="str">
            <v>0 days, 14 hrs</v>
          </cell>
          <cell r="CN19" t="str">
            <v> days,  hrs</v>
          </cell>
          <cell r="CO19" t="str">
            <v> days,  hrs</v>
          </cell>
          <cell r="CP19" t="str">
            <v> days,  hrs</v>
          </cell>
        </row>
        <row r="19">
          <cell r="CU19" t="str">
            <v> days,  hrs</v>
          </cell>
        </row>
        <row r="19">
          <cell r="CY19" t="str">
            <v> days,  hrs</v>
          </cell>
        </row>
        <row r="19">
          <cell r="DH19" t="str">
            <v>BLR WH</v>
          </cell>
        </row>
        <row r="19">
          <cell r="DM19" t="str">
            <v>BLR8030057</v>
          </cell>
        </row>
        <row r="19">
          <cell r="DZ19" t="str">
            <v>NO</v>
          </cell>
          <cell r="EA19" t="str">
            <v>forward</v>
          </cell>
        </row>
        <row r="19">
          <cell r="EF19" t="str">
            <v>0 * 0 * 0</v>
          </cell>
          <cell r="EG19" t="str">
            <v>0 * 0 * 0</v>
          </cell>
          <cell r="EH19" t="str">
            <v>No 235, VASISHTA, 9th Cross, Bapuji Layout, Vijayanagar, Opp to Bapuji Layout Park, BENGALURU, Karnataka, 560040</v>
          </cell>
        </row>
        <row r="19">
          <cell r="EK19" t="str">
            <v>Premier Garment Cleaners, 63-A, Sy. No 258 of Bommasandra VillageAnekal Taluk, Bangalore, Bangalore, Karnataka, 560100</v>
          </cell>
          <cell r="EL19" t="str">
            <v>local</v>
          </cell>
        </row>
        <row r="19">
          <cell r="EP19" t="str">
            <v>BLR8030057</v>
          </cell>
        </row>
        <row r="19">
          <cell r="ER19" t="str">
            <v>CNR/ No Date from Customer</v>
          </cell>
          <cell r="ES19">
            <v>30</v>
          </cell>
        </row>
        <row r="19">
          <cell r="EY19" t="str">
            <v>Verified</v>
          </cell>
        </row>
        <row r="19">
          <cell r="FE19" t="b">
            <v>1</v>
          </cell>
        </row>
        <row r="19">
          <cell r="FI19" t="str">
            <v>BLR8</v>
          </cell>
        </row>
        <row r="19">
          <cell r="FU19" t="str">
            <v>YES</v>
          </cell>
          <cell r="FV19" t="str">
            <v>BLR8030057</v>
          </cell>
        </row>
        <row r="19">
          <cell r="FZ19" t="str">
            <v>NO</v>
          </cell>
          <cell r="GA19" t="str">
            <v>No 235, VASISHTA, 9th Cross, Bapuji Layout, Vijayanagar, Opp to Bapuji Layout Park, BENGALURU, Karnataka, 560040</v>
          </cell>
        </row>
        <row r="19">
          <cell r="GE19">
            <v>46178.8854166667</v>
          </cell>
          <cell r="GF19">
            <v>12.8578878361221</v>
          </cell>
          <cell r="GG19">
            <v>77.6575275168118</v>
          </cell>
          <cell r="GH19">
            <v>12.9642770901748</v>
          </cell>
          <cell r="GI19">
            <v>77.5288039538494</v>
          </cell>
        </row>
        <row r="19">
          <cell r="GO19">
            <v>46178.8858101852</v>
          </cell>
        </row>
        <row r="19">
          <cell r="GQ19" t="str">
            <v>INCOMPLETE</v>
          </cell>
          <cell r="GR19" t="str">
            <v>INCOMPLETE</v>
          </cell>
          <cell r="GS19" t="str">
            <v>INCOMPLETE</v>
          </cell>
        </row>
        <row r="19">
          <cell r="GY19" t="str">
            <v>NO</v>
          </cell>
          <cell r="GZ19" t="str">
            <v>CP_DULAL MIDDYA</v>
          </cell>
        </row>
        <row r="19">
          <cell r="HH19" t="str">
            <v>Others</v>
          </cell>
          <cell r="HI19">
            <v>46196.2291666667</v>
          </cell>
        </row>
        <row r="19">
          <cell r="HM19">
            <v>0</v>
          </cell>
          <cell r="HN19">
            <v>0</v>
          </cell>
        </row>
        <row r="19">
          <cell r="IB19">
            <v>46194.8784722222</v>
          </cell>
        </row>
        <row r="19">
          <cell r="IV19">
            <v>0.302379</v>
          </cell>
          <cell r="IW19">
            <v>0.302379</v>
          </cell>
          <cell r="IX19" t="str">
            <v>No</v>
          </cell>
        </row>
        <row r="19">
          <cell r="JI19" t="str">
            <v>WFFI451733</v>
          </cell>
          <cell r="JJ19" t="str">
            <v>05, JUN 2026</v>
          </cell>
          <cell r="JK19">
            <v>46178.8857986111</v>
          </cell>
          <cell r="JL19" t="str">
            <v>CP_DULAL MIDDYA</v>
          </cell>
          <cell r="JM19" t="str">
            <v>DULAL</v>
          </cell>
          <cell r="JN19" t="str">
            <v>FT</v>
          </cell>
          <cell r="JO19" t="str">
            <v>BLR WH</v>
          </cell>
          <cell r="JP19" t="str">
            <v>BLR8</v>
          </cell>
          <cell r="JQ19" t="str">
            <v>t</v>
          </cell>
          <cell r="JR19" t="str">
            <v>NO</v>
          </cell>
          <cell r="JS19" t="str">
            <v>reachedathub</v>
          </cell>
        </row>
        <row r="19">
          <cell r="JV19" t="str">
            <v>No</v>
          </cell>
          <cell r="JW19">
            <v>0</v>
          </cell>
        </row>
        <row r="19">
          <cell r="KA19" t="str">
            <v>No 235, VASISHTA, 9th Cross, Bapuji Layout, Vijayanagar</v>
          </cell>
          <cell r="KB19" t="str">
            <v>BENGALURU</v>
          </cell>
          <cell r="KC19" t="str">
            <v>Opp to Bapuji Layout Park</v>
          </cell>
        </row>
        <row r="19">
          <cell r="KN19" t="str">
            <v>[12.9642770901748, 77.5288039538494]</v>
          </cell>
        </row>
        <row r="19">
          <cell r="KP19" t="str">
            <v>NO</v>
          </cell>
          <cell r="KQ19" t="str">
            <v>Harish J</v>
          </cell>
          <cell r="KR19">
            <v>0</v>
          </cell>
        </row>
        <row r="19">
          <cell r="LH19">
            <v>0.04</v>
          </cell>
        </row>
        <row r="19">
          <cell r="LK19">
            <v>46178.3333333333</v>
          </cell>
          <cell r="LL19">
            <v>46178.875</v>
          </cell>
        </row>
        <row r="19">
          <cell r="MU19">
            <v>9883333123</v>
          </cell>
        </row>
        <row r="19">
          <cell r="NB19" t="str">
            <v>[12.8578878361221, 77.6575275168118]</v>
          </cell>
        </row>
        <row r="19">
          <cell r="NH19" t="str">
            <v>[]</v>
          </cell>
        </row>
        <row r="19">
          <cell r="NK19">
            <v>90</v>
          </cell>
        </row>
        <row r="19">
          <cell r="NS19" t="str">
            <v>ORG_SOFTDATA_API_V2</v>
          </cell>
          <cell r="NT19">
            <v>64.44475</v>
          </cell>
          <cell r="NU19">
            <v>90</v>
          </cell>
        </row>
        <row r="20">
          <cell r="B20" t="str">
            <v>WFFI451740</v>
          </cell>
        </row>
        <row r="20">
          <cell r="D20" t="str">
            <v>reachedathub</v>
          </cell>
          <cell r="E20">
            <v>0</v>
          </cell>
          <cell r="F20">
            <v>0</v>
          </cell>
          <cell r="G20">
            <v>46178.8854166667</v>
          </cell>
          <cell r="H20">
            <v>46183.7555555556</v>
          </cell>
          <cell r="I20" t="b">
            <v>0</v>
          </cell>
        </row>
        <row r="20">
          <cell r="K20">
            <v>0</v>
          </cell>
        </row>
        <row r="20">
          <cell r="M20" t="str">
            <v>Wakefit Innovations Limited (Formerly known as Wakefit Innovations Pvt. Ltd.)</v>
          </cell>
          <cell r="N20">
            <v>0</v>
          </cell>
          <cell r="O20" t="b">
            <v>0</v>
          </cell>
        </row>
        <row r="20">
          <cell r="Q20" t="b">
            <v>0</v>
          </cell>
          <cell r="R20" t="str">
            <v>NON-DOCUMENT</v>
          </cell>
          <cell r="S20" t="str">
            <v>FI</v>
          </cell>
          <cell r="T20" t="str">
            <v>FURNITURE</v>
          </cell>
          <cell r="U20" t="str">
            <v>BLR8</v>
          </cell>
        </row>
        <row r="20">
          <cell r="W20" t="str">
            <v>WF</v>
          </cell>
          <cell r="X20" t="str">
            <v>WF</v>
          </cell>
          <cell r="Y20">
            <v>26060590002774</v>
          </cell>
        </row>
        <row r="20">
          <cell r="AB20">
            <v>45.85</v>
          </cell>
          <cell r="AC20">
            <v>45.85</v>
          </cell>
          <cell r="AD20" t="str">
            <v>Wakefit Notiq Electric Adjustable Study Table - 160 Cms (Columbain Walnut)</v>
          </cell>
          <cell r="AE20">
            <v>29.28726</v>
          </cell>
          <cell r="AF20">
            <v>45.85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</v>
          </cell>
        </row>
        <row r="20">
          <cell r="AW20">
            <v>46196</v>
          </cell>
        </row>
        <row r="20">
          <cell r="AZ20" t="str">
            <v>{}</v>
          </cell>
        </row>
        <row r="20">
          <cell r="BB20" t="str">
            <v>Wakefit Innovations Limited (Formerly known as Wakefit Innovations Pvt. Ltd.)</v>
          </cell>
          <cell r="BC20">
            <v>9883333123</v>
          </cell>
        </row>
        <row r="20">
          <cell r="BE20" t="str">
            <v>Premier Garment Cleaners</v>
          </cell>
          <cell r="BF20" t="str">
            <v>63-A, Sy. No 258 of Bommasandra VillageAnekal Taluk, Bangalore</v>
          </cell>
          <cell r="BG20" t="str">
            <v>Bangalore</v>
          </cell>
          <cell r="BH20" t="str">
            <v>Karnataka</v>
          </cell>
        </row>
        <row r="20">
          <cell r="BJ20">
            <v>560100</v>
          </cell>
        </row>
        <row r="20">
          <cell r="BL20" t="str">
            <v>Vani Pathuri</v>
          </cell>
          <cell r="BM20">
            <v>8977348488</v>
          </cell>
          <cell r="BN20" t="str">
            <v>F2112, 21, Brigade EL Dorado, F 2112 ,21st floor,Feldspar block, Aerospace park, Huvinayakanahalli</v>
          </cell>
          <cell r="BO20" t="str">
            <v>Near shell office</v>
          </cell>
        </row>
        <row r="20">
          <cell r="BR20" t="str">
            <v>BENGALURU</v>
          </cell>
          <cell r="BS20" t="str">
            <v>Karnataka</v>
          </cell>
          <cell r="BT20" t="str">
            <v>INDIA</v>
          </cell>
          <cell r="BU20">
            <v>562149</v>
          </cell>
        </row>
        <row r="20">
          <cell r="BY20">
            <v>46178.8854166667</v>
          </cell>
        </row>
        <row r="20">
          <cell r="CC20">
            <v>0</v>
          </cell>
        </row>
        <row r="20">
          <cell r="CH20" t="str">
            <v>SELF</v>
          </cell>
        </row>
        <row r="20">
          <cell r="CK20" t="b">
            <v>0</v>
          </cell>
        </row>
        <row r="20">
          <cell r="CM20" t="str">
            <v>11 days, 17 hrs</v>
          </cell>
          <cell r="CN20" t="str">
            <v> days,  hrs</v>
          </cell>
          <cell r="CO20" t="str">
            <v> days,  hrs</v>
          </cell>
          <cell r="CP20" t="str">
            <v> days,  hrs</v>
          </cell>
        </row>
        <row r="20">
          <cell r="CU20" t="str">
            <v> days,  hrs</v>
          </cell>
        </row>
        <row r="20">
          <cell r="CY20" t="str">
            <v> days,  hrs</v>
          </cell>
        </row>
        <row r="20">
          <cell r="DH20" t="str">
            <v>BLR WH</v>
          </cell>
        </row>
        <row r="20">
          <cell r="DZ20" t="str">
            <v>NO</v>
          </cell>
          <cell r="EA20" t="str">
            <v>forward</v>
          </cell>
        </row>
        <row r="20">
          <cell r="EF20" t="str">
            <v>0 * 0 * 0</v>
          </cell>
          <cell r="EG20" t="str">
            <v>0 * 0 * 0</v>
          </cell>
          <cell r="EH20" t="str">
            <v>F2112, 21, Brigade EL Dorado, F 2112 ,21st floor,Feldspar block, Aerospace park, Huvinayakanahalli, Near shell office, BENGALURU, Karnataka, 562149</v>
          </cell>
        </row>
        <row r="20">
          <cell r="EK20" t="str">
            <v>Premier Garment Cleaners, 63-A, Sy. No 258 of Bommasandra VillageAnekal Taluk, Bangalore, Bangalore, Karnataka, 560100</v>
          </cell>
          <cell r="EL20" t="str">
            <v>local</v>
          </cell>
        </row>
        <row r="20">
          <cell r="ER20" t="str">
            <v>Outside Service Location</v>
          </cell>
          <cell r="ES20">
            <v>30</v>
          </cell>
        </row>
        <row r="20">
          <cell r="EY20" t="str">
            <v>Verified</v>
          </cell>
        </row>
        <row r="20">
          <cell r="FE20" t="b">
            <v>0</v>
          </cell>
        </row>
        <row r="20">
          <cell r="FI20" t="str">
            <v>BLR8</v>
          </cell>
        </row>
        <row r="20">
          <cell r="FU20" t="str">
            <v>YES</v>
          </cell>
          <cell r="FV20" t="str">
            <v>BLR8029680</v>
          </cell>
        </row>
        <row r="20">
          <cell r="FZ20" t="str">
            <v>NO</v>
          </cell>
          <cell r="GA20" t="str">
            <v>F2112, 21, Brigade EL Dorado, F 2112 ,21st floor,Feldspar block, Aerospace park, Huvinayakanahalli, Near shell office, BENGALURU, Karnataka, 562149</v>
          </cell>
        </row>
        <row r="20">
          <cell r="GE20">
            <v>46178.8854166667</v>
          </cell>
          <cell r="GF20">
            <v>12.8578878361221</v>
          </cell>
          <cell r="GG20">
            <v>77.6575275168118</v>
          </cell>
          <cell r="GH20">
            <v>13.1309130047374</v>
          </cell>
          <cell r="GI20">
            <v>77.6692865508282</v>
          </cell>
        </row>
        <row r="20">
          <cell r="GO20">
            <v>46178.8859259259</v>
          </cell>
        </row>
        <row r="20">
          <cell r="GQ20" t="str">
            <v>INCOMPLETE</v>
          </cell>
          <cell r="GR20" t="str">
            <v>INCOMPLETE</v>
          </cell>
          <cell r="GS20" t="str">
            <v>INCOMPLETE</v>
          </cell>
        </row>
        <row r="20">
          <cell r="GY20" t="str">
            <v>NO</v>
          </cell>
        </row>
        <row r="20">
          <cell r="HH20" t="str">
            <v>Others</v>
          </cell>
          <cell r="HI20">
            <v>46196.2291666667</v>
          </cell>
        </row>
        <row r="20">
          <cell r="HM20">
            <v>0</v>
          </cell>
          <cell r="HN20">
            <v>0</v>
          </cell>
        </row>
        <row r="20">
          <cell r="IV20">
            <v>0.138041</v>
          </cell>
          <cell r="IW20">
            <v>0.138041</v>
          </cell>
          <cell r="IX20" t="str">
            <v>No</v>
          </cell>
        </row>
        <row r="20">
          <cell r="JI20" t="str">
            <v>WFFI451740</v>
          </cell>
          <cell r="JJ20" t="str">
            <v>05, JUN 2026</v>
          </cell>
          <cell r="JK20">
            <v>46178.8859259259</v>
          </cell>
        </row>
        <row r="20">
          <cell r="JO20" t="str">
            <v>BLR WH</v>
          </cell>
          <cell r="JP20" t="str">
            <v>BLR8</v>
          </cell>
          <cell r="JQ20" t="str">
            <v>t</v>
          </cell>
          <cell r="JR20" t="str">
            <v>NO</v>
          </cell>
          <cell r="JS20" t="str">
            <v>reachedathub</v>
          </cell>
        </row>
        <row r="20">
          <cell r="JV20" t="str">
            <v>No</v>
          </cell>
          <cell r="JW20">
            <v>0</v>
          </cell>
        </row>
        <row r="20">
          <cell r="KA20" t="str">
            <v>F2112, 21, Brigade EL Dorado, F 2112 ,21st floor,Feldspar block, Aerospace park, Huvinayakanahalli</v>
          </cell>
          <cell r="KB20" t="str">
            <v>BENGALURU</v>
          </cell>
          <cell r="KC20" t="str">
            <v>Near shell office</v>
          </cell>
        </row>
        <row r="20">
          <cell r="KN20" t="str">
            <v>[13.1309130047374, 77.6692865508282]</v>
          </cell>
        </row>
        <row r="20">
          <cell r="KP20" t="str">
            <v>NO</v>
          </cell>
          <cell r="KQ20" t="str">
            <v>Vani Pathuri</v>
          </cell>
          <cell r="KR20">
            <v>0</v>
          </cell>
        </row>
        <row r="20">
          <cell r="LH20">
            <v>0.05</v>
          </cell>
        </row>
        <row r="20">
          <cell r="LK20">
            <v>46178.3333333333</v>
          </cell>
          <cell r="LL20">
            <v>46178.875</v>
          </cell>
        </row>
        <row r="20">
          <cell r="MU20">
            <v>9883333123</v>
          </cell>
        </row>
        <row r="20">
          <cell r="NB20" t="str">
            <v>[12.8578878361221, 77.6575275168118]</v>
          </cell>
        </row>
        <row r="20">
          <cell r="NH20" t="str">
            <v>[]</v>
          </cell>
        </row>
        <row r="20">
          <cell r="NK20">
            <v>45.85</v>
          </cell>
        </row>
        <row r="20">
          <cell r="NS20" t="str">
            <v>ORG_SOFTDATA_API_V2</v>
          </cell>
          <cell r="NT20">
            <v>29.28726</v>
          </cell>
          <cell r="NU20">
            <v>45.85</v>
          </cell>
        </row>
        <row r="21">
          <cell r="B21" t="str">
            <v>WFFI451771</v>
          </cell>
        </row>
        <row r="21">
          <cell r="D21" t="str">
            <v>reachedathub</v>
          </cell>
          <cell r="E21">
            <v>0</v>
          </cell>
          <cell r="F21">
            <v>0</v>
          </cell>
          <cell r="G21">
            <v>46179.3375</v>
          </cell>
          <cell r="H21">
            <v>46179.3375</v>
          </cell>
          <cell r="I21" t="b">
            <v>1</v>
          </cell>
        </row>
        <row r="21">
          <cell r="K21">
            <v>18000</v>
          </cell>
        </row>
        <row r="21">
          <cell r="M21" t="str">
            <v>Wakefit Innovations Limited (Formerly known as Wakefit Innovations Pvt. Ltd.)</v>
          </cell>
          <cell r="N21">
            <v>0</v>
          </cell>
          <cell r="O21" t="b">
            <v>0</v>
          </cell>
        </row>
        <row r="21">
          <cell r="Q21" t="b">
            <v>0</v>
          </cell>
          <cell r="R21" t="str">
            <v>NON-DOCUMENT</v>
          </cell>
          <cell r="S21" t="str">
            <v>FI</v>
          </cell>
          <cell r="T21" t="str">
            <v>FURNITURE</v>
          </cell>
          <cell r="U21" t="str">
            <v>BLR8</v>
          </cell>
        </row>
        <row r="21">
          <cell r="W21" t="str">
            <v>WF</v>
          </cell>
          <cell r="X21" t="str">
            <v>WF</v>
          </cell>
          <cell r="Y21">
            <v>26060590002830</v>
          </cell>
        </row>
        <row r="21">
          <cell r="AB21">
            <v>45.85</v>
          </cell>
          <cell r="AC21">
            <v>45.85</v>
          </cell>
          <cell r="AD21" t="str">
            <v>Wakefit Notiq Electric Height Adjustable Study Table</v>
          </cell>
          <cell r="AE21">
            <v>29.28726</v>
          </cell>
          <cell r="AF21">
            <v>45.85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</v>
          </cell>
        </row>
        <row r="21">
          <cell r="AW21">
            <v>46196</v>
          </cell>
        </row>
        <row r="21">
          <cell r="AZ21" t="str">
            <v>{}</v>
          </cell>
        </row>
        <row r="21">
          <cell r="BB21" t="str">
            <v>Wakefit Innovations Limited (Formerly known as Wakefit Innovations Pvt. Ltd.)</v>
          </cell>
          <cell r="BC21">
            <v>9883333123</v>
          </cell>
        </row>
        <row r="21">
          <cell r="BE21" t="str">
            <v>Premier Garment Cleaners</v>
          </cell>
          <cell r="BF21" t="str">
            <v>63-A, Sy. No 258 of Bommasandra VillageAnekal Taluk, Bangalore</v>
          </cell>
          <cell r="BG21" t="str">
            <v>Bangalore</v>
          </cell>
          <cell r="BH21" t="str">
            <v>Karnataka</v>
          </cell>
        </row>
        <row r="21">
          <cell r="BJ21">
            <v>560100</v>
          </cell>
        </row>
        <row r="21">
          <cell r="BL21" t="str">
            <v>AKSHAY J</v>
          </cell>
          <cell r="BM21">
            <v>7349274992</v>
          </cell>
          <cell r="BN21" t="str">
            <v>2ND FLOOR,64 3RD MAIN AMBABAVANI TEMPEL ROAD,LAKSHMAIREDDY LAYOUT VIDYARANYAPUR POST</v>
          </cell>
          <cell r="BO21" t="str">
            <v>AMBABAVANI TEMPEL</v>
          </cell>
        </row>
        <row r="21">
          <cell r="BR21" t="str">
            <v>BENGALURU</v>
          </cell>
          <cell r="BS21" t="str">
            <v>Karnataka</v>
          </cell>
          <cell r="BT21" t="str">
            <v>INDIA</v>
          </cell>
          <cell r="BU21">
            <v>560097</v>
          </cell>
        </row>
        <row r="21">
          <cell r="BY21">
            <v>46179.3375</v>
          </cell>
        </row>
        <row r="21">
          <cell r="CC21">
            <v>0</v>
          </cell>
        </row>
        <row r="21">
          <cell r="CH21" t="str">
            <v>SELF</v>
          </cell>
        </row>
        <row r="21">
          <cell r="CK21" t="b">
            <v>0</v>
          </cell>
        </row>
        <row r="21">
          <cell r="CM21" t="str">
            <v>16 days, 3 hrs</v>
          </cell>
          <cell r="CN21" t="str">
            <v> days,  hrs</v>
          </cell>
          <cell r="CO21" t="str">
            <v> days,  hrs</v>
          </cell>
          <cell r="CP21" t="str">
            <v> days,  hrs</v>
          </cell>
        </row>
        <row r="21">
          <cell r="CU21" t="str">
            <v> days,  hrs</v>
          </cell>
        </row>
        <row r="21">
          <cell r="CY21" t="str">
            <v> days,  hrs</v>
          </cell>
        </row>
        <row r="21">
          <cell r="DH21" t="str">
            <v>BLR WH</v>
          </cell>
        </row>
        <row r="21">
          <cell r="DZ21" t="str">
            <v>NO</v>
          </cell>
          <cell r="EA21" t="str">
            <v>forward</v>
          </cell>
        </row>
        <row r="21">
          <cell r="EF21" t="str">
            <v>0 * 0 * 0</v>
          </cell>
          <cell r="EG21" t="str">
            <v>0 * 0 * 0</v>
          </cell>
          <cell r="EH21" t="str">
            <v>2ND FLOOR,64 3RD MAIN AMBABAVANI TEMPEL ROAD,LAKSHMAIREDDY LAYOUT VIDYARANYAPUR POST, AMBABAVANI TEMPEL, BENGALURU, Karnataka, 560097</v>
          </cell>
        </row>
        <row r="21">
          <cell r="EK21" t="str">
            <v>Premier Garment Cleaners, 63-A, Sy. No 258 of Bommasandra VillageAnekal Taluk, Bangalore, Bangalore, Karnataka, 560100</v>
          </cell>
          <cell r="EL21" t="str">
            <v>local</v>
          </cell>
        </row>
        <row r="21">
          <cell r="ER21" t="str">
            <v>CNR/ No Date from Customer</v>
          </cell>
          <cell r="ES21">
            <v>30</v>
          </cell>
        </row>
        <row r="21">
          <cell r="EY21" t="str">
            <v>Verified</v>
          </cell>
        </row>
        <row r="21">
          <cell r="FE21" t="b">
            <v>0</v>
          </cell>
        </row>
        <row r="21">
          <cell r="FI21" t="str">
            <v>BLR8</v>
          </cell>
        </row>
        <row r="21">
          <cell r="FU21" t="str">
            <v>YES</v>
          </cell>
        </row>
        <row r="21">
          <cell r="FZ21" t="str">
            <v>NO</v>
          </cell>
          <cell r="GA21" t="str">
            <v>2ND FLOOR,64 3RD MAIN AMBABAVANI TEMPEL ROAD,LAKSHMAIREDDY LAYOUT VIDYARANYAPUR POST, AMBABAVANI TEMPEL, BENGALURU, Karnataka, 560097</v>
          </cell>
        </row>
        <row r="21">
          <cell r="GE21">
            <v>46179.3375</v>
          </cell>
          <cell r="GF21">
            <v>12.8578878361221</v>
          </cell>
          <cell r="GG21">
            <v>77.6575275168118</v>
          </cell>
          <cell r="GH21">
            <v>13.0800507192455</v>
          </cell>
          <cell r="GI21">
            <v>77.5433314972019</v>
          </cell>
        </row>
        <row r="21">
          <cell r="GO21">
            <v>46179.3375810185</v>
          </cell>
        </row>
        <row r="21">
          <cell r="GQ21" t="str">
            <v>INCOMPLETE</v>
          </cell>
          <cell r="GR21" t="str">
            <v>INCOMPLETE</v>
          </cell>
          <cell r="GS21" t="str">
            <v>INCOMPLETE</v>
          </cell>
        </row>
        <row r="21">
          <cell r="GY21" t="str">
            <v>NO</v>
          </cell>
        </row>
        <row r="21">
          <cell r="HH21" t="str">
            <v>Others</v>
          </cell>
          <cell r="HI21">
            <v>46196.2291666667</v>
          </cell>
        </row>
        <row r="21">
          <cell r="HM21">
            <v>0</v>
          </cell>
          <cell r="HN21">
            <v>0</v>
          </cell>
        </row>
        <row r="21">
          <cell r="IV21">
            <v>0.138041</v>
          </cell>
          <cell r="IW21">
            <v>0.138041</v>
          </cell>
          <cell r="IX21" t="str">
            <v>No</v>
          </cell>
        </row>
        <row r="21">
          <cell r="JI21" t="str">
            <v>WFFI451771</v>
          </cell>
          <cell r="JJ21" t="str">
            <v>06, JUN 2026</v>
          </cell>
          <cell r="JK21">
            <v>46179.3375810185</v>
          </cell>
        </row>
        <row r="21">
          <cell r="JO21" t="str">
            <v>BLR WH</v>
          </cell>
          <cell r="JP21" t="str">
            <v>BLR8</v>
          </cell>
          <cell r="JQ21" t="str">
            <v>t</v>
          </cell>
          <cell r="JR21" t="str">
            <v>NO</v>
          </cell>
          <cell r="JS21" t="str">
            <v>reachedathub</v>
          </cell>
        </row>
        <row r="21">
          <cell r="JV21" t="str">
            <v>No</v>
          </cell>
          <cell r="JW21">
            <v>0</v>
          </cell>
        </row>
        <row r="21">
          <cell r="KA21" t="str">
            <v>2ND FLOOR,64 3RD MAIN AMBABAVANI TEMPEL ROAD,LAKSHMAIREDDY LAYOUT VIDYARANYAPUR POST</v>
          </cell>
          <cell r="KB21" t="str">
            <v>BENGALURU</v>
          </cell>
          <cell r="KC21" t="str">
            <v>AMBABAVANI TEMPEL</v>
          </cell>
        </row>
        <row r="21">
          <cell r="KN21" t="str">
            <v>[13.0800507192455, 77.5433314972019]</v>
          </cell>
        </row>
        <row r="21">
          <cell r="KP21" t="str">
            <v>NO</v>
          </cell>
          <cell r="KQ21" t="str">
            <v>AKSHAY J</v>
          </cell>
          <cell r="KR21">
            <v>18000</v>
          </cell>
        </row>
        <row r="21">
          <cell r="LH21">
            <v>0.05</v>
          </cell>
        </row>
        <row r="21">
          <cell r="LK21">
            <v>46179.3333333333</v>
          </cell>
          <cell r="LL21">
            <v>46179.875</v>
          </cell>
        </row>
        <row r="21">
          <cell r="MU21">
            <v>9883333123</v>
          </cell>
        </row>
        <row r="21">
          <cell r="NB21" t="str">
            <v>[12.8578878361221, 77.6575275168118]</v>
          </cell>
        </row>
        <row r="21">
          <cell r="NH21" t="str">
            <v>[]</v>
          </cell>
        </row>
        <row r="21">
          <cell r="NK21">
            <v>45.85</v>
          </cell>
        </row>
        <row r="21">
          <cell r="NS21" t="str">
            <v>ORG_SOFTDATA_API_V2</v>
          </cell>
          <cell r="NT21">
            <v>29.2872602636</v>
          </cell>
          <cell r="NU21">
            <v>45.85</v>
          </cell>
        </row>
        <row r="22">
          <cell r="B22" t="str">
            <v>WFFI451795</v>
          </cell>
        </row>
        <row r="22">
          <cell r="D22" t="str">
            <v>reachedathub</v>
          </cell>
          <cell r="E22">
            <v>0</v>
          </cell>
          <cell r="F22">
            <v>0</v>
          </cell>
          <cell r="G22">
            <v>46179.3590277778</v>
          </cell>
          <cell r="H22">
            <v>46179.3590277778</v>
          </cell>
          <cell r="I22" t="b">
            <v>0</v>
          </cell>
        </row>
        <row r="22">
          <cell r="K22">
            <v>0</v>
          </cell>
        </row>
        <row r="22">
          <cell r="M22" t="str">
            <v>Wakefit Innovations Limited (Formerly known as Wakefit Innovations Pvt. Ltd.)</v>
          </cell>
          <cell r="N22">
            <v>0</v>
          </cell>
          <cell r="O22" t="b">
            <v>0</v>
          </cell>
        </row>
        <row r="22">
          <cell r="Q22" t="b">
            <v>0</v>
          </cell>
          <cell r="R22" t="str">
            <v>NON-DOCUMENT</v>
          </cell>
          <cell r="S22" t="str">
            <v>FI</v>
          </cell>
          <cell r="T22" t="str">
            <v>FURNITURE</v>
          </cell>
          <cell r="U22" t="str">
            <v>BLR8</v>
          </cell>
        </row>
        <row r="22">
          <cell r="W22" t="str">
            <v>WF</v>
          </cell>
          <cell r="X22" t="str">
            <v>WF</v>
          </cell>
          <cell r="Y22">
            <v>26060590002888</v>
          </cell>
        </row>
        <row r="22">
          <cell r="AB22">
            <v>66.3</v>
          </cell>
          <cell r="AC22" t="str">
            <v>66.30000000000001</v>
          </cell>
          <cell r="AD22" t="str">
            <v>Cetus Engineered Wood Dressing Table</v>
          </cell>
          <cell r="AE22">
            <v>26.609995</v>
          </cell>
          <cell r="AF22" t="str">
            <v>66.30000000000001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</v>
          </cell>
        </row>
        <row r="22">
          <cell r="AW22">
            <v>46199</v>
          </cell>
        </row>
        <row r="22">
          <cell r="AZ22" t="str">
            <v>{}</v>
          </cell>
        </row>
        <row r="22">
          <cell r="BB22" t="str">
            <v>Wakefit Innovations Limited (Formerly known as Wakefit Innovations Pvt. Ltd.)</v>
          </cell>
          <cell r="BC22">
            <v>9883333123</v>
          </cell>
        </row>
        <row r="22">
          <cell r="BE22" t="str">
            <v>Premier Garment Cleaners</v>
          </cell>
          <cell r="BF22" t="str">
            <v>63-A, Sy. No 258 of Bommasandra VillageAnekal Taluk, Bangalore</v>
          </cell>
          <cell r="BG22" t="str">
            <v>Bangalore</v>
          </cell>
          <cell r="BH22" t="str">
            <v>Karnataka</v>
          </cell>
        </row>
        <row r="22">
          <cell r="BJ22">
            <v>560100</v>
          </cell>
        </row>
        <row r="22">
          <cell r="BL22" t="str">
            <v>kishore Paruchuri</v>
          </cell>
          <cell r="BM22">
            <v>9825304373</v>
          </cell>
          <cell r="BN22" t="str">
            <v>101, 2, Chethana nivas, 3rd main , Maithri layout</v>
          </cell>
          <cell r="BO22" t="str">
            <v>Hope farm signal , white field</v>
          </cell>
        </row>
        <row r="22">
          <cell r="BR22" t="str">
            <v>BENGALURU</v>
          </cell>
          <cell r="BS22" t="str">
            <v>Karnataka</v>
          </cell>
          <cell r="BT22" t="str">
            <v>INDIA</v>
          </cell>
          <cell r="BU22">
            <v>560066</v>
          </cell>
        </row>
        <row r="22">
          <cell r="BY22">
            <v>46179.3590277778</v>
          </cell>
        </row>
        <row r="22">
          <cell r="CC22">
            <v>0</v>
          </cell>
        </row>
        <row r="22">
          <cell r="CH22" t="str">
            <v>SELF</v>
          </cell>
        </row>
        <row r="22">
          <cell r="CK22" t="b">
            <v>0</v>
          </cell>
        </row>
        <row r="22">
          <cell r="CM22" t="str">
            <v>16 days, 3 hrs</v>
          </cell>
          <cell r="CN22" t="str">
            <v> days,  hrs</v>
          </cell>
          <cell r="CO22" t="str">
            <v> days,  hrs</v>
          </cell>
          <cell r="CP22" t="str">
            <v> days,  hrs</v>
          </cell>
        </row>
        <row r="22">
          <cell r="CU22" t="str">
            <v> days,  hrs</v>
          </cell>
        </row>
        <row r="22">
          <cell r="CY22" t="str">
            <v> days,  hrs</v>
          </cell>
        </row>
        <row r="22">
          <cell r="DH22" t="str">
            <v>BLR WH</v>
          </cell>
        </row>
        <row r="22">
          <cell r="DZ22" t="str">
            <v>NO</v>
          </cell>
          <cell r="EA22" t="str">
            <v>forward</v>
          </cell>
        </row>
        <row r="22">
          <cell r="EF22" t="str">
            <v>0 * 0 * 0</v>
          </cell>
          <cell r="EG22" t="str">
            <v>0 * 0 * 0</v>
          </cell>
          <cell r="EH22" t="str">
            <v>101, 2, Chethana nivas, 3rd main , Maithri layout, Hope farm signal , white field, BENGALURU, Karnataka, 560066</v>
          </cell>
        </row>
        <row r="22">
          <cell r="EK22" t="str">
            <v>Premier Garment Cleaners, 63-A, Sy. No 258 of Bommasandra VillageAnekal Taluk, Bangalore, Bangalore, Karnataka, 560100</v>
          </cell>
          <cell r="EL22" t="str">
            <v>local</v>
          </cell>
        </row>
        <row r="22">
          <cell r="ER22" t="str">
            <v>Customer Request for Future Date Delivery</v>
          </cell>
          <cell r="ES22">
            <v>45</v>
          </cell>
        </row>
        <row r="22">
          <cell r="EY22" t="str">
            <v>Verified</v>
          </cell>
        </row>
        <row r="22">
          <cell r="FE22" t="b">
            <v>0</v>
          </cell>
        </row>
        <row r="22">
          <cell r="FI22" t="str">
            <v>BLR8</v>
          </cell>
        </row>
        <row r="22">
          <cell r="FU22" t="str">
            <v>YES</v>
          </cell>
        </row>
        <row r="22">
          <cell r="FZ22" t="str">
            <v>NO</v>
          </cell>
          <cell r="GA22" t="str">
            <v>101, 2, Chethana nivas, 3rd main , Maithri layout, Hope farm signal , white field, BENGALURU, Karnataka, 560066</v>
          </cell>
        </row>
        <row r="22">
          <cell r="GE22">
            <v>46179.3590277778</v>
          </cell>
          <cell r="GF22">
            <v>12.8578878361221</v>
          </cell>
          <cell r="GG22">
            <v>77.6575275168118</v>
          </cell>
          <cell r="GH22">
            <v>12.9686786862239</v>
          </cell>
          <cell r="GI22">
            <v>77.745819204962</v>
          </cell>
        </row>
        <row r="22">
          <cell r="GO22">
            <v>46179.3590509259</v>
          </cell>
        </row>
        <row r="22">
          <cell r="GQ22" t="str">
            <v>INCOMPLETE</v>
          </cell>
          <cell r="GR22" t="str">
            <v>INCOMPLETE</v>
          </cell>
          <cell r="GS22" t="str">
            <v>INCOMPLETE</v>
          </cell>
        </row>
        <row r="22">
          <cell r="GY22" t="str">
            <v>NO</v>
          </cell>
        </row>
        <row r="22">
          <cell r="HH22" t="str">
            <v>Others</v>
          </cell>
          <cell r="HI22">
            <v>46199.2291666667</v>
          </cell>
        </row>
        <row r="22">
          <cell r="HM22">
            <v>0</v>
          </cell>
          <cell r="HN22">
            <v>0</v>
          </cell>
        </row>
        <row r="22">
          <cell r="IV22">
            <v>0.123744</v>
          </cell>
          <cell r="IW22">
            <v>0.123744</v>
          </cell>
          <cell r="IX22" t="str">
            <v>No</v>
          </cell>
        </row>
        <row r="22">
          <cell r="JI22" t="str">
            <v>WFFI451795</v>
          </cell>
          <cell r="JJ22" t="str">
            <v>06, JUN 2026</v>
          </cell>
          <cell r="JK22">
            <v>46179.3590162037</v>
          </cell>
        </row>
        <row r="22">
          <cell r="JO22" t="str">
            <v>BLR WH</v>
          </cell>
          <cell r="JP22" t="str">
            <v>BLR8</v>
          </cell>
          <cell r="JQ22" t="str">
            <v>t</v>
          </cell>
          <cell r="JR22" t="str">
            <v>NO</v>
          </cell>
          <cell r="JS22" t="str">
            <v>reachedathub</v>
          </cell>
        </row>
        <row r="22">
          <cell r="JV22" t="str">
            <v>No</v>
          </cell>
          <cell r="JW22">
            <v>0</v>
          </cell>
        </row>
        <row r="22">
          <cell r="KA22" t="str">
            <v>101, 2, Chethana nivas, 3rd main , Maithri layout</v>
          </cell>
          <cell r="KB22" t="str">
            <v>BENGALURU</v>
          </cell>
          <cell r="KC22" t="str">
            <v>Hope farm signal , white field</v>
          </cell>
        </row>
        <row r="22">
          <cell r="KN22" t="str">
            <v>[12.9686786862239, 77.745819204962]</v>
          </cell>
        </row>
        <row r="22">
          <cell r="KP22" t="str">
            <v>NO</v>
          </cell>
          <cell r="KQ22" t="str">
            <v>kishore Paruchuri</v>
          </cell>
          <cell r="KR22">
            <v>0</v>
          </cell>
        </row>
        <row r="22">
          <cell r="LH22">
            <v>0.03</v>
          </cell>
        </row>
        <row r="22">
          <cell r="LK22">
            <v>46179.3333333333</v>
          </cell>
          <cell r="LL22">
            <v>46179.875</v>
          </cell>
        </row>
        <row r="22">
          <cell r="MU22">
            <v>9883333123</v>
          </cell>
        </row>
        <row r="22">
          <cell r="NB22" t="str">
            <v>[12.8578878361221, 77.6575275168118]</v>
          </cell>
        </row>
        <row r="22">
          <cell r="NH22" t="str">
            <v>[]</v>
          </cell>
        </row>
        <row r="22">
          <cell r="NK22">
            <v>66.3</v>
          </cell>
        </row>
        <row r="22">
          <cell r="NS22" t="str">
            <v>ORG_SOFTDATA_API_V2</v>
          </cell>
          <cell r="NT22">
            <v>26.609995041</v>
          </cell>
          <cell r="NU22" t="str">
            <v>66.30000000000001</v>
          </cell>
        </row>
        <row r="23">
          <cell r="B23" t="str">
            <v>WFFI452442</v>
          </cell>
        </row>
        <row r="23">
          <cell r="D23" t="str">
            <v>reachedathub</v>
          </cell>
          <cell r="E23">
            <v>0</v>
          </cell>
          <cell r="F23">
            <v>0</v>
          </cell>
          <cell r="G23">
            <v>46180.4034722222</v>
          </cell>
          <cell r="H23">
            <v>46180.4034722222</v>
          </cell>
          <cell r="I23" t="b">
            <v>0</v>
          </cell>
        </row>
        <row r="23">
          <cell r="K23">
            <v>0</v>
          </cell>
        </row>
        <row r="23">
          <cell r="M23" t="str">
            <v>Wakefit Innovations Limited (Formerly known as Wakefit Innovations Pvt. Ltd.)</v>
          </cell>
          <cell r="N23">
            <v>0</v>
          </cell>
          <cell r="O23" t="b">
            <v>0</v>
          </cell>
        </row>
        <row r="23">
          <cell r="Q23" t="b">
            <v>0</v>
          </cell>
          <cell r="R23" t="str">
            <v>NON-DOCUMENT</v>
          </cell>
          <cell r="S23" t="str">
            <v>FI</v>
          </cell>
          <cell r="T23" t="str">
            <v>FURNITURE</v>
          </cell>
          <cell r="U23" t="str">
            <v>BLR8</v>
          </cell>
        </row>
        <row r="23">
          <cell r="W23" t="str">
            <v>WF</v>
          </cell>
          <cell r="X23" t="str">
            <v>WF</v>
          </cell>
          <cell r="Y23">
            <v>26060590003561</v>
          </cell>
        </row>
        <row r="23">
          <cell r="AB23">
            <v>134.2</v>
          </cell>
          <cell r="AC23" t="str">
            <v>134.20000000000002</v>
          </cell>
          <cell r="AD23" t="str">
            <v>Wakefit Taurus Queen Storage Engineered Wood Bed with Hydraulic mechanism (78x60 inch)</v>
          </cell>
          <cell r="AE23">
            <v>80.991425</v>
          </cell>
          <cell r="AF23" t="str">
            <v>134.20000000000002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4</v>
          </cell>
        </row>
        <row r="23">
          <cell r="AW23">
            <v>46196</v>
          </cell>
        </row>
        <row r="23">
          <cell r="AZ23" t="str">
            <v>{}</v>
          </cell>
        </row>
        <row r="23">
          <cell r="BB23" t="str">
            <v>Wakefit Innovations Limited (Formerly known as Wakefit Innovations Pvt. Ltd.)</v>
          </cell>
          <cell r="BC23">
            <v>9883333123</v>
          </cell>
        </row>
        <row r="23">
          <cell r="BE23" t="str">
            <v>Premier Garment Cleaners</v>
          </cell>
          <cell r="BF23" t="str">
            <v>63-A, Sy. No 258 of Bommasandra VillageAnekal Taluk, Bangalore</v>
          </cell>
          <cell r="BG23" t="str">
            <v>Bangalore</v>
          </cell>
          <cell r="BH23" t="str">
            <v>Karnataka</v>
          </cell>
        </row>
        <row r="23">
          <cell r="BJ23">
            <v>560100</v>
          </cell>
        </row>
        <row r="23">
          <cell r="BL23" t="str">
            <v>NAVEEN GAONKAR</v>
          </cell>
          <cell r="BM23">
            <v>8618268619</v>
          </cell>
          <cell r="BN23" t="str">
            <v>Flat no D005 MIMS Residency Thanisandra Main Road Sampigehalli</v>
          </cell>
        </row>
        <row r="23">
          <cell r="BR23" t="str">
            <v>BENGALURU</v>
          </cell>
          <cell r="BS23" t="str">
            <v>KARNATAKA</v>
          </cell>
          <cell r="BT23" t="str">
            <v>INDIA</v>
          </cell>
          <cell r="BU23">
            <v>560064</v>
          </cell>
        </row>
        <row r="23">
          <cell r="BY23">
            <v>46180.4034722222</v>
          </cell>
        </row>
        <row r="23">
          <cell r="CC23">
            <v>0</v>
          </cell>
        </row>
        <row r="23">
          <cell r="CH23" t="str">
            <v>SELF</v>
          </cell>
        </row>
        <row r="23">
          <cell r="CK23" t="b">
            <v>0</v>
          </cell>
        </row>
        <row r="23">
          <cell r="CM23" t="str">
            <v>15 days, 2 hrs</v>
          </cell>
          <cell r="CN23" t="str">
            <v> days,  hrs</v>
          </cell>
          <cell r="CO23" t="str">
            <v> days,  hrs</v>
          </cell>
          <cell r="CP23" t="str">
            <v> days,  hrs</v>
          </cell>
        </row>
        <row r="23">
          <cell r="CU23" t="str">
            <v> days,  hrs</v>
          </cell>
        </row>
        <row r="23">
          <cell r="CY23" t="str">
            <v> days,  hrs</v>
          </cell>
        </row>
        <row r="23">
          <cell r="DH23" t="str">
            <v>BLR WH</v>
          </cell>
        </row>
        <row r="23">
          <cell r="DZ23" t="str">
            <v>NO</v>
          </cell>
          <cell r="EA23" t="str">
            <v>forward</v>
          </cell>
        </row>
        <row r="23">
          <cell r="EF23" t="str">
            <v>0 * 0 * 0</v>
          </cell>
          <cell r="EG23" t="str">
            <v>0 * 0 * 0</v>
          </cell>
          <cell r="EH23" t="str">
            <v>Flat no D005 MIMS Residency Thanisandra Main Road Sampigehalli, , BENGALURU, KARNATAKA, 560064</v>
          </cell>
        </row>
        <row r="23">
          <cell r="EK23" t="str">
            <v>Premier Garment Cleaners, 63-A, Sy. No 258 of Bommasandra VillageAnekal Taluk, Bangalore, Bangalore, Karnataka, 560100</v>
          </cell>
          <cell r="EL23" t="str">
            <v>local</v>
          </cell>
        </row>
        <row r="23">
          <cell r="ER23" t="str">
            <v>CNR/ No Date from Customer</v>
          </cell>
          <cell r="ES23">
            <v>70</v>
          </cell>
        </row>
        <row r="23">
          <cell r="EY23" t="str">
            <v>Verified</v>
          </cell>
        </row>
        <row r="23">
          <cell r="FE23" t="b">
            <v>0</v>
          </cell>
        </row>
        <row r="23">
          <cell r="FI23" t="str">
            <v>BLR8</v>
          </cell>
        </row>
        <row r="23">
          <cell r="FU23" t="str">
            <v>YES</v>
          </cell>
        </row>
        <row r="23">
          <cell r="FZ23" t="str">
            <v>NO</v>
          </cell>
          <cell r="GA23" t="str">
            <v>Flat no D005 MIMS Residency Thanisandra Main Road Sampigehalli, , BENGALURU, KARNATAKA, 560064</v>
          </cell>
        </row>
        <row r="23">
          <cell r="GE23">
            <v>46180.4034722222</v>
          </cell>
          <cell r="GF23">
            <v>12.8578878361221</v>
          </cell>
          <cell r="GG23">
            <v>77.6575275168118</v>
          </cell>
          <cell r="GH23">
            <v>13.1525460737857</v>
          </cell>
          <cell r="GI23">
            <v>77.569281770901</v>
          </cell>
        </row>
        <row r="23">
          <cell r="GO23">
            <v>46180.4039351852</v>
          </cell>
        </row>
        <row r="23">
          <cell r="GQ23" t="str">
            <v>INCOMPLETE</v>
          </cell>
          <cell r="GR23" t="str">
            <v>INCOMPLETE</v>
          </cell>
          <cell r="GS23" t="str">
            <v>INCOMPLETE</v>
          </cell>
        </row>
        <row r="23">
          <cell r="GY23" t="str">
            <v>NO</v>
          </cell>
        </row>
        <row r="23">
          <cell r="HH23" t="str">
            <v>Others</v>
          </cell>
          <cell r="HI23">
            <v>46196.2291666667</v>
          </cell>
        </row>
        <row r="23">
          <cell r="HM23">
            <v>0</v>
          </cell>
          <cell r="HN23">
            <v>0</v>
          </cell>
        </row>
        <row r="23">
          <cell r="IV23">
            <v>0.3952</v>
          </cell>
          <cell r="IW23">
            <v>0.3952</v>
          </cell>
          <cell r="IX23" t="str">
            <v>No</v>
          </cell>
        </row>
        <row r="23">
          <cell r="JI23" t="str">
            <v>WFFI452442</v>
          </cell>
          <cell r="JJ23" t="str">
            <v>07, JUN 2026</v>
          </cell>
          <cell r="JK23">
            <v>46180.403900463</v>
          </cell>
        </row>
        <row r="23">
          <cell r="JO23" t="str">
            <v>BLR WH</v>
          </cell>
          <cell r="JP23" t="str">
            <v>BLR8</v>
          </cell>
          <cell r="JQ23" t="str">
            <v>t</v>
          </cell>
          <cell r="JR23" t="str">
            <v>NO</v>
          </cell>
          <cell r="JS23" t="str">
            <v>reachedathub</v>
          </cell>
        </row>
        <row r="23">
          <cell r="JV23" t="str">
            <v>No</v>
          </cell>
          <cell r="JW23">
            <v>0</v>
          </cell>
        </row>
        <row r="23">
          <cell r="KA23" t="str">
            <v>Flat no D005 MIMS Residency Thanisandra Main Road Sampigehalli</v>
          </cell>
          <cell r="KB23" t="str">
            <v>BENGALURU</v>
          </cell>
        </row>
        <row r="23">
          <cell r="KN23" t="str">
            <v>[13.1525460737857, 77.569281770901]</v>
          </cell>
        </row>
        <row r="23">
          <cell r="KP23" t="str">
            <v>NO</v>
          </cell>
          <cell r="KQ23" t="str">
            <v>NAVEEN GAONKAR</v>
          </cell>
          <cell r="KR23">
            <v>0</v>
          </cell>
        </row>
        <row r="23">
          <cell r="LH23">
            <v>0.06</v>
          </cell>
        </row>
        <row r="23">
          <cell r="LK23">
            <v>46180.3333333333</v>
          </cell>
          <cell r="LL23">
            <v>46180.875</v>
          </cell>
        </row>
        <row r="23">
          <cell r="MU23">
            <v>9883333123</v>
          </cell>
        </row>
        <row r="23">
          <cell r="NB23" t="str">
            <v>[12.8578878361221, 77.6575275168118]</v>
          </cell>
        </row>
        <row r="23">
          <cell r="NH23" t="str">
            <v>[]</v>
          </cell>
        </row>
        <row r="23">
          <cell r="NK23">
            <v>134.2</v>
          </cell>
        </row>
        <row r="23">
          <cell r="NS23" t="str">
            <v>ORG_SOFTDATA_API_V2</v>
          </cell>
          <cell r="NT23">
            <v>80.9914251136</v>
          </cell>
          <cell r="NU23" t="str">
            <v>134.20000000000002</v>
          </cell>
        </row>
        <row r="24">
          <cell r="B24" t="str">
            <v>WFFI452866</v>
          </cell>
        </row>
        <row r="24">
          <cell r="D24" t="str">
            <v>reachedathub</v>
          </cell>
          <cell r="E24">
            <v>0</v>
          </cell>
          <cell r="F24">
            <v>1</v>
          </cell>
          <cell r="G24">
            <v>46180.65</v>
          </cell>
          <cell r="H24">
            <v>46184.9715277778</v>
          </cell>
          <cell r="I24" t="b">
            <v>0</v>
          </cell>
        </row>
        <row r="24">
          <cell r="K24">
            <v>0</v>
          </cell>
        </row>
        <row r="24">
          <cell r="M24" t="str">
            <v>Wakefit Innovations Limited (Formerly known as Wakefit Innovations Pvt. Ltd.)</v>
          </cell>
          <cell r="N24">
            <v>0</v>
          </cell>
          <cell r="O24" t="b">
            <v>0</v>
          </cell>
        </row>
        <row r="24">
          <cell r="Q24" t="b">
            <v>0</v>
          </cell>
          <cell r="R24" t="str">
            <v>NON-DOCUMENT</v>
          </cell>
          <cell r="S24" t="str">
            <v>FI</v>
          </cell>
          <cell r="T24" t="str">
            <v>FURNITURE</v>
          </cell>
          <cell r="U24" t="str">
            <v>BLR8</v>
          </cell>
        </row>
        <row r="24">
          <cell r="W24" t="str">
            <v>WF</v>
          </cell>
          <cell r="X24" t="str">
            <v>WF</v>
          </cell>
          <cell r="Y24">
            <v>26060590003737</v>
          </cell>
        </row>
        <row r="24">
          <cell r="AB24">
            <v>36.95</v>
          </cell>
          <cell r="AC24">
            <v>36.95</v>
          </cell>
          <cell r="AD24" t="str">
            <v>Wakefit Burns Bookshelf (4x4 )</v>
          </cell>
          <cell r="AE24">
            <v>18.956297</v>
          </cell>
          <cell r="AF24">
            <v>36.95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</v>
          </cell>
        </row>
        <row r="24">
          <cell r="AW24">
            <v>46200</v>
          </cell>
        </row>
        <row r="24">
          <cell r="AZ24" t="str">
            <v>{}</v>
          </cell>
        </row>
        <row r="24">
          <cell r="BB24" t="str">
            <v>Wakefit Innovations Limited (Formerly known as Wakefit Innovations Pvt. Ltd.)</v>
          </cell>
          <cell r="BC24">
            <v>9883333123</v>
          </cell>
        </row>
        <row r="24">
          <cell r="BE24" t="str">
            <v>Premier Garment Cleaners</v>
          </cell>
          <cell r="BF24" t="str">
            <v>63-A, Sy. No 258 of Bommasandra VillageAnekal Taluk, Bangalore</v>
          </cell>
          <cell r="BG24" t="str">
            <v>Bangalore</v>
          </cell>
          <cell r="BH24" t="str">
            <v>Karnataka</v>
          </cell>
        </row>
        <row r="24">
          <cell r="BJ24">
            <v>560100</v>
          </cell>
        </row>
        <row r="24">
          <cell r="BL24" t="str">
            <v>Rituparna singh</v>
          </cell>
          <cell r="BM24">
            <v>7899760082</v>
          </cell>
          <cell r="BN24" t="str">
            <v>A 1304 ELV Kingsland Borewell road Whitefield,Opposite to Top in town superstore</v>
          </cell>
        </row>
        <row r="24">
          <cell r="BR24" t="str">
            <v>BENGALURU</v>
          </cell>
          <cell r="BS24" t="str">
            <v>KARNATAKA</v>
          </cell>
          <cell r="BT24" t="str">
            <v>INDIA</v>
          </cell>
          <cell r="BU24">
            <v>560066</v>
          </cell>
        </row>
        <row r="24">
          <cell r="BY24">
            <v>46183.9541666667</v>
          </cell>
        </row>
        <row r="24">
          <cell r="CA24">
            <v>46183.6944444444</v>
          </cell>
          <cell r="CB24" t="str">
            <v>CUSTOMER FUTURE REQUEST</v>
          </cell>
          <cell r="CC24">
            <v>0</v>
          </cell>
        </row>
        <row r="24">
          <cell r="CH24" t="str">
            <v>SELF</v>
          </cell>
        </row>
        <row r="24">
          <cell r="CK24" t="b">
            <v>0</v>
          </cell>
        </row>
        <row r="24">
          <cell r="CM24" t="str">
            <v>10 days, 12 hrs</v>
          </cell>
          <cell r="CN24" t="str">
            <v> days,  hrs</v>
          </cell>
          <cell r="CO24" t="str">
            <v> days,  hrs</v>
          </cell>
          <cell r="CP24" t="str">
            <v> days,  hrs</v>
          </cell>
          <cell r="CQ24">
            <v>46183.6944444444</v>
          </cell>
        </row>
        <row r="24">
          <cell r="CU24" t="str">
            <v> days,  hrs</v>
          </cell>
        </row>
        <row r="24">
          <cell r="CY24" t="str">
            <v> days,  hrs</v>
          </cell>
        </row>
        <row r="24">
          <cell r="DC24" t="str">
            <v>CUSTOMER FUTURE REQUEST</v>
          </cell>
        </row>
        <row r="24">
          <cell r="DH24" t="str">
            <v>BLR WH</v>
          </cell>
        </row>
        <row r="24">
          <cell r="DZ24" t="str">
            <v>NO</v>
          </cell>
          <cell r="EA24" t="str">
            <v>forward</v>
          </cell>
        </row>
        <row r="24">
          <cell r="EF24" t="str">
            <v>0 * 0 * 0</v>
          </cell>
          <cell r="EG24" t="str">
            <v>0 * 0 * 0</v>
          </cell>
          <cell r="EH24" t="str">
            <v>A 1304 ELV Kingsland Borewell road Whitefield,Opposite to Top in town superstore, , BENGALURU, KARNATAKA, 560066</v>
          </cell>
        </row>
        <row r="24">
          <cell r="EK24" t="str">
            <v>Premier Garment Cleaners, 63-A, Sy. No 258 of Bommasandra VillageAnekal Taluk, Bangalore, Bangalore, Karnataka, 560100</v>
          </cell>
          <cell r="EL24" t="str">
            <v>local</v>
          </cell>
        </row>
        <row r="24">
          <cell r="ER24" t="str">
            <v>Customer Request for Future Date Delivery</v>
          </cell>
          <cell r="ES24">
            <v>40</v>
          </cell>
        </row>
        <row r="24">
          <cell r="EY24" t="str">
            <v>Verified</v>
          </cell>
        </row>
        <row r="24">
          <cell r="FE24" t="b">
            <v>0</v>
          </cell>
        </row>
        <row r="24">
          <cell r="FI24" t="str">
            <v>BLR8</v>
          </cell>
        </row>
        <row r="24">
          <cell r="FU24" t="str">
            <v>YES</v>
          </cell>
          <cell r="FV24" t="str">
            <v>BLR8029643</v>
          </cell>
        </row>
        <row r="24">
          <cell r="FZ24" t="str">
            <v>NO</v>
          </cell>
          <cell r="GA24" t="str">
            <v>A 1304 ELV Kingsland Borewell road Whitefield,Opposite to Top in town superstore, , BENGALURU, KARNATAKA, 560066</v>
          </cell>
        </row>
        <row r="24">
          <cell r="GE24">
            <v>46180.65</v>
          </cell>
          <cell r="GF24">
            <v>12.8578878361221</v>
          </cell>
          <cell r="GG24">
            <v>77.6575275168118</v>
          </cell>
          <cell r="GH24">
            <v>12.9686786862239</v>
          </cell>
          <cell r="GI24">
            <v>77.745819204962</v>
          </cell>
        </row>
        <row r="24">
          <cell r="GO24">
            <v>46180.6500115741</v>
          </cell>
        </row>
        <row r="24">
          <cell r="GQ24" t="str">
            <v>INCOMPLETE</v>
          </cell>
          <cell r="GR24" t="str">
            <v>INCOMPLETE</v>
          </cell>
          <cell r="GS24" t="str">
            <v>INCOMPLETE</v>
          </cell>
        </row>
        <row r="24">
          <cell r="GU24" t="str">
            <v>12.979811666666668</v>
          </cell>
          <cell r="GV24" t="str">
            <v>77.74540166666667</v>
          </cell>
        </row>
        <row r="24">
          <cell r="GY24" t="str">
            <v>NO</v>
          </cell>
        </row>
        <row r="24">
          <cell r="HE24" t="str">
            <v> - failed</v>
          </cell>
        </row>
        <row r="24">
          <cell r="HH24" t="str">
            <v>Others</v>
          </cell>
          <cell r="HI24">
            <v>46200.2291666667</v>
          </cell>
        </row>
        <row r="24">
          <cell r="HM24">
            <v>0</v>
          </cell>
          <cell r="HN24">
            <v>0</v>
          </cell>
        </row>
        <row r="24">
          <cell r="HV24" t="str">
            <v>CUSTOMER FUTURE REQUEST</v>
          </cell>
        </row>
        <row r="24">
          <cell r="IB24">
            <v>46182.7180555556</v>
          </cell>
        </row>
        <row r="24">
          <cell r="IV24">
            <v>0.089049</v>
          </cell>
          <cell r="IW24">
            <v>0.089049</v>
          </cell>
          <cell r="IX24" t="str">
            <v>No</v>
          </cell>
          <cell r="IY24" t="str">
            <v>installation_job_failed 2026-06-10 04:40 PM</v>
          </cell>
        </row>
        <row r="24">
          <cell r="JE24">
            <v>1.24</v>
          </cell>
        </row>
        <row r="24">
          <cell r="JG24" t="str">
            <v>CP_RAVI P S</v>
          </cell>
          <cell r="JH24" t="str">
            <v>RAVI2</v>
          </cell>
          <cell r="JI24" t="str">
            <v>WFFI452866</v>
          </cell>
          <cell r="JJ24" t="str">
            <v>07, JUN 2026</v>
          </cell>
          <cell r="JK24">
            <v>46180.6500115741</v>
          </cell>
        </row>
        <row r="24">
          <cell r="JO24" t="str">
            <v>BLR WH</v>
          </cell>
          <cell r="JP24" t="str">
            <v>BLR8</v>
          </cell>
          <cell r="JQ24" t="str">
            <v>t</v>
          </cell>
          <cell r="JR24" t="str">
            <v>NO</v>
          </cell>
          <cell r="JS24" t="str">
            <v>reachedathub</v>
          </cell>
          <cell r="JT24" t="str">
            <v>CUSTOMER FUTURE REQUEST</v>
          </cell>
        </row>
        <row r="24">
          <cell r="JV24" t="str">
            <v>No</v>
          </cell>
          <cell r="JW24">
            <v>0</v>
          </cell>
        </row>
        <row r="24">
          <cell r="KA24" t="str">
            <v>A 1304 ELV Kingsland Borewell road Whitefield,Opposite to Top in town superstore</v>
          </cell>
          <cell r="KB24" t="str">
            <v>BENGALURU</v>
          </cell>
        </row>
        <row r="24">
          <cell r="KM24" t="str">
            <v>[12.979811666666668, 77.74540166666667]</v>
          </cell>
          <cell r="KN24" t="str">
            <v>[12.9686786862239, 77.745819204962]</v>
          </cell>
        </row>
        <row r="24">
          <cell r="KP24" t="str">
            <v>NO</v>
          </cell>
          <cell r="KQ24" t="str">
            <v>Rituparna singh</v>
          </cell>
          <cell r="KR24">
            <v>0</v>
          </cell>
        </row>
        <row r="24">
          <cell r="LH24">
            <v>0.03</v>
          </cell>
        </row>
        <row r="24">
          <cell r="LK24">
            <v>46180.3333333333</v>
          </cell>
          <cell r="LL24">
            <v>46180.875</v>
          </cell>
        </row>
        <row r="24">
          <cell r="LS24" t="str">
            <v>[null, null]</v>
          </cell>
          <cell r="LT24">
            <v>46183.6267361111</v>
          </cell>
        </row>
        <row r="24">
          <cell r="LV24" t="str">
            <v>[null, null]</v>
          </cell>
          <cell r="LW24">
            <v>46183.652349537</v>
          </cell>
        </row>
        <row r="24">
          <cell r="MU24">
            <v>9883333123</v>
          </cell>
        </row>
        <row r="24">
          <cell r="NB24" t="str">
            <v>[12.8578878361221, 77.6575275168118]</v>
          </cell>
        </row>
        <row r="24">
          <cell r="NH24" t="str">
            <v>[]</v>
          </cell>
        </row>
        <row r="24">
          <cell r="NK24">
            <v>36.95</v>
          </cell>
        </row>
        <row r="24">
          <cell r="NS24" t="str">
            <v>ORG_SOFTDATA_API_V2</v>
          </cell>
          <cell r="NT24">
            <v>18.956297</v>
          </cell>
          <cell r="NU24">
            <v>36.95</v>
          </cell>
        </row>
        <row r="25">
          <cell r="B25" t="str">
            <v>WFFI453567</v>
          </cell>
        </row>
        <row r="25">
          <cell r="D25" t="str">
            <v>reachedathub</v>
          </cell>
          <cell r="E25">
            <v>0</v>
          </cell>
          <cell r="F25">
            <v>1</v>
          </cell>
          <cell r="G25">
            <v>46182.3805555556</v>
          </cell>
          <cell r="H25">
            <v>46188.86875</v>
          </cell>
          <cell r="I25" t="b">
            <v>0</v>
          </cell>
        </row>
        <row r="25">
          <cell r="K25">
            <v>0</v>
          </cell>
        </row>
        <row r="25">
          <cell r="M25" t="str">
            <v>Wakefit Innovations Limited (Formerly known as Wakefit Innovations Pvt. Ltd.)</v>
          </cell>
          <cell r="N25">
            <v>0</v>
          </cell>
          <cell r="O25" t="b">
            <v>0</v>
          </cell>
        </row>
        <row r="25">
          <cell r="Q25" t="b">
            <v>0</v>
          </cell>
          <cell r="R25" t="str">
            <v>NON-DOCUMENT</v>
          </cell>
          <cell r="S25" t="str">
            <v>FI</v>
          </cell>
          <cell r="T25" t="str">
            <v>FURNITURE</v>
          </cell>
          <cell r="U25" t="str">
            <v>BLR8</v>
          </cell>
        </row>
        <row r="25">
          <cell r="W25" t="str">
            <v>WF</v>
          </cell>
          <cell r="X25" t="str">
            <v>WF</v>
          </cell>
          <cell r="Y25">
            <v>26060590004262</v>
          </cell>
        </row>
        <row r="25">
          <cell r="AB25">
            <v>55</v>
          </cell>
          <cell r="AC25">
            <v>55</v>
          </cell>
          <cell r="AD25" t="str">
            <v>Wakefit Romano Sheesham Wood 4S Coffee Table - Natural finish</v>
          </cell>
          <cell r="AE25">
            <v>98.91846</v>
          </cell>
          <cell r="AF25">
            <v>98.9184602272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</row>
        <row r="25">
          <cell r="AW25">
            <v>46204</v>
          </cell>
        </row>
        <row r="25">
          <cell r="AZ25" t="str">
            <v>{}</v>
          </cell>
        </row>
        <row r="25">
          <cell r="BB25" t="str">
            <v>Wakefit Innovations Limited (Formerly known as Wakefit Innovations Pvt. Ltd.)</v>
          </cell>
          <cell r="BC25">
            <v>9883333123</v>
          </cell>
        </row>
        <row r="25">
          <cell r="BE25" t="str">
            <v>Premier Garment Cleaners</v>
          </cell>
          <cell r="BF25" t="str">
            <v>63-A, Sy. No 258 of Bommasandra VillageAnekal Taluk, Bangalore</v>
          </cell>
          <cell r="BG25" t="str">
            <v>Bangalore</v>
          </cell>
          <cell r="BH25" t="str">
            <v>Karnataka</v>
          </cell>
        </row>
        <row r="25">
          <cell r="BJ25">
            <v>560100</v>
          </cell>
        </row>
        <row r="25">
          <cell r="BL25" t="str">
            <v>Kundan Kumar</v>
          </cell>
          <cell r="BM25">
            <v>9620010067</v>
          </cell>
          <cell r="BN25" t="str">
            <v>Villa - 07, MJR / Genurise DIVINE MEADOWS, Chikka-Tirupati Road, Near Abbaya Circle, Sarjapura,</v>
          </cell>
          <cell r="BO25" t="str">
            <v>Bangalore, Abbaya Circle</v>
          </cell>
        </row>
        <row r="25">
          <cell r="BR25" t="str">
            <v>BENGALURU</v>
          </cell>
          <cell r="BS25" t="str">
            <v>Karnataka</v>
          </cell>
          <cell r="BT25" t="str">
            <v>INDIA</v>
          </cell>
          <cell r="BU25">
            <v>562125</v>
          </cell>
        </row>
        <row r="25">
          <cell r="BY25">
            <v>46188.86875</v>
          </cell>
        </row>
        <row r="25">
          <cell r="CA25">
            <v>46188.49375</v>
          </cell>
          <cell r="CB25" t="str">
            <v>CUSTOMER NOT REACHABLE</v>
          </cell>
          <cell r="CC25">
            <v>0</v>
          </cell>
        </row>
        <row r="25">
          <cell r="CH25" t="str">
            <v>SELF</v>
          </cell>
        </row>
        <row r="25">
          <cell r="CK25" t="b">
            <v>0</v>
          </cell>
        </row>
        <row r="25">
          <cell r="CM25" t="str">
            <v>6 days, 15 hrs</v>
          </cell>
          <cell r="CN25" t="str">
            <v> days,  hrs</v>
          </cell>
          <cell r="CO25" t="str">
            <v> days,  hrs</v>
          </cell>
          <cell r="CP25" t="str">
            <v> days,  hrs</v>
          </cell>
          <cell r="CQ25">
            <v>46188.49375</v>
          </cell>
        </row>
        <row r="25">
          <cell r="CU25" t="str">
            <v> days,  hrs</v>
          </cell>
        </row>
        <row r="25">
          <cell r="CY25" t="str">
            <v> days,  hrs</v>
          </cell>
        </row>
        <row r="25">
          <cell r="DC25" t="str">
            <v>CUSTOMER NOT REACHABLE</v>
          </cell>
        </row>
        <row r="25">
          <cell r="DH25" t="str">
            <v>BLR WH</v>
          </cell>
        </row>
        <row r="25">
          <cell r="DZ25" t="str">
            <v>NO</v>
          </cell>
          <cell r="EA25" t="str">
            <v>forward</v>
          </cell>
        </row>
        <row r="25">
          <cell r="EF25" t="str">
            <v>0 * 0 * 0</v>
          </cell>
          <cell r="EG25" t="str">
            <v>0 * 0 * 0</v>
          </cell>
          <cell r="EH25" t="str">
            <v>Villa - 07, MJR / Genurise DIVINE MEADOWS, Chikka-Tirupati Road, Near Abbaya Circle, Sarjapura,, Bangalore, Abbaya Circle, BENGALURU, Karnataka, 562125</v>
          </cell>
        </row>
        <row r="25">
          <cell r="EK25" t="str">
            <v>Premier Garment Cleaners, 63-A, Sy. No 258 of Bommasandra VillageAnekal Taluk, Bangalore, Bangalore, Karnataka, 560100</v>
          </cell>
          <cell r="EL25" t="str">
            <v>local</v>
          </cell>
        </row>
        <row r="25">
          <cell r="ER25" t="str">
            <v>Customer Request for Future Date Delivery</v>
          </cell>
          <cell r="ES25">
            <v>30</v>
          </cell>
        </row>
        <row r="25">
          <cell r="EY25" t="str">
            <v>Verified</v>
          </cell>
        </row>
        <row r="25">
          <cell r="FE25" t="b">
            <v>0</v>
          </cell>
        </row>
        <row r="25">
          <cell r="FI25" t="str">
            <v>BLR8</v>
          </cell>
        </row>
        <row r="25">
          <cell r="FU25" t="str">
            <v>YES</v>
          </cell>
          <cell r="FV25" t="str">
            <v>BLR8029809</v>
          </cell>
        </row>
        <row r="25">
          <cell r="FZ25" t="str">
            <v>NO</v>
          </cell>
          <cell r="GA25" t="str">
            <v>Villa - 07, MJR / Genurise DIVINE MEADOWS, Chikka-Tirupati Road, Near Abbaya Circle, Sarjapura,, Bangalore, Abbaya Circle, BENGALURU, Karnataka, 562125</v>
          </cell>
        </row>
        <row r="25">
          <cell r="GE25">
            <v>46182.3805555556</v>
          </cell>
          <cell r="GF25">
            <v>12.8578878361221</v>
          </cell>
          <cell r="GG25">
            <v>77.6575275168118</v>
          </cell>
          <cell r="GH25">
            <v>12.8641594575249</v>
          </cell>
          <cell r="GI25">
            <v>77.7720265885492</v>
          </cell>
        </row>
        <row r="25">
          <cell r="GO25">
            <v>46182.3805555556</v>
          </cell>
        </row>
        <row r="25">
          <cell r="GQ25" t="str">
            <v>INCOMPLETE</v>
          </cell>
          <cell r="GR25" t="str">
            <v>INCOMPLETE</v>
          </cell>
          <cell r="GS25" t="str">
            <v>INCOMPLETE</v>
          </cell>
        </row>
        <row r="25">
          <cell r="GU25">
            <v>12.8285</v>
          </cell>
          <cell r="GV25" t="str">
            <v>77.77253166666667</v>
          </cell>
        </row>
        <row r="25">
          <cell r="GY25" t="str">
            <v>NO</v>
          </cell>
        </row>
        <row r="25">
          <cell r="HH25" t="str">
            <v>Others</v>
          </cell>
          <cell r="HI25">
            <v>46204.2291666667</v>
          </cell>
        </row>
        <row r="25">
          <cell r="HM25">
            <v>0</v>
          </cell>
          <cell r="HN25">
            <v>0</v>
          </cell>
        </row>
        <row r="25">
          <cell r="HV25" t="str">
            <v>CUSTOMER NOT REACHABLE</v>
          </cell>
        </row>
        <row r="25">
          <cell r="IB25">
            <v>46187.6944444444</v>
          </cell>
        </row>
        <row r="25">
          <cell r="IV25">
            <v>0.488448</v>
          </cell>
          <cell r="IW25">
            <v>0.488448</v>
          </cell>
          <cell r="IX25" t="str">
            <v>No</v>
          </cell>
          <cell r="IY25" t="str">
            <v>installation_job_failed 2026-06-15 11:51 AM</v>
          </cell>
        </row>
        <row r="25">
          <cell r="JE25">
            <v>3.97</v>
          </cell>
        </row>
        <row r="25">
          <cell r="JG25" t="str">
            <v>CP_NITISH KUMAR RAY</v>
          </cell>
          <cell r="JH25" t="str">
            <v>NITISHKUMARRAY</v>
          </cell>
          <cell r="JI25" t="str">
            <v>WFFI453567</v>
          </cell>
          <cell r="JJ25" t="str">
            <v>09, JUN 2026</v>
          </cell>
          <cell r="JK25">
            <v>46182.3805439815</v>
          </cell>
        </row>
        <row r="25">
          <cell r="JO25" t="str">
            <v>BLR WH</v>
          </cell>
          <cell r="JP25" t="str">
            <v>BLR8</v>
          </cell>
          <cell r="JQ25" t="str">
            <v>t</v>
          </cell>
          <cell r="JR25" t="str">
            <v>NO</v>
          </cell>
          <cell r="JS25" t="str">
            <v>reachedathub</v>
          </cell>
          <cell r="JT25" t="str">
            <v>CUSTOMER NOT REACHABLE</v>
          </cell>
        </row>
        <row r="25">
          <cell r="JV25" t="str">
            <v>No</v>
          </cell>
          <cell r="JW25">
            <v>0</v>
          </cell>
        </row>
        <row r="25">
          <cell r="KA25" t="str">
            <v>Villa - 07, MJR / Genurise DIVINE MEADOWS, Chikka-Tirupati Road, Near Abbaya Circle, Sarjapura,</v>
          </cell>
          <cell r="KB25" t="str">
            <v>BENGALURU</v>
          </cell>
          <cell r="KC25" t="str">
            <v>Bangalore, Abbaya Circle</v>
          </cell>
        </row>
        <row r="25">
          <cell r="KM25" t="str">
            <v>[12.8285, 77.77253166666667]</v>
          </cell>
          <cell r="KN25" t="str">
            <v>[12.8641594575249, 77.7720265885492]</v>
          </cell>
        </row>
        <row r="25">
          <cell r="KP25" t="str">
            <v>NO</v>
          </cell>
          <cell r="KQ25" t="str">
            <v>Kundan Kumar</v>
          </cell>
          <cell r="KR25">
            <v>0</v>
          </cell>
        </row>
        <row r="25">
          <cell r="LH25">
            <v>0.02</v>
          </cell>
        </row>
        <row r="25">
          <cell r="LK25">
            <v>46182.3333333333</v>
          </cell>
          <cell r="LL25">
            <v>46182.875</v>
          </cell>
        </row>
        <row r="25">
          <cell r="MU25">
            <v>9883333123</v>
          </cell>
        </row>
        <row r="25">
          <cell r="NB25" t="str">
            <v>[12.8578878361221, 77.6575275168118]</v>
          </cell>
        </row>
        <row r="25">
          <cell r="NH25" t="str">
            <v>[]</v>
          </cell>
        </row>
        <row r="25">
          <cell r="NK25">
            <v>55</v>
          </cell>
        </row>
        <row r="25">
          <cell r="NS25" t="str">
            <v>ORG_SOFTDATA_API_V2</v>
          </cell>
          <cell r="NT25">
            <v>98.9184602272</v>
          </cell>
          <cell r="NU25">
            <v>98.9184602272</v>
          </cell>
        </row>
        <row r="26">
          <cell r="B26" t="str">
            <v>WFFI455027</v>
          </cell>
        </row>
        <row r="26">
          <cell r="D26" t="str">
            <v>reachedathub</v>
          </cell>
          <cell r="E26">
            <v>0</v>
          </cell>
          <cell r="F26">
            <v>0</v>
          </cell>
          <cell r="G26">
            <v>46184.9</v>
          </cell>
          <cell r="H26">
            <v>46184.9701388889</v>
          </cell>
          <cell r="I26" t="b">
            <v>0</v>
          </cell>
        </row>
        <row r="26">
          <cell r="K26">
            <v>0</v>
          </cell>
        </row>
        <row r="26">
          <cell r="M26" t="str">
            <v>Wakefit Innovations Limited (Formerly known as Wakefit Innovations Pvt. Ltd.)</v>
          </cell>
          <cell r="N26">
            <v>0</v>
          </cell>
          <cell r="O26" t="b">
            <v>0</v>
          </cell>
        </row>
        <row r="26">
          <cell r="Q26" t="b">
            <v>0</v>
          </cell>
          <cell r="R26" t="str">
            <v>NON-DOCUMENT</v>
          </cell>
          <cell r="S26" t="str">
            <v>FI</v>
          </cell>
          <cell r="T26" t="str">
            <v>FURNITURE</v>
          </cell>
          <cell r="U26" t="str">
            <v>BLR8</v>
          </cell>
        </row>
        <row r="26">
          <cell r="W26" t="str">
            <v>WF</v>
          </cell>
          <cell r="X26" t="str">
            <v>WF</v>
          </cell>
          <cell r="Y26">
            <v>26060590005593</v>
          </cell>
        </row>
        <row r="26">
          <cell r="AB26">
            <v>180</v>
          </cell>
          <cell r="AC26">
            <v>180</v>
          </cell>
          <cell r="AD26" t="str">
            <v>Wakefit Nix Queen Size Storage Engineered Wood Bed with Hydraulic mechanism (78x60 inch)</v>
          </cell>
          <cell r="AE26">
            <v>128.8895</v>
          </cell>
          <cell r="AF26">
            <v>180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6</v>
          </cell>
        </row>
        <row r="26">
          <cell r="AW26">
            <v>46199</v>
          </cell>
        </row>
        <row r="26">
          <cell r="AZ26" t="str">
            <v>{}</v>
          </cell>
        </row>
        <row r="26">
          <cell r="BB26" t="str">
            <v>Wakefit Innovations Limited (Formerly known as Wakefit Innovations Pvt. Ltd.)</v>
          </cell>
          <cell r="BC26">
            <v>9883333123</v>
          </cell>
        </row>
        <row r="26">
          <cell r="BE26" t="str">
            <v>Premier Garment Cleaners</v>
          </cell>
          <cell r="BF26" t="str">
            <v>63-A, Sy. No 258 of Bommasandra VillageAnekal Taluk, Bangalore</v>
          </cell>
          <cell r="BG26" t="str">
            <v>Bangalore</v>
          </cell>
          <cell r="BH26" t="str">
            <v>Karnataka</v>
          </cell>
        </row>
        <row r="26">
          <cell r="BJ26">
            <v>560100</v>
          </cell>
        </row>
        <row r="26">
          <cell r="BL26" t="str">
            <v>Remjith TK</v>
          </cell>
          <cell r="BM26">
            <v>9535740011</v>
          </cell>
          <cell r="BN26" t="str">
            <v>Tower 3, Flat No 903, 9th Floor, Purva Atmosphere,Thanisandra.</v>
          </cell>
          <cell r="BO26" t="str">
            <v>Near Manyata Tec Park</v>
          </cell>
        </row>
        <row r="26">
          <cell r="BR26" t="str">
            <v>BENGALURU</v>
          </cell>
          <cell r="BS26" t="str">
            <v>Karnataka</v>
          </cell>
          <cell r="BT26" t="str">
            <v>INDIA</v>
          </cell>
          <cell r="BU26">
            <v>560077</v>
          </cell>
        </row>
        <row r="26">
          <cell r="BY26">
            <v>46184.9</v>
          </cell>
        </row>
        <row r="26">
          <cell r="CC26">
            <v>0</v>
          </cell>
        </row>
        <row r="26">
          <cell r="CH26" t="str">
            <v>SELF</v>
          </cell>
        </row>
        <row r="26">
          <cell r="CK26" t="b">
            <v>0</v>
          </cell>
        </row>
        <row r="26">
          <cell r="CM26" t="str">
            <v>10 days, 12 hrs</v>
          </cell>
          <cell r="CN26" t="str">
            <v> days,  hrs</v>
          </cell>
          <cell r="CO26" t="str">
            <v> days,  hrs</v>
          </cell>
          <cell r="CP26" t="str">
            <v> days,  hrs</v>
          </cell>
        </row>
        <row r="26">
          <cell r="CU26" t="str">
            <v> days,  hrs</v>
          </cell>
        </row>
        <row r="26">
          <cell r="CY26" t="str">
            <v> days,  hrs</v>
          </cell>
        </row>
        <row r="26">
          <cell r="DH26" t="str">
            <v>BLR WH</v>
          </cell>
        </row>
        <row r="26">
          <cell r="DZ26" t="str">
            <v>NO</v>
          </cell>
          <cell r="EA26" t="str">
            <v>forward</v>
          </cell>
        </row>
        <row r="26">
          <cell r="EF26" t="str">
            <v>0 * 0 * 0</v>
          </cell>
          <cell r="EG26" t="str">
            <v>0 * 0 * 0</v>
          </cell>
          <cell r="EH26" t="str">
            <v>Tower 3, Flat No 903, 9th Floor, Purva Atmosphere,Thanisandra., Near Manyata Tec Park, BENGALURU, Karnataka, 560077</v>
          </cell>
        </row>
        <row r="26">
          <cell r="EK26" t="str">
            <v>Premier Garment Cleaners, 63-A, Sy. No 258 of Bommasandra VillageAnekal Taluk, Bangalore, Bangalore, Karnataka, 560100</v>
          </cell>
          <cell r="EL26" t="str">
            <v>local</v>
          </cell>
        </row>
        <row r="26">
          <cell r="ER26" t="str">
            <v>Customer Request for Future Date Delivery</v>
          </cell>
          <cell r="ES26">
            <v>30</v>
          </cell>
        </row>
        <row r="26">
          <cell r="EY26" t="str">
            <v>Verified</v>
          </cell>
        </row>
        <row r="26">
          <cell r="FE26" t="b">
            <v>0</v>
          </cell>
        </row>
        <row r="26">
          <cell r="FI26" t="str">
            <v>BLR8</v>
          </cell>
        </row>
        <row r="26">
          <cell r="FU26" t="str">
            <v>YES</v>
          </cell>
        </row>
        <row r="26">
          <cell r="FZ26" t="str">
            <v>NO</v>
          </cell>
          <cell r="GA26" t="str">
            <v>Tower 3, Flat No 903, 9th Floor, Purva Atmosphere,Thanisandra., Near Manyata Tec Park, BENGALURU, Karnataka, 560077</v>
          </cell>
        </row>
        <row r="26">
          <cell r="GE26">
            <v>46184.9</v>
          </cell>
          <cell r="GF26">
            <v>12.8578878361221</v>
          </cell>
          <cell r="GG26">
            <v>77.6575275168118</v>
          </cell>
          <cell r="GH26">
            <v>13.0643388878068</v>
          </cell>
          <cell r="GI26">
            <v>77.6621464994117</v>
          </cell>
        </row>
        <row r="26">
          <cell r="GO26">
            <v>46184.9003240741</v>
          </cell>
        </row>
        <row r="26">
          <cell r="GQ26" t="str">
            <v>INCOMPLETE</v>
          </cell>
          <cell r="GR26" t="str">
            <v>INCOMPLETE</v>
          </cell>
          <cell r="GS26" t="str">
            <v>INCOMPLETE</v>
          </cell>
        </row>
        <row r="26">
          <cell r="GY26" t="str">
            <v>NO</v>
          </cell>
        </row>
        <row r="26">
          <cell r="HH26" t="str">
            <v>Others</v>
          </cell>
          <cell r="HI26">
            <v>46199.2291666667</v>
          </cell>
        </row>
        <row r="26">
          <cell r="HM26">
            <v>0</v>
          </cell>
          <cell r="HN26">
            <v>0</v>
          </cell>
        </row>
        <row r="26">
          <cell r="IV26">
            <v>0.604758</v>
          </cell>
          <cell r="IW26">
            <v>0.604758</v>
          </cell>
          <cell r="IX26" t="str">
            <v>No</v>
          </cell>
        </row>
        <row r="26">
          <cell r="JI26" t="str">
            <v>WFFI455027</v>
          </cell>
          <cell r="JJ26" t="str">
            <v>11, JUN 2026</v>
          </cell>
          <cell r="JK26">
            <v>46184.9003240741</v>
          </cell>
        </row>
        <row r="26">
          <cell r="JO26" t="str">
            <v>BLR WH</v>
          </cell>
          <cell r="JP26" t="str">
            <v>BLR8</v>
          </cell>
          <cell r="JQ26" t="str">
            <v>t</v>
          </cell>
          <cell r="JR26" t="str">
            <v>NO</v>
          </cell>
          <cell r="JS26" t="str">
            <v>reachedathub</v>
          </cell>
        </row>
        <row r="26">
          <cell r="JV26" t="str">
            <v>No</v>
          </cell>
          <cell r="JW26">
            <v>0</v>
          </cell>
        </row>
        <row r="26">
          <cell r="KA26" t="str">
            <v>Tower 3, Flat No 903, 9th Floor, Purva Atmosphere,Thanisandra.</v>
          </cell>
          <cell r="KB26" t="str">
            <v>BENGALURU</v>
          </cell>
          <cell r="KC26" t="str">
            <v>Near Manyata Tec Park</v>
          </cell>
        </row>
        <row r="26">
          <cell r="KN26" t="str">
            <v>[13.0643388878068, 77.6621464994117]</v>
          </cell>
        </row>
        <row r="26">
          <cell r="KP26" t="str">
            <v>NO</v>
          </cell>
          <cell r="KQ26" t="str">
            <v>Remjith TK</v>
          </cell>
          <cell r="KR26">
            <v>0</v>
          </cell>
        </row>
        <row r="26">
          <cell r="LH26">
            <v>0.04</v>
          </cell>
        </row>
        <row r="26">
          <cell r="LK26">
            <v>46184.3333333333</v>
          </cell>
          <cell r="LL26">
            <v>46184.875</v>
          </cell>
        </row>
        <row r="26">
          <cell r="MU26">
            <v>9883333123</v>
          </cell>
        </row>
        <row r="26">
          <cell r="NB26" t="str">
            <v>[12.8578878361221, 77.6575275168118]</v>
          </cell>
        </row>
        <row r="26">
          <cell r="NH26" t="str">
            <v>[]</v>
          </cell>
        </row>
        <row r="26">
          <cell r="NK26">
            <v>180</v>
          </cell>
        </row>
        <row r="26">
          <cell r="NS26" t="str">
            <v>ORG_SOFTDATA_API_V2</v>
          </cell>
          <cell r="NT26">
            <v>128.8895</v>
          </cell>
          <cell r="NU26">
            <v>180</v>
          </cell>
        </row>
        <row r="27">
          <cell r="B27" t="str">
            <v>WFFI455643</v>
          </cell>
        </row>
        <row r="27">
          <cell r="D27" t="str">
            <v>reachedathub</v>
          </cell>
          <cell r="E27">
            <v>0</v>
          </cell>
          <cell r="F27">
            <v>0</v>
          </cell>
          <cell r="G27">
            <v>46185.9416666667</v>
          </cell>
          <cell r="H27">
            <v>46185.9708333333</v>
          </cell>
          <cell r="I27" t="b">
            <v>0</v>
          </cell>
        </row>
        <row r="27">
          <cell r="K27">
            <v>0</v>
          </cell>
        </row>
        <row r="27">
          <cell r="M27" t="str">
            <v>Wakefit Innovations Limited (Formerly known as Wakefit Innovations Pvt. Ltd.)</v>
          </cell>
          <cell r="N27">
            <v>0</v>
          </cell>
          <cell r="O27" t="b">
            <v>0</v>
          </cell>
        </row>
        <row r="27">
          <cell r="Q27" t="b">
            <v>0</v>
          </cell>
          <cell r="R27" t="str">
            <v>NON-DOCUMENT</v>
          </cell>
          <cell r="S27" t="str">
            <v>FI</v>
          </cell>
          <cell r="T27" t="str">
            <v>FURNITURE</v>
          </cell>
          <cell r="U27" t="str">
            <v>BLR8</v>
          </cell>
        </row>
        <row r="27">
          <cell r="W27" t="str">
            <v>WF</v>
          </cell>
          <cell r="X27" t="str">
            <v>WF</v>
          </cell>
          <cell r="Y27">
            <v>26060590006075</v>
          </cell>
        </row>
        <row r="27">
          <cell r="AB27">
            <v>138.4</v>
          </cell>
          <cell r="AC27">
            <v>138.4</v>
          </cell>
          <cell r="AD27" t="str">
            <v>Wakefit Taurus Queen Storage Engineered Wood Bed With Hydraulic Mechanism With Omega Pearl Upholste</v>
          </cell>
          <cell r="AE27">
            <v>77.58117</v>
          </cell>
          <cell r="AF27">
            <v>138.4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4</v>
          </cell>
        </row>
        <row r="27">
          <cell r="AW27">
            <v>46198</v>
          </cell>
        </row>
        <row r="27">
          <cell r="AZ27" t="str">
            <v>{}</v>
          </cell>
        </row>
        <row r="27">
          <cell r="BB27" t="str">
            <v>Wakefit Innovations Limited (Formerly known as Wakefit Innovations Pvt. Ltd.)</v>
          </cell>
          <cell r="BC27">
            <v>9883333123</v>
          </cell>
        </row>
        <row r="27">
          <cell r="BE27" t="str">
            <v>Premier Garment Cleaners</v>
          </cell>
          <cell r="BF27" t="str">
            <v>63-A, Sy. No 258 of Bommasandra VillageAnekal Taluk, Bangalore</v>
          </cell>
          <cell r="BG27" t="str">
            <v>Bangalore</v>
          </cell>
          <cell r="BH27" t="str">
            <v>Karnataka</v>
          </cell>
        </row>
        <row r="27">
          <cell r="BJ27">
            <v>560100</v>
          </cell>
        </row>
        <row r="27">
          <cell r="BL27" t="str">
            <v>Harshita</v>
          </cell>
          <cell r="BM27">
            <v>9678646774</v>
          </cell>
          <cell r="BN27" t="str">
            <v>B503, Ittina Anu Apartment, Hope Farm Junction, Whitefield</v>
          </cell>
          <cell r="BO27" t="str">
            <v>Beside Hope Farm Metro Station</v>
          </cell>
        </row>
        <row r="27">
          <cell r="BR27" t="str">
            <v>BENGALURU</v>
          </cell>
          <cell r="BS27" t="str">
            <v>Karnataka</v>
          </cell>
          <cell r="BT27" t="str">
            <v>INDIA</v>
          </cell>
          <cell r="BU27">
            <v>560066</v>
          </cell>
        </row>
        <row r="27">
          <cell r="BY27">
            <v>46185.9416666667</v>
          </cell>
        </row>
        <row r="27">
          <cell r="CC27">
            <v>0</v>
          </cell>
        </row>
        <row r="27">
          <cell r="CH27" t="str">
            <v>SELF</v>
          </cell>
        </row>
        <row r="27">
          <cell r="CK27" t="b">
            <v>0</v>
          </cell>
        </row>
        <row r="27">
          <cell r="CM27" t="str">
            <v>9 days, 12 hrs</v>
          </cell>
          <cell r="CN27" t="str">
            <v> days,  hrs</v>
          </cell>
          <cell r="CO27" t="str">
            <v> days,  hrs</v>
          </cell>
          <cell r="CP27" t="str">
            <v> days,  hrs</v>
          </cell>
        </row>
        <row r="27">
          <cell r="CU27" t="str">
            <v> days,  hrs</v>
          </cell>
        </row>
        <row r="27">
          <cell r="CY27" t="str">
            <v> days,  hrs</v>
          </cell>
        </row>
        <row r="27">
          <cell r="DH27" t="str">
            <v>BLR WH</v>
          </cell>
        </row>
        <row r="27">
          <cell r="DZ27" t="str">
            <v>NO</v>
          </cell>
          <cell r="EA27" t="str">
            <v>forward</v>
          </cell>
        </row>
        <row r="27">
          <cell r="EF27" t="str">
            <v>0 * 0 * 0</v>
          </cell>
          <cell r="EG27" t="str">
            <v>0 * 0 * 0</v>
          </cell>
          <cell r="EH27" t="str">
            <v>B503, Ittina Anu Apartment, Hope Farm Junction, Whitefield, Beside Hope Farm Metro Station, BENGALURU, Karnataka, 560066</v>
          </cell>
        </row>
        <row r="27">
          <cell r="EK27" t="str">
            <v>Premier Garment Cleaners, 63-A, Sy. No 258 of Bommasandra VillageAnekal Taluk, Bangalore, Bangalore, Karnataka, 560100</v>
          </cell>
          <cell r="EL27" t="str">
            <v>local</v>
          </cell>
        </row>
        <row r="27">
          <cell r="ER27" t="str">
            <v>Customer Request for Future Date Delivery</v>
          </cell>
          <cell r="ES27">
            <v>70</v>
          </cell>
        </row>
        <row r="27">
          <cell r="EY27" t="str">
            <v>Verified</v>
          </cell>
        </row>
        <row r="27">
          <cell r="FE27" t="b">
            <v>0</v>
          </cell>
        </row>
        <row r="27">
          <cell r="FI27" t="str">
            <v>BLR8</v>
          </cell>
        </row>
        <row r="27">
          <cell r="FU27" t="str">
            <v>YES</v>
          </cell>
        </row>
        <row r="27">
          <cell r="FZ27" t="str">
            <v>NO</v>
          </cell>
          <cell r="GA27" t="str">
            <v>B503, Ittina Anu Apartment, Hope Farm Junction, Whitefield, Beside Hope Farm Metro Station, BENGALURU, Karnataka, 560066</v>
          </cell>
        </row>
        <row r="27">
          <cell r="GE27">
            <v>46185.9416666667</v>
          </cell>
          <cell r="GF27">
            <v>12.8578878361221</v>
          </cell>
          <cell r="GG27">
            <v>77.6575275168118</v>
          </cell>
          <cell r="GH27">
            <v>12.9686786862239</v>
          </cell>
          <cell r="GI27">
            <v>77.745819204962</v>
          </cell>
        </row>
        <row r="27">
          <cell r="GO27">
            <v>46185.941875</v>
          </cell>
        </row>
        <row r="27">
          <cell r="GQ27" t="str">
            <v>INCOMPLETE</v>
          </cell>
          <cell r="GR27" t="str">
            <v>INCOMPLETE</v>
          </cell>
          <cell r="GS27" t="str">
            <v>INCOMPLETE</v>
          </cell>
        </row>
        <row r="27">
          <cell r="GY27" t="str">
            <v>NO</v>
          </cell>
        </row>
        <row r="27">
          <cell r="HH27" t="str">
            <v>Others</v>
          </cell>
          <cell r="HI27">
            <v>46198.2291666667</v>
          </cell>
        </row>
        <row r="27">
          <cell r="HM27">
            <v>0</v>
          </cell>
          <cell r="HN27">
            <v>0</v>
          </cell>
        </row>
        <row r="27">
          <cell r="IV27">
            <v>0.379992</v>
          </cell>
          <cell r="IW27">
            <v>0.379992</v>
          </cell>
          <cell r="IX27" t="str">
            <v>No</v>
          </cell>
        </row>
        <row r="27">
          <cell r="JI27" t="str">
            <v>WFFI455643</v>
          </cell>
          <cell r="JJ27" t="str">
            <v>12, JUN 2026</v>
          </cell>
          <cell r="JK27">
            <v>46185.941875</v>
          </cell>
        </row>
        <row r="27">
          <cell r="JO27" t="str">
            <v>BLR WH</v>
          </cell>
          <cell r="JP27" t="str">
            <v>BLR8</v>
          </cell>
          <cell r="JQ27" t="str">
            <v>t</v>
          </cell>
          <cell r="JR27" t="str">
            <v>NO</v>
          </cell>
          <cell r="JS27" t="str">
            <v>reachedathub</v>
          </cell>
        </row>
        <row r="27">
          <cell r="JV27" t="str">
            <v>No</v>
          </cell>
          <cell r="JW27">
            <v>0</v>
          </cell>
        </row>
        <row r="27">
          <cell r="KA27" t="str">
            <v>B503, Ittina Anu Apartment, Hope Farm Junction, Whitefield</v>
          </cell>
          <cell r="KB27" t="str">
            <v>BENGALURU</v>
          </cell>
          <cell r="KC27" t="str">
            <v>Beside Hope Farm Metro Station</v>
          </cell>
        </row>
        <row r="27">
          <cell r="KN27" t="str">
            <v>[12.9686786862239, 77.745819204962]</v>
          </cell>
        </row>
        <row r="27">
          <cell r="KP27" t="str">
            <v>NO</v>
          </cell>
          <cell r="KQ27" t="str">
            <v>Harshita</v>
          </cell>
          <cell r="KR27">
            <v>0</v>
          </cell>
        </row>
        <row r="27">
          <cell r="LH27">
            <v>0.03</v>
          </cell>
        </row>
        <row r="27">
          <cell r="LK27">
            <v>46185.3333333333</v>
          </cell>
          <cell r="LL27">
            <v>46185.875</v>
          </cell>
        </row>
        <row r="27">
          <cell r="MU27">
            <v>9883333123</v>
          </cell>
        </row>
        <row r="27">
          <cell r="NB27" t="str">
            <v>[12.8578878361221, 77.6575275168118]</v>
          </cell>
        </row>
        <row r="27">
          <cell r="NH27" t="str">
            <v>[]</v>
          </cell>
        </row>
        <row r="27">
          <cell r="NK27">
            <v>138.4</v>
          </cell>
        </row>
        <row r="27">
          <cell r="NS27" t="str">
            <v>ORG_SOFTDATA_API_V2</v>
          </cell>
          <cell r="NT27">
            <v>77.58117</v>
          </cell>
          <cell r="NU27">
            <v>138.4</v>
          </cell>
        </row>
        <row r="28">
          <cell r="B28" t="str">
            <v>WFFI455644</v>
          </cell>
        </row>
        <row r="28">
          <cell r="D28" t="str">
            <v>reachedathub</v>
          </cell>
          <cell r="E28">
            <v>0</v>
          </cell>
          <cell r="F28">
            <v>0</v>
          </cell>
          <cell r="G28">
            <v>46185.9416666667</v>
          </cell>
          <cell r="H28">
            <v>46185.9708333333</v>
          </cell>
          <cell r="I28" t="b">
            <v>0</v>
          </cell>
        </row>
        <row r="28">
          <cell r="K28">
            <v>0</v>
          </cell>
        </row>
        <row r="28">
          <cell r="M28" t="str">
            <v>Wakefit Innovations Limited (Formerly known as Wakefit Innovations Pvt. Ltd.)</v>
          </cell>
          <cell r="N28">
            <v>0</v>
          </cell>
          <cell r="O28" t="b">
            <v>0</v>
          </cell>
        </row>
        <row r="28">
          <cell r="Q28" t="b">
            <v>0</v>
          </cell>
          <cell r="R28" t="str">
            <v>NON-DOCUMENT</v>
          </cell>
          <cell r="S28" t="str">
            <v>FI</v>
          </cell>
          <cell r="T28" t="str">
            <v>FURNITURE</v>
          </cell>
          <cell r="U28" t="str">
            <v>BLR8</v>
          </cell>
        </row>
        <row r="28">
          <cell r="W28" t="str">
            <v>WF</v>
          </cell>
          <cell r="X28" t="str">
            <v>WF</v>
          </cell>
          <cell r="Y28">
            <v>26060590006077</v>
          </cell>
        </row>
        <row r="28">
          <cell r="AB28">
            <v>162.1</v>
          </cell>
          <cell r="AC28">
            <v>162.1</v>
          </cell>
          <cell r="AD28" t="str">
            <v>Wakefit Kora Queen Storage Engineered Wood Bed with Hydraulic mechanism (78x60 inch)</v>
          </cell>
          <cell r="AE28">
            <v>89.898346</v>
          </cell>
          <cell r="AF28">
            <v>162.1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5</v>
          </cell>
        </row>
        <row r="28">
          <cell r="AW28">
            <v>46196</v>
          </cell>
        </row>
        <row r="28">
          <cell r="AZ28" t="str">
            <v>{}</v>
          </cell>
        </row>
        <row r="28">
          <cell r="BB28" t="str">
            <v>Wakefit Innovations Limited (Formerly known as Wakefit Innovations Pvt. Ltd.)</v>
          </cell>
          <cell r="BC28">
            <v>9883333123</v>
          </cell>
        </row>
        <row r="28">
          <cell r="BE28" t="str">
            <v>Premier Garment Cleaners</v>
          </cell>
          <cell r="BF28" t="str">
            <v>63-A, Sy. No 258 of Bommasandra VillageAnekal Taluk, Bangalore</v>
          </cell>
          <cell r="BG28" t="str">
            <v>Bangalore</v>
          </cell>
          <cell r="BH28" t="str">
            <v>Karnataka</v>
          </cell>
        </row>
        <row r="28">
          <cell r="BJ28">
            <v>560100</v>
          </cell>
        </row>
        <row r="28">
          <cell r="BL28" t="str">
            <v>Harini suresh</v>
          </cell>
          <cell r="BM28">
            <v>8056030349</v>
          </cell>
          <cell r="BN28" t="str">
            <v>c 916 .juniper block brigade orcharda</v>
          </cell>
          <cell r="BO28" t="str">
            <v>devanahalli</v>
          </cell>
        </row>
        <row r="28">
          <cell r="BR28" t="str">
            <v>BENGALURU</v>
          </cell>
          <cell r="BS28" t="str">
            <v>Karnataka</v>
          </cell>
          <cell r="BT28" t="str">
            <v>INDIA</v>
          </cell>
          <cell r="BU28">
            <v>562110</v>
          </cell>
        </row>
        <row r="28">
          <cell r="BY28">
            <v>46185.9416666667</v>
          </cell>
        </row>
        <row r="28">
          <cell r="CC28">
            <v>0</v>
          </cell>
        </row>
        <row r="28">
          <cell r="CH28" t="str">
            <v>SELF</v>
          </cell>
        </row>
        <row r="28">
          <cell r="CK28" t="b">
            <v>0</v>
          </cell>
        </row>
        <row r="28">
          <cell r="CM28" t="str">
            <v>9 days, 12 hrs</v>
          </cell>
          <cell r="CN28" t="str">
            <v> days,  hrs</v>
          </cell>
          <cell r="CO28" t="str">
            <v> days,  hrs</v>
          </cell>
          <cell r="CP28" t="str">
            <v> days,  hrs</v>
          </cell>
        </row>
        <row r="28">
          <cell r="CU28" t="str">
            <v> days,  hrs</v>
          </cell>
        </row>
        <row r="28">
          <cell r="CY28" t="str">
            <v> days,  hrs</v>
          </cell>
        </row>
        <row r="28">
          <cell r="DH28" t="str">
            <v>BLR WH</v>
          </cell>
        </row>
        <row r="28">
          <cell r="DZ28" t="str">
            <v>NO</v>
          </cell>
          <cell r="EA28" t="str">
            <v>forward</v>
          </cell>
        </row>
        <row r="28">
          <cell r="EF28" t="str">
            <v>0 * 0 * 0</v>
          </cell>
          <cell r="EG28" t="str">
            <v>0 * 0 * 0</v>
          </cell>
          <cell r="EH28" t="str">
            <v>c 916 .juniper block brigade orcharda, devanahalli, BENGALURU, Karnataka, 562110</v>
          </cell>
        </row>
        <row r="28">
          <cell r="EK28" t="str">
            <v>Premier Garment Cleaners, 63-A, Sy. No 258 of Bommasandra VillageAnekal Taluk, Bangalore, Bangalore, Karnataka, 560100</v>
          </cell>
          <cell r="EL28" t="str">
            <v>local</v>
          </cell>
        </row>
        <row r="28">
          <cell r="ER28" t="str">
            <v>Outside Service Location</v>
          </cell>
          <cell r="ES28">
            <v>30</v>
          </cell>
        </row>
        <row r="28">
          <cell r="EY28" t="str">
            <v>Verified</v>
          </cell>
        </row>
        <row r="28">
          <cell r="FE28" t="b">
            <v>0</v>
          </cell>
        </row>
        <row r="28">
          <cell r="FI28" t="str">
            <v>BLR8</v>
          </cell>
        </row>
        <row r="28">
          <cell r="FU28" t="str">
            <v>YES</v>
          </cell>
        </row>
        <row r="28">
          <cell r="FZ28" t="str">
            <v>NO</v>
          </cell>
          <cell r="GA28" t="str">
            <v>c 916 .juniper block brigade orcharda, devanahalli, BENGALURU, Karnataka, 562110</v>
          </cell>
        </row>
        <row r="28">
          <cell r="GE28">
            <v>46185.9416666667</v>
          </cell>
          <cell r="GF28">
            <v>12.8578878361221</v>
          </cell>
          <cell r="GG28">
            <v>77.6575275168118</v>
          </cell>
          <cell r="GH28">
            <v>13.2563699866203</v>
          </cell>
          <cell r="GI28">
            <v>77.7110017788755</v>
          </cell>
        </row>
        <row r="28">
          <cell r="GO28">
            <v>46185.941875</v>
          </cell>
        </row>
        <row r="28">
          <cell r="GQ28" t="str">
            <v>INCOMPLETE</v>
          </cell>
          <cell r="GR28" t="str">
            <v>INCOMPLETE</v>
          </cell>
          <cell r="GS28" t="str">
            <v>INCOMPLETE</v>
          </cell>
        </row>
        <row r="28">
          <cell r="GY28" t="str">
            <v>NO</v>
          </cell>
        </row>
        <row r="28">
          <cell r="HH28" t="str">
            <v>Others</v>
          </cell>
          <cell r="HI28">
            <v>46196.2291666667</v>
          </cell>
        </row>
        <row r="28">
          <cell r="HM28">
            <v>0</v>
          </cell>
          <cell r="HN28">
            <v>0</v>
          </cell>
        </row>
        <row r="28">
          <cell r="IV28">
            <v>0.433663</v>
          </cell>
          <cell r="IW28">
            <v>0.433663</v>
          </cell>
          <cell r="IX28" t="str">
            <v>No</v>
          </cell>
        </row>
        <row r="28">
          <cell r="JI28" t="str">
            <v>WFFI455644</v>
          </cell>
          <cell r="JJ28" t="str">
            <v>12, JUN 2026</v>
          </cell>
          <cell r="JK28">
            <v>46185.941875</v>
          </cell>
        </row>
        <row r="28">
          <cell r="JO28" t="str">
            <v>BLR WH</v>
          </cell>
          <cell r="JP28" t="str">
            <v>BLR8</v>
          </cell>
          <cell r="JQ28" t="str">
            <v>t</v>
          </cell>
          <cell r="JR28" t="str">
            <v>NO</v>
          </cell>
          <cell r="JS28" t="str">
            <v>reachedathub</v>
          </cell>
        </row>
        <row r="28">
          <cell r="JV28" t="str">
            <v>No</v>
          </cell>
          <cell r="JW28">
            <v>0</v>
          </cell>
        </row>
        <row r="28">
          <cell r="KA28" t="str">
            <v>c 916 .juniper block brigade orcharda</v>
          </cell>
          <cell r="KB28" t="str">
            <v>BENGALURU</v>
          </cell>
          <cell r="KC28" t="str">
            <v>devanahalli</v>
          </cell>
        </row>
        <row r="28">
          <cell r="KN28" t="str">
            <v>[13.2563699866203, 77.7110017788755]</v>
          </cell>
        </row>
        <row r="28">
          <cell r="KP28" t="str">
            <v>NO</v>
          </cell>
          <cell r="KQ28" t="str">
            <v>Harini suresh</v>
          </cell>
          <cell r="KR28">
            <v>0</v>
          </cell>
        </row>
        <row r="28">
          <cell r="LH28">
            <v>0.07</v>
          </cell>
        </row>
        <row r="28">
          <cell r="LK28">
            <v>46185.3333333333</v>
          </cell>
          <cell r="LL28">
            <v>46185.875</v>
          </cell>
        </row>
        <row r="28">
          <cell r="MU28">
            <v>9883333123</v>
          </cell>
        </row>
        <row r="28">
          <cell r="NB28" t="str">
            <v>[12.8578878361221, 77.6575275168118]</v>
          </cell>
        </row>
        <row r="28">
          <cell r="NH28" t="str">
            <v>[]</v>
          </cell>
        </row>
        <row r="28">
          <cell r="NK28">
            <v>162.1</v>
          </cell>
        </row>
        <row r="28">
          <cell r="NS28" t="str">
            <v>ORG_SOFTDATA_API_V2</v>
          </cell>
          <cell r="NT28">
            <v>89.898346</v>
          </cell>
          <cell r="NU28">
            <v>162.1</v>
          </cell>
        </row>
        <row r="29">
          <cell r="B29" t="str">
            <v>WFFI455707</v>
          </cell>
        </row>
        <row r="29">
          <cell r="D29" t="str">
            <v>reachedathub</v>
          </cell>
          <cell r="E29">
            <v>0</v>
          </cell>
          <cell r="F29">
            <v>0</v>
          </cell>
          <cell r="G29">
            <v>46186.525</v>
          </cell>
          <cell r="H29">
            <v>46186.9708333333</v>
          </cell>
          <cell r="I29" t="b">
            <v>0</v>
          </cell>
        </row>
        <row r="29">
          <cell r="K29">
            <v>0</v>
          </cell>
        </row>
        <row r="29">
          <cell r="M29" t="str">
            <v>Wakefit Innovations Limited (Formerly known as Wakefit Innovations Pvt. Ltd.)</v>
          </cell>
          <cell r="N29">
            <v>0</v>
          </cell>
          <cell r="O29" t="b">
            <v>0</v>
          </cell>
        </row>
        <row r="29">
          <cell r="Q29" t="b">
            <v>0</v>
          </cell>
          <cell r="R29" t="str">
            <v>NON-DOCUMENT</v>
          </cell>
          <cell r="S29" t="str">
            <v>FI</v>
          </cell>
          <cell r="T29" t="str">
            <v>FURNITURE</v>
          </cell>
          <cell r="U29" t="str">
            <v>BLR8</v>
          </cell>
        </row>
        <row r="29">
          <cell r="W29" t="str">
            <v>WF</v>
          </cell>
          <cell r="X29" t="str">
            <v>WF</v>
          </cell>
          <cell r="Y29">
            <v>26060590006222</v>
          </cell>
        </row>
        <row r="29">
          <cell r="AB29">
            <v>13.1</v>
          </cell>
          <cell r="AC29">
            <v>13.1</v>
          </cell>
          <cell r="AD29" t="str">
            <v>Kaltos Metal Coffee Table</v>
          </cell>
          <cell r="AE29">
            <v>37.755795</v>
          </cell>
          <cell r="AF29">
            <v>37.755795456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</row>
        <row r="29">
          <cell r="AW29">
            <v>46207</v>
          </cell>
        </row>
        <row r="29">
          <cell r="AZ29" t="str">
            <v>{}</v>
          </cell>
        </row>
        <row r="29">
          <cell r="BB29" t="str">
            <v>Wakefit Innovations Limited (Formerly known as Wakefit Innovations Pvt. Ltd.)</v>
          </cell>
          <cell r="BC29">
            <v>9883333123</v>
          </cell>
        </row>
        <row r="29">
          <cell r="BE29" t="str">
            <v>Premier Garment Cleaners</v>
          </cell>
          <cell r="BF29" t="str">
            <v>63-A, Sy. No 258 of Bommasandra VillageAnekal Taluk, Bangalore</v>
          </cell>
          <cell r="BG29" t="str">
            <v>Bangalore</v>
          </cell>
          <cell r="BH29" t="str">
            <v>Karnataka</v>
          </cell>
        </row>
        <row r="29">
          <cell r="BJ29">
            <v>560100</v>
          </cell>
        </row>
        <row r="29">
          <cell r="BL29" t="str">
            <v>Badri Das</v>
          </cell>
          <cell r="BM29">
            <v>9040250589</v>
          </cell>
          <cell r="BN29" t="str">
            <v>302, PSR Austin Apartment, Sree Narayana Nagar, Chikkadunnasandra, Kada Agrahara</v>
          </cell>
          <cell r="BO29" t="str">
            <v>Tranquil Garden</v>
          </cell>
        </row>
        <row r="29">
          <cell r="BR29" t="str">
            <v>BENGALURU</v>
          </cell>
          <cell r="BS29" t="str">
            <v>Karnataka</v>
          </cell>
          <cell r="BT29" t="str">
            <v>INDIA</v>
          </cell>
          <cell r="BU29">
            <v>562125</v>
          </cell>
        </row>
        <row r="29">
          <cell r="BY29">
            <v>46186.525</v>
          </cell>
        </row>
        <row r="29">
          <cell r="CC29">
            <v>0</v>
          </cell>
        </row>
        <row r="29">
          <cell r="CH29" t="str">
            <v>SELF</v>
          </cell>
        </row>
        <row r="29">
          <cell r="CK29" t="b">
            <v>0</v>
          </cell>
        </row>
        <row r="29">
          <cell r="CM29" t="str">
            <v>8 days, 12 hrs</v>
          </cell>
          <cell r="CN29" t="str">
            <v> days,  hrs</v>
          </cell>
          <cell r="CO29" t="str">
            <v> days,  hrs</v>
          </cell>
          <cell r="CP29" t="str">
            <v> days,  hrs</v>
          </cell>
        </row>
        <row r="29">
          <cell r="CU29" t="str">
            <v> days,  hrs</v>
          </cell>
        </row>
        <row r="29">
          <cell r="CY29" t="str">
            <v> days,  hrs</v>
          </cell>
        </row>
        <row r="29">
          <cell r="DH29" t="str">
            <v>BLR WH</v>
          </cell>
        </row>
        <row r="29">
          <cell r="DZ29" t="str">
            <v>NO</v>
          </cell>
          <cell r="EA29" t="str">
            <v>forward</v>
          </cell>
        </row>
        <row r="29">
          <cell r="EF29" t="str">
            <v>0 * 0 * 0</v>
          </cell>
          <cell r="EG29" t="str">
            <v>0 * 0 * 0</v>
          </cell>
          <cell r="EH29" t="str">
            <v>302, PSR Austin Apartment, Sree Narayana Nagar, Chikkadunnasandra, Kada Agrahara, Tranquil Garden, BENGALURU, Karnataka, 562125</v>
          </cell>
        </row>
        <row r="29">
          <cell r="EK29" t="str">
            <v>Premier Garment Cleaners, 63-A, Sy. No 258 of Bommasandra VillageAnekal Taluk, Bangalore, Bangalore, Karnataka, 560100</v>
          </cell>
          <cell r="EL29" t="str">
            <v>local</v>
          </cell>
        </row>
        <row r="29">
          <cell r="ER29" t="str">
            <v>Customer Request for Future Date Delivery</v>
          </cell>
          <cell r="ES29">
            <v>30</v>
          </cell>
        </row>
        <row r="29">
          <cell r="EY29" t="str">
            <v>Verified</v>
          </cell>
        </row>
        <row r="29">
          <cell r="FE29" t="b">
            <v>0</v>
          </cell>
        </row>
        <row r="29">
          <cell r="FI29" t="str">
            <v>BLR8</v>
          </cell>
        </row>
        <row r="29">
          <cell r="FU29" t="str">
            <v>YES</v>
          </cell>
        </row>
        <row r="29">
          <cell r="FZ29" t="str">
            <v>NO</v>
          </cell>
          <cell r="GA29" t="str">
            <v>302, PSR Austin Apartment, Sree Narayana Nagar, Chikkadunnasandra, Kada Agrahara, Tranquil Garden, BENGALURU, Karnataka, 562125</v>
          </cell>
        </row>
        <row r="29">
          <cell r="GE29">
            <v>46186.525</v>
          </cell>
          <cell r="GF29">
            <v>12.8578878361221</v>
          </cell>
          <cell r="GG29">
            <v>77.6575275168118</v>
          </cell>
          <cell r="GH29">
            <v>12.8641594575249</v>
          </cell>
          <cell r="GI29">
            <v>77.7720265885492</v>
          </cell>
        </row>
        <row r="29">
          <cell r="GO29">
            <v>46186.525150463</v>
          </cell>
        </row>
        <row r="29">
          <cell r="GQ29" t="str">
            <v>INCOMPLETE</v>
          </cell>
          <cell r="GR29" t="str">
            <v>INCOMPLETE</v>
          </cell>
          <cell r="GS29" t="str">
            <v>INCOMPLETE</v>
          </cell>
        </row>
        <row r="29">
          <cell r="GY29" t="str">
            <v>NO</v>
          </cell>
        </row>
        <row r="29">
          <cell r="HH29" t="str">
            <v>Others</v>
          </cell>
          <cell r="HI29">
            <v>46207.2291666667</v>
          </cell>
        </row>
        <row r="29">
          <cell r="HM29">
            <v>0</v>
          </cell>
          <cell r="HN29">
            <v>0</v>
          </cell>
        </row>
        <row r="29">
          <cell r="IV29">
            <v>0.18</v>
          </cell>
          <cell r="IW29">
            <v>0.18</v>
          </cell>
          <cell r="IX29" t="str">
            <v>No</v>
          </cell>
        </row>
        <row r="29">
          <cell r="JI29" t="str">
            <v>WFFI455707</v>
          </cell>
          <cell r="JJ29" t="str">
            <v>13, JUN 2026</v>
          </cell>
          <cell r="JK29">
            <v>46186.5251041667</v>
          </cell>
        </row>
        <row r="29">
          <cell r="JO29" t="str">
            <v>BLR WH</v>
          </cell>
          <cell r="JP29" t="str">
            <v>BLR8</v>
          </cell>
          <cell r="JQ29" t="str">
            <v>t</v>
          </cell>
          <cell r="JR29" t="str">
            <v>NO</v>
          </cell>
          <cell r="JS29" t="str">
            <v>reachedathub</v>
          </cell>
        </row>
        <row r="29">
          <cell r="JV29" t="str">
            <v>No</v>
          </cell>
          <cell r="JW29">
            <v>0</v>
          </cell>
        </row>
        <row r="29">
          <cell r="KA29" t="str">
            <v>302, PSR Austin Apartment, Sree Narayana Nagar, Chikkadunnasandra, Kada Agrahara</v>
          </cell>
          <cell r="KB29" t="str">
            <v>BENGALURU</v>
          </cell>
          <cell r="KC29" t="str">
            <v>Tranquil Garden</v>
          </cell>
        </row>
        <row r="29">
          <cell r="KN29" t="str">
            <v>[12.8641594575249, 77.7720265885492]</v>
          </cell>
        </row>
        <row r="29">
          <cell r="KP29" t="str">
            <v>NO</v>
          </cell>
          <cell r="KQ29" t="str">
            <v>Badri Das</v>
          </cell>
          <cell r="KR29">
            <v>0</v>
          </cell>
        </row>
        <row r="29">
          <cell r="LH29">
            <v>0.02</v>
          </cell>
        </row>
        <row r="29">
          <cell r="LK29">
            <v>46186.3333333333</v>
          </cell>
          <cell r="LL29">
            <v>46186.875</v>
          </cell>
        </row>
        <row r="29">
          <cell r="MU29">
            <v>9883333123</v>
          </cell>
        </row>
        <row r="29">
          <cell r="NB29" t="str">
            <v>[12.8578878361221, 77.6575275168118]</v>
          </cell>
        </row>
        <row r="29">
          <cell r="NH29" t="str">
            <v>[]</v>
          </cell>
        </row>
        <row r="29">
          <cell r="NK29">
            <v>13.1</v>
          </cell>
        </row>
        <row r="29">
          <cell r="NS29" t="str">
            <v>ORG_SOFTDATA_API_V2</v>
          </cell>
          <cell r="NT29">
            <v>37.755795</v>
          </cell>
          <cell r="NU29">
            <v>37.755795456</v>
          </cell>
        </row>
        <row r="30">
          <cell r="B30" t="str">
            <v>WFFI456184</v>
          </cell>
        </row>
        <row r="30">
          <cell r="D30" t="str">
            <v>reachedathub</v>
          </cell>
          <cell r="E30">
            <v>0</v>
          </cell>
          <cell r="F30">
            <v>0</v>
          </cell>
          <cell r="G30">
            <v>46186.8805555556</v>
          </cell>
          <cell r="H30">
            <v>46186.9708333333</v>
          </cell>
          <cell r="I30" t="b">
            <v>0</v>
          </cell>
        </row>
        <row r="30">
          <cell r="K30">
            <v>0</v>
          </cell>
        </row>
        <row r="30">
          <cell r="M30" t="str">
            <v>Wakefit Innovations Limited (Formerly known as Wakefit Innovations Pvt. Ltd.)</v>
          </cell>
          <cell r="N30">
            <v>0</v>
          </cell>
          <cell r="O30" t="b">
            <v>0</v>
          </cell>
        </row>
        <row r="30">
          <cell r="Q30" t="b">
            <v>0</v>
          </cell>
          <cell r="R30" t="str">
            <v>NON-DOCUMENT</v>
          </cell>
          <cell r="S30" t="str">
            <v>FI</v>
          </cell>
          <cell r="T30" t="str">
            <v>FURNITURE</v>
          </cell>
          <cell r="U30" t="str">
            <v>BLR8</v>
          </cell>
        </row>
        <row r="30">
          <cell r="W30" t="str">
            <v>WF</v>
          </cell>
          <cell r="X30" t="str">
            <v>WF</v>
          </cell>
          <cell r="Y30">
            <v>26060590006617</v>
          </cell>
        </row>
        <row r="30">
          <cell r="AB30">
            <v>15.2</v>
          </cell>
          <cell r="AC30" t="str">
            <v>15.200000000000001</v>
          </cell>
          <cell r="AD30" t="str">
            <v>Wakefit Edwin Study Table</v>
          </cell>
          <cell r="AE30">
            <v>10.671256</v>
          </cell>
          <cell r="AF30" t="str">
            <v>15.200000000000001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</v>
          </cell>
        </row>
        <row r="30">
          <cell r="AW30">
            <v>46196</v>
          </cell>
        </row>
        <row r="30">
          <cell r="AZ30" t="str">
            <v>{}</v>
          </cell>
        </row>
        <row r="30">
          <cell r="BB30" t="str">
            <v>Wakefit Innovations Limited (Formerly known as Wakefit Innovations Pvt. Ltd.)</v>
          </cell>
          <cell r="BC30">
            <v>9883333123</v>
          </cell>
        </row>
        <row r="30">
          <cell r="BE30" t="str">
            <v>Premier Garment Cleaners</v>
          </cell>
          <cell r="BF30" t="str">
            <v>63-A, Sy. No 258 of Bommasandra VillageAnekal Taluk, Bangalore</v>
          </cell>
          <cell r="BG30" t="str">
            <v>Bangalore</v>
          </cell>
          <cell r="BH30" t="str">
            <v>Karnataka</v>
          </cell>
        </row>
        <row r="30">
          <cell r="BJ30">
            <v>560100</v>
          </cell>
        </row>
        <row r="30">
          <cell r="BL30" t="str">
            <v>Nithya</v>
          </cell>
          <cell r="BM30">
            <v>9790826070</v>
          </cell>
          <cell r="BN30" t="str">
            <v>M204, 2, Aditya pristine kmc, Ayyappa Swamy temple road, kadugodi</v>
          </cell>
          <cell r="BO30" t="str">
            <v>Opp:saradhavidhyamandirschool</v>
          </cell>
        </row>
        <row r="30">
          <cell r="BR30" t="str">
            <v>BENGALURU</v>
          </cell>
          <cell r="BS30" t="str">
            <v>Karnataka</v>
          </cell>
          <cell r="BT30" t="str">
            <v>INDIA</v>
          </cell>
          <cell r="BU30">
            <v>560064</v>
          </cell>
        </row>
        <row r="30">
          <cell r="BY30">
            <v>46186.8805555556</v>
          </cell>
        </row>
        <row r="30">
          <cell r="CC30">
            <v>0</v>
          </cell>
        </row>
        <row r="30">
          <cell r="CH30" t="str">
            <v>SELF</v>
          </cell>
        </row>
        <row r="30">
          <cell r="CK30" t="b">
            <v>0</v>
          </cell>
        </row>
        <row r="30">
          <cell r="CM30" t="str">
            <v>8 days, 12 hrs</v>
          </cell>
          <cell r="CN30" t="str">
            <v> days,  hrs</v>
          </cell>
          <cell r="CO30" t="str">
            <v> days,  hrs</v>
          </cell>
          <cell r="CP30" t="str">
            <v> days,  hrs</v>
          </cell>
        </row>
        <row r="30">
          <cell r="CU30" t="str">
            <v> days,  hrs</v>
          </cell>
        </row>
        <row r="30">
          <cell r="CY30" t="str">
            <v> days,  hrs</v>
          </cell>
        </row>
        <row r="30">
          <cell r="DH30" t="str">
            <v>BLR WH</v>
          </cell>
        </row>
        <row r="30">
          <cell r="DZ30" t="str">
            <v>NO</v>
          </cell>
          <cell r="EA30" t="str">
            <v>forward</v>
          </cell>
        </row>
        <row r="30">
          <cell r="EF30" t="str">
            <v>0 * 0 * 0</v>
          </cell>
          <cell r="EG30" t="str">
            <v>0 * 0 * 0</v>
          </cell>
          <cell r="EH30" t="str">
            <v>M204, 2, Aditya pristine kmc, Ayyappa Swamy temple road, kadugodi, Opp:saradhavidhyamandirschool, BENGALURU, Karnataka, 560064</v>
          </cell>
        </row>
        <row r="30">
          <cell r="EK30" t="str">
            <v>Premier Garment Cleaners, 63-A, Sy. No 258 of Bommasandra VillageAnekal Taluk, Bangalore, Bangalore, Karnataka, 560100</v>
          </cell>
          <cell r="EL30" t="str">
            <v>local</v>
          </cell>
        </row>
        <row r="30">
          <cell r="ER30" t="str">
            <v>CNR/ No Date from Customer</v>
          </cell>
          <cell r="ES30">
            <v>25</v>
          </cell>
        </row>
        <row r="30">
          <cell r="EY30" t="str">
            <v>Verified</v>
          </cell>
        </row>
        <row r="30">
          <cell r="FE30" t="b">
            <v>0</v>
          </cell>
        </row>
        <row r="30">
          <cell r="FI30" t="str">
            <v>BLR8</v>
          </cell>
        </row>
        <row r="30">
          <cell r="FU30" t="str">
            <v>YES</v>
          </cell>
        </row>
        <row r="30">
          <cell r="FZ30" t="str">
            <v>NO</v>
          </cell>
          <cell r="GA30" t="str">
            <v>M204, 2, Aditya pristine kmc, Ayyappa Swamy temple road, kadugodi, Opp:saradhavidhyamandirschool, BENGALURU, Karnataka, 560064</v>
          </cell>
        </row>
        <row r="30">
          <cell r="GE30">
            <v>46186.8805555556</v>
          </cell>
          <cell r="GF30">
            <v>12.8578878361221</v>
          </cell>
          <cell r="GG30">
            <v>77.6575275168118</v>
          </cell>
          <cell r="GH30">
            <v>13.1525460737857</v>
          </cell>
          <cell r="GI30">
            <v>77.569281770901</v>
          </cell>
        </row>
        <row r="30">
          <cell r="GO30">
            <v>46186.881087963</v>
          </cell>
        </row>
        <row r="30">
          <cell r="GQ30" t="str">
            <v>INCOMPLETE</v>
          </cell>
          <cell r="GR30" t="str">
            <v>INCOMPLETE</v>
          </cell>
          <cell r="GS30" t="str">
            <v>INCOMPLETE</v>
          </cell>
        </row>
        <row r="30">
          <cell r="GY30" t="str">
            <v>NO</v>
          </cell>
        </row>
        <row r="30">
          <cell r="HH30" t="str">
            <v>Others</v>
          </cell>
          <cell r="HI30">
            <v>46196.2291666667</v>
          </cell>
        </row>
        <row r="30">
          <cell r="HM30">
            <v>0</v>
          </cell>
          <cell r="HN30">
            <v>0</v>
          </cell>
        </row>
        <row r="30">
          <cell r="IV30">
            <v>0.05115</v>
          </cell>
          <cell r="IW30">
            <v>0.05115</v>
          </cell>
          <cell r="IX30" t="str">
            <v>No</v>
          </cell>
        </row>
        <row r="30">
          <cell r="JI30" t="str">
            <v>WFFI456184</v>
          </cell>
          <cell r="JJ30" t="str">
            <v>13, JUN 2026</v>
          </cell>
          <cell r="JK30">
            <v>46186.881087963</v>
          </cell>
        </row>
        <row r="30">
          <cell r="JO30" t="str">
            <v>BLR WH</v>
          </cell>
          <cell r="JP30" t="str">
            <v>BLR8</v>
          </cell>
          <cell r="JQ30" t="str">
            <v>t</v>
          </cell>
          <cell r="JR30" t="str">
            <v>NO</v>
          </cell>
          <cell r="JS30" t="str">
            <v>reachedathub</v>
          </cell>
        </row>
        <row r="30">
          <cell r="JV30" t="str">
            <v>No</v>
          </cell>
          <cell r="JW30">
            <v>0</v>
          </cell>
        </row>
        <row r="30">
          <cell r="KA30" t="str">
            <v>M204, 2, Aditya pristine kmc, Ayyappa Swamy temple road, kadugodi</v>
          </cell>
          <cell r="KB30" t="str">
            <v>BENGALURU</v>
          </cell>
          <cell r="KC30" t="str">
            <v>Opp:saradhavidhyamandirschool</v>
          </cell>
        </row>
        <row r="30">
          <cell r="KN30" t="str">
            <v>[13.1525460737857, 77.569281770901]</v>
          </cell>
        </row>
        <row r="30">
          <cell r="KP30" t="str">
            <v>NO</v>
          </cell>
          <cell r="KQ30" t="str">
            <v>Nithya</v>
          </cell>
          <cell r="KR30">
            <v>0</v>
          </cell>
        </row>
        <row r="30">
          <cell r="LH30">
            <v>0.06</v>
          </cell>
        </row>
        <row r="30">
          <cell r="LK30">
            <v>46186.3333333333</v>
          </cell>
          <cell r="LL30">
            <v>46186.875</v>
          </cell>
        </row>
        <row r="30">
          <cell r="MU30">
            <v>9883333123</v>
          </cell>
        </row>
        <row r="30">
          <cell r="NB30" t="str">
            <v>[12.8578878361221, 77.6575275168118]</v>
          </cell>
        </row>
        <row r="30">
          <cell r="NH30" t="str">
            <v>[]</v>
          </cell>
        </row>
        <row r="30">
          <cell r="NK30">
            <v>15.2</v>
          </cell>
        </row>
        <row r="30">
          <cell r="NS30" t="str">
            <v>ORG_SOFTDATA_API_V2</v>
          </cell>
          <cell r="NT30">
            <v>10.671256</v>
          </cell>
          <cell r="NU30" t="str">
            <v>15.200000000000001</v>
          </cell>
        </row>
        <row r="31">
          <cell r="B31" t="str">
            <v>WFFI456214</v>
          </cell>
        </row>
        <row r="31">
          <cell r="D31" t="str">
            <v>reachedathub</v>
          </cell>
          <cell r="E31">
            <v>0</v>
          </cell>
          <cell r="F31">
            <v>0</v>
          </cell>
          <cell r="G31">
            <v>46186.88125</v>
          </cell>
          <cell r="H31">
            <v>46186.9708333333</v>
          </cell>
          <cell r="I31" t="b">
            <v>0</v>
          </cell>
        </row>
        <row r="31">
          <cell r="K31">
            <v>0</v>
          </cell>
        </row>
        <row r="31">
          <cell r="M31" t="str">
            <v>Wakefit Innovations Limited (Formerly known as Wakefit Innovations Pvt. Ltd.)</v>
          </cell>
          <cell r="N31">
            <v>0</v>
          </cell>
          <cell r="O31" t="b">
            <v>0</v>
          </cell>
        </row>
        <row r="31">
          <cell r="Q31" t="b">
            <v>0</v>
          </cell>
          <cell r="R31" t="str">
            <v>NON-DOCUMENT</v>
          </cell>
          <cell r="S31" t="str">
            <v>FI</v>
          </cell>
          <cell r="T31" t="str">
            <v>FURNITURE</v>
          </cell>
          <cell r="U31" t="str">
            <v>BLR8</v>
          </cell>
        </row>
        <row r="31">
          <cell r="W31" t="str">
            <v>WF</v>
          </cell>
          <cell r="X31" t="str">
            <v>WF</v>
          </cell>
          <cell r="Y31">
            <v>26060590006647</v>
          </cell>
        </row>
        <row r="31">
          <cell r="AB31">
            <v>17.75</v>
          </cell>
          <cell r="AC31">
            <v>17.75</v>
          </cell>
          <cell r="AD31" t="str">
            <v>Wakefit Shea Study Table</v>
          </cell>
          <cell r="AE31">
            <v>42.292233</v>
          </cell>
          <cell r="AF31">
            <v>42.2922334312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2</v>
          </cell>
        </row>
        <row r="31">
          <cell r="AW31">
            <v>46196</v>
          </cell>
        </row>
        <row r="31">
          <cell r="AZ31" t="str">
            <v>{}</v>
          </cell>
        </row>
        <row r="31">
          <cell r="BB31" t="str">
            <v>Wakefit Innovations Limited (Formerly known as Wakefit Innovations Pvt. Ltd.)</v>
          </cell>
          <cell r="BC31">
            <v>9883333123</v>
          </cell>
        </row>
        <row r="31">
          <cell r="BE31" t="str">
            <v>Premier Garment Cleaners</v>
          </cell>
          <cell r="BF31" t="str">
            <v>63-A, Sy. No 258 of Bommasandra VillageAnekal Taluk, Bangalore</v>
          </cell>
          <cell r="BG31" t="str">
            <v>Bangalore</v>
          </cell>
          <cell r="BH31" t="str">
            <v>Karnataka</v>
          </cell>
        </row>
        <row r="31">
          <cell r="BJ31">
            <v>560100</v>
          </cell>
        </row>
        <row r="31">
          <cell r="BL31" t="str">
            <v>kashyap Mahanta</v>
          </cell>
          <cell r="BM31">
            <v>7004718471</v>
          </cell>
          <cell r="BN31" t="str">
            <v>G-102, 1, Building-231, 4thB Cross, 2nd B Main Rd, B Channasandra, Kasturi Nagar 560043</v>
          </cell>
          <cell r="BO31" t="str">
            <v>Beside Chanasandra lake</v>
          </cell>
        </row>
        <row r="31">
          <cell r="BR31" t="str">
            <v>BENGALURU</v>
          </cell>
          <cell r="BS31" t="str">
            <v>Karnataka</v>
          </cell>
          <cell r="BT31" t="str">
            <v>INDIA</v>
          </cell>
          <cell r="BU31">
            <v>560043</v>
          </cell>
        </row>
        <row r="31">
          <cell r="BY31">
            <v>46186.88125</v>
          </cell>
        </row>
        <row r="31">
          <cell r="CC31">
            <v>0</v>
          </cell>
        </row>
        <row r="31">
          <cell r="CH31" t="str">
            <v>SELF</v>
          </cell>
        </row>
        <row r="31">
          <cell r="CK31" t="b">
            <v>0</v>
          </cell>
        </row>
        <row r="31">
          <cell r="CM31" t="str">
            <v>8 days, 12 hrs</v>
          </cell>
          <cell r="CN31" t="str">
            <v> days,  hrs</v>
          </cell>
          <cell r="CO31" t="str">
            <v> days,  hrs</v>
          </cell>
          <cell r="CP31" t="str">
            <v> days,  hrs</v>
          </cell>
        </row>
        <row r="31">
          <cell r="CU31" t="str">
            <v> days,  hrs</v>
          </cell>
        </row>
        <row r="31">
          <cell r="CY31" t="str">
            <v> days,  hrs</v>
          </cell>
        </row>
        <row r="31">
          <cell r="DH31" t="str">
            <v>BLR WH</v>
          </cell>
        </row>
        <row r="31">
          <cell r="DZ31" t="str">
            <v>NO</v>
          </cell>
          <cell r="EA31" t="str">
            <v>forward</v>
          </cell>
        </row>
        <row r="31">
          <cell r="EF31" t="str">
            <v>0 * 0 * 0</v>
          </cell>
          <cell r="EG31" t="str">
            <v>0 * 0 * 0</v>
          </cell>
          <cell r="EH31" t="str">
            <v>G-102, 1, Building-231, 4thB Cross, 2nd B Main Rd, B Channasandra, Kasturi Nagar 560043, Beside Chanasandra lake, BENGALURU, Karnataka, 560043</v>
          </cell>
        </row>
        <row r="31">
          <cell r="EK31" t="str">
            <v>Premier Garment Cleaners, 63-A, Sy. No 258 of Bommasandra VillageAnekal Taluk, Bangalore, Bangalore, Karnataka, 560100</v>
          </cell>
          <cell r="EL31" t="str">
            <v>local</v>
          </cell>
        </row>
        <row r="31">
          <cell r="ER31" t="str">
            <v>CNR/ No Date from Customer</v>
          </cell>
          <cell r="ES31">
            <v>25</v>
          </cell>
        </row>
        <row r="31">
          <cell r="EY31" t="str">
            <v>Verified</v>
          </cell>
        </row>
        <row r="31">
          <cell r="FE31" t="b">
            <v>0</v>
          </cell>
        </row>
        <row r="31">
          <cell r="FI31" t="str">
            <v>BLR8</v>
          </cell>
        </row>
        <row r="31">
          <cell r="FU31" t="str">
            <v>YES</v>
          </cell>
        </row>
        <row r="31">
          <cell r="FZ31" t="str">
            <v>NO</v>
          </cell>
          <cell r="GA31" t="str">
            <v>G-102, 1, Building-231, 4thB Cross, 2nd B Main Rd, B Channasandra, Kasturi Nagar 560043, Beside Chanasandra lake, BENGALURU, Karnataka, 560043</v>
          </cell>
        </row>
        <row r="31">
          <cell r="GE31">
            <v>46186.88125</v>
          </cell>
          <cell r="GF31">
            <v>12.8578878361221</v>
          </cell>
          <cell r="GG31">
            <v>77.6575275168118</v>
          </cell>
          <cell r="GH31">
            <v>13.0296659691463</v>
          </cell>
          <cell r="GI31">
            <v>77.6476174985903</v>
          </cell>
        </row>
        <row r="31">
          <cell r="GO31">
            <v>46186.8814699074</v>
          </cell>
        </row>
        <row r="31">
          <cell r="GQ31" t="str">
            <v>INCOMPLETE</v>
          </cell>
          <cell r="GR31" t="str">
            <v>INCOMPLETE</v>
          </cell>
          <cell r="GS31" t="str">
            <v>INCOMPLETE</v>
          </cell>
        </row>
        <row r="31">
          <cell r="GY31" t="str">
            <v>NO</v>
          </cell>
        </row>
        <row r="31">
          <cell r="HH31" t="str">
            <v>Others</v>
          </cell>
          <cell r="HI31">
            <v>46196.2291666667</v>
          </cell>
        </row>
        <row r="31">
          <cell r="HM31">
            <v>0</v>
          </cell>
          <cell r="HN31">
            <v>0</v>
          </cell>
        </row>
        <row r="31">
          <cell r="IV31">
            <v>0.204705</v>
          </cell>
          <cell r="IW31">
            <v>0.204705</v>
          </cell>
          <cell r="IX31" t="str">
            <v>No</v>
          </cell>
        </row>
        <row r="31">
          <cell r="JI31" t="str">
            <v>WFFI456214</v>
          </cell>
          <cell r="JJ31" t="str">
            <v>13, JUN 2026</v>
          </cell>
          <cell r="JK31">
            <v>46186.8814467593</v>
          </cell>
        </row>
        <row r="31">
          <cell r="JO31" t="str">
            <v>BLR WH</v>
          </cell>
          <cell r="JP31" t="str">
            <v>BLR8</v>
          </cell>
          <cell r="JQ31" t="str">
            <v>t</v>
          </cell>
          <cell r="JR31" t="str">
            <v>NO</v>
          </cell>
          <cell r="JS31" t="str">
            <v>reachedathub</v>
          </cell>
        </row>
        <row r="31">
          <cell r="JV31" t="str">
            <v>No</v>
          </cell>
          <cell r="JW31">
            <v>0</v>
          </cell>
        </row>
        <row r="31">
          <cell r="KA31" t="str">
            <v>G-102, 1, Building-231, 4thB Cross, 2nd B Main Rd, B Channasandra, Kasturi Nagar 560043</v>
          </cell>
          <cell r="KB31" t="str">
            <v>BENGALURU</v>
          </cell>
          <cell r="KC31" t="str">
            <v>Beside Chanasandra lake</v>
          </cell>
        </row>
        <row r="31">
          <cell r="KN31" t="str">
            <v>[13.0296659691463, 77.6476174985903]</v>
          </cell>
        </row>
        <row r="31">
          <cell r="KP31" t="str">
            <v>NO</v>
          </cell>
          <cell r="KQ31" t="str">
            <v>kashyap Mahanta</v>
          </cell>
          <cell r="KR31">
            <v>0</v>
          </cell>
        </row>
        <row r="31">
          <cell r="LH31">
            <v>0.04</v>
          </cell>
        </row>
        <row r="31">
          <cell r="LK31">
            <v>46186.3333333333</v>
          </cell>
          <cell r="LL31">
            <v>46186.875</v>
          </cell>
        </row>
        <row r="31">
          <cell r="MU31">
            <v>9883333123</v>
          </cell>
        </row>
        <row r="31">
          <cell r="NB31" t="str">
            <v>[12.8578878361221, 77.6575275168118]</v>
          </cell>
        </row>
        <row r="31">
          <cell r="NH31" t="str">
            <v>[]</v>
          </cell>
        </row>
        <row r="31">
          <cell r="NK31">
            <v>17.75</v>
          </cell>
        </row>
        <row r="31">
          <cell r="NS31" t="str">
            <v>ORG_SOFTDATA_API_V2</v>
          </cell>
          <cell r="NT31">
            <v>42.292233</v>
          </cell>
          <cell r="NU31">
            <v>42.2922334312</v>
          </cell>
        </row>
        <row r="32">
          <cell r="B32" t="str">
            <v>WFFI456216</v>
          </cell>
        </row>
        <row r="32">
          <cell r="D32" t="str">
            <v>reachedathub</v>
          </cell>
          <cell r="E32">
            <v>0</v>
          </cell>
          <cell r="F32">
            <v>1</v>
          </cell>
          <cell r="G32">
            <v>46186.88125</v>
          </cell>
          <cell r="H32">
            <v>46194.6576388889</v>
          </cell>
          <cell r="I32" t="b">
            <v>0</v>
          </cell>
        </row>
        <row r="32">
          <cell r="K32">
            <v>0</v>
          </cell>
        </row>
        <row r="32">
          <cell r="M32" t="str">
            <v>Wakefit Innovations Limited (Formerly known as Wakefit Innovations Pvt. Ltd.)</v>
          </cell>
          <cell r="N32">
            <v>0</v>
          </cell>
          <cell r="O32" t="b">
            <v>0</v>
          </cell>
        </row>
        <row r="32">
          <cell r="Q32" t="b">
            <v>0</v>
          </cell>
          <cell r="R32" t="str">
            <v>NON-DOCUMENT</v>
          </cell>
          <cell r="S32" t="str">
            <v>FI</v>
          </cell>
          <cell r="T32" t="str">
            <v>FURNITURE</v>
          </cell>
          <cell r="U32" t="str">
            <v>BLR8</v>
          </cell>
        </row>
        <row r="32">
          <cell r="W32" t="str">
            <v>WF</v>
          </cell>
          <cell r="X32" t="str">
            <v>WF</v>
          </cell>
          <cell r="Y32">
            <v>26060590006649</v>
          </cell>
        </row>
        <row r="32">
          <cell r="AB32">
            <v>114.1</v>
          </cell>
          <cell r="AC32">
            <v>114.1</v>
          </cell>
          <cell r="AD32" t="str">
            <v>Wakefit Orion Engineered Wood Queen Size Upholstered Bed with Storage, Omega Grey (78*60inch) / (1.</v>
          </cell>
          <cell r="AE32">
            <v>69.84685</v>
          </cell>
          <cell r="AF32" t="str">
            <v>116.24631628799999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4</v>
          </cell>
        </row>
        <row r="32">
          <cell r="AW32">
            <v>46195</v>
          </cell>
        </row>
        <row r="32">
          <cell r="AZ32" t="str">
            <v>{}</v>
          </cell>
        </row>
        <row r="32">
          <cell r="BB32" t="str">
            <v>Wakefit Innovations Limited (Formerly known as Wakefit Innovations Pvt. Ltd.)</v>
          </cell>
          <cell r="BC32">
            <v>9883333123</v>
          </cell>
        </row>
        <row r="32">
          <cell r="BE32" t="str">
            <v>Premier Garment Cleaners</v>
          </cell>
          <cell r="BF32" t="str">
            <v>63-A, Sy. No 258 of Bommasandra VillageAnekal Taluk, Bangalore</v>
          </cell>
          <cell r="BG32" t="str">
            <v>Bangalore</v>
          </cell>
          <cell r="BH32" t="str">
            <v>Karnataka</v>
          </cell>
        </row>
        <row r="32">
          <cell r="BJ32">
            <v>560100</v>
          </cell>
        </row>
        <row r="32">
          <cell r="BL32" t="str">
            <v>Sujith</v>
          </cell>
          <cell r="BM32">
            <v>8186963626</v>
          </cell>
          <cell r="BN32" t="str">
            <v>205, 2, #618 SIRISAMPADA NILAYA,, 14TH MAIN, VHBCS LTD, Nagawara Main Rd 560045</v>
          </cell>
          <cell r="BO32" t="str">
            <v>near SHOBHA APT, Nagavara</v>
          </cell>
        </row>
        <row r="32">
          <cell r="BR32" t="str">
            <v>BENGALURU</v>
          </cell>
          <cell r="BS32" t="str">
            <v>Karnataka</v>
          </cell>
          <cell r="BT32" t="str">
            <v>INDIA</v>
          </cell>
          <cell r="BU32">
            <v>560045</v>
          </cell>
        </row>
        <row r="32">
          <cell r="BX32" t="str">
            <v>ABHINANDAN</v>
          </cell>
          <cell r="BY32">
            <v>46192.625</v>
          </cell>
        </row>
        <row r="32">
          <cell r="CA32">
            <v>46191.8798611111</v>
          </cell>
          <cell r="CB32" t="str">
            <v>CUSTOMER FUTURE REQUEST</v>
          </cell>
          <cell r="CC32">
            <v>0</v>
          </cell>
        </row>
        <row r="32">
          <cell r="CH32" t="str">
            <v>SELF</v>
          </cell>
        </row>
        <row r="32">
          <cell r="CK32" t="b">
            <v>0</v>
          </cell>
        </row>
        <row r="32">
          <cell r="CM32" t="str">
            <v>0 days, 20 hrs</v>
          </cell>
          <cell r="CN32" t="str">
            <v> days,  hrs</v>
          </cell>
          <cell r="CO32" t="str">
            <v> days,  hrs</v>
          </cell>
          <cell r="CP32" t="str">
            <v> days,  hrs</v>
          </cell>
          <cell r="CQ32">
            <v>46191.8798611111</v>
          </cell>
        </row>
        <row r="32">
          <cell r="CU32" t="str">
            <v> days,  hrs</v>
          </cell>
        </row>
        <row r="32">
          <cell r="CY32" t="str">
            <v> days,  hrs</v>
          </cell>
        </row>
        <row r="32">
          <cell r="DC32" t="str">
            <v>CUSTOMER FUTURE REQUEST</v>
          </cell>
        </row>
        <row r="32">
          <cell r="DH32" t="str">
            <v>BLR WH</v>
          </cell>
        </row>
        <row r="32">
          <cell r="DM32" t="str">
            <v>BLR8030051</v>
          </cell>
        </row>
        <row r="32">
          <cell r="DZ32" t="str">
            <v>NO</v>
          </cell>
          <cell r="EA32" t="str">
            <v>forward</v>
          </cell>
        </row>
        <row r="32">
          <cell r="EF32" t="str">
            <v>0 * 0 * 0</v>
          </cell>
          <cell r="EG32" t="str">
            <v>0 * 0 * 0</v>
          </cell>
          <cell r="EH32" t="str">
            <v>205, 2, #618 SIRISAMPADA NILAYA,, 14TH MAIN, VHBCS LTD, Nagawara Main Rd 560045, near SHOBHA APT, Nagavara, BENGALURU, Karnataka, 560045</v>
          </cell>
        </row>
        <row r="32">
          <cell r="EK32" t="str">
            <v>Premier Garment Cleaners, 63-A, Sy. No 258 of Bommasandra VillageAnekal Taluk, Bangalore, Bangalore, Karnataka, 560100</v>
          </cell>
          <cell r="EL32" t="str">
            <v>local</v>
          </cell>
        </row>
        <row r="32">
          <cell r="EP32" t="str">
            <v>BLR8030051</v>
          </cell>
        </row>
        <row r="32">
          <cell r="ER32" t="str">
            <v>Planned</v>
          </cell>
          <cell r="ES32">
            <v>45</v>
          </cell>
        </row>
        <row r="32">
          <cell r="EY32" t="str">
            <v>Verified</v>
          </cell>
        </row>
        <row r="32">
          <cell r="FE32" t="b">
            <v>1</v>
          </cell>
        </row>
        <row r="32">
          <cell r="FI32" t="str">
            <v>BLR8</v>
          </cell>
        </row>
        <row r="32">
          <cell r="FU32" t="str">
            <v>YES</v>
          </cell>
          <cell r="FV32" t="str">
            <v>BLR8030051</v>
          </cell>
        </row>
        <row r="32">
          <cell r="FZ32" t="str">
            <v>NO</v>
          </cell>
          <cell r="GA32" t="str">
            <v>205, 2, #618 SIRISAMPADA NILAYA,, 14TH MAIN, VHBCS LTD, Nagawara Main Rd 560045, near SHOBHA APT, Nagavara, BENGALURU, Karnataka, 560045</v>
          </cell>
        </row>
        <row r="32">
          <cell r="GE32">
            <v>46186.88125</v>
          </cell>
          <cell r="GF32">
            <v>12.8578878361221</v>
          </cell>
          <cell r="GG32">
            <v>77.6575275168118</v>
          </cell>
          <cell r="GH32">
            <v>13.0778075281965</v>
          </cell>
          <cell r="GI32">
            <v>77.6258717141224</v>
          </cell>
        </row>
        <row r="32">
          <cell r="GO32">
            <v>46186.8814930556</v>
          </cell>
        </row>
        <row r="32">
          <cell r="GQ32" t="str">
            <v>INCOMPLETE</v>
          </cell>
          <cell r="GR32" t="str">
            <v>INCOMPLETE</v>
          </cell>
          <cell r="GS32" t="str">
            <v>INCOMPLETE</v>
          </cell>
        </row>
        <row r="32">
          <cell r="GU32" t="str">
            <v>13.018333333333333</v>
          </cell>
          <cell r="GV32" t="str">
            <v>77.65479833333333</v>
          </cell>
        </row>
        <row r="32">
          <cell r="GY32" t="str">
            <v>NO</v>
          </cell>
          <cell r="GZ32" t="str">
            <v>CP_ABHINANDAN KUMAR</v>
          </cell>
        </row>
        <row r="32">
          <cell r="HH32" t="str">
            <v>Others</v>
          </cell>
          <cell r="HI32">
            <v>46195.2291666667</v>
          </cell>
        </row>
        <row r="32">
          <cell r="HM32">
            <v>0</v>
          </cell>
          <cell r="HN32">
            <v>0</v>
          </cell>
        </row>
        <row r="32">
          <cell r="HV32" t="str">
            <v>CUSTOMER FUTURE REQUEST</v>
          </cell>
        </row>
        <row r="32">
          <cell r="IB32">
            <v>46190.7743055556</v>
          </cell>
        </row>
        <row r="32">
          <cell r="IV32">
            <v>0.340708</v>
          </cell>
          <cell r="IW32">
            <v>0.340708</v>
          </cell>
          <cell r="IX32" t="str">
            <v>No</v>
          </cell>
          <cell r="IY32" t="str">
            <v>installation_job_failed 2026-06-18 09:07 PM</v>
          </cell>
        </row>
        <row r="32">
          <cell r="JE32">
            <v>7.32</v>
          </cell>
        </row>
        <row r="32">
          <cell r="JG32" t="str">
            <v>CP_RAVI KUMAR</v>
          </cell>
          <cell r="JH32" t="str">
            <v>RAVI</v>
          </cell>
          <cell r="JI32" t="str">
            <v>WFFI456216</v>
          </cell>
          <cell r="JJ32" t="str">
            <v>13, JUN 2026</v>
          </cell>
          <cell r="JK32">
            <v>46186.8814814815</v>
          </cell>
          <cell r="JL32" t="str">
            <v>CP_ABHINANDAN KUMAR</v>
          </cell>
          <cell r="JM32" t="str">
            <v>ABHINANDAN</v>
          </cell>
          <cell r="JN32" t="str">
            <v>FT</v>
          </cell>
          <cell r="JO32" t="str">
            <v>BLR WH</v>
          </cell>
          <cell r="JP32" t="str">
            <v>BLR8</v>
          </cell>
          <cell r="JQ32" t="str">
            <v>t</v>
          </cell>
          <cell r="JR32" t="str">
            <v>NO</v>
          </cell>
          <cell r="JS32" t="str">
            <v>reachedathub</v>
          </cell>
          <cell r="JT32" t="str">
            <v>CUSTOMER FUTURE REQUEST</v>
          </cell>
        </row>
        <row r="32">
          <cell r="JV32" t="str">
            <v>No</v>
          </cell>
          <cell r="JW32">
            <v>0</v>
          </cell>
        </row>
        <row r="32">
          <cell r="KA32" t="str">
            <v>205, 2, #618 SIRISAMPADA NILAYA,, 14TH MAIN, VHBCS LTD, Nagawara Main Rd 560045</v>
          </cell>
          <cell r="KB32" t="str">
            <v>BENGALURU</v>
          </cell>
          <cell r="KC32" t="str">
            <v>near SHOBHA APT, Nagavara</v>
          </cell>
        </row>
        <row r="32">
          <cell r="KM32" t="str">
            <v>[13.018333333333333, 77.65479833333333]</v>
          </cell>
          <cell r="KN32" t="str">
            <v>[13.0778075281965, 77.6258717141224]</v>
          </cell>
        </row>
        <row r="32">
          <cell r="KP32" t="str">
            <v>NO</v>
          </cell>
          <cell r="KQ32" t="str">
            <v>Sujith</v>
          </cell>
          <cell r="KR32">
            <v>0</v>
          </cell>
        </row>
        <row r="32">
          <cell r="LH32">
            <v>0.05</v>
          </cell>
        </row>
        <row r="32">
          <cell r="LK32">
            <v>46186.3333333333</v>
          </cell>
          <cell r="LL32">
            <v>46186.875</v>
          </cell>
        </row>
        <row r="32">
          <cell r="MU32">
            <v>9883333123</v>
          </cell>
        </row>
        <row r="32">
          <cell r="NB32" t="str">
            <v>[12.8578878361221, 77.6575275168118]</v>
          </cell>
        </row>
        <row r="32">
          <cell r="NH32" t="str">
            <v>[]</v>
          </cell>
        </row>
        <row r="32">
          <cell r="NK32">
            <v>114.1</v>
          </cell>
        </row>
        <row r="32">
          <cell r="NS32" t="str">
            <v>ORG_SOFTDATA_API_V2</v>
          </cell>
          <cell r="NT32">
            <v>69.84685</v>
          </cell>
          <cell r="NU32" t="str">
            <v>116.24631628799999</v>
          </cell>
        </row>
        <row r="33">
          <cell r="B33" t="str">
            <v>WFFI456228</v>
          </cell>
        </row>
        <row r="33">
          <cell r="D33" t="str">
            <v>reachedathub</v>
          </cell>
          <cell r="E33">
            <v>0</v>
          </cell>
          <cell r="F33">
            <v>0</v>
          </cell>
          <cell r="G33">
            <v>46186.88125</v>
          </cell>
          <cell r="H33">
            <v>46186.9708333333</v>
          </cell>
          <cell r="I33" t="b">
            <v>0</v>
          </cell>
        </row>
        <row r="33">
          <cell r="K33">
            <v>0</v>
          </cell>
        </row>
        <row r="33">
          <cell r="M33" t="str">
            <v>Wakefit Innovations Limited (Formerly known as Wakefit Innovations Pvt. Ltd.)</v>
          </cell>
          <cell r="N33">
            <v>0</v>
          </cell>
          <cell r="O33" t="b">
            <v>0</v>
          </cell>
        </row>
        <row r="33">
          <cell r="Q33" t="b">
            <v>0</v>
          </cell>
          <cell r="R33" t="str">
            <v>NON-DOCUMENT</v>
          </cell>
          <cell r="S33" t="str">
            <v>FI</v>
          </cell>
          <cell r="T33" t="str">
            <v>FURNITURE</v>
          </cell>
          <cell r="U33" t="str">
            <v>BLR8</v>
          </cell>
        </row>
        <row r="33">
          <cell r="W33" t="str">
            <v>WF</v>
          </cell>
          <cell r="X33" t="str">
            <v>WF</v>
          </cell>
          <cell r="Y33">
            <v>26060590006659</v>
          </cell>
        </row>
        <row r="33">
          <cell r="AB33">
            <v>144.4</v>
          </cell>
          <cell r="AC33">
            <v>144.4</v>
          </cell>
          <cell r="AD33" t="str">
            <v>Wakefit Orion Omega Pearl Upholstered Storage Queen Bed With Hydraulic Mechanism (78x60 inch)</v>
          </cell>
          <cell r="AE33">
            <v>100.69523</v>
          </cell>
          <cell r="AF33">
            <v>144.4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5</v>
          </cell>
        </row>
        <row r="33">
          <cell r="AW33">
            <v>46196</v>
          </cell>
        </row>
        <row r="33">
          <cell r="AZ33" t="str">
            <v>{}</v>
          </cell>
        </row>
        <row r="33">
          <cell r="BB33" t="str">
            <v>Wakefit Innovations Limited (Formerly known as Wakefit Innovations Pvt. Ltd.)</v>
          </cell>
          <cell r="BC33">
            <v>9883333123</v>
          </cell>
        </row>
        <row r="33">
          <cell r="BE33" t="str">
            <v>Premier Garment Cleaners</v>
          </cell>
          <cell r="BF33" t="str">
            <v>63-A, Sy. No 258 of Bommasandra VillageAnekal Taluk, Bangalore</v>
          </cell>
          <cell r="BG33" t="str">
            <v>Bangalore</v>
          </cell>
          <cell r="BH33" t="str">
            <v>Karnataka</v>
          </cell>
        </row>
        <row r="33">
          <cell r="BJ33">
            <v>560100</v>
          </cell>
        </row>
        <row r="33">
          <cell r="BL33" t="str">
            <v>Harini suresh</v>
          </cell>
          <cell r="BM33">
            <v>8056030349</v>
          </cell>
          <cell r="BN33" t="str">
            <v>c 916 .juniper block brigade orcharda</v>
          </cell>
          <cell r="BO33" t="str">
            <v>devanahalli</v>
          </cell>
        </row>
        <row r="33">
          <cell r="BR33" t="str">
            <v>BENGALURU</v>
          </cell>
          <cell r="BS33" t="str">
            <v>Karnataka</v>
          </cell>
          <cell r="BT33" t="str">
            <v>INDIA</v>
          </cell>
          <cell r="BU33">
            <v>562110</v>
          </cell>
        </row>
        <row r="33">
          <cell r="BY33">
            <v>46186.88125</v>
          </cell>
        </row>
        <row r="33">
          <cell r="CC33">
            <v>0</v>
          </cell>
        </row>
        <row r="33">
          <cell r="CH33" t="str">
            <v>SELF</v>
          </cell>
        </row>
        <row r="33">
          <cell r="CK33" t="b">
            <v>0</v>
          </cell>
        </row>
        <row r="33">
          <cell r="CM33" t="str">
            <v>8 days, 12 hrs</v>
          </cell>
          <cell r="CN33" t="str">
            <v> days,  hrs</v>
          </cell>
          <cell r="CO33" t="str">
            <v> days,  hrs</v>
          </cell>
          <cell r="CP33" t="str">
            <v> days,  hrs</v>
          </cell>
        </row>
        <row r="33">
          <cell r="CU33" t="str">
            <v> days,  hrs</v>
          </cell>
        </row>
        <row r="33">
          <cell r="CY33" t="str">
            <v> days,  hrs</v>
          </cell>
        </row>
        <row r="33">
          <cell r="DH33" t="str">
            <v>BLR WH</v>
          </cell>
        </row>
        <row r="33">
          <cell r="DZ33" t="str">
            <v>NO</v>
          </cell>
          <cell r="EA33" t="str">
            <v>forward</v>
          </cell>
        </row>
        <row r="33">
          <cell r="EF33" t="str">
            <v>0 * 0 * 0</v>
          </cell>
          <cell r="EG33" t="str">
            <v>0 * 0 * 0</v>
          </cell>
          <cell r="EH33" t="str">
            <v>c 916 .juniper block brigade orcharda, devanahalli, BENGALURU, Karnataka, 562110</v>
          </cell>
        </row>
        <row r="33">
          <cell r="EK33" t="str">
            <v>Premier Garment Cleaners, 63-A, Sy. No 258 of Bommasandra VillageAnekal Taluk, Bangalore, Bangalore, Karnataka, 560100</v>
          </cell>
          <cell r="EL33" t="str">
            <v>local</v>
          </cell>
        </row>
        <row r="33">
          <cell r="ER33" t="str">
            <v>Outside Service Location</v>
          </cell>
          <cell r="ES33">
            <v>70</v>
          </cell>
        </row>
        <row r="33">
          <cell r="EY33" t="str">
            <v>Verified</v>
          </cell>
        </row>
        <row r="33">
          <cell r="FE33" t="b">
            <v>0</v>
          </cell>
        </row>
        <row r="33">
          <cell r="FI33" t="str">
            <v>BLR8</v>
          </cell>
        </row>
        <row r="33">
          <cell r="FU33" t="str">
            <v>YES</v>
          </cell>
        </row>
        <row r="33">
          <cell r="FZ33" t="str">
            <v>NO</v>
          </cell>
          <cell r="GA33" t="str">
            <v>c 916 .juniper block brigade orcharda, devanahalli, BENGALURU, Karnataka, 562110</v>
          </cell>
        </row>
        <row r="33">
          <cell r="GE33">
            <v>46186.88125</v>
          </cell>
          <cell r="GF33">
            <v>12.8578878361221</v>
          </cell>
          <cell r="GG33">
            <v>77.6575275168118</v>
          </cell>
          <cell r="GH33">
            <v>13.2563699866203</v>
          </cell>
          <cell r="GI33">
            <v>77.7110017788755</v>
          </cell>
        </row>
        <row r="33">
          <cell r="GO33">
            <v>46186.8816666667</v>
          </cell>
        </row>
        <row r="33">
          <cell r="GQ33" t="str">
            <v>INCOMPLETE</v>
          </cell>
          <cell r="GR33" t="str">
            <v>INCOMPLETE</v>
          </cell>
          <cell r="GS33" t="str">
            <v>INCOMPLETE</v>
          </cell>
        </row>
        <row r="33">
          <cell r="GY33" t="str">
            <v>NO</v>
          </cell>
        </row>
        <row r="33">
          <cell r="HH33" t="str">
            <v>Others</v>
          </cell>
          <cell r="HI33">
            <v>46196.2291666667</v>
          </cell>
        </row>
        <row r="33">
          <cell r="HM33">
            <v>0</v>
          </cell>
          <cell r="HN33">
            <v>0</v>
          </cell>
        </row>
        <row r="33">
          <cell r="IV33">
            <v>0.4898</v>
          </cell>
          <cell r="IW33">
            <v>0.4898</v>
          </cell>
          <cell r="IX33" t="str">
            <v>No</v>
          </cell>
        </row>
        <row r="33">
          <cell r="JI33" t="str">
            <v>WFFI456228</v>
          </cell>
          <cell r="JJ33" t="str">
            <v>13, JUN 2026</v>
          </cell>
          <cell r="JK33">
            <v>46186.8816550926</v>
          </cell>
        </row>
        <row r="33">
          <cell r="JO33" t="str">
            <v>BLR WH</v>
          </cell>
          <cell r="JP33" t="str">
            <v>BLR8</v>
          </cell>
          <cell r="JQ33" t="str">
            <v>t</v>
          </cell>
          <cell r="JR33" t="str">
            <v>NO</v>
          </cell>
          <cell r="JS33" t="str">
            <v>reachedathub</v>
          </cell>
        </row>
        <row r="33">
          <cell r="JV33" t="str">
            <v>No</v>
          </cell>
          <cell r="JW33">
            <v>0</v>
          </cell>
        </row>
        <row r="33">
          <cell r="KA33" t="str">
            <v>c 916 .juniper block brigade orcharda</v>
          </cell>
          <cell r="KB33" t="str">
            <v>BENGALURU</v>
          </cell>
          <cell r="KC33" t="str">
            <v>devanahalli</v>
          </cell>
        </row>
        <row r="33">
          <cell r="KN33" t="str">
            <v>[13.2563699866203, 77.7110017788755]</v>
          </cell>
        </row>
        <row r="33">
          <cell r="KP33" t="str">
            <v>NO</v>
          </cell>
          <cell r="KQ33" t="str">
            <v>Harini suresh</v>
          </cell>
          <cell r="KR33">
            <v>0</v>
          </cell>
        </row>
        <row r="33">
          <cell r="LH33">
            <v>0.07</v>
          </cell>
        </row>
        <row r="33">
          <cell r="LK33">
            <v>46186.3333333333</v>
          </cell>
          <cell r="LL33">
            <v>46186.875</v>
          </cell>
        </row>
        <row r="33">
          <cell r="MU33">
            <v>9883333123</v>
          </cell>
        </row>
        <row r="33">
          <cell r="NB33" t="str">
            <v>[12.8578878361221, 77.6575275168118]</v>
          </cell>
        </row>
        <row r="33">
          <cell r="NH33" t="str">
            <v>[]</v>
          </cell>
        </row>
        <row r="33">
          <cell r="NK33">
            <v>144.4</v>
          </cell>
        </row>
        <row r="33">
          <cell r="NS33" t="str">
            <v>ORG_SOFTDATA_API_V2</v>
          </cell>
          <cell r="NT33">
            <v>100.69523</v>
          </cell>
          <cell r="NU33">
            <v>144.4</v>
          </cell>
        </row>
        <row r="34">
          <cell r="B34" t="str">
            <v>WFFI456829</v>
          </cell>
        </row>
        <row r="34">
          <cell r="D34" t="str">
            <v>reachedathub</v>
          </cell>
          <cell r="E34">
            <v>0</v>
          </cell>
          <cell r="F34">
            <v>0</v>
          </cell>
          <cell r="G34">
            <v>46187.9520833333</v>
          </cell>
          <cell r="H34">
            <v>46187.9722222222</v>
          </cell>
          <cell r="I34" t="b">
            <v>0</v>
          </cell>
        </row>
        <row r="34">
          <cell r="K34">
            <v>0</v>
          </cell>
        </row>
        <row r="34">
          <cell r="M34" t="str">
            <v>Wakefit Innovations Limited (Formerly known as Wakefit Innovations Pvt. Ltd.)</v>
          </cell>
          <cell r="N34">
            <v>0</v>
          </cell>
          <cell r="O34" t="b">
            <v>0</v>
          </cell>
        </row>
        <row r="34">
          <cell r="Q34" t="b">
            <v>0</v>
          </cell>
          <cell r="R34" t="str">
            <v>NON-DOCUMENT</v>
          </cell>
          <cell r="S34" t="str">
            <v>FI</v>
          </cell>
          <cell r="T34" t="str">
            <v>FURNITURE</v>
          </cell>
          <cell r="U34" t="str">
            <v>BLR8</v>
          </cell>
        </row>
        <row r="34">
          <cell r="W34" t="str">
            <v>WF</v>
          </cell>
          <cell r="X34" t="str">
            <v>WF</v>
          </cell>
          <cell r="Y34">
            <v>26060590007261</v>
          </cell>
        </row>
        <row r="34">
          <cell r="AB34">
            <v>65.5</v>
          </cell>
          <cell r="AC34">
            <v>65.5</v>
          </cell>
          <cell r="AD34" t="str">
            <v>Twill 2 Door Wardrobe in matte finish | Without Drawer &amp; Mirror | No Hanging Area | (Napa Oak)</v>
          </cell>
          <cell r="AE34">
            <v>30.820658</v>
          </cell>
          <cell r="AF34">
            <v>65.5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</v>
          </cell>
        </row>
        <row r="34">
          <cell r="AW34">
            <v>46196</v>
          </cell>
        </row>
        <row r="34">
          <cell r="AZ34" t="str">
            <v>{}</v>
          </cell>
        </row>
        <row r="34">
          <cell r="BB34" t="str">
            <v>Wakefit Innovations Limited (Formerly known as Wakefit Innovations Pvt. Ltd.)</v>
          </cell>
          <cell r="BC34">
            <v>9883333123</v>
          </cell>
        </row>
        <row r="34">
          <cell r="BE34" t="str">
            <v>Premier Garment Cleaners</v>
          </cell>
          <cell r="BF34" t="str">
            <v>63-A, Sy. No 258 of Bommasandra VillageAnekal Taluk, Bangalore</v>
          </cell>
          <cell r="BG34" t="str">
            <v>Bangalore</v>
          </cell>
          <cell r="BH34" t="str">
            <v>Karnataka</v>
          </cell>
        </row>
        <row r="34">
          <cell r="BJ34">
            <v>560100</v>
          </cell>
        </row>
        <row r="34">
          <cell r="BL34" t="str">
            <v>Mahadeva Swamy</v>
          </cell>
          <cell r="BM34">
            <v>8105795002</v>
          </cell>
          <cell r="BN34" t="str">
            <v>624 7th cross 9th main road Murthi Layout, Block 4 Stage 1, HBR Layout</v>
          </cell>
        </row>
        <row r="34">
          <cell r="BR34" t="str">
            <v>BENGALURU</v>
          </cell>
          <cell r="BS34" t="str">
            <v>KARNATAKA</v>
          </cell>
          <cell r="BT34" t="str">
            <v>INDIA</v>
          </cell>
          <cell r="BU34">
            <v>560043</v>
          </cell>
        </row>
        <row r="34">
          <cell r="BY34">
            <v>46187.9520833333</v>
          </cell>
        </row>
        <row r="34">
          <cell r="CC34">
            <v>0</v>
          </cell>
        </row>
        <row r="34">
          <cell r="CH34" t="str">
            <v>SELF</v>
          </cell>
        </row>
        <row r="34">
          <cell r="CK34" t="b">
            <v>0</v>
          </cell>
        </row>
        <row r="34">
          <cell r="CM34" t="str">
            <v>7 days, 12 hrs</v>
          </cell>
          <cell r="CN34" t="str">
            <v> days,  hrs</v>
          </cell>
          <cell r="CO34" t="str">
            <v> days,  hrs</v>
          </cell>
          <cell r="CP34" t="str">
            <v> days,  hrs</v>
          </cell>
        </row>
        <row r="34">
          <cell r="CU34" t="str">
            <v> days,  hrs</v>
          </cell>
        </row>
        <row r="34">
          <cell r="CY34" t="str">
            <v> days,  hrs</v>
          </cell>
        </row>
        <row r="34">
          <cell r="DH34" t="str">
            <v>BLR WH</v>
          </cell>
        </row>
        <row r="34">
          <cell r="DZ34" t="str">
            <v>NO</v>
          </cell>
          <cell r="EA34" t="str">
            <v>forward</v>
          </cell>
        </row>
        <row r="34">
          <cell r="EF34" t="str">
            <v>0 * 0 * 0</v>
          </cell>
          <cell r="EG34" t="str">
            <v>0 * 0 * 0</v>
          </cell>
          <cell r="EH34" t="str">
            <v>624 7th cross 9th main road Murthi Layout, Block 4 Stage 1, HBR Layout, , BENGALURU, KARNATAKA, 560043</v>
          </cell>
        </row>
        <row r="34">
          <cell r="EK34" t="str">
            <v>Premier Garment Cleaners, 63-A, Sy. No 258 of Bommasandra VillageAnekal Taluk, Bangalore, Bangalore, Karnataka, 560100</v>
          </cell>
          <cell r="EL34" t="str">
            <v>local</v>
          </cell>
        </row>
        <row r="34">
          <cell r="ER34" t="str">
            <v>CNR/ No Date from Customer</v>
          </cell>
          <cell r="ES34">
            <v>45</v>
          </cell>
        </row>
        <row r="34">
          <cell r="EY34" t="str">
            <v>Verified</v>
          </cell>
        </row>
        <row r="34">
          <cell r="FE34" t="b">
            <v>0</v>
          </cell>
        </row>
        <row r="34">
          <cell r="FI34" t="str">
            <v>BLR8</v>
          </cell>
        </row>
        <row r="34">
          <cell r="FU34" t="str">
            <v>YES</v>
          </cell>
        </row>
        <row r="34">
          <cell r="FZ34" t="str">
            <v>NO</v>
          </cell>
          <cell r="GA34" t="str">
            <v>624 7th cross 9th main road Murthi Layout, Block 4 Stage 1, HBR Layout, , BENGALURU, KARNATAKA, 560043</v>
          </cell>
        </row>
        <row r="34">
          <cell r="GE34">
            <v>46187.9520833333</v>
          </cell>
          <cell r="GF34">
            <v>12.8578878361221</v>
          </cell>
          <cell r="GG34">
            <v>77.6575275168118</v>
          </cell>
          <cell r="GH34">
            <v>13.0296659691463</v>
          </cell>
          <cell r="GI34">
            <v>77.6476174985903</v>
          </cell>
        </row>
        <row r="34">
          <cell r="GO34">
            <v>46187.9523842593</v>
          </cell>
        </row>
        <row r="34">
          <cell r="GQ34" t="str">
            <v>INCOMPLETE</v>
          </cell>
          <cell r="GR34" t="str">
            <v>INCOMPLETE</v>
          </cell>
          <cell r="GS34" t="str">
            <v>INCOMPLETE</v>
          </cell>
        </row>
        <row r="34">
          <cell r="GY34" t="str">
            <v>NO</v>
          </cell>
        </row>
        <row r="34">
          <cell r="HH34" t="str">
            <v>Others</v>
          </cell>
          <cell r="HI34">
            <v>46196.2291666667</v>
          </cell>
        </row>
        <row r="34">
          <cell r="HM34">
            <v>0</v>
          </cell>
          <cell r="HN34">
            <v>0</v>
          </cell>
        </row>
        <row r="34">
          <cell r="IV34">
            <v>0.151776</v>
          </cell>
          <cell r="IW34">
            <v>0.151776</v>
          </cell>
          <cell r="IX34" t="str">
            <v>No</v>
          </cell>
        </row>
        <row r="34">
          <cell r="JI34" t="str">
            <v>WFFI456829</v>
          </cell>
          <cell r="JJ34" t="str">
            <v>14, JUN 2026</v>
          </cell>
          <cell r="JK34">
            <v>46187.9523842593</v>
          </cell>
        </row>
        <row r="34">
          <cell r="JO34" t="str">
            <v>BLR WH</v>
          </cell>
          <cell r="JP34" t="str">
            <v>BLR8</v>
          </cell>
          <cell r="JQ34" t="str">
            <v>t</v>
          </cell>
          <cell r="JR34" t="str">
            <v>NO</v>
          </cell>
          <cell r="JS34" t="str">
            <v>reachedathub</v>
          </cell>
        </row>
        <row r="34">
          <cell r="JV34" t="str">
            <v>No</v>
          </cell>
          <cell r="JW34">
            <v>0</v>
          </cell>
        </row>
        <row r="34">
          <cell r="KA34" t="str">
            <v>624 7th cross 9th main road Murthi Layout, Block 4 Stage 1, HBR Layout</v>
          </cell>
          <cell r="KB34" t="str">
            <v>BENGALURU</v>
          </cell>
        </row>
        <row r="34">
          <cell r="KN34" t="str">
            <v>[13.0296659691463, 77.6476174985903]</v>
          </cell>
        </row>
        <row r="34">
          <cell r="KP34" t="str">
            <v>NO</v>
          </cell>
          <cell r="KQ34" t="str">
            <v>Mahadeva Swamy</v>
          </cell>
          <cell r="KR34">
            <v>0</v>
          </cell>
        </row>
        <row r="34">
          <cell r="LH34">
            <v>0.04</v>
          </cell>
        </row>
        <row r="34">
          <cell r="LK34">
            <v>46187.3333333333</v>
          </cell>
          <cell r="LL34">
            <v>46187.875</v>
          </cell>
        </row>
        <row r="34">
          <cell r="MU34">
            <v>9883333123</v>
          </cell>
        </row>
        <row r="34">
          <cell r="NB34" t="str">
            <v>[12.8578878361221, 77.6575275168118]</v>
          </cell>
        </row>
        <row r="34">
          <cell r="NH34" t="str">
            <v>[]</v>
          </cell>
        </row>
        <row r="34">
          <cell r="NK34">
            <v>65.5</v>
          </cell>
        </row>
        <row r="34">
          <cell r="NS34" t="str">
            <v>ORG_SOFTDATA_API_V2</v>
          </cell>
          <cell r="NT34">
            <v>30.820658</v>
          </cell>
          <cell r="NU34">
            <v>65.5</v>
          </cell>
        </row>
        <row r="35">
          <cell r="B35" t="str">
            <v>WFFI456828</v>
          </cell>
        </row>
        <row r="35">
          <cell r="D35" t="str">
            <v>reachedathub</v>
          </cell>
          <cell r="E35">
            <v>0</v>
          </cell>
          <cell r="F35">
            <v>0</v>
          </cell>
          <cell r="G35">
            <v>46187.9520833333</v>
          </cell>
          <cell r="H35">
            <v>46187.9715277778</v>
          </cell>
          <cell r="I35" t="b">
            <v>0</v>
          </cell>
        </row>
        <row r="35">
          <cell r="K35">
            <v>0</v>
          </cell>
        </row>
        <row r="35">
          <cell r="M35" t="str">
            <v>Wakefit Innovations Limited (Formerly known as Wakefit Innovations Pvt. Ltd.)</v>
          </cell>
          <cell r="N35">
            <v>0</v>
          </cell>
          <cell r="O35" t="b">
            <v>0</v>
          </cell>
        </row>
        <row r="35">
          <cell r="Q35" t="b">
            <v>0</v>
          </cell>
          <cell r="R35" t="str">
            <v>NON-DOCUMENT</v>
          </cell>
          <cell r="S35" t="str">
            <v>FI</v>
          </cell>
          <cell r="T35" t="str">
            <v>FURNITURE</v>
          </cell>
          <cell r="U35" t="str">
            <v>BLR8</v>
          </cell>
        </row>
        <row r="35">
          <cell r="W35" t="str">
            <v>WF</v>
          </cell>
          <cell r="X35" t="str">
            <v>WF</v>
          </cell>
          <cell r="Y35">
            <v>26060590007258</v>
          </cell>
        </row>
        <row r="35">
          <cell r="AB35">
            <v>125.2</v>
          </cell>
          <cell r="AC35">
            <v>125.2</v>
          </cell>
          <cell r="AD35" t="str">
            <v>Wakefit Gingham 4 Door Wardrobe with Drawer, Mirror and 1 Hanging Space (Columbia Walnut)</v>
          </cell>
          <cell r="AE35">
            <v>83.15882</v>
          </cell>
          <cell r="AF35">
            <v>125.2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4</v>
          </cell>
        </row>
        <row r="35">
          <cell r="AW35">
            <v>46199</v>
          </cell>
        </row>
        <row r="35">
          <cell r="AZ35" t="str">
            <v>{}</v>
          </cell>
        </row>
        <row r="35">
          <cell r="BB35" t="str">
            <v>Wakefit Innovations Limited (Formerly known as Wakefit Innovations Pvt. Ltd.)</v>
          </cell>
          <cell r="BC35">
            <v>9883333123</v>
          </cell>
        </row>
        <row r="35">
          <cell r="BE35" t="str">
            <v>Premier Garment Cleaners</v>
          </cell>
          <cell r="BF35" t="str">
            <v>63-A, Sy. No 258 of Bommasandra VillageAnekal Taluk, Bangalore</v>
          </cell>
          <cell r="BG35" t="str">
            <v>Bangalore</v>
          </cell>
          <cell r="BH35" t="str">
            <v>Karnataka</v>
          </cell>
        </row>
        <row r="35">
          <cell r="BJ35">
            <v>560100</v>
          </cell>
        </row>
        <row r="35">
          <cell r="BL35" t="str">
            <v>kishore Paruchuri</v>
          </cell>
          <cell r="BM35">
            <v>9825304373</v>
          </cell>
          <cell r="BN35" t="str">
            <v>101, 2, Chethana nivas, 3rd main , Maithri layout</v>
          </cell>
          <cell r="BO35" t="str">
            <v>Hope farm signal , white field</v>
          </cell>
        </row>
        <row r="35">
          <cell r="BR35" t="str">
            <v>BENGALURU</v>
          </cell>
          <cell r="BS35" t="str">
            <v>Karnataka</v>
          </cell>
          <cell r="BT35" t="str">
            <v>INDIA</v>
          </cell>
          <cell r="BU35">
            <v>560066</v>
          </cell>
        </row>
        <row r="35">
          <cell r="BY35">
            <v>46187.9520833333</v>
          </cell>
        </row>
        <row r="35">
          <cell r="CC35">
            <v>0</v>
          </cell>
        </row>
        <row r="35">
          <cell r="CH35" t="str">
            <v>SELF</v>
          </cell>
        </row>
        <row r="35">
          <cell r="CK35" t="b">
            <v>0</v>
          </cell>
        </row>
        <row r="35">
          <cell r="CM35" t="str">
            <v>7 days, 12 hrs</v>
          </cell>
          <cell r="CN35" t="str">
            <v> days,  hrs</v>
          </cell>
          <cell r="CO35" t="str">
            <v> days,  hrs</v>
          </cell>
          <cell r="CP35" t="str">
            <v> days,  hrs</v>
          </cell>
        </row>
        <row r="35">
          <cell r="CU35" t="str">
            <v> days,  hrs</v>
          </cell>
        </row>
        <row r="35">
          <cell r="CY35" t="str">
            <v> days,  hrs</v>
          </cell>
        </row>
        <row r="35">
          <cell r="DH35" t="str">
            <v>BLR WH</v>
          </cell>
        </row>
        <row r="35">
          <cell r="DZ35" t="str">
            <v>NO</v>
          </cell>
          <cell r="EA35" t="str">
            <v>forward</v>
          </cell>
        </row>
        <row r="35">
          <cell r="EF35" t="str">
            <v>0 * 0 * 0</v>
          </cell>
          <cell r="EG35" t="str">
            <v>0 * 0 * 0</v>
          </cell>
          <cell r="EH35" t="str">
            <v>101, 2, Chethana nivas, 3rd main , Maithri layout, Hope farm signal , white field, BENGALURU, Karnataka, 560066</v>
          </cell>
        </row>
        <row r="35">
          <cell r="EK35" t="str">
            <v>Premier Garment Cleaners, 63-A, Sy. No 258 of Bommasandra VillageAnekal Taluk, Bangalore, Bangalore, Karnataka, 560100</v>
          </cell>
          <cell r="EL35" t="str">
            <v>local</v>
          </cell>
        </row>
        <row r="35">
          <cell r="ER35" t="str">
            <v>Customer Request for Future Date Delivery</v>
          </cell>
          <cell r="ES35">
            <v>30</v>
          </cell>
        </row>
        <row r="35">
          <cell r="EY35" t="str">
            <v>Verified</v>
          </cell>
        </row>
        <row r="35">
          <cell r="FE35" t="b">
            <v>0</v>
          </cell>
        </row>
        <row r="35">
          <cell r="FI35" t="str">
            <v>BLR8</v>
          </cell>
        </row>
        <row r="35">
          <cell r="FU35" t="str">
            <v>YES</v>
          </cell>
        </row>
        <row r="35">
          <cell r="FZ35" t="str">
            <v>NO</v>
          </cell>
          <cell r="GA35" t="str">
            <v>101, 2, Chethana nivas, 3rd main , Maithri layout, Hope farm signal , white field, BENGALURU, Karnataka, 560066</v>
          </cell>
        </row>
        <row r="35">
          <cell r="GE35">
            <v>46187.9520833333</v>
          </cell>
          <cell r="GF35">
            <v>12.8578878361221</v>
          </cell>
          <cell r="GG35">
            <v>77.6575275168118</v>
          </cell>
          <cell r="GH35">
            <v>12.9686786862239</v>
          </cell>
          <cell r="GI35">
            <v>77.745819204962</v>
          </cell>
        </row>
        <row r="35">
          <cell r="GO35">
            <v>46187.9523842593</v>
          </cell>
        </row>
        <row r="35">
          <cell r="GQ35" t="str">
            <v>INCOMPLETE</v>
          </cell>
          <cell r="GR35" t="str">
            <v>INCOMPLETE</v>
          </cell>
          <cell r="GS35" t="str">
            <v>INCOMPLETE</v>
          </cell>
        </row>
        <row r="35">
          <cell r="GY35" t="str">
            <v>NO</v>
          </cell>
        </row>
        <row r="35">
          <cell r="HH35" t="str">
            <v>Others</v>
          </cell>
          <cell r="HI35">
            <v>46199.2291666667</v>
          </cell>
        </row>
        <row r="35">
          <cell r="HM35">
            <v>0</v>
          </cell>
          <cell r="HN35">
            <v>0</v>
          </cell>
        </row>
        <row r="35">
          <cell r="IV35">
            <v>0.394944</v>
          </cell>
          <cell r="IW35">
            <v>0.394944</v>
          </cell>
          <cell r="IX35" t="str">
            <v>No</v>
          </cell>
        </row>
        <row r="35">
          <cell r="JI35" t="str">
            <v>WFFI456828</v>
          </cell>
          <cell r="JJ35" t="str">
            <v>14, JUN 2026</v>
          </cell>
          <cell r="JK35">
            <v>46187.9523726852</v>
          </cell>
        </row>
        <row r="35">
          <cell r="JO35" t="str">
            <v>BLR WH</v>
          </cell>
          <cell r="JP35" t="str">
            <v>BLR8</v>
          </cell>
          <cell r="JQ35" t="str">
            <v>t</v>
          </cell>
          <cell r="JR35" t="str">
            <v>NO</v>
          </cell>
          <cell r="JS35" t="str">
            <v>reachedathub</v>
          </cell>
        </row>
        <row r="35">
          <cell r="JV35" t="str">
            <v>No</v>
          </cell>
          <cell r="JW35">
            <v>0</v>
          </cell>
        </row>
        <row r="35">
          <cell r="KA35" t="str">
            <v>101, 2, Chethana nivas, 3rd main , Maithri layout</v>
          </cell>
          <cell r="KB35" t="str">
            <v>BENGALURU</v>
          </cell>
          <cell r="KC35" t="str">
            <v>Hope farm signal , white field</v>
          </cell>
        </row>
        <row r="35">
          <cell r="KN35" t="str">
            <v>[12.9686786862239, 77.745819204962]</v>
          </cell>
        </row>
        <row r="35">
          <cell r="KP35" t="str">
            <v>NO</v>
          </cell>
          <cell r="KQ35" t="str">
            <v>kishore Paruchuri</v>
          </cell>
          <cell r="KR35">
            <v>0</v>
          </cell>
        </row>
        <row r="35">
          <cell r="LH35">
            <v>0.03</v>
          </cell>
        </row>
        <row r="35">
          <cell r="LK35">
            <v>46187.3333333333</v>
          </cell>
          <cell r="LL35">
            <v>46187.875</v>
          </cell>
        </row>
        <row r="35">
          <cell r="MU35">
            <v>9883333123</v>
          </cell>
        </row>
        <row r="35">
          <cell r="NB35" t="str">
            <v>[12.8578878361221, 77.6575275168118]</v>
          </cell>
        </row>
        <row r="35">
          <cell r="NH35" t="str">
            <v>[]</v>
          </cell>
        </row>
        <row r="35">
          <cell r="NK35">
            <v>125.2</v>
          </cell>
        </row>
        <row r="35">
          <cell r="NS35" t="str">
            <v>ORG_SOFTDATA_API_V2</v>
          </cell>
          <cell r="NT35">
            <v>83.15882</v>
          </cell>
          <cell r="NU35">
            <v>125.2</v>
          </cell>
        </row>
        <row r="36">
          <cell r="B36" t="str">
            <v>WFFI456839</v>
          </cell>
        </row>
        <row r="36">
          <cell r="D36" t="str">
            <v>reachedathub</v>
          </cell>
          <cell r="E36">
            <v>0</v>
          </cell>
          <cell r="F36">
            <v>0</v>
          </cell>
          <cell r="G36">
            <v>46187.9520833333</v>
          </cell>
          <cell r="H36">
            <v>46187.9708333333</v>
          </cell>
          <cell r="I36" t="b">
            <v>0</v>
          </cell>
        </row>
        <row r="36">
          <cell r="K36">
            <v>0</v>
          </cell>
        </row>
        <row r="36">
          <cell r="M36" t="str">
            <v>Wakefit Innovations Limited (Formerly known as Wakefit Innovations Pvt. Ltd.)</v>
          </cell>
          <cell r="N36">
            <v>0</v>
          </cell>
          <cell r="O36" t="b">
            <v>0</v>
          </cell>
        </row>
        <row r="36">
          <cell r="Q36" t="b">
            <v>0</v>
          </cell>
          <cell r="R36" t="str">
            <v>NON-DOCUMENT</v>
          </cell>
          <cell r="S36" t="str">
            <v>FI</v>
          </cell>
          <cell r="T36" t="str">
            <v>FURNITURE</v>
          </cell>
          <cell r="U36" t="str">
            <v>BLR8</v>
          </cell>
        </row>
        <row r="36">
          <cell r="W36" t="str">
            <v>WF</v>
          </cell>
          <cell r="X36" t="str">
            <v>WF</v>
          </cell>
          <cell r="Y36">
            <v>26060590007268</v>
          </cell>
        </row>
        <row r="36">
          <cell r="AB36">
            <v>22.35</v>
          </cell>
          <cell r="AC36">
            <v>22.35</v>
          </cell>
          <cell r="AD36" t="str">
            <v>Wakefit Orion Bedside Table</v>
          </cell>
          <cell r="AE36">
            <v>12.990775</v>
          </cell>
          <cell r="AF36">
            <v>22.35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</v>
          </cell>
        </row>
        <row r="36">
          <cell r="AW36">
            <v>46222</v>
          </cell>
        </row>
        <row r="36">
          <cell r="AZ36" t="str">
            <v>{}</v>
          </cell>
        </row>
        <row r="36">
          <cell r="BB36" t="str">
            <v>Wakefit Innovations Limited (Formerly known as Wakefit Innovations Pvt. Ltd.)</v>
          </cell>
          <cell r="BC36">
            <v>9883333123</v>
          </cell>
        </row>
        <row r="36">
          <cell r="BE36" t="str">
            <v>Premier Garment Cleaners</v>
          </cell>
          <cell r="BF36" t="str">
            <v>63-A, Sy. No 258 of Bommasandra VillageAnekal Taluk, Bangalore</v>
          </cell>
          <cell r="BG36" t="str">
            <v>Bangalore</v>
          </cell>
          <cell r="BH36" t="str">
            <v>Karnataka</v>
          </cell>
        </row>
        <row r="36">
          <cell r="BJ36">
            <v>560100</v>
          </cell>
        </row>
        <row r="36">
          <cell r="BL36" t="str">
            <v>AKSHAY KEDIA</v>
          </cell>
          <cell r="BM36">
            <v>7791998983</v>
          </cell>
          <cell r="BN36" t="str">
            <v>B-1402, 14th floor, Siroya environ, 27, 1st Main Road, Chola Nagar, Anandnagar, Hebbal</v>
          </cell>
          <cell r="BO36" t="str">
            <v>Baptist Hospital</v>
          </cell>
        </row>
        <row r="36">
          <cell r="BR36" t="str">
            <v>BENGALURU</v>
          </cell>
          <cell r="BS36" t="str">
            <v>Karnataka</v>
          </cell>
          <cell r="BT36" t="str">
            <v>INDIA</v>
          </cell>
          <cell r="BU36">
            <v>560032</v>
          </cell>
        </row>
        <row r="36">
          <cell r="BY36">
            <v>46187.9520833333</v>
          </cell>
        </row>
        <row r="36">
          <cell r="CC36">
            <v>0</v>
          </cell>
        </row>
        <row r="36">
          <cell r="CH36" t="str">
            <v>SELF</v>
          </cell>
        </row>
        <row r="36">
          <cell r="CK36" t="b">
            <v>0</v>
          </cell>
        </row>
        <row r="36">
          <cell r="CM36" t="str">
            <v>7 days, 12 hrs</v>
          </cell>
          <cell r="CN36" t="str">
            <v> days,  hrs</v>
          </cell>
          <cell r="CO36" t="str">
            <v> days,  hrs</v>
          </cell>
          <cell r="CP36" t="str">
            <v> days,  hrs</v>
          </cell>
        </row>
        <row r="36">
          <cell r="CU36" t="str">
            <v> days,  hrs</v>
          </cell>
        </row>
        <row r="36">
          <cell r="CY36" t="str">
            <v> days,  hrs</v>
          </cell>
        </row>
        <row r="36">
          <cell r="DH36" t="str">
            <v>BLR WH</v>
          </cell>
        </row>
        <row r="36">
          <cell r="DZ36" t="str">
            <v>NO</v>
          </cell>
          <cell r="EA36" t="str">
            <v>forward</v>
          </cell>
        </row>
        <row r="36">
          <cell r="EF36" t="str">
            <v>0 * 0 * 0</v>
          </cell>
          <cell r="EG36" t="str">
            <v>0 * 0 * 0</v>
          </cell>
          <cell r="EH36" t="str">
            <v>B-1402, 14th floor, Siroya environ, 27, 1st Main Road, Chola Nagar, Anandnagar, Hebbal, Baptist Hospital, BENGALURU, Karnataka, 560032</v>
          </cell>
        </row>
        <row r="36">
          <cell r="EK36" t="str">
            <v>Premier Garment Cleaners, 63-A, Sy. No 258 of Bommasandra VillageAnekal Taluk, Bangalore, Bangalore, Karnataka, 560100</v>
          </cell>
          <cell r="EL36" t="str">
            <v>local</v>
          </cell>
        </row>
        <row r="36">
          <cell r="ER36" t="str">
            <v>Customer Request for Future Date Delivery</v>
          </cell>
          <cell r="ES36">
            <v>25</v>
          </cell>
        </row>
        <row r="36">
          <cell r="EY36" t="str">
            <v>Verified</v>
          </cell>
        </row>
        <row r="36">
          <cell r="FE36" t="b">
            <v>0</v>
          </cell>
        </row>
        <row r="36">
          <cell r="FI36" t="str">
            <v>BLR8</v>
          </cell>
        </row>
        <row r="36">
          <cell r="FU36" t="str">
            <v>YES</v>
          </cell>
        </row>
        <row r="36">
          <cell r="FZ36" t="str">
            <v>NO</v>
          </cell>
          <cell r="GA36" t="str">
            <v>B-1402, 14th floor, Siroya environ, 27, 1st Main Road, Chola Nagar, Anandnagar, Hebbal, Baptist Hospital, BENGALURU, Karnataka, 560032</v>
          </cell>
        </row>
        <row r="36">
          <cell r="GE36">
            <v>46187.9520833333</v>
          </cell>
          <cell r="GF36">
            <v>12.8578878361221</v>
          </cell>
          <cell r="GG36">
            <v>77.6575275168118</v>
          </cell>
          <cell r="GH36">
            <v>13.0200074258513</v>
          </cell>
          <cell r="GI36">
            <v>77.602797696864</v>
          </cell>
        </row>
        <row r="36">
          <cell r="GO36">
            <v>46187.9526041667</v>
          </cell>
        </row>
        <row r="36">
          <cell r="GQ36" t="str">
            <v>INCOMPLETE</v>
          </cell>
          <cell r="GR36" t="str">
            <v>INCOMPLETE</v>
          </cell>
          <cell r="GS36" t="str">
            <v>INCOMPLETE</v>
          </cell>
        </row>
        <row r="36">
          <cell r="GY36" t="str">
            <v>NO</v>
          </cell>
        </row>
        <row r="36">
          <cell r="HH36" t="str">
            <v>Others</v>
          </cell>
          <cell r="HI36">
            <v>46222.2291666667</v>
          </cell>
        </row>
        <row r="36">
          <cell r="HM36">
            <v>0</v>
          </cell>
          <cell r="HN36">
            <v>0</v>
          </cell>
        </row>
        <row r="36">
          <cell r="IV36">
            <v>0.0636</v>
          </cell>
          <cell r="IW36">
            <v>0.0636</v>
          </cell>
          <cell r="IX36" t="str">
            <v>No</v>
          </cell>
        </row>
        <row r="36">
          <cell r="JI36" t="str">
            <v>WFFI456839</v>
          </cell>
          <cell r="JJ36" t="str">
            <v>14, JUN 2026</v>
          </cell>
          <cell r="JK36">
            <v>46187.9526041667</v>
          </cell>
        </row>
        <row r="36">
          <cell r="JO36" t="str">
            <v>BLR WH</v>
          </cell>
          <cell r="JP36" t="str">
            <v>BLR8</v>
          </cell>
          <cell r="JQ36" t="str">
            <v>t</v>
          </cell>
          <cell r="JR36" t="str">
            <v>NO</v>
          </cell>
          <cell r="JS36" t="str">
            <v>reachedathub</v>
          </cell>
        </row>
        <row r="36">
          <cell r="JV36" t="str">
            <v>No</v>
          </cell>
          <cell r="JW36">
            <v>0</v>
          </cell>
        </row>
        <row r="36">
          <cell r="KA36" t="str">
            <v>B-1402, 14th floor, Siroya environ, 27, 1st Main Road, Chola Nagar, Anandnagar, Hebbal</v>
          </cell>
          <cell r="KB36" t="str">
            <v>BENGALURU</v>
          </cell>
          <cell r="KC36" t="str">
            <v>Baptist Hospital</v>
          </cell>
        </row>
        <row r="36">
          <cell r="KN36" t="str">
            <v>[13.0200074258513, 77.602797696864]</v>
          </cell>
        </row>
        <row r="36">
          <cell r="KP36" t="str">
            <v>NO</v>
          </cell>
          <cell r="KQ36" t="str">
            <v>AKSHAY KEDIA</v>
          </cell>
          <cell r="KR36">
            <v>0</v>
          </cell>
        </row>
        <row r="36">
          <cell r="LH36">
            <v>0.04</v>
          </cell>
        </row>
        <row r="36">
          <cell r="LK36">
            <v>46187.3333333333</v>
          </cell>
          <cell r="LL36">
            <v>46187.875</v>
          </cell>
        </row>
        <row r="36">
          <cell r="MU36">
            <v>9883333123</v>
          </cell>
        </row>
        <row r="36">
          <cell r="NB36" t="str">
            <v>[12.8578878361221, 77.6575275168118]</v>
          </cell>
        </row>
        <row r="36">
          <cell r="NH36" t="str">
            <v>[]</v>
          </cell>
        </row>
        <row r="36">
          <cell r="NK36">
            <v>22.35</v>
          </cell>
        </row>
        <row r="36">
          <cell r="NS36" t="str">
            <v>ORG_SOFTDATA_API_V2</v>
          </cell>
          <cell r="NT36">
            <v>12.990775</v>
          </cell>
          <cell r="NU36">
            <v>22.35</v>
          </cell>
        </row>
        <row r="37">
          <cell r="B37" t="str">
            <v>WFFI456841</v>
          </cell>
        </row>
        <row r="37">
          <cell r="D37" t="str">
            <v>reachedathub</v>
          </cell>
          <cell r="E37">
            <v>0</v>
          </cell>
          <cell r="F37">
            <v>0</v>
          </cell>
          <cell r="G37">
            <v>46187.9520833333</v>
          </cell>
          <cell r="H37">
            <v>46187.9708333333</v>
          </cell>
          <cell r="I37" t="b">
            <v>0</v>
          </cell>
        </row>
        <row r="37">
          <cell r="K37">
            <v>0</v>
          </cell>
        </row>
        <row r="37">
          <cell r="M37" t="str">
            <v>Wakefit Innovations Limited (Formerly known as Wakefit Innovations Pvt. Ltd.)</v>
          </cell>
          <cell r="N37">
            <v>0</v>
          </cell>
          <cell r="O37" t="b">
            <v>0</v>
          </cell>
        </row>
        <row r="37">
          <cell r="Q37" t="b">
            <v>0</v>
          </cell>
          <cell r="R37" t="str">
            <v>NON-DOCUMENT</v>
          </cell>
          <cell r="S37" t="str">
            <v>FI</v>
          </cell>
          <cell r="T37" t="str">
            <v>FURNITURE</v>
          </cell>
          <cell r="U37" t="str">
            <v>BLR8</v>
          </cell>
        </row>
        <row r="37">
          <cell r="W37" t="str">
            <v>WF</v>
          </cell>
          <cell r="X37" t="str">
            <v>WF</v>
          </cell>
          <cell r="Y37">
            <v>26060590007271</v>
          </cell>
        </row>
        <row r="37">
          <cell r="AB37">
            <v>22.35</v>
          </cell>
          <cell r="AC37">
            <v>22.35</v>
          </cell>
          <cell r="AD37" t="str">
            <v>Wakefit Orion Bedside Table</v>
          </cell>
          <cell r="AE37">
            <v>12.990775</v>
          </cell>
          <cell r="AF37">
            <v>22.35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1</v>
          </cell>
        </row>
        <row r="37">
          <cell r="AW37">
            <v>46222</v>
          </cell>
        </row>
        <row r="37">
          <cell r="AZ37" t="str">
            <v>{}</v>
          </cell>
        </row>
        <row r="37">
          <cell r="BB37" t="str">
            <v>Wakefit Innovations Limited (Formerly known as Wakefit Innovations Pvt. Ltd.)</v>
          </cell>
          <cell r="BC37">
            <v>9883333123</v>
          </cell>
        </row>
        <row r="37">
          <cell r="BE37" t="str">
            <v>Premier Garment Cleaners</v>
          </cell>
          <cell r="BF37" t="str">
            <v>63-A, Sy. No 258 of Bommasandra VillageAnekal Taluk, Bangalore</v>
          </cell>
          <cell r="BG37" t="str">
            <v>Bangalore</v>
          </cell>
          <cell r="BH37" t="str">
            <v>Karnataka</v>
          </cell>
        </row>
        <row r="37">
          <cell r="BJ37">
            <v>560100</v>
          </cell>
        </row>
        <row r="37">
          <cell r="BL37" t="str">
            <v>AKSHAY KEDIA</v>
          </cell>
          <cell r="BM37">
            <v>7791998983</v>
          </cell>
          <cell r="BN37" t="str">
            <v>B-1402, 14th floor, Siroya environ, 27, 1st Main Road, Chola Nagar, Anandnagar, Hebbal</v>
          </cell>
          <cell r="BO37" t="str">
            <v>Baptist Hospital</v>
          </cell>
        </row>
        <row r="37">
          <cell r="BR37" t="str">
            <v>BENGALURU</v>
          </cell>
          <cell r="BS37" t="str">
            <v>Karnataka</v>
          </cell>
          <cell r="BT37" t="str">
            <v>INDIA</v>
          </cell>
          <cell r="BU37">
            <v>560032</v>
          </cell>
        </row>
        <row r="37">
          <cell r="BY37">
            <v>46187.9520833333</v>
          </cell>
        </row>
        <row r="37">
          <cell r="CC37">
            <v>0</v>
          </cell>
        </row>
        <row r="37">
          <cell r="CH37" t="str">
            <v>SELF</v>
          </cell>
        </row>
        <row r="37">
          <cell r="CK37" t="b">
            <v>0</v>
          </cell>
        </row>
        <row r="37">
          <cell r="CM37" t="str">
            <v>7 days, 12 hrs</v>
          </cell>
          <cell r="CN37" t="str">
            <v> days,  hrs</v>
          </cell>
          <cell r="CO37" t="str">
            <v> days,  hrs</v>
          </cell>
          <cell r="CP37" t="str">
            <v> days,  hrs</v>
          </cell>
        </row>
        <row r="37">
          <cell r="CU37" t="str">
            <v> days,  hrs</v>
          </cell>
        </row>
        <row r="37">
          <cell r="CY37" t="str">
            <v> days,  hrs</v>
          </cell>
        </row>
        <row r="37">
          <cell r="DH37" t="str">
            <v>BLR WH</v>
          </cell>
        </row>
        <row r="37">
          <cell r="DZ37" t="str">
            <v>NO</v>
          </cell>
          <cell r="EA37" t="str">
            <v>forward</v>
          </cell>
        </row>
        <row r="37">
          <cell r="EF37" t="str">
            <v>0 * 0 * 0</v>
          </cell>
          <cell r="EG37" t="str">
            <v>0 * 0 * 0</v>
          </cell>
          <cell r="EH37" t="str">
            <v>B-1402, 14th floor, Siroya environ, 27, 1st Main Road, Chola Nagar, Anandnagar, Hebbal, Baptist Hospital, BENGALURU, Karnataka, 560032</v>
          </cell>
        </row>
        <row r="37">
          <cell r="EK37" t="str">
            <v>Premier Garment Cleaners, 63-A, Sy. No 258 of Bommasandra VillageAnekal Taluk, Bangalore, Bangalore, Karnataka, 560100</v>
          </cell>
          <cell r="EL37" t="str">
            <v>local</v>
          </cell>
        </row>
        <row r="37">
          <cell r="ER37" t="str">
            <v>Customer Request for Future Date Delivery</v>
          </cell>
          <cell r="ES37">
            <v>25</v>
          </cell>
        </row>
        <row r="37">
          <cell r="EY37" t="str">
            <v>Verified</v>
          </cell>
        </row>
        <row r="37">
          <cell r="FE37" t="b">
            <v>0</v>
          </cell>
        </row>
        <row r="37">
          <cell r="FI37" t="str">
            <v>BLR8</v>
          </cell>
        </row>
        <row r="37">
          <cell r="FU37" t="str">
            <v>YES</v>
          </cell>
        </row>
        <row r="37">
          <cell r="FZ37" t="str">
            <v>NO</v>
          </cell>
          <cell r="GA37" t="str">
            <v>B-1402, 14th floor, Siroya environ, 27, 1st Main Road, Chola Nagar, Anandnagar, Hebbal, Baptist Hospital, BENGALURU, Karnataka, 560032</v>
          </cell>
        </row>
        <row r="37">
          <cell r="GE37">
            <v>46187.9520833333</v>
          </cell>
          <cell r="GF37">
            <v>12.8578878361221</v>
          </cell>
          <cell r="GG37">
            <v>77.6575275168118</v>
          </cell>
          <cell r="GH37">
            <v>13.0200074258513</v>
          </cell>
          <cell r="GI37">
            <v>77.602797696864</v>
          </cell>
        </row>
        <row r="37">
          <cell r="GO37">
            <v>46187.9526273148</v>
          </cell>
        </row>
        <row r="37">
          <cell r="GQ37" t="str">
            <v>INCOMPLETE</v>
          </cell>
          <cell r="GR37" t="str">
            <v>INCOMPLETE</v>
          </cell>
          <cell r="GS37" t="str">
            <v>INCOMPLETE</v>
          </cell>
        </row>
        <row r="37">
          <cell r="GY37" t="str">
            <v>NO</v>
          </cell>
        </row>
        <row r="37">
          <cell r="HH37" t="str">
            <v>Others</v>
          </cell>
          <cell r="HI37">
            <v>46222.2291666667</v>
          </cell>
        </row>
        <row r="37">
          <cell r="HM37">
            <v>0</v>
          </cell>
          <cell r="HN37">
            <v>0</v>
          </cell>
        </row>
        <row r="37">
          <cell r="IV37">
            <v>0.0636</v>
          </cell>
          <cell r="IW37">
            <v>0.0636</v>
          </cell>
          <cell r="IX37" t="str">
            <v>No</v>
          </cell>
        </row>
        <row r="37">
          <cell r="JI37" t="str">
            <v>WFFI456841</v>
          </cell>
          <cell r="JJ37" t="str">
            <v>14, JUN 2026</v>
          </cell>
          <cell r="JK37">
            <v>46187.9526273148</v>
          </cell>
        </row>
        <row r="37">
          <cell r="JO37" t="str">
            <v>BLR WH</v>
          </cell>
          <cell r="JP37" t="str">
            <v>BLR8</v>
          </cell>
          <cell r="JQ37" t="str">
            <v>t</v>
          </cell>
          <cell r="JR37" t="str">
            <v>NO</v>
          </cell>
          <cell r="JS37" t="str">
            <v>reachedathub</v>
          </cell>
        </row>
        <row r="37">
          <cell r="JV37" t="str">
            <v>No</v>
          </cell>
          <cell r="JW37">
            <v>0</v>
          </cell>
        </row>
        <row r="37">
          <cell r="KA37" t="str">
            <v>B-1402, 14th floor, Siroya environ, 27, 1st Main Road, Chola Nagar, Anandnagar, Hebbal</v>
          </cell>
          <cell r="KB37" t="str">
            <v>BENGALURU</v>
          </cell>
          <cell r="KC37" t="str">
            <v>Baptist Hospital</v>
          </cell>
        </row>
        <row r="37">
          <cell r="KN37" t="str">
            <v>[13.0200074258513, 77.602797696864]</v>
          </cell>
        </row>
        <row r="37">
          <cell r="KP37" t="str">
            <v>NO</v>
          </cell>
          <cell r="KQ37" t="str">
            <v>AKSHAY KEDIA</v>
          </cell>
          <cell r="KR37">
            <v>0</v>
          </cell>
        </row>
        <row r="37">
          <cell r="LH37">
            <v>0.04</v>
          </cell>
        </row>
        <row r="37">
          <cell r="LK37">
            <v>46187.3333333333</v>
          </cell>
          <cell r="LL37">
            <v>46187.875</v>
          </cell>
        </row>
        <row r="37">
          <cell r="MU37">
            <v>9883333123</v>
          </cell>
        </row>
        <row r="37">
          <cell r="NB37" t="str">
            <v>[12.8578878361221, 77.6575275168118]</v>
          </cell>
        </row>
        <row r="37">
          <cell r="NH37" t="str">
            <v>[]</v>
          </cell>
        </row>
        <row r="37">
          <cell r="NK37">
            <v>22.35</v>
          </cell>
        </row>
        <row r="37">
          <cell r="NS37" t="str">
            <v>ORG_SOFTDATA_API_V2</v>
          </cell>
          <cell r="NT37">
            <v>12.990775</v>
          </cell>
          <cell r="NU37">
            <v>22.35</v>
          </cell>
        </row>
        <row r="38">
          <cell r="B38" t="str">
            <v>WFFI457096</v>
          </cell>
        </row>
        <row r="38">
          <cell r="D38" t="str">
            <v>reachedathub</v>
          </cell>
          <cell r="E38">
            <v>0</v>
          </cell>
          <cell r="F38">
            <v>0</v>
          </cell>
          <cell r="G38">
            <v>46188.5673611111</v>
          </cell>
          <cell r="H38">
            <v>46188.9715277778</v>
          </cell>
          <cell r="I38" t="b">
            <v>0</v>
          </cell>
        </row>
        <row r="38">
          <cell r="K38">
            <v>0</v>
          </cell>
        </row>
        <row r="38">
          <cell r="M38" t="str">
            <v>Wakefit Innovations Limited (Formerly known as Wakefit Innovations Pvt. Ltd.)</v>
          </cell>
          <cell r="N38">
            <v>0</v>
          </cell>
          <cell r="O38" t="b">
            <v>0</v>
          </cell>
        </row>
        <row r="38">
          <cell r="Q38" t="b">
            <v>0</v>
          </cell>
          <cell r="R38" t="str">
            <v>NON-DOCUMENT</v>
          </cell>
          <cell r="S38" t="str">
            <v>FI</v>
          </cell>
          <cell r="T38" t="str">
            <v>FURNITURE</v>
          </cell>
          <cell r="U38" t="str">
            <v>BLR8</v>
          </cell>
        </row>
        <row r="38">
          <cell r="W38" t="str">
            <v>WF</v>
          </cell>
          <cell r="X38" t="str">
            <v>WF</v>
          </cell>
          <cell r="Y38">
            <v>26060590007478</v>
          </cell>
        </row>
        <row r="38">
          <cell r="AB38">
            <v>41.5</v>
          </cell>
          <cell r="AC38">
            <v>41.5</v>
          </cell>
          <cell r="AD38" t="str">
            <v>Wakefit Struve Queen Size Metal Bed (78x60 inch)</v>
          </cell>
          <cell r="AE38">
            <v>83.78378</v>
          </cell>
          <cell r="AF38">
            <v>83.7837808192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1</v>
          </cell>
        </row>
        <row r="38">
          <cell r="AW38">
            <v>46196</v>
          </cell>
        </row>
        <row r="38">
          <cell r="AZ38" t="str">
            <v>{}</v>
          </cell>
        </row>
        <row r="38">
          <cell r="BB38" t="str">
            <v>Wakefit Innovations Limited (Formerly known as Wakefit Innovations Pvt. Ltd.)</v>
          </cell>
          <cell r="BC38">
            <v>9883333123</v>
          </cell>
        </row>
        <row r="38">
          <cell r="BE38" t="str">
            <v>Premier Garment Cleaners</v>
          </cell>
          <cell r="BF38" t="str">
            <v>63-A, Sy. No 258 of Bommasandra VillageAnekal Taluk, Bangalore</v>
          </cell>
          <cell r="BG38" t="str">
            <v>Bangalore</v>
          </cell>
          <cell r="BH38" t="str">
            <v>Karnataka</v>
          </cell>
        </row>
        <row r="38">
          <cell r="BJ38">
            <v>560100</v>
          </cell>
        </row>
        <row r="38">
          <cell r="BL38" t="str">
            <v>Prashansa Mathur</v>
          </cell>
          <cell r="BM38">
            <v>7976855117</v>
          </cell>
          <cell r="BN38" t="str">
            <v>3B, 1901, Godrej Royale Woods Bellary Road Devanahalli Bengaluru Rural</v>
          </cell>
        </row>
        <row r="38">
          <cell r="BR38" t="str">
            <v>Bangalore</v>
          </cell>
          <cell r="BS38" t="str">
            <v>KARNATAKA</v>
          </cell>
          <cell r="BT38" t="str">
            <v>INDIA</v>
          </cell>
          <cell r="BU38">
            <v>562110</v>
          </cell>
        </row>
        <row r="38">
          <cell r="BY38">
            <v>46188.5673611111</v>
          </cell>
        </row>
        <row r="38">
          <cell r="CC38">
            <v>0</v>
          </cell>
        </row>
        <row r="38">
          <cell r="CH38" t="str">
            <v>SELF</v>
          </cell>
        </row>
        <row r="38">
          <cell r="CK38" t="b">
            <v>0</v>
          </cell>
        </row>
        <row r="38">
          <cell r="CM38" t="str">
            <v>6 days, 12 hrs</v>
          </cell>
          <cell r="CN38" t="str">
            <v> days,  hrs</v>
          </cell>
          <cell r="CO38" t="str">
            <v> days,  hrs</v>
          </cell>
          <cell r="CP38" t="str">
            <v> days,  hrs</v>
          </cell>
        </row>
        <row r="38">
          <cell r="CU38" t="str">
            <v> days,  hrs</v>
          </cell>
        </row>
        <row r="38">
          <cell r="CY38" t="str">
            <v> days,  hrs</v>
          </cell>
        </row>
        <row r="38">
          <cell r="DH38" t="str">
            <v>BLR WH</v>
          </cell>
        </row>
        <row r="38">
          <cell r="DZ38" t="str">
            <v>NO</v>
          </cell>
          <cell r="EA38" t="str">
            <v>forward</v>
          </cell>
        </row>
        <row r="38">
          <cell r="EF38" t="str">
            <v>0 * 0 * 0</v>
          </cell>
          <cell r="EG38" t="str">
            <v>0 * 0 * 0</v>
          </cell>
          <cell r="EH38" t="str">
            <v>3B, 1901, Godrej Royale Woods Bellary Road Devanahalli Bengaluru Rural, , Bangalore, KARNATAKA, 562110</v>
          </cell>
        </row>
        <row r="38">
          <cell r="EK38" t="str">
            <v>Premier Garment Cleaners, 63-A, Sy. No 258 of Bommasandra VillageAnekal Taluk, Bangalore, Bangalore, Karnataka, 560100</v>
          </cell>
          <cell r="EL38" t="str">
            <v>local</v>
          </cell>
        </row>
        <row r="38">
          <cell r="ER38" t="str">
            <v>Outside Service Location</v>
          </cell>
          <cell r="ES38">
            <v>30</v>
          </cell>
        </row>
        <row r="38">
          <cell r="EY38" t="str">
            <v>Verified</v>
          </cell>
        </row>
        <row r="38">
          <cell r="FE38" t="b">
            <v>0</v>
          </cell>
        </row>
        <row r="38">
          <cell r="FI38" t="str">
            <v>BLR8</v>
          </cell>
        </row>
        <row r="38">
          <cell r="FU38" t="str">
            <v>YES</v>
          </cell>
        </row>
        <row r="38">
          <cell r="FZ38" t="str">
            <v>NO</v>
          </cell>
          <cell r="GA38" t="str">
            <v>3B, 1901, Godrej Royale Woods Bellary Road Devanahalli Bengaluru Rural, , Bangalore, KARNATAKA, 562110</v>
          </cell>
        </row>
        <row r="38">
          <cell r="GE38">
            <v>46188.5673611111</v>
          </cell>
          <cell r="GF38">
            <v>12.8578878361221</v>
          </cell>
          <cell r="GG38">
            <v>77.6575275168118</v>
          </cell>
          <cell r="GH38">
            <v>13.2563699866203</v>
          </cell>
          <cell r="GI38">
            <v>77.7110017788755</v>
          </cell>
        </row>
        <row r="38">
          <cell r="GO38">
            <v>46188.5677083333</v>
          </cell>
        </row>
        <row r="38">
          <cell r="GQ38" t="str">
            <v>INCOMPLETE</v>
          </cell>
          <cell r="GR38" t="str">
            <v>INCOMPLETE</v>
          </cell>
          <cell r="GS38" t="str">
            <v>INCOMPLETE</v>
          </cell>
        </row>
        <row r="38">
          <cell r="GY38" t="str">
            <v>NO</v>
          </cell>
        </row>
        <row r="38">
          <cell r="HH38" t="str">
            <v>Others</v>
          </cell>
          <cell r="HI38">
            <v>46196.2291666667</v>
          </cell>
        </row>
        <row r="38">
          <cell r="HM38">
            <v>0</v>
          </cell>
          <cell r="HN38">
            <v>0</v>
          </cell>
        </row>
        <row r="38">
          <cell r="IV38">
            <v>0.39627</v>
          </cell>
          <cell r="IW38">
            <v>0.39627</v>
          </cell>
          <cell r="IX38" t="str">
            <v>No</v>
          </cell>
        </row>
        <row r="38">
          <cell r="JI38" t="str">
            <v>WFFI457096</v>
          </cell>
          <cell r="JJ38" t="str">
            <v>15, JUN 2026</v>
          </cell>
          <cell r="JK38">
            <v>46188.5676851852</v>
          </cell>
        </row>
        <row r="38">
          <cell r="JO38" t="str">
            <v>BLR WH</v>
          </cell>
          <cell r="JP38" t="str">
            <v>BLR8</v>
          </cell>
          <cell r="JQ38" t="str">
            <v>t</v>
          </cell>
          <cell r="JR38" t="str">
            <v>NO</v>
          </cell>
          <cell r="JS38" t="str">
            <v>reachedathub</v>
          </cell>
        </row>
        <row r="38">
          <cell r="JV38" t="str">
            <v>No</v>
          </cell>
          <cell r="JW38">
            <v>0</v>
          </cell>
        </row>
        <row r="38">
          <cell r="KA38" t="str">
            <v>3B, 1901, Godrej Royale Woods Bellary Road Devanahalli Bengaluru Rural</v>
          </cell>
          <cell r="KB38" t="str">
            <v>Bangalore</v>
          </cell>
        </row>
        <row r="38">
          <cell r="KN38" t="str">
            <v>[13.2563699866203, 77.7110017788755]</v>
          </cell>
        </row>
        <row r="38">
          <cell r="KP38" t="str">
            <v>NO</v>
          </cell>
          <cell r="KQ38" t="str">
            <v>Prashansa Mathur</v>
          </cell>
          <cell r="KR38">
            <v>0</v>
          </cell>
        </row>
        <row r="38">
          <cell r="LH38">
            <v>0.07</v>
          </cell>
        </row>
        <row r="38">
          <cell r="LK38">
            <v>46188.3333333333</v>
          </cell>
          <cell r="LL38">
            <v>46188.875</v>
          </cell>
        </row>
        <row r="38">
          <cell r="MU38">
            <v>9883333123</v>
          </cell>
        </row>
        <row r="38">
          <cell r="NB38" t="str">
            <v>[12.8578878361221, 77.6575275168118]</v>
          </cell>
        </row>
        <row r="38">
          <cell r="NH38" t="str">
            <v>[]</v>
          </cell>
        </row>
        <row r="38">
          <cell r="NK38">
            <v>41.5</v>
          </cell>
        </row>
        <row r="38">
          <cell r="NS38" t="str">
            <v>ORG_SOFTDATA_API_V2</v>
          </cell>
          <cell r="NT38">
            <v>83.78378</v>
          </cell>
          <cell r="NU38">
            <v>83.7837808192</v>
          </cell>
        </row>
        <row r="39">
          <cell r="B39" t="str">
            <v>WFFI457357</v>
          </cell>
        </row>
        <row r="39">
          <cell r="D39" t="str">
            <v>reachedathub</v>
          </cell>
          <cell r="E39">
            <v>0</v>
          </cell>
          <cell r="F39">
            <v>0</v>
          </cell>
          <cell r="G39">
            <v>46188.88125</v>
          </cell>
          <cell r="H39">
            <v>46188.9715277778</v>
          </cell>
          <cell r="I39" t="b">
            <v>0</v>
          </cell>
        </row>
        <row r="39">
          <cell r="K39">
            <v>0</v>
          </cell>
        </row>
        <row r="39">
          <cell r="M39" t="str">
            <v>Wakefit Innovations Limited (Formerly known as Wakefit Innovations Pvt. Ltd.)</v>
          </cell>
          <cell r="N39">
            <v>0</v>
          </cell>
          <cell r="O39" t="b">
            <v>0</v>
          </cell>
        </row>
        <row r="39">
          <cell r="Q39" t="b">
            <v>0</v>
          </cell>
          <cell r="R39" t="str">
            <v>NON-DOCUMENT</v>
          </cell>
          <cell r="S39" t="str">
            <v>FI</v>
          </cell>
          <cell r="T39" t="str">
            <v>FURNITURE</v>
          </cell>
          <cell r="U39" t="str">
            <v>BLR8</v>
          </cell>
        </row>
        <row r="39">
          <cell r="W39" t="str">
            <v>WF</v>
          </cell>
          <cell r="X39" t="str">
            <v>WF</v>
          </cell>
          <cell r="Y39">
            <v>26060590007613</v>
          </cell>
        </row>
        <row r="39">
          <cell r="AB39">
            <v>100</v>
          </cell>
          <cell r="AC39" t="str">
            <v>100.00000000000001</v>
          </cell>
          <cell r="AD39" t="str">
            <v>Wakefit Taurus Queen Storage Engineered Wood Bed (75x60 inch)</v>
          </cell>
          <cell r="AE39">
            <v>60.330616</v>
          </cell>
          <cell r="AF39">
            <v>102.446316288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4</v>
          </cell>
        </row>
        <row r="39">
          <cell r="AW39">
            <v>46196</v>
          </cell>
        </row>
        <row r="39">
          <cell r="AZ39" t="str">
            <v>{}</v>
          </cell>
        </row>
        <row r="39">
          <cell r="BB39" t="str">
            <v>Wakefit Innovations Limited (Formerly known as Wakefit Innovations Pvt. Ltd.)</v>
          </cell>
          <cell r="BC39">
            <v>9883333123</v>
          </cell>
        </row>
        <row r="39">
          <cell r="BE39" t="str">
            <v>Premier Garment Cleaners</v>
          </cell>
          <cell r="BF39" t="str">
            <v>63-A, Sy. No 258 of Bommasandra VillageAnekal Taluk, Bangalore</v>
          </cell>
          <cell r="BG39" t="str">
            <v>Bangalore</v>
          </cell>
          <cell r="BH39" t="str">
            <v>Karnataka</v>
          </cell>
        </row>
        <row r="39">
          <cell r="BJ39">
            <v>560100</v>
          </cell>
        </row>
        <row r="39">
          <cell r="BL39" t="str">
            <v>Durgesh Tiwari</v>
          </cell>
          <cell r="BM39">
            <v>9835215700</v>
          </cell>
          <cell r="BN39" t="str">
            <v>SOBHA DREAM GARDENS, Unit No. B-3096 KANNURU MAIN ROAD, BELLAHALLI, OFF THANISANDRA MAIN RD</v>
          </cell>
        </row>
        <row r="39">
          <cell r="BR39" t="str">
            <v>BENGALURU</v>
          </cell>
          <cell r="BS39" t="str">
            <v>KARNATAKA</v>
          </cell>
          <cell r="BT39" t="str">
            <v>INDIA</v>
          </cell>
          <cell r="BU39">
            <v>562149</v>
          </cell>
        </row>
        <row r="39">
          <cell r="BY39">
            <v>46188.88125</v>
          </cell>
        </row>
        <row r="39">
          <cell r="CC39">
            <v>0</v>
          </cell>
        </row>
        <row r="39">
          <cell r="CH39" t="str">
            <v>SELF</v>
          </cell>
        </row>
        <row r="39">
          <cell r="CK39" t="b">
            <v>0</v>
          </cell>
        </row>
        <row r="39">
          <cell r="CM39" t="str">
            <v>6 days, 12 hrs</v>
          </cell>
          <cell r="CN39" t="str">
            <v> days,  hrs</v>
          </cell>
          <cell r="CO39" t="str">
            <v> days,  hrs</v>
          </cell>
          <cell r="CP39" t="str">
            <v> days,  hrs</v>
          </cell>
        </row>
        <row r="39">
          <cell r="CU39" t="str">
            <v> days,  hrs</v>
          </cell>
        </row>
        <row r="39">
          <cell r="CY39" t="str">
            <v> days,  hrs</v>
          </cell>
        </row>
        <row r="39">
          <cell r="DH39" t="str">
            <v>BLR WH</v>
          </cell>
        </row>
        <row r="39">
          <cell r="DZ39" t="str">
            <v>NO</v>
          </cell>
          <cell r="EA39" t="str">
            <v>forward</v>
          </cell>
        </row>
        <row r="39">
          <cell r="EF39" t="str">
            <v>0 * 0 * 0</v>
          </cell>
          <cell r="EG39" t="str">
            <v>0 * 0 * 0</v>
          </cell>
          <cell r="EH39" t="str">
            <v>SOBHA DREAM GARDENS, Unit No. B-3096 KANNURU MAIN ROAD, BELLAHALLI, OFF THANISANDRA MAIN RD, , BENGALURU, KARNATAKA, 562149</v>
          </cell>
        </row>
        <row r="39">
          <cell r="EK39" t="str">
            <v>Premier Garment Cleaners, 63-A, Sy. No 258 of Bommasandra VillageAnekal Taluk, Bangalore, Bangalore, Karnataka, 560100</v>
          </cell>
          <cell r="EL39" t="str">
            <v>local</v>
          </cell>
        </row>
        <row r="39">
          <cell r="ER39" t="str">
            <v>Outside Service Location</v>
          </cell>
          <cell r="ES39">
            <v>30</v>
          </cell>
        </row>
        <row r="39">
          <cell r="EY39" t="str">
            <v>Verified</v>
          </cell>
        </row>
        <row r="39">
          <cell r="FE39" t="b">
            <v>0</v>
          </cell>
        </row>
        <row r="39">
          <cell r="FI39" t="str">
            <v>BLR8</v>
          </cell>
        </row>
        <row r="39">
          <cell r="FU39" t="str">
            <v>YES</v>
          </cell>
        </row>
        <row r="39">
          <cell r="FZ39" t="str">
            <v>NO</v>
          </cell>
          <cell r="GA39" t="str">
            <v>SOBHA DREAM GARDENS, Unit No. B-3096 KANNURU MAIN ROAD, BELLAHALLI, OFF THANISANDRA MAIN RD, , BENGALURU, KARNATAKA, 562149</v>
          </cell>
        </row>
        <row r="39">
          <cell r="GE39">
            <v>46188.88125</v>
          </cell>
          <cell r="GF39">
            <v>12.8578878361221</v>
          </cell>
          <cell r="GG39">
            <v>77.6575275168118</v>
          </cell>
          <cell r="GH39">
            <v>13.1309130047374</v>
          </cell>
          <cell r="GI39">
            <v>77.6692865508282</v>
          </cell>
        </row>
        <row r="39">
          <cell r="GO39">
            <v>46188.8818055556</v>
          </cell>
        </row>
        <row r="39">
          <cell r="GQ39" t="str">
            <v>INCOMPLETE</v>
          </cell>
          <cell r="GR39" t="str">
            <v>INCOMPLETE</v>
          </cell>
          <cell r="GS39" t="str">
            <v>INCOMPLETE</v>
          </cell>
        </row>
        <row r="39">
          <cell r="GY39" t="str">
            <v>NO</v>
          </cell>
        </row>
        <row r="39">
          <cell r="HH39" t="str">
            <v>Others</v>
          </cell>
          <cell r="HI39">
            <v>46196.2291666667</v>
          </cell>
        </row>
        <row r="39">
          <cell r="HM39">
            <v>0</v>
          </cell>
          <cell r="HN39">
            <v>0</v>
          </cell>
        </row>
        <row r="39">
          <cell r="IV39">
            <v>0.29302</v>
          </cell>
          <cell r="IW39">
            <v>0.29302</v>
          </cell>
          <cell r="IX39" t="str">
            <v>No</v>
          </cell>
        </row>
        <row r="39">
          <cell r="JI39" t="str">
            <v>WFFI457357</v>
          </cell>
          <cell r="JJ39" t="str">
            <v>15, JUN 2026</v>
          </cell>
          <cell r="JK39">
            <v>46188.8818055556</v>
          </cell>
        </row>
        <row r="39">
          <cell r="JO39" t="str">
            <v>BLR WH</v>
          </cell>
          <cell r="JP39" t="str">
            <v>BLR8</v>
          </cell>
          <cell r="JQ39" t="str">
            <v>t</v>
          </cell>
          <cell r="JR39" t="str">
            <v>NO</v>
          </cell>
          <cell r="JS39" t="str">
            <v>reachedathub</v>
          </cell>
        </row>
        <row r="39">
          <cell r="JV39" t="str">
            <v>No</v>
          </cell>
          <cell r="JW39">
            <v>0</v>
          </cell>
        </row>
        <row r="39">
          <cell r="KA39" t="str">
            <v>SOBHA DREAM GARDENS, Unit No. B-3096 KANNURU MAIN ROAD, BELLAHALLI, OFF THANISANDRA MAIN RD</v>
          </cell>
          <cell r="KB39" t="str">
            <v>BENGALURU</v>
          </cell>
        </row>
        <row r="39">
          <cell r="KN39" t="str">
            <v>[13.1309130047374, 77.6692865508282]</v>
          </cell>
        </row>
        <row r="39">
          <cell r="KP39" t="str">
            <v>NO</v>
          </cell>
          <cell r="KQ39" t="str">
            <v>Durgesh Tiwari</v>
          </cell>
          <cell r="KR39">
            <v>0</v>
          </cell>
        </row>
        <row r="39">
          <cell r="LH39">
            <v>0.05</v>
          </cell>
        </row>
        <row r="39">
          <cell r="LK39">
            <v>46188.3333333333</v>
          </cell>
          <cell r="LL39">
            <v>46188.875</v>
          </cell>
        </row>
        <row r="39">
          <cell r="MU39">
            <v>9883333123</v>
          </cell>
        </row>
        <row r="39">
          <cell r="NB39" t="str">
            <v>[12.8578878361221, 77.6575275168118]</v>
          </cell>
        </row>
        <row r="39">
          <cell r="NH39" t="str">
            <v>[]</v>
          </cell>
        </row>
        <row r="39">
          <cell r="NK39">
            <v>100</v>
          </cell>
        </row>
        <row r="39">
          <cell r="NS39" t="str">
            <v>ORG_SOFTDATA_API_V2</v>
          </cell>
          <cell r="NT39">
            <v>60.330616</v>
          </cell>
          <cell r="NU39">
            <v>102.446316288</v>
          </cell>
        </row>
        <row r="40">
          <cell r="B40" t="str">
            <v>WFFI457367</v>
          </cell>
        </row>
        <row r="40">
          <cell r="D40" t="str">
            <v>reachedathub</v>
          </cell>
          <cell r="E40">
            <v>0</v>
          </cell>
          <cell r="F40">
            <v>0</v>
          </cell>
          <cell r="G40">
            <v>46188.8847222222</v>
          </cell>
          <cell r="H40">
            <v>46188.9701388889</v>
          </cell>
          <cell r="I40" t="b">
            <v>0</v>
          </cell>
        </row>
        <row r="40">
          <cell r="K40">
            <v>0</v>
          </cell>
        </row>
        <row r="40">
          <cell r="M40" t="str">
            <v>Wakefit Innovations Limited (Formerly known as Wakefit Innovations Pvt. Ltd.)</v>
          </cell>
          <cell r="N40">
            <v>0</v>
          </cell>
          <cell r="O40" t="b">
            <v>0</v>
          </cell>
        </row>
        <row r="40">
          <cell r="Q40" t="b">
            <v>0</v>
          </cell>
          <cell r="R40" t="str">
            <v>NON-DOCUMENT</v>
          </cell>
          <cell r="S40" t="str">
            <v>FI</v>
          </cell>
          <cell r="T40" t="str">
            <v>FURNITURE</v>
          </cell>
          <cell r="U40" t="str">
            <v>BLR8</v>
          </cell>
        </row>
        <row r="40">
          <cell r="W40" t="str">
            <v>WF</v>
          </cell>
          <cell r="X40" t="str">
            <v>WF</v>
          </cell>
          <cell r="Y40">
            <v>26060590007625</v>
          </cell>
        </row>
        <row r="40">
          <cell r="AB40">
            <v>171.65</v>
          </cell>
          <cell r="AC40">
            <v>171.65</v>
          </cell>
          <cell r="AD40" t="str">
            <v>Wakefit Antho King Size Hydraulic Upholstered Bed (78x72 inch)</v>
          </cell>
          <cell r="AE40">
            <v>180.34291</v>
          </cell>
          <cell r="AF40">
            <v>272.9439947664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4</v>
          </cell>
        </row>
        <row r="40">
          <cell r="AW40">
            <v>46196</v>
          </cell>
        </row>
        <row r="40">
          <cell r="AZ40" t="str">
            <v>{}</v>
          </cell>
        </row>
        <row r="40">
          <cell r="BB40" t="str">
            <v>Wakefit Innovations Limited (Formerly known as Wakefit Innovations Pvt. Ltd.)</v>
          </cell>
          <cell r="BC40">
            <v>9883333123</v>
          </cell>
        </row>
        <row r="40">
          <cell r="BE40" t="str">
            <v>Premier Garment Cleaners</v>
          </cell>
          <cell r="BF40" t="str">
            <v>63-A, Sy. No 258 of Bommasandra VillageAnekal Taluk, Bangalore</v>
          </cell>
          <cell r="BG40" t="str">
            <v>Bangalore</v>
          </cell>
          <cell r="BH40" t="str">
            <v>Karnataka</v>
          </cell>
        </row>
        <row r="40">
          <cell r="BJ40">
            <v>560100</v>
          </cell>
        </row>
        <row r="40">
          <cell r="BL40" t="str">
            <v>Aditi Verma</v>
          </cell>
          <cell r="BM40">
            <v>9810750693</v>
          </cell>
          <cell r="BN40" t="str">
            <v>E-1228, 12, Juniper Block, Brigade Orchards, 39, Rayasandra Village, Devanhalli, Bangalore Rural</v>
          </cell>
          <cell r="BO40" t="str">
            <v>District., Brigade Orchards</v>
          </cell>
        </row>
        <row r="40">
          <cell r="BR40" t="str">
            <v>BENGALURU</v>
          </cell>
          <cell r="BS40" t="str">
            <v>Karnataka</v>
          </cell>
          <cell r="BT40" t="str">
            <v>INDIA</v>
          </cell>
          <cell r="BU40">
            <v>562110</v>
          </cell>
        </row>
        <row r="40">
          <cell r="BY40">
            <v>46188.8847222222</v>
          </cell>
        </row>
        <row r="40">
          <cell r="CC40">
            <v>0</v>
          </cell>
        </row>
        <row r="40">
          <cell r="CH40" t="str">
            <v>SELF</v>
          </cell>
        </row>
        <row r="40">
          <cell r="CK40" t="b">
            <v>0</v>
          </cell>
        </row>
        <row r="40">
          <cell r="CM40" t="str">
            <v>6 days, 12 hrs</v>
          </cell>
          <cell r="CN40" t="str">
            <v> days,  hrs</v>
          </cell>
          <cell r="CO40" t="str">
            <v> days,  hrs</v>
          </cell>
          <cell r="CP40" t="str">
            <v> days,  hrs</v>
          </cell>
        </row>
        <row r="40">
          <cell r="CU40" t="str">
            <v> days,  hrs</v>
          </cell>
        </row>
        <row r="40">
          <cell r="CY40" t="str">
            <v> days,  hrs</v>
          </cell>
        </row>
        <row r="40">
          <cell r="DH40" t="str">
            <v>BLR WH</v>
          </cell>
        </row>
        <row r="40">
          <cell r="DZ40" t="str">
            <v>NO</v>
          </cell>
          <cell r="EA40" t="str">
            <v>forward</v>
          </cell>
        </row>
        <row r="40">
          <cell r="EF40" t="str">
            <v>0 * 0 * 0</v>
          </cell>
          <cell r="EG40" t="str">
            <v>0 * 0 * 0</v>
          </cell>
          <cell r="EH40" t="str">
            <v>E-1228, 12, Juniper Block, Brigade Orchards, 39, Rayasandra Village, Devanhalli, Bangalore Rural, District., Brigade Orchards, BENGALURU, Karnataka, 562110</v>
          </cell>
        </row>
        <row r="40">
          <cell r="EK40" t="str">
            <v>Premier Garment Cleaners, 63-A, Sy. No 258 of Bommasandra VillageAnekal Taluk, Bangalore, Bangalore, Karnataka, 560100</v>
          </cell>
          <cell r="EL40" t="str">
            <v>local</v>
          </cell>
        </row>
        <row r="40">
          <cell r="ER40" t="str">
            <v>Outside Service Location</v>
          </cell>
          <cell r="ES40">
            <v>30</v>
          </cell>
        </row>
        <row r="40">
          <cell r="EY40" t="str">
            <v>Verified</v>
          </cell>
        </row>
        <row r="40">
          <cell r="FE40" t="b">
            <v>0</v>
          </cell>
        </row>
        <row r="40">
          <cell r="FI40" t="str">
            <v>BLR8</v>
          </cell>
        </row>
        <row r="40">
          <cell r="FU40" t="str">
            <v>YES</v>
          </cell>
        </row>
        <row r="40">
          <cell r="FZ40" t="str">
            <v>NO</v>
          </cell>
          <cell r="GA40" t="str">
            <v>E-1228, 12, Juniper Block, Brigade Orchards, 39, Rayasandra Village, Devanhalli, Bangalore Rural, District., Brigade Orchards, BENGALURU, Karnataka, 562110</v>
          </cell>
        </row>
        <row r="40">
          <cell r="GE40">
            <v>46188.8847222222</v>
          </cell>
          <cell r="GF40">
            <v>12.8578878361221</v>
          </cell>
          <cell r="GG40">
            <v>77.6575275168118</v>
          </cell>
          <cell r="GH40">
            <v>13.2563699866203</v>
          </cell>
          <cell r="GI40">
            <v>77.7110017788755</v>
          </cell>
        </row>
        <row r="40">
          <cell r="GO40">
            <v>46188.8852662037</v>
          </cell>
        </row>
        <row r="40">
          <cell r="GQ40" t="str">
            <v>INCOMPLETE</v>
          </cell>
          <cell r="GR40" t="str">
            <v>INCOMPLETE</v>
          </cell>
          <cell r="GS40" t="str">
            <v>INCOMPLETE</v>
          </cell>
        </row>
        <row r="40">
          <cell r="GY40" t="str">
            <v>NO</v>
          </cell>
        </row>
        <row r="40">
          <cell r="HH40" t="str">
            <v>Others</v>
          </cell>
          <cell r="HI40">
            <v>46196.2291666667</v>
          </cell>
        </row>
        <row r="40">
          <cell r="HM40">
            <v>0</v>
          </cell>
          <cell r="HN40">
            <v>0</v>
          </cell>
        </row>
        <row r="40">
          <cell r="IV40">
            <v>0.85372</v>
          </cell>
          <cell r="IW40">
            <v>0.85372</v>
          </cell>
          <cell r="IX40" t="str">
            <v>No</v>
          </cell>
        </row>
        <row r="40">
          <cell r="JI40" t="str">
            <v>WFFI457367</v>
          </cell>
          <cell r="JJ40" t="str">
            <v>15, JUN 2026</v>
          </cell>
          <cell r="JK40">
            <v>46188.8852662037</v>
          </cell>
        </row>
        <row r="40">
          <cell r="JO40" t="str">
            <v>BLR WH</v>
          </cell>
          <cell r="JP40" t="str">
            <v>BLR8</v>
          </cell>
          <cell r="JQ40" t="str">
            <v>t</v>
          </cell>
          <cell r="JR40" t="str">
            <v>NO</v>
          </cell>
          <cell r="JS40" t="str">
            <v>reachedathub</v>
          </cell>
        </row>
        <row r="40">
          <cell r="JV40" t="str">
            <v>No</v>
          </cell>
          <cell r="JW40">
            <v>0</v>
          </cell>
        </row>
        <row r="40">
          <cell r="KA40" t="str">
            <v>E-1228, 12, Juniper Block, Brigade Orchards, 39, Rayasandra Village, Devanhalli, Bangalore Rural</v>
          </cell>
          <cell r="KB40" t="str">
            <v>BENGALURU</v>
          </cell>
          <cell r="KC40" t="str">
            <v>District., Brigade Orchards</v>
          </cell>
        </row>
        <row r="40">
          <cell r="KN40" t="str">
            <v>[13.2563699866203, 77.7110017788755]</v>
          </cell>
        </row>
        <row r="40">
          <cell r="KP40" t="str">
            <v>NO</v>
          </cell>
          <cell r="KQ40" t="str">
            <v>Aditi Verma</v>
          </cell>
          <cell r="KR40">
            <v>0</v>
          </cell>
        </row>
        <row r="40">
          <cell r="LH40">
            <v>0.07</v>
          </cell>
        </row>
        <row r="40">
          <cell r="LK40">
            <v>46188.3333333333</v>
          </cell>
          <cell r="LL40">
            <v>46188.875</v>
          </cell>
        </row>
        <row r="40">
          <cell r="MU40">
            <v>9883333123</v>
          </cell>
        </row>
        <row r="40">
          <cell r="NB40" t="str">
            <v>[12.8578878361221, 77.6575275168118]</v>
          </cell>
        </row>
        <row r="40">
          <cell r="NH40" t="str">
            <v>[]</v>
          </cell>
        </row>
        <row r="40">
          <cell r="NK40">
            <v>171.65</v>
          </cell>
        </row>
        <row r="40">
          <cell r="NS40" t="str">
            <v>ORG_SOFTDATA_API_V2</v>
          </cell>
          <cell r="NT40">
            <v>180.34291</v>
          </cell>
          <cell r="NU40">
            <v>272.9439947664</v>
          </cell>
        </row>
        <row r="41">
          <cell r="B41" t="str">
            <v>WFFI457383</v>
          </cell>
        </row>
        <row r="41">
          <cell r="D41" t="str">
            <v>reachedathub</v>
          </cell>
          <cell r="E41">
            <v>0</v>
          </cell>
          <cell r="F41">
            <v>0</v>
          </cell>
          <cell r="G41">
            <v>46188.9020833333</v>
          </cell>
          <cell r="H41">
            <v>46191.9715277778</v>
          </cell>
          <cell r="I41" t="b">
            <v>1</v>
          </cell>
        </row>
        <row r="41">
          <cell r="K41">
            <v>3439</v>
          </cell>
        </row>
        <row r="41">
          <cell r="M41" t="str">
            <v>Wakefit Innovations Limited (Formerly known as Wakefit Innovations Pvt. Ltd.)</v>
          </cell>
          <cell r="N41">
            <v>0</v>
          </cell>
          <cell r="O41" t="b">
            <v>0</v>
          </cell>
        </row>
        <row r="41">
          <cell r="Q41" t="b">
            <v>0</v>
          </cell>
          <cell r="R41" t="str">
            <v>NON-DOCUMENT</v>
          </cell>
          <cell r="S41" t="str">
            <v>FI</v>
          </cell>
          <cell r="T41" t="str">
            <v>FURNITURE</v>
          </cell>
          <cell r="U41" t="str">
            <v>BLR8</v>
          </cell>
        </row>
        <row r="41">
          <cell r="W41" t="str">
            <v>WF</v>
          </cell>
          <cell r="X41" t="str">
            <v>WF</v>
          </cell>
          <cell r="Y41">
            <v>26060590007655</v>
          </cell>
        </row>
        <row r="41">
          <cell r="AB41">
            <v>22</v>
          </cell>
          <cell r="AC41">
            <v>22</v>
          </cell>
          <cell r="AD41" t="str">
            <v>Gridis Engineered Wood TV Unit - Frosty White</v>
          </cell>
          <cell r="AE41">
            <v>10.964824</v>
          </cell>
          <cell r="AF41">
            <v>22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</v>
          </cell>
        </row>
        <row r="41">
          <cell r="AW41">
            <v>46196</v>
          </cell>
        </row>
        <row r="41">
          <cell r="AZ41" t="str">
            <v>{}</v>
          </cell>
        </row>
        <row r="41">
          <cell r="BB41" t="str">
            <v>Wakefit Innovations Limited (Formerly known as Wakefit Innovations Pvt. Ltd.)</v>
          </cell>
          <cell r="BC41">
            <v>9883333123</v>
          </cell>
        </row>
        <row r="41">
          <cell r="BE41" t="str">
            <v>Premier Garment Cleaners</v>
          </cell>
          <cell r="BF41" t="str">
            <v>63-A, Sy. No 258 of Bommasandra VillageAnekal Taluk, Bangalore</v>
          </cell>
          <cell r="BG41" t="str">
            <v>Bangalore</v>
          </cell>
          <cell r="BH41" t="str">
            <v>Karnataka</v>
          </cell>
        </row>
        <row r="41">
          <cell r="BJ41">
            <v>560100</v>
          </cell>
        </row>
        <row r="41">
          <cell r="BL41" t="str">
            <v>Jojo K Joseph</v>
          </cell>
          <cell r="BM41">
            <v>8884975431</v>
          </cell>
          <cell r="BN41" t="str">
            <v>456, 1, Jos Villa, 10th main 12th cross, Parkia street, Nisarga Colony, Horamavu</v>
          </cell>
          <cell r="BO41" t="str">
            <v>Parkia street</v>
          </cell>
        </row>
        <row r="41">
          <cell r="BR41" t="str">
            <v>BENGALURU</v>
          </cell>
          <cell r="BS41" t="str">
            <v>Karnataka</v>
          </cell>
          <cell r="BT41" t="str">
            <v>INDIA</v>
          </cell>
          <cell r="BU41">
            <v>560043</v>
          </cell>
        </row>
        <row r="41">
          <cell r="BY41">
            <v>46191.6173611111</v>
          </cell>
        </row>
        <row r="41">
          <cell r="CA41">
            <v>46190.8569444444</v>
          </cell>
          <cell r="CB41" t="str">
            <v>INSUFFICIENT TIME</v>
          </cell>
          <cell r="CC41">
            <v>0</v>
          </cell>
        </row>
        <row r="41">
          <cell r="CH41" t="str">
            <v>SELF</v>
          </cell>
        </row>
        <row r="41">
          <cell r="CK41" t="b">
            <v>0</v>
          </cell>
        </row>
        <row r="41">
          <cell r="CM41" t="str">
            <v>3 days, 12 hrs</v>
          </cell>
          <cell r="CN41" t="str">
            <v> days,  hrs</v>
          </cell>
          <cell r="CO41" t="str">
            <v> days,  hrs</v>
          </cell>
          <cell r="CP41" t="str">
            <v> days,  hrs</v>
          </cell>
          <cell r="CQ41">
            <v>46190.8569444444</v>
          </cell>
        </row>
        <row r="41">
          <cell r="CU41" t="str">
            <v> days,  hrs</v>
          </cell>
        </row>
        <row r="41">
          <cell r="CY41" t="str">
            <v> days,  hrs</v>
          </cell>
        </row>
        <row r="41">
          <cell r="DC41" t="str">
            <v>INSUFFICIENT TIME</v>
          </cell>
        </row>
        <row r="41">
          <cell r="DH41" t="str">
            <v>BLR WH</v>
          </cell>
        </row>
        <row r="41">
          <cell r="DZ41" t="str">
            <v>NO</v>
          </cell>
          <cell r="EA41" t="str">
            <v>forward</v>
          </cell>
        </row>
        <row r="41">
          <cell r="EF41" t="str">
            <v>0 * 0 * 0</v>
          </cell>
          <cell r="EG41" t="str">
            <v>0 * 0 * 0</v>
          </cell>
          <cell r="EH41" t="str">
            <v>456, 1, Jos Villa, 10th main 12th cross, Parkia street, Nisarga Colony, Horamavu, Parkia street, BENGALURU, Karnataka, 560043</v>
          </cell>
        </row>
        <row r="41">
          <cell r="EK41" t="str">
            <v>Premier Garment Cleaners, 63-A, Sy. No 258 of Bommasandra VillageAnekal Taluk, Bangalore, Bangalore, Karnataka, 560100</v>
          </cell>
          <cell r="EL41" t="str">
            <v>local</v>
          </cell>
        </row>
        <row r="41">
          <cell r="ER41" t="str">
            <v>CNR/ No Date from Customer</v>
          </cell>
          <cell r="ES41">
            <v>30</v>
          </cell>
        </row>
        <row r="41">
          <cell r="EY41" t="str">
            <v>Verified</v>
          </cell>
        </row>
        <row r="41">
          <cell r="FE41" t="b">
            <v>0</v>
          </cell>
        </row>
        <row r="41">
          <cell r="FI41" t="str">
            <v>BLR8</v>
          </cell>
        </row>
        <row r="41">
          <cell r="FU41" t="str">
            <v>YES</v>
          </cell>
          <cell r="FV41" t="str">
            <v>BLR8029872</v>
          </cell>
        </row>
        <row r="41">
          <cell r="FZ41" t="str">
            <v>NO</v>
          </cell>
          <cell r="GA41" t="str">
            <v>456, 1, Jos Villa, 10th main 12th cross, Parkia street, Nisarga Colony, Horamavu, Parkia street, BENGALURU, Karnataka, 560043</v>
          </cell>
        </row>
        <row r="41">
          <cell r="GE41">
            <v>46188.9020833333</v>
          </cell>
          <cell r="GF41">
            <v>12.8578878361221</v>
          </cell>
          <cell r="GG41">
            <v>77.6575275168118</v>
          </cell>
          <cell r="GH41">
            <v>13.0296659691463</v>
          </cell>
          <cell r="GI41">
            <v>77.6476174985903</v>
          </cell>
        </row>
        <row r="41">
          <cell r="GO41">
            <v>46188.9025</v>
          </cell>
        </row>
        <row r="41">
          <cell r="GQ41" t="str">
            <v>INCOMPLETE</v>
          </cell>
          <cell r="GR41" t="str">
            <v>INCOMPLETE</v>
          </cell>
          <cell r="GS41" t="str">
            <v>INCOMPLETE</v>
          </cell>
        </row>
        <row r="41">
          <cell r="GU41" t="str">
            <v>13.027578333333334</v>
          </cell>
          <cell r="GV41" t="str">
            <v>77.67689166666668</v>
          </cell>
        </row>
        <row r="41">
          <cell r="GY41" t="str">
            <v>NO</v>
          </cell>
        </row>
        <row r="41">
          <cell r="HH41" t="str">
            <v>Others</v>
          </cell>
          <cell r="HI41">
            <v>46196.2291666667</v>
          </cell>
        </row>
        <row r="41">
          <cell r="HM41">
            <v>0</v>
          </cell>
          <cell r="HN41">
            <v>0</v>
          </cell>
        </row>
        <row r="41">
          <cell r="HV41" t="str">
            <v>INSUFFICIENT TIME</v>
          </cell>
        </row>
        <row r="41">
          <cell r="IB41">
            <v>46189.7138888889</v>
          </cell>
        </row>
        <row r="41">
          <cell r="IV41">
            <v>0.054808</v>
          </cell>
          <cell r="IW41">
            <v>0.054808</v>
          </cell>
          <cell r="IX41" t="str">
            <v>No</v>
          </cell>
          <cell r="IY41" t="str">
            <v>installation_job_failed 2026-06-17 08:34 PM</v>
          </cell>
        </row>
        <row r="41">
          <cell r="JE41">
            <v>3.18</v>
          </cell>
        </row>
        <row r="41">
          <cell r="JG41" t="str">
            <v>CP_SAUMITRA BISWAS</v>
          </cell>
          <cell r="JH41" t="str">
            <v>SAUMITRA</v>
          </cell>
          <cell r="JI41" t="str">
            <v>WFFI457383</v>
          </cell>
          <cell r="JJ41" t="str">
            <v>15, JUN 2026</v>
          </cell>
          <cell r="JK41">
            <v>46188.9024884259</v>
          </cell>
        </row>
        <row r="41">
          <cell r="JO41" t="str">
            <v>BLR WH</v>
          </cell>
          <cell r="JP41" t="str">
            <v>BLR8</v>
          </cell>
          <cell r="JQ41" t="str">
            <v>t</v>
          </cell>
          <cell r="JR41" t="str">
            <v>NO</v>
          </cell>
          <cell r="JS41" t="str">
            <v>reachedathub</v>
          </cell>
          <cell r="JT41" t="str">
            <v>INSUFFICIENT TIME</v>
          </cell>
        </row>
        <row r="41">
          <cell r="JV41" t="str">
            <v>No</v>
          </cell>
          <cell r="JW41">
            <v>0</v>
          </cell>
        </row>
        <row r="41">
          <cell r="KA41" t="str">
            <v>456, 1, Jos Villa, 10th main 12th cross, Parkia street, Nisarga Colony, Horamavu</v>
          </cell>
          <cell r="KB41" t="str">
            <v>BENGALURU</v>
          </cell>
          <cell r="KC41" t="str">
            <v>Parkia street</v>
          </cell>
        </row>
        <row r="41">
          <cell r="KM41" t="str">
            <v>[13.027578333333334, 77.67689166666668]</v>
          </cell>
          <cell r="KN41" t="str">
            <v>[13.0296659691463, 77.6476174985903]</v>
          </cell>
        </row>
        <row r="41">
          <cell r="KP41" t="str">
            <v>NO</v>
          </cell>
          <cell r="KQ41" t="str">
            <v>Jojo K Joseph</v>
          </cell>
          <cell r="KR41">
            <v>3439</v>
          </cell>
        </row>
        <row r="41">
          <cell r="LH41">
            <v>0.04</v>
          </cell>
        </row>
        <row r="41">
          <cell r="LK41">
            <v>46188.3333333333</v>
          </cell>
          <cell r="LL41">
            <v>46188.875</v>
          </cell>
        </row>
        <row r="41">
          <cell r="MU41">
            <v>9883333123</v>
          </cell>
        </row>
        <row r="41">
          <cell r="NB41" t="str">
            <v>[12.8578878361221, 77.6575275168118]</v>
          </cell>
        </row>
        <row r="41">
          <cell r="NH41" t="str">
            <v>[]</v>
          </cell>
        </row>
        <row r="41">
          <cell r="NK41">
            <v>22</v>
          </cell>
        </row>
        <row r="41">
          <cell r="NS41" t="str">
            <v>ORG_SOFTDATA_API_V2</v>
          </cell>
          <cell r="NT41">
            <v>10.964824</v>
          </cell>
          <cell r="NU41">
            <v>22</v>
          </cell>
        </row>
        <row r="42">
          <cell r="B42" t="str">
            <v>WFFI457846</v>
          </cell>
        </row>
        <row r="42">
          <cell r="D42" t="str">
            <v>reachedathub</v>
          </cell>
          <cell r="E42">
            <v>0</v>
          </cell>
          <cell r="F42">
            <v>1</v>
          </cell>
          <cell r="G42">
            <v>46190.3743055556</v>
          </cell>
          <cell r="H42">
            <v>46193.8381944444</v>
          </cell>
          <cell r="I42" t="b">
            <v>0</v>
          </cell>
        </row>
        <row r="42">
          <cell r="K42">
            <v>0</v>
          </cell>
        </row>
        <row r="42">
          <cell r="M42" t="str">
            <v>Wakefit Innovations Limited (Formerly known as Wakefit Innovations Pvt. Ltd.)</v>
          </cell>
          <cell r="N42">
            <v>0</v>
          </cell>
          <cell r="O42" t="b">
            <v>0</v>
          </cell>
        </row>
        <row r="42">
          <cell r="Q42" t="b">
            <v>0</v>
          </cell>
          <cell r="R42" t="str">
            <v>NON-DOCUMENT</v>
          </cell>
          <cell r="S42" t="str">
            <v>FI</v>
          </cell>
          <cell r="T42" t="str">
            <v>FURNITURE</v>
          </cell>
          <cell r="U42" t="str">
            <v>BLR8</v>
          </cell>
        </row>
        <row r="42">
          <cell r="W42" t="str">
            <v>WF</v>
          </cell>
          <cell r="X42" t="str">
            <v>WF</v>
          </cell>
          <cell r="Y42">
            <v>26060590008206</v>
          </cell>
        </row>
        <row r="42">
          <cell r="AB42">
            <v>103.4</v>
          </cell>
          <cell r="AC42" t="str">
            <v>103.40000000000002</v>
          </cell>
          <cell r="AD42" t="str">
            <v>Wakefit Taurus Engineered Wood Bed with Storage (78*60inch) / (198.1*152.4cm) (78x60 inch)</v>
          </cell>
          <cell r="AE42">
            <v>58.50571</v>
          </cell>
          <cell r="AF42" t="str">
            <v>105.84631628800001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4</v>
          </cell>
        </row>
        <row r="42">
          <cell r="AW42">
            <v>46196</v>
          </cell>
        </row>
        <row r="42">
          <cell r="AZ42" t="str">
            <v>{}</v>
          </cell>
        </row>
        <row r="42">
          <cell r="BB42" t="str">
            <v>Wakefit Innovations Limited (Formerly known as Wakefit Innovations Pvt. Ltd.)</v>
          </cell>
          <cell r="BC42">
            <v>9883333123</v>
          </cell>
        </row>
        <row r="42">
          <cell r="BE42" t="str">
            <v>Premier Garment Cleaners</v>
          </cell>
          <cell r="BF42" t="str">
            <v>63-A, Sy. No 258 of Bommasandra VillageAnekal Taluk, Bangalore</v>
          </cell>
          <cell r="BG42" t="str">
            <v>Bangalore</v>
          </cell>
          <cell r="BH42" t="str">
            <v>Karnataka</v>
          </cell>
        </row>
        <row r="42">
          <cell r="BJ42">
            <v>560100</v>
          </cell>
        </row>
        <row r="42">
          <cell r="BL42" t="str">
            <v>Bharath</v>
          </cell>
          <cell r="BM42">
            <v>9791584421</v>
          </cell>
          <cell r="BN42" t="str">
            <v>142-Tower 06 Tata New Haven, Huskur Road</v>
          </cell>
        </row>
        <row r="42">
          <cell r="BR42" t="str">
            <v>BENGALURU</v>
          </cell>
          <cell r="BS42" t="str">
            <v>KARNATAKA</v>
          </cell>
          <cell r="BT42" t="str">
            <v>INDIA</v>
          </cell>
          <cell r="BU42">
            <v>562123</v>
          </cell>
        </row>
        <row r="42">
          <cell r="BY42">
            <v>46193.8381944444</v>
          </cell>
        </row>
        <row r="42">
          <cell r="CA42">
            <v>46193.5506944444</v>
          </cell>
          <cell r="CB42" t="str">
            <v>CUSTOMER FUTURE REQUEST</v>
          </cell>
          <cell r="CC42">
            <v>0</v>
          </cell>
        </row>
        <row r="42">
          <cell r="CH42" t="str">
            <v>SELF</v>
          </cell>
        </row>
        <row r="42">
          <cell r="CK42" t="b">
            <v>0</v>
          </cell>
        </row>
        <row r="42">
          <cell r="CM42" t="str">
            <v>1 days, 15 hrs</v>
          </cell>
          <cell r="CN42" t="str">
            <v> days,  hrs</v>
          </cell>
          <cell r="CO42" t="str">
            <v> days,  hrs</v>
          </cell>
          <cell r="CP42" t="str">
            <v> days,  hrs</v>
          </cell>
          <cell r="CQ42">
            <v>46193.5506944444</v>
          </cell>
        </row>
        <row r="42">
          <cell r="CU42" t="str">
            <v> days,  hrs</v>
          </cell>
        </row>
        <row r="42">
          <cell r="CY42" t="str">
            <v> days,  hrs</v>
          </cell>
        </row>
        <row r="42">
          <cell r="DC42" t="str">
            <v>CUSTOMER FUTURE REQUEST</v>
          </cell>
        </row>
        <row r="42">
          <cell r="DH42" t="str">
            <v>BLR WH</v>
          </cell>
        </row>
        <row r="42">
          <cell r="DZ42" t="str">
            <v>NO</v>
          </cell>
          <cell r="EA42" t="str">
            <v>forward</v>
          </cell>
        </row>
        <row r="42">
          <cell r="EF42" t="str">
            <v>0 * 0 * 0</v>
          </cell>
          <cell r="EG42" t="str">
            <v>0 * 0 * 0</v>
          </cell>
          <cell r="EH42" t="str">
            <v>142-Tower 06 Tata New Haven, Huskur Road, , BENGALURU, KARNATAKA, 562123</v>
          </cell>
        </row>
        <row r="42">
          <cell r="EK42" t="str">
            <v>Premier Garment Cleaners, 63-A, Sy. No 258 of Bommasandra VillageAnekal Taluk, Bangalore, Bangalore, Karnataka, 560100</v>
          </cell>
          <cell r="EL42" t="str">
            <v>local</v>
          </cell>
        </row>
        <row r="42">
          <cell r="ER42" t="str">
            <v>Outside Service Location</v>
          </cell>
          <cell r="ES42">
            <v>45</v>
          </cell>
        </row>
        <row r="42">
          <cell r="EY42" t="str">
            <v>Verified</v>
          </cell>
        </row>
        <row r="42">
          <cell r="FE42" t="b">
            <v>0</v>
          </cell>
        </row>
        <row r="42">
          <cell r="FI42" t="str">
            <v>BLR8</v>
          </cell>
        </row>
        <row r="42">
          <cell r="FU42" t="str">
            <v>YES</v>
          </cell>
          <cell r="FV42" t="str">
            <v>BLR8029980</v>
          </cell>
        </row>
        <row r="42">
          <cell r="FZ42" t="str">
            <v>NO</v>
          </cell>
          <cell r="GA42" t="str">
            <v>142-Tower 06 Tata New Haven, Huskur Road, , BENGALURU, KARNATAKA, 562123</v>
          </cell>
        </row>
        <row r="42">
          <cell r="GE42">
            <v>46190.3743055556</v>
          </cell>
          <cell r="GF42">
            <v>12.8578878361221</v>
          </cell>
          <cell r="GG42">
            <v>77.6575275168118</v>
          </cell>
          <cell r="GH42">
            <v>13.0876604984563</v>
          </cell>
          <cell r="GI42">
            <v>77.3614627598548</v>
          </cell>
        </row>
        <row r="42">
          <cell r="GO42">
            <v>46190.3743402778</v>
          </cell>
        </row>
        <row r="42">
          <cell r="GQ42" t="str">
            <v>INCOMPLETE</v>
          </cell>
          <cell r="GR42" t="str">
            <v>INCOMPLETE</v>
          </cell>
          <cell r="GS42" t="str">
            <v>INCOMPLETE</v>
          </cell>
        </row>
        <row r="42">
          <cell r="GU42" t="str">
            <v>13.098038333333333</v>
          </cell>
          <cell r="GV42">
            <v>77.39541</v>
          </cell>
        </row>
        <row r="42">
          <cell r="GY42" t="str">
            <v>NO</v>
          </cell>
        </row>
        <row r="42">
          <cell r="HE42" t="str">
            <v>https://recordings.exotel.com/exotelrecordings/shipsy1/cc0bd76a2257425f1fdd980a6a081a6k.mp3 - completed</v>
          </cell>
        </row>
        <row r="42">
          <cell r="HH42" t="str">
            <v>Others</v>
          </cell>
          <cell r="HI42">
            <v>46196.2291666667</v>
          </cell>
        </row>
        <row r="42">
          <cell r="HM42">
            <v>0</v>
          </cell>
          <cell r="HN42">
            <v>0</v>
          </cell>
        </row>
        <row r="42">
          <cell r="HV42" t="str">
            <v>CUSTOMER FUTURE REQUEST</v>
          </cell>
        </row>
        <row r="42">
          <cell r="IB42">
            <v>46192.6944444444</v>
          </cell>
        </row>
        <row r="42">
          <cell r="IV42">
            <v>0.28572</v>
          </cell>
          <cell r="IW42">
            <v>0.28572</v>
          </cell>
          <cell r="IX42" t="str">
            <v>No</v>
          </cell>
          <cell r="IY42" t="str">
            <v>installation_job_failed 2026-06-20 01:14 PM</v>
          </cell>
        </row>
        <row r="42">
          <cell r="JE42">
            <v>3.85</v>
          </cell>
        </row>
        <row r="42">
          <cell r="JG42" t="str">
            <v>CP_ADARSH</v>
          </cell>
          <cell r="JH42" t="str">
            <v>ADARSH</v>
          </cell>
          <cell r="JI42" t="str">
            <v>WFFI457846</v>
          </cell>
          <cell r="JJ42" t="str">
            <v>17, JUN 2026</v>
          </cell>
          <cell r="JK42">
            <v>46190.3743402778</v>
          </cell>
        </row>
        <row r="42">
          <cell r="JO42" t="str">
            <v>BLR WH</v>
          </cell>
          <cell r="JP42" t="str">
            <v>BLR8</v>
          </cell>
          <cell r="JQ42" t="str">
            <v>t</v>
          </cell>
          <cell r="JR42" t="str">
            <v>NO</v>
          </cell>
          <cell r="JS42" t="str">
            <v>reachedathub</v>
          </cell>
          <cell r="JT42" t="str">
            <v>CUSTOMER FUTURE REQUEST</v>
          </cell>
        </row>
        <row r="42">
          <cell r="JV42" t="str">
            <v>No</v>
          </cell>
          <cell r="JW42">
            <v>0</v>
          </cell>
        </row>
        <row r="42">
          <cell r="KA42" t="str">
            <v>142-Tower 06 Tata New Haven, Huskur Road</v>
          </cell>
          <cell r="KB42" t="str">
            <v>BENGALURU</v>
          </cell>
        </row>
        <row r="42">
          <cell r="KM42" t="str">
            <v>[13.098038333333333, 77.39541]</v>
          </cell>
          <cell r="KN42" t="str">
            <v>[13.0876604984563, 77.3614627598548]</v>
          </cell>
        </row>
        <row r="42">
          <cell r="KP42" t="str">
            <v>NO</v>
          </cell>
          <cell r="KQ42" t="str">
            <v>Bharath</v>
          </cell>
          <cell r="KR42">
            <v>0</v>
          </cell>
        </row>
        <row r="42">
          <cell r="LH42">
            <v>0.07</v>
          </cell>
        </row>
        <row r="42">
          <cell r="LK42">
            <v>46190.3333333333</v>
          </cell>
          <cell r="LL42">
            <v>46190.875</v>
          </cell>
        </row>
        <row r="42">
          <cell r="LS42" t="str">
            <v>[null, null]</v>
          </cell>
          <cell r="LT42">
            <v>46193.4353935185</v>
          </cell>
        </row>
        <row r="42">
          <cell r="LV42" t="str">
            <v>[null, null]</v>
          </cell>
          <cell r="LW42">
            <v>46193.4406597222</v>
          </cell>
        </row>
        <row r="42">
          <cell r="MU42">
            <v>9883333123</v>
          </cell>
        </row>
        <row r="42">
          <cell r="NB42" t="str">
            <v>[12.8578878361221, 77.6575275168118]</v>
          </cell>
        </row>
        <row r="42">
          <cell r="NH42" t="str">
            <v>[]</v>
          </cell>
        </row>
        <row r="42">
          <cell r="NK42">
            <v>103.4</v>
          </cell>
        </row>
        <row r="42">
          <cell r="NS42" t="str">
            <v>ORG_SOFTDATA_API_V2</v>
          </cell>
          <cell r="NT42">
            <v>58.5057121984</v>
          </cell>
          <cell r="NU42" t="str">
            <v>105.84631628800001</v>
          </cell>
        </row>
        <row r="43">
          <cell r="B43" t="str">
            <v>WFFI457985</v>
          </cell>
        </row>
        <row r="43">
          <cell r="D43" t="str">
            <v>reachedathub</v>
          </cell>
          <cell r="E43">
            <v>0</v>
          </cell>
          <cell r="F43">
            <v>0</v>
          </cell>
          <cell r="G43">
            <v>46190.3993055556</v>
          </cell>
          <cell r="H43">
            <v>46190.3993055556</v>
          </cell>
          <cell r="I43" t="b">
            <v>0</v>
          </cell>
        </row>
        <row r="43">
          <cell r="K43">
            <v>0</v>
          </cell>
        </row>
        <row r="43">
          <cell r="M43" t="str">
            <v>Wakefit Innovations Limited (Formerly known as Wakefit Innovations Pvt. Ltd.)</v>
          </cell>
          <cell r="N43">
            <v>0</v>
          </cell>
          <cell r="O43" t="b">
            <v>0</v>
          </cell>
        </row>
        <row r="43">
          <cell r="Q43" t="b">
            <v>0</v>
          </cell>
          <cell r="R43" t="str">
            <v>NON-DOCUMENT</v>
          </cell>
          <cell r="S43" t="str">
            <v>FI</v>
          </cell>
          <cell r="T43" t="str">
            <v>FURNITURE</v>
          </cell>
          <cell r="U43" t="str">
            <v>BLR8</v>
          </cell>
        </row>
        <row r="43">
          <cell r="W43" t="str">
            <v>WF</v>
          </cell>
          <cell r="X43" t="str">
            <v>WF</v>
          </cell>
          <cell r="Y43">
            <v>26060590008262</v>
          </cell>
        </row>
        <row r="43">
          <cell r="AB43">
            <v>118.35</v>
          </cell>
          <cell r="AC43" t="str">
            <v>118.35000000000001</v>
          </cell>
          <cell r="AD43" t="str">
            <v>Wakefit Mars Upholstered Headboard Non-storage Bed Wyoming maple - King Size - Velvet tuscan tan (7</v>
          </cell>
          <cell r="AE43">
            <v>67.501595</v>
          </cell>
          <cell r="AF43" t="str">
            <v>118.35000000000001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5</v>
          </cell>
        </row>
        <row r="43">
          <cell r="AW43">
            <v>46196</v>
          </cell>
        </row>
        <row r="43">
          <cell r="AZ43" t="str">
            <v>{}</v>
          </cell>
        </row>
        <row r="43">
          <cell r="BB43" t="str">
            <v>Wakefit Innovations Limited (Formerly known as Wakefit Innovations Pvt. Ltd.)</v>
          </cell>
          <cell r="BC43">
            <v>9883333123</v>
          </cell>
        </row>
        <row r="43">
          <cell r="BE43" t="str">
            <v>Premier Garment Cleaners</v>
          </cell>
          <cell r="BF43" t="str">
            <v>63-A, Sy. No 258 of Bommasandra VillageAnekal Taluk, Bangalore</v>
          </cell>
          <cell r="BG43" t="str">
            <v>Bangalore</v>
          </cell>
          <cell r="BH43" t="str">
            <v>Karnataka</v>
          </cell>
        </row>
        <row r="43">
          <cell r="BJ43">
            <v>560100</v>
          </cell>
        </row>
        <row r="43">
          <cell r="BL43" t="str">
            <v>Kavin N</v>
          </cell>
          <cell r="BM43">
            <v>8760243245</v>
          </cell>
          <cell r="BN43" t="str">
            <v>1A, 1, 110, Sai Rashmi, 4th cross street, Winfield Gardens, Dr. Shivarama karanth nagar</v>
          </cell>
          <cell r="BO43" t="str">
            <v>Near Lein store</v>
          </cell>
        </row>
        <row r="43">
          <cell r="BR43" t="str">
            <v>BENGALURU</v>
          </cell>
          <cell r="BS43" t="str">
            <v>Karnataka</v>
          </cell>
          <cell r="BT43" t="str">
            <v>INDIA</v>
          </cell>
          <cell r="BU43">
            <v>560077</v>
          </cell>
        </row>
        <row r="43">
          <cell r="BY43">
            <v>46190.3993055556</v>
          </cell>
        </row>
        <row r="43">
          <cell r="CC43">
            <v>0</v>
          </cell>
        </row>
        <row r="43">
          <cell r="CH43" t="str">
            <v>SELF</v>
          </cell>
        </row>
        <row r="43">
          <cell r="CK43" t="b">
            <v>0</v>
          </cell>
        </row>
        <row r="43">
          <cell r="CM43" t="str">
            <v>5 days, 2 hrs</v>
          </cell>
          <cell r="CN43" t="str">
            <v> days,  hrs</v>
          </cell>
          <cell r="CO43" t="str">
            <v> days,  hrs</v>
          </cell>
          <cell r="CP43" t="str">
            <v> days,  hrs</v>
          </cell>
        </row>
        <row r="43">
          <cell r="CU43" t="str">
            <v> days,  hrs</v>
          </cell>
        </row>
        <row r="43">
          <cell r="CY43" t="str">
            <v> days,  hrs</v>
          </cell>
        </row>
        <row r="43">
          <cell r="DH43" t="str">
            <v>BLR WH</v>
          </cell>
        </row>
        <row r="43">
          <cell r="DZ43" t="str">
            <v>NO</v>
          </cell>
          <cell r="EA43" t="str">
            <v>forward</v>
          </cell>
        </row>
        <row r="43">
          <cell r="EF43" t="str">
            <v>0 * 0 * 0</v>
          </cell>
          <cell r="EG43" t="str">
            <v>0 * 0 * 0</v>
          </cell>
          <cell r="EH43" t="str">
            <v>1A, 1, 110, Sai Rashmi, 4th cross street, Winfield Gardens, Dr. Shivarama karanth nagar, Near Lein store, BENGALURU, Karnataka, 560077</v>
          </cell>
        </row>
        <row r="43">
          <cell r="EK43" t="str">
            <v>Premier Garment Cleaners, 63-A, Sy. No 258 of Bommasandra VillageAnekal Taluk, Bangalore, Bangalore, Karnataka, 560100</v>
          </cell>
          <cell r="EL43" t="str">
            <v>local</v>
          </cell>
        </row>
        <row r="43">
          <cell r="ER43" t="str">
            <v>Customer Request for Future Date Delivery</v>
          </cell>
          <cell r="ES43">
            <v>30</v>
          </cell>
        </row>
        <row r="43">
          <cell r="EY43" t="str">
            <v>Verified</v>
          </cell>
        </row>
        <row r="43">
          <cell r="FE43" t="b">
            <v>0</v>
          </cell>
        </row>
        <row r="43">
          <cell r="FI43" t="str">
            <v>BLR8</v>
          </cell>
        </row>
        <row r="43">
          <cell r="FU43" t="str">
            <v>YES</v>
          </cell>
        </row>
        <row r="43">
          <cell r="FZ43" t="str">
            <v>NO</v>
          </cell>
          <cell r="GA43" t="str">
            <v>1A, 1, 110, Sai Rashmi, 4th cross street, Winfield Gardens, Dr. Shivarama karanth nagar, Near Lein store, BENGALURU, Karnataka, 560077</v>
          </cell>
        </row>
        <row r="43">
          <cell r="GE43">
            <v>46190.3993055556</v>
          </cell>
          <cell r="GF43">
            <v>12.8578878361221</v>
          </cell>
          <cell r="GG43">
            <v>77.6575275168118</v>
          </cell>
          <cell r="GH43">
            <v>13.0643388878068</v>
          </cell>
          <cell r="GI43">
            <v>77.6621464994117</v>
          </cell>
        </row>
        <row r="43">
          <cell r="GO43">
            <v>46190.3996064815</v>
          </cell>
        </row>
        <row r="43">
          <cell r="GQ43" t="str">
            <v>INCOMPLETE</v>
          </cell>
          <cell r="GR43" t="str">
            <v>INCOMPLETE</v>
          </cell>
          <cell r="GS43" t="str">
            <v>INCOMPLETE</v>
          </cell>
        </row>
        <row r="43">
          <cell r="GY43" t="str">
            <v>NO</v>
          </cell>
        </row>
        <row r="43">
          <cell r="HH43" t="str">
            <v>Others</v>
          </cell>
          <cell r="HI43">
            <v>46196.2291666667</v>
          </cell>
        </row>
        <row r="43">
          <cell r="HM43">
            <v>0</v>
          </cell>
          <cell r="HN43">
            <v>0</v>
          </cell>
        </row>
        <row r="43">
          <cell r="IV43">
            <v>0.32662</v>
          </cell>
          <cell r="IW43">
            <v>0.32662</v>
          </cell>
          <cell r="IX43" t="str">
            <v>No</v>
          </cell>
        </row>
        <row r="43">
          <cell r="JI43" t="str">
            <v>WFFI457985</v>
          </cell>
          <cell r="JJ43" t="str">
            <v>17, JUN 2026</v>
          </cell>
          <cell r="JK43">
            <v>46190.3995949074</v>
          </cell>
        </row>
        <row r="43">
          <cell r="JO43" t="str">
            <v>BLR WH</v>
          </cell>
          <cell r="JP43" t="str">
            <v>BLR8</v>
          </cell>
          <cell r="JQ43" t="str">
            <v>t</v>
          </cell>
          <cell r="JR43" t="str">
            <v>NO</v>
          </cell>
          <cell r="JS43" t="str">
            <v>reachedathub</v>
          </cell>
        </row>
        <row r="43">
          <cell r="JV43" t="str">
            <v>No</v>
          </cell>
          <cell r="JW43">
            <v>0</v>
          </cell>
        </row>
        <row r="43">
          <cell r="KA43" t="str">
            <v>1A, 1, 110, Sai Rashmi, 4th cross street, Winfield Gardens, Dr. Shivarama karanth nagar</v>
          </cell>
          <cell r="KB43" t="str">
            <v>BENGALURU</v>
          </cell>
          <cell r="KC43" t="str">
            <v>Near Lein store</v>
          </cell>
        </row>
        <row r="43">
          <cell r="KN43" t="str">
            <v>[13.0643388878068, 77.6621464994117]</v>
          </cell>
        </row>
        <row r="43">
          <cell r="KP43" t="str">
            <v>NO</v>
          </cell>
          <cell r="KQ43" t="str">
            <v>Kavin N</v>
          </cell>
          <cell r="KR43">
            <v>0</v>
          </cell>
        </row>
        <row r="43">
          <cell r="LH43">
            <v>0.04</v>
          </cell>
        </row>
        <row r="43">
          <cell r="LK43">
            <v>46190.3333333333</v>
          </cell>
          <cell r="LL43">
            <v>46190.875</v>
          </cell>
        </row>
        <row r="43">
          <cell r="MU43">
            <v>9883333123</v>
          </cell>
        </row>
        <row r="43">
          <cell r="NB43" t="str">
            <v>[12.8578878361221, 77.6575275168118]</v>
          </cell>
        </row>
        <row r="43">
          <cell r="NH43" t="str">
            <v>[]</v>
          </cell>
        </row>
        <row r="43">
          <cell r="NK43">
            <v>118.35</v>
          </cell>
        </row>
        <row r="43">
          <cell r="NS43" t="str">
            <v>ORG_SOFTDATA_API_V2</v>
          </cell>
          <cell r="NT43">
            <v>67.5015940288</v>
          </cell>
          <cell r="NU43" t="str">
            <v>118.35000000000001</v>
          </cell>
        </row>
        <row r="44">
          <cell r="B44" t="str">
            <v>WFFI458043</v>
          </cell>
        </row>
        <row r="44">
          <cell r="D44" t="str">
            <v>reachedathub</v>
          </cell>
          <cell r="E44">
            <v>0</v>
          </cell>
          <cell r="F44">
            <v>0</v>
          </cell>
          <cell r="G44">
            <v>46190.4666666667</v>
          </cell>
          <cell r="H44">
            <v>46190.4666666667</v>
          </cell>
          <cell r="I44" t="b">
            <v>0</v>
          </cell>
        </row>
        <row r="44">
          <cell r="K44">
            <v>0</v>
          </cell>
        </row>
        <row r="44">
          <cell r="M44" t="str">
            <v>Wakefit Innovations Limited (Formerly known as Wakefit Innovations Pvt. Ltd.)</v>
          </cell>
          <cell r="N44">
            <v>0</v>
          </cell>
          <cell r="O44" t="b">
            <v>0</v>
          </cell>
        </row>
        <row r="44">
          <cell r="Q44" t="b">
            <v>0</v>
          </cell>
          <cell r="R44" t="str">
            <v>NON-DOCUMENT</v>
          </cell>
          <cell r="S44" t="str">
            <v>FI</v>
          </cell>
          <cell r="T44" t="str">
            <v>FURNITURE</v>
          </cell>
          <cell r="U44" t="str">
            <v>BLR8</v>
          </cell>
        </row>
        <row r="44">
          <cell r="W44" t="str">
            <v>WF</v>
          </cell>
          <cell r="X44" t="str">
            <v>WF</v>
          </cell>
          <cell r="Y44">
            <v>26060590008288</v>
          </cell>
        </row>
        <row r="44">
          <cell r="AB44">
            <v>138.4</v>
          </cell>
          <cell r="AC44">
            <v>138.4</v>
          </cell>
          <cell r="AD44" t="str">
            <v>Wakefit Taurus Queen Storage Engineered Wood Bed With Hydraulic Mechanism With Omega Pearl Upholste</v>
          </cell>
          <cell r="AE44">
            <v>77.58117</v>
          </cell>
          <cell r="AF44">
            <v>138.4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4</v>
          </cell>
        </row>
        <row r="44">
          <cell r="AW44">
            <v>46196</v>
          </cell>
        </row>
        <row r="44">
          <cell r="AZ44" t="str">
            <v>{}</v>
          </cell>
        </row>
        <row r="44">
          <cell r="BB44" t="str">
            <v>Wakefit Innovations Limited (Formerly known as Wakefit Innovations Pvt. Ltd.)</v>
          </cell>
          <cell r="BC44">
            <v>9883333123</v>
          </cell>
        </row>
        <row r="44">
          <cell r="BE44" t="str">
            <v>Premier Garment Cleaners</v>
          </cell>
          <cell r="BF44" t="str">
            <v>63-A, Sy. No 258 of Bommasandra VillageAnekal Taluk, Bangalore</v>
          </cell>
          <cell r="BG44" t="str">
            <v>Bangalore</v>
          </cell>
          <cell r="BH44" t="str">
            <v>Karnataka</v>
          </cell>
        </row>
        <row r="44">
          <cell r="BJ44">
            <v>560100</v>
          </cell>
        </row>
        <row r="44">
          <cell r="BL44" t="str">
            <v>Kumar Raj</v>
          </cell>
          <cell r="BM44">
            <v>9742677842</v>
          </cell>
          <cell r="BN44" t="str">
            <v>16202, 20, Tower 6, Avalon Park, Avalon Park, Prestige City, Sy. No. 12, Sarjapur - Marathahalli</v>
          </cell>
          <cell r="BO44" t="str">
            <v>Rd, Ittangur, Prestige City</v>
          </cell>
        </row>
        <row r="44">
          <cell r="BR44" t="str">
            <v>BENGALURU</v>
          </cell>
          <cell r="BS44" t="str">
            <v>Karnataka</v>
          </cell>
          <cell r="BT44" t="str">
            <v>INDIA</v>
          </cell>
          <cell r="BU44">
            <v>562125</v>
          </cell>
        </row>
        <row r="44">
          <cell r="BY44">
            <v>46190.4666666667</v>
          </cell>
        </row>
        <row r="44">
          <cell r="CC44">
            <v>0</v>
          </cell>
        </row>
        <row r="44">
          <cell r="CH44" t="str">
            <v>SELF</v>
          </cell>
        </row>
        <row r="44">
          <cell r="CK44" t="b">
            <v>0</v>
          </cell>
        </row>
        <row r="44">
          <cell r="CM44" t="str">
            <v>5 days, 0 hrs</v>
          </cell>
          <cell r="CN44" t="str">
            <v> days,  hrs</v>
          </cell>
          <cell r="CO44" t="str">
            <v> days,  hrs</v>
          </cell>
          <cell r="CP44" t="str">
            <v> days,  hrs</v>
          </cell>
        </row>
        <row r="44">
          <cell r="CU44" t="str">
            <v> days,  hrs</v>
          </cell>
        </row>
        <row r="44">
          <cell r="CY44" t="str">
            <v> days,  hrs</v>
          </cell>
        </row>
        <row r="44">
          <cell r="DH44" t="str">
            <v>BLR WH</v>
          </cell>
        </row>
        <row r="44">
          <cell r="DZ44" t="str">
            <v>NO</v>
          </cell>
          <cell r="EA44" t="str">
            <v>forward</v>
          </cell>
        </row>
        <row r="44">
          <cell r="EF44" t="str">
            <v>0 * 0 * 0</v>
          </cell>
          <cell r="EG44" t="str">
            <v>0 * 0 * 0</v>
          </cell>
          <cell r="EH44" t="str">
            <v>16202, 20, Tower 6, Avalon Park, Avalon Park, Prestige City, Sy. No. 12, Sarjapur - Marathahalli, Rd, Ittangur, Prestige City, BENGALURU, Karnataka, 562125</v>
          </cell>
        </row>
        <row r="44">
          <cell r="EK44" t="str">
            <v>Premier Garment Cleaners, 63-A, Sy. No 258 of Bommasandra VillageAnekal Taluk, Bangalore, Bangalore, Karnataka, 560100</v>
          </cell>
          <cell r="EL44" t="str">
            <v>local</v>
          </cell>
        </row>
        <row r="44">
          <cell r="ER44" t="str">
            <v>CNR/ No Date from Customer</v>
          </cell>
          <cell r="ES44">
            <v>70</v>
          </cell>
        </row>
        <row r="44">
          <cell r="EY44" t="str">
            <v>Verified</v>
          </cell>
        </row>
        <row r="44">
          <cell r="FE44" t="b">
            <v>0</v>
          </cell>
        </row>
        <row r="44">
          <cell r="FI44" t="str">
            <v>BLR8</v>
          </cell>
        </row>
        <row r="44">
          <cell r="FU44" t="str">
            <v>YES</v>
          </cell>
        </row>
        <row r="44">
          <cell r="FZ44" t="str">
            <v>NO</v>
          </cell>
          <cell r="GA44" t="str">
            <v>16202, 20, Tower 6, Avalon Park, Avalon Park, Prestige City, Sy. No. 12, Sarjapur - Marathahalli, Rd, Ittangur, Prestige City, BENGALURU, Karnataka, 562125</v>
          </cell>
        </row>
        <row r="44">
          <cell r="GE44">
            <v>46190.4666666667</v>
          </cell>
          <cell r="GF44">
            <v>12.8578878361221</v>
          </cell>
          <cell r="GG44">
            <v>77.6575275168118</v>
          </cell>
          <cell r="GH44">
            <v>12.8641594575249</v>
          </cell>
          <cell r="GI44">
            <v>77.7720265885492</v>
          </cell>
        </row>
        <row r="44">
          <cell r="GO44">
            <v>46190.4672337963</v>
          </cell>
        </row>
        <row r="44">
          <cell r="GQ44" t="str">
            <v>INCOMPLETE</v>
          </cell>
          <cell r="GR44" t="str">
            <v>INCOMPLETE</v>
          </cell>
          <cell r="GS44" t="str">
            <v>INCOMPLETE</v>
          </cell>
        </row>
        <row r="44">
          <cell r="GY44" t="str">
            <v>NO</v>
          </cell>
        </row>
        <row r="44">
          <cell r="HH44" t="str">
            <v>Others</v>
          </cell>
          <cell r="HI44">
            <v>46196.2291666667</v>
          </cell>
        </row>
        <row r="44">
          <cell r="HM44">
            <v>0</v>
          </cell>
          <cell r="HN44">
            <v>0</v>
          </cell>
        </row>
        <row r="44">
          <cell r="IV44">
            <v>0.379992</v>
          </cell>
          <cell r="IW44">
            <v>0.379992</v>
          </cell>
          <cell r="IX44" t="str">
            <v>No</v>
          </cell>
        </row>
        <row r="44">
          <cell r="JI44" t="str">
            <v>WFFI458043</v>
          </cell>
          <cell r="JJ44" t="str">
            <v>17, JUN 2026</v>
          </cell>
          <cell r="JK44">
            <v>46190.4672222222</v>
          </cell>
        </row>
        <row r="44">
          <cell r="JO44" t="str">
            <v>BLR WH</v>
          </cell>
          <cell r="JP44" t="str">
            <v>BLR8</v>
          </cell>
          <cell r="JQ44" t="str">
            <v>t</v>
          </cell>
          <cell r="JR44" t="str">
            <v>NO</v>
          </cell>
          <cell r="JS44" t="str">
            <v>reachedathub</v>
          </cell>
        </row>
        <row r="44">
          <cell r="JV44" t="str">
            <v>No</v>
          </cell>
          <cell r="JW44">
            <v>0</v>
          </cell>
        </row>
        <row r="44">
          <cell r="KA44" t="str">
            <v>16202, 20, Tower 6, Avalon Park, Avalon Park, Prestige City, Sy. No. 12, Sarjapur - Marathahalli</v>
          </cell>
          <cell r="KB44" t="str">
            <v>BENGALURU</v>
          </cell>
          <cell r="KC44" t="str">
            <v>Rd, Ittangur, Prestige City</v>
          </cell>
        </row>
        <row r="44">
          <cell r="KN44" t="str">
            <v>[12.8641594575249, 77.7720265885492]</v>
          </cell>
        </row>
        <row r="44">
          <cell r="KP44" t="str">
            <v>NO</v>
          </cell>
          <cell r="KQ44" t="str">
            <v>Kumar Raj</v>
          </cell>
          <cell r="KR44">
            <v>0</v>
          </cell>
        </row>
        <row r="44">
          <cell r="LH44">
            <v>0.02</v>
          </cell>
        </row>
        <row r="44">
          <cell r="LK44">
            <v>46190.3333333333</v>
          </cell>
          <cell r="LL44">
            <v>46190.875</v>
          </cell>
        </row>
        <row r="44">
          <cell r="MU44">
            <v>9883333123</v>
          </cell>
        </row>
        <row r="44">
          <cell r="NB44" t="str">
            <v>[12.8578878361221, 77.6575275168118]</v>
          </cell>
        </row>
        <row r="44">
          <cell r="NH44" t="str">
            <v>[]</v>
          </cell>
        </row>
        <row r="44">
          <cell r="NK44">
            <v>138.4</v>
          </cell>
        </row>
        <row r="44">
          <cell r="NS44" t="str">
            <v>ORG_SOFTDATA_API_V2</v>
          </cell>
          <cell r="NT44" t="str">
            <v>77.58117025300001</v>
          </cell>
          <cell r="NU44">
            <v>138.4</v>
          </cell>
        </row>
        <row r="45">
          <cell r="B45" t="str">
            <v>WFFI458051</v>
          </cell>
        </row>
        <row r="45">
          <cell r="D45" t="str">
            <v>reachedathub</v>
          </cell>
          <cell r="E45">
            <v>0</v>
          </cell>
          <cell r="F45">
            <v>0</v>
          </cell>
          <cell r="G45">
            <v>46190.5041666667</v>
          </cell>
          <cell r="H45">
            <v>46190.9701388889</v>
          </cell>
          <cell r="I45" t="b">
            <v>0</v>
          </cell>
        </row>
        <row r="45">
          <cell r="K45">
            <v>0</v>
          </cell>
        </row>
        <row r="45">
          <cell r="M45" t="str">
            <v>Wakefit Innovations Limited (Formerly known as Wakefit Innovations Pvt. Ltd.)</v>
          </cell>
          <cell r="N45">
            <v>0</v>
          </cell>
          <cell r="O45" t="b">
            <v>0</v>
          </cell>
        </row>
        <row r="45">
          <cell r="Q45" t="b">
            <v>0</v>
          </cell>
          <cell r="R45" t="str">
            <v>NON-DOCUMENT</v>
          </cell>
          <cell r="S45" t="str">
            <v>FI</v>
          </cell>
          <cell r="T45" t="str">
            <v>FURNITURE</v>
          </cell>
          <cell r="U45" t="str">
            <v>BLR8</v>
          </cell>
        </row>
        <row r="45">
          <cell r="W45" t="str">
            <v>WF</v>
          </cell>
          <cell r="X45" t="str">
            <v>WF</v>
          </cell>
          <cell r="Y45">
            <v>26060590008303</v>
          </cell>
        </row>
        <row r="45">
          <cell r="AB45">
            <v>179.4</v>
          </cell>
          <cell r="AC45">
            <v>179.4</v>
          </cell>
          <cell r="AD45" t="str">
            <v>Wakefit Tesser King Storage Engineered Wood Bed with Hydraulic mechanism (78x72 inch)</v>
          </cell>
          <cell r="AE45">
            <v>85.120964</v>
          </cell>
          <cell r="AF45">
            <v>179.4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4</v>
          </cell>
        </row>
        <row r="45">
          <cell r="AW45">
            <v>46196</v>
          </cell>
        </row>
        <row r="45">
          <cell r="AZ45" t="str">
            <v>{}</v>
          </cell>
        </row>
        <row r="45">
          <cell r="BB45" t="str">
            <v>Wakefit Innovations Limited (Formerly known as Wakefit Innovations Pvt. Ltd.)</v>
          </cell>
          <cell r="BC45">
            <v>9883333123</v>
          </cell>
        </row>
        <row r="45">
          <cell r="BE45" t="str">
            <v>Premier Garment Cleaners</v>
          </cell>
          <cell r="BF45" t="str">
            <v>63-A, Sy. No 258 of Bommasandra VillageAnekal Taluk, Bangalore</v>
          </cell>
          <cell r="BG45" t="str">
            <v>Bangalore</v>
          </cell>
          <cell r="BH45" t="str">
            <v>Karnataka</v>
          </cell>
        </row>
        <row r="45">
          <cell r="BJ45">
            <v>560100</v>
          </cell>
        </row>
        <row r="45">
          <cell r="BL45" t="str">
            <v>Avinash Chawla</v>
          </cell>
          <cell r="BM45">
            <v>9823670557</v>
          </cell>
          <cell r="BN45" t="str">
            <v>B-014, 1, Sansidh Galaxy, B Block, Rachenahalli</v>
          </cell>
          <cell r="BO45" t="str">
            <v>Sansidh Galaxy</v>
          </cell>
        </row>
        <row r="45">
          <cell r="BR45" t="str">
            <v>BENGALURU</v>
          </cell>
          <cell r="BS45" t="str">
            <v>Karnataka</v>
          </cell>
          <cell r="BT45" t="str">
            <v>INDIA</v>
          </cell>
          <cell r="BU45">
            <v>560077</v>
          </cell>
        </row>
        <row r="45">
          <cell r="BY45">
            <v>46190.5041666667</v>
          </cell>
        </row>
        <row r="45">
          <cell r="CC45">
            <v>0</v>
          </cell>
        </row>
        <row r="45">
          <cell r="CH45" t="str">
            <v>SELF</v>
          </cell>
        </row>
        <row r="45">
          <cell r="CK45" t="b">
            <v>0</v>
          </cell>
        </row>
        <row r="45">
          <cell r="CM45" t="str">
            <v>4 days, 12 hrs</v>
          </cell>
          <cell r="CN45" t="str">
            <v> days,  hrs</v>
          </cell>
          <cell r="CO45" t="str">
            <v> days,  hrs</v>
          </cell>
          <cell r="CP45" t="str">
            <v> days,  hrs</v>
          </cell>
        </row>
        <row r="45">
          <cell r="CU45" t="str">
            <v> days,  hrs</v>
          </cell>
        </row>
        <row r="45">
          <cell r="CY45" t="str">
            <v> days,  hrs</v>
          </cell>
        </row>
        <row r="45">
          <cell r="DH45" t="str">
            <v>BLR WH</v>
          </cell>
        </row>
        <row r="45">
          <cell r="DZ45" t="str">
            <v>NO</v>
          </cell>
          <cell r="EA45" t="str">
            <v>forward</v>
          </cell>
        </row>
        <row r="45">
          <cell r="EF45" t="str">
            <v>0 * 0 * 0</v>
          </cell>
          <cell r="EG45" t="str">
            <v>0 * 0 * 0</v>
          </cell>
          <cell r="EH45" t="str">
            <v>B-014, 1, Sansidh Galaxy, B Block, Rachenahalli, Sansidh Galaxy, BENGALURU, Karnataka, 560077</v>
          </cell>
        </row>
        <row r="45">
          <cell r="EK45" t="str">
            <v>Premier Garment Cleaners, 63-A, Sy. No 258 of Bommasandra VillageAnekal Taluk, Bangalore, Bangalore, Karnataka, 560100</v>
          </cell>
          <cell r="EL45" t="str">
            <v>local</v>
          </cell>
        </row>
        <row r="45">
          <cell r="ER45" t="str">
            <v>CNR/ No Date from Customer</v>
          </cell>
          <cell r="ES45">
            <v>30</v>
          </cell>
        </row>
        <row r="45">
          <cell r="EY45" t="str">
            <v>Verified</v>
          </cell>
        </row>
        <row r="45">
          <cell r="FE45" t="b">
            <v>0</v>
          </cell>
        </row>
        <row r="45">
          <cell r="FI45" t="str">
            <v>BLR8</v>
          </cell>
        </row>
        <row r="45">
          <cell r="FU45" t="str">
            <v>YES</v>
          </cell>
        </row>
        <row r="45">
          <cell r="FZ45" t="str">
            <v>NO</v>
          </cell>
          <cell r="GA45" t="str">
            <v>B-014, 1, Sansidh Galaxy, B Block, Rachenahalli, Sansidh Galaxy, BENGALURU, Karnataka, 560077</v>
          </cell>
        </row>
        <row r="45">
          <cell r="GE45">
            <v>46190.5041666667</v>
          </cell>
          <cell r="GF45">
            <v>12.8578878361221</v>
          </cell>
          <cell r="GG45">
            <v>77.6575275168118</v>
          </cell>
          <cell r="GH45">
            <v>13.0643388878068</v>
          </cell>
          <cell r="GI45">
            <v>77.6621464994117</v>
          </cell>
        </row>
        <row r="45">
          <cell r="GO45">
            <v>46190.5042824074</v>
          </cell>
        </row>
        <row r="45">
          <cell r="GQ45" t="str">
            <v>INCOMPLETE</v>
          </cell>
          <cell r="GR45" t="str">
            <v>INCOMPLETE</v>
          </cell>
          <cell r="GS45" t="str">
            <v>INCOMPLETE</v>
          </cell>
        </row>
        <row r="45">
          <cell r="GY45" t="str">
            <v>NO</v>
          </cell>
        </row>
        <row r="45">
          <cell r="HH45" t="str">
            <v>Others</v>
          </cell>
          <cell r="HI45">
            <v>46196.2291666667</v>
          </cell>
        </row>
        <row r="45">
          <cell r="HM45">
            <v>0</v>
          </cell>
          <cell r="HN45">
            <v>0</v>
          </cell>
        </row>
        <row r="45">
          <cell r="IV45">
            <v>0.4141</v>
          </cell>
          <cell r="IW45">
            <v>0.4141</v>
          </cell>
          <cell r="IX45" t="str">
            <v>No</v>
          </cell>
        </row>
        <row r="45">
          <cell r="JI45" t="str">
            <v>WFFI458051</v>
          </cell>
          <cell r="JJ45" t="str">
            <v>17, JUN 2026</v>
          </cell>
          <cell r="JK45">
            <v>46190.5042708333</v>
          </cell>
        </row>
        <row r="45">
          <cell r="JO45" t="str">
            <v>BLR WH</v>
          </cell>
          <cell r="JP45" t="str">
            <v>BLR8</v>
          </cell>
          <cell r="JQ45" t="str">
            <v>t</v>
          </cell>
          <cell r="JR45" t="str">
            <v>NO</v>
          </cell>
          <cell r="JS45" t="str">
            <v>reachedathub</v>
          </cell>
        </row>
        <row r="45">
          <cell r="JV45" t="str">
            <v>No</v>
          </cell>
          <cell r="JW45">
            <v>0</v>
          </cell>
        </row>
        <row r="45">
          <cell r="KA45" t="str">
            <v>B-014, 1, Sansidh Galaxy, B Block, Rachenahalli</v>
          </cell>
          <cell r="KB45" t="str">
            <v>BENGALURU</v>
          </cell>
          <cell r="KC45" t="str">
            <v>Sansidh Galaxy</v>
          </cell>
        </row>
        <row r="45">
          <cell r="KN45" t="str">
            <v>[13.0643388878068, 77.6621464994117]</v>
          </cell>
        </row>
        <row r="45">
          <cell r="KP45" t="str">
            <v>NO</v>
          </cell>
          <cell r="KQ45" t="str">
            <v>Avinash Chawla</v>
          </cell>
          <cell r="KR45">
            <v>0</v>
          </cell>
        </row>
        <row r="45">
          <cell r="LH45">
            <v>0.04</v>
          </cell>
        </row>
        <row r="45">
          <cell r="LK45">
            <v>46190.3333333333</v>
          </cell>
          <cell r="LL45">
            <v>46190.875</v>
          </cell>
        </row>
        <row r="45">
          <cell r="MU45">
            <v>9883333123</v>
          </cell>
        </row>
        <row r="45">
          <cell r="NB45" t="str">
            <v>[12.8578878361221, 77.6575275168118]</v>
          </cell>
        </row>
        <row r="45">
          <cell r="NH45" t="str">
            <v>[]</v>
          </cell>
        </row>
        <row r="45">
          <cell r="NK45">
            <v>179.4</v>
          </cell>
        </row>
        <row r="45">
          <cell r="NS45" t="str">
            <v>ORG_SOFTDATA_API_V2</v>
          </cell>
          <cell r="NT45">
            <v>85.120964</v>
          </cell>
          <cell r="NU45">
            <v>179.4</v>
          </cell>
        </row>
        <row r="46">
          <cell r="B46" t="str">
            <v>WFFI458052</v>
          </cell>
        </row>
        <row r="46">
          <cell r="D46" t="str">
            <v>reachedathub</v>
          </cell>
          <cell r="E46">
            <v>0</v>
          </cell>
          <cell r="F46">
            <v>0</v>
          </cell>
          <cell r="G46">
            <v>46190.5041666667</v>
          </cell>
          <cell r="H46">
            <v>46190.9708333333</v>
          </cell>
          <cell r="I46" t="b">
            <v>0</v>
          </cell>
        </row>
        <row r="46">
          <cell r="K46">
            <v>0</v>
          </cell>
        </row>
        <row r="46">
          <cell r="M46" t="str">
            <v>Wakefit Innovations Limited (Formerly known as Wakefit Innovations Pvt. Ltd.)</v>
          </cell>
          <cell r="N46">
            <v>0</v>
          </cell>
          <cell r="O46" t="b">
            <v>0</v>
          </cell>
        </row>
        <row r="46">
          <cell r="Q46" t="b">
            <v>0</v>
          </cell>
          <cell r="R46" t="str">
            <v>NON-DOCUMENT</v>
          </cell>
          <cell r="S46" t="str">
            <v>FI</v>
          </cell>
          <cell r="T46" t="str">
            <v>FURNITURE</v>
          </cell>
          <cell r="U46" t="str">
            <v>BLR8</v>
          </cell>
        </row>
        <row r="46">
          <cell r="W46" t="str">
            <v>WF</v>
          </cell>
          <cell r="X46" t="str">
            <v>WF</v>
          </cell>
          <cell r="Y46">
            <v>26060590008297</v>
          </cell>
        </row>
        <row r="46">
          <cell r="AB46">
            <v>61.7</v>
          </cell>
          <cell r="AC46">
            <v>61.7</v>
          </cell>
          <cell r="AD46" t="str">
            <v>Wakefit Taurus Single size Engineered Wood Bed with Storage (72x36 inch)</v>
          </cell>
          <cell r="AE46">
            <v>33.626255</v>
          </cell>
          <cell r="AF46">
            <v>61.7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2</v>
          </cell>
        </row>
        <row r="46">
          <cell r="AW46">
            <v>46196</v>
          </cell>
        </row>
        <row r="46">
          <cell r="AZ46" t="str">
            <v>{}</v>
          </cell>
        </row>
        <row r="46">
          <cell r="BB46" t="str">
            <v>Wakefit Innovations Limited (Formerly known as Wakefit Innovations Pvt. Ltd.)</v>
          </cell>
          <cell r="BC46">
            <v>9883333123</v>
          </cell>
        </row>
        <row r="46">
          <cell r="BE46" t="str">
            <v>Premier Garment Cleaners</v>
          </cell>
          <cell r="BF46" t="str">
            <v>63-A, Sy. No 258 of Bommasandra VillageAnekal Taluk, Bangalore</v>
          </cell>
          <cell r="BG46" t="str">
            <v>Bangalore</v>
          </cell>
          <cell r="BH46" t="str">
            <v>Karnataka</v>
          </cell>
        </row>
        <row r="46">
          <cell r="BJ46">
            <v>560100</v>
          </cell>
        </row>
        <row r="46">
          <cell r="BL46" t="str">
            <v>Harsh Panday</v>
          </cell>
          <cell r="BM46">
            <v>8884699245</v>
          </cell>
          <cell r="BN46" t="str">
            <v>12, Flat Number G-1204, 12th Floor, Tower G, Parcel 2A, Mantri Webcity, Nagenahalli, Kothanur Post,</v>
          </cell>
          <cell r="BO46" t="str">
            <v>Hennur Main Road, Southern Asia Bible College</v>
          </cell>
        </row>
        <row r="46">
          <cell r="BR46" t="str">
            <v>BENGALURU</v>
          </cell>
          <cell r="BS46" t="str">
            <v>Karnataka</v>
          </cell>
          <cell r="BT46" t="str">
            <v>INDIA</v>
          </cell>
          <cell r="BU46">
            <v>560077</v>
          </cell>
        </row>
        <row r="46">
          <cell r="BY46">
            <v>46190.5041666667</v>
          </cell>
        </row>
        <row r="46">
          <cell r="CC46">
            <v>0</v>
          </cell>
        </row>
        <row r="46">
          <cell r="CH46" t="str">
            <v>SELF</v>
          </cell>
        </row>
        <row r="46">
          <cell r="CK46" t="b">
            <v>0</v>
          </cell>
        </row>
        <row r="46">
          <cell r="CM46" t="str">
            <v>4 days, 12 hrs</v>
          </cell>
          <cell r="CN46" t="str">
            <v> days,  hrs</v>
          </cell>
          <cell r="CO46" t="str">
            <v> days,  hrs</v>
          </cell>
          <cell r="CP46" t="str">
            <v> days,  hrs</v>
          </cell>
        </row>
        <row r="46">
          <cell r="CU46" t="str">
            <v> days,  hrs</v>
          </cell>
        </row>
        <row r="46">
          <cell r="CY46" t="str">
            <v> days,  hrs</v>
          </cell>
        </row>
        <row r="46">
          <cell r="DH46" t="str">
            <v>BLR WH</v>
          </cell>
        </row>
        <row r="46">
          <cell r="DZ46" t="str">
            <v>NO</v>
          </cell>
          <cell r="EA46" t="str">
            <v>forward</v>
          </cell>
        </row>
        <row r="46">
          <cell r="EF46" t="str">
            <v>0 * 0 * 0</v>
          </cell>
          <cell r="EG46" t="str">
            <v>0 * 0 * 0</v>
          </cell>
          <cell r="EH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EK46" t="str">
            <v>Premier Garment Cleaners, 63-A, Sy. No 258 of Bommasandra VillageAnekal Taluk, Bangalore, Bangalore, Karnataka, 560100</v>
          </cell>
          <cell r="EL46" t="str">
            <v>local</v>
          </cell>
        </row>
        <row r="46">
          <cell r="ER46" t="str">
            <v>CNR/ No Date from Customer</v>
          </cell>
          <cell r="ES46">
            <v>40</v>
          </cell>
        </row>
        <row r="46">
          <cell r="EY46" t="str">
            <v>Verified</v>
          </cell>
        </row>
        <row r="46">
          <cell r="FE46" t="b">
            <v>0</v>
          </cell>
        </row>
        <row r="46">
          <cell r="FI46" t="str">
            <v>BLR8</v>
          </cell>
        </row>
        <row r="46">
          <cell r="FU46" t="str">
            <v>YES</v>
          </cell>
        </row>
        <row r="46">
          <cell r="FZ46" t="str">
            <v>NO</v>
          </cell>
          <cell r="GA46" t="str">
            <v>12, Flat Number G-1204, 12th Floor, Tower G, Parcel 2A, Mantri Webcity, Nagenahalli, Kothanur Post,, Hennur Main Road, Southern Asia Bible College, BENGALURU, Karnataka, 560077</v>
          </cell>
        </row>
        <row r="46">
          <cell r="GE46">
            <v>46190.5041666667</v>
          </cell>
          <cell r="GF46">
            <v>12.8578878361221</v>
          </cell>
          <cell r="GG46">
            <v>77.6575275168118</v>
          </cell>
          <cell r="GH46">
            <v>13.0643388878068</v>
          </cell>
          <cell r="GI46">
            <v>77.6621464994117</v>
          </cell>
        </row>
        <row r="46">
          <cell r="GO46">
            <v>46190.5042824074</v>
          </cell>
        </row>
        <row r="46">
          <cell r="GQ46" t="str">
            <v>INCOMPLETE</v>
          </cell>
          <cell r="GR46" t="str">
            <v>INCOMPLETE</v>
          </cell>
          <cell r="GS46" t="str">
            <v>INCOMPLETE</v>
          </cell>
        </row>
        <row r="46">
          <cell r="GY46" t="str">
            <v>NO</v>
          </cell>
        </row>
        <row r="46">
          <cell r="HH46" t="str">
            <v>Others</v>
          </cell>
          <cell r="HI46">
            <v>46196.2291666667</v>
          </cell>
        </row>
        <row r="46">
          <cell r="HM46">
            <v>0</v>
          </cell>
          <cell r="HN46">
            <v>0</v>
          </cell>
        </row>
        <row r="46">
          <cell r="IV46">
            <v>0.16312</v>
          </cell>
          <cell r="IW46">
            <v>0.16312</v>
          </cell>
          <cell r="IX46" t="str">
            <v>No</v>
          </cell>
        </row>
        <row r="46">
          <cell r="JI46" t="str">
            <v>WFFI458052</v>
          </cell>
          <cell r="JJ46" t="str">
            <v>17, JUN 2026</v>
          </cell>
          <cell r="JK46">
            <v>46190.5042824074</v>
          </cell>
        </row>
        <row r="46">
          <cell r="JO46" t="str">
            <v>BLR WH</v>
          </cell>
          <cell r="JP46" t="str">
            <v>BLR8</v>
          </cell>
          <cell r="JQ46" t="str">
            <v>t</v>
          </cell>
          <cell r="JR46" t="str">
            <v>NO</v>
          </cell>
          <cell r="JS46" t="str">
            <v>reachedathub</v>
          </cell>
        </row>
        <row r="46">
          <cell r="JV46" t="str">
            <v>No</v>
          </cell>
          <cell r="JW46">
            <v>0</v>
          </cell>
        </row>
        <row r="46">
          <cell r="KA46" t="str">
            <v>12, Flat Number G-1204, 12th Floor, Tower G, Parcel 2A, Mantri Webcity, Nagenahalli, Kothanur Post,</v>
          </cell>
          <cell r="KB46" t="str">
            <v>BENGALURU</v>
          </cell>
          <cell r="KC46" t="str">
            <v>Hennur Main Road, Southern Asia Bible College</v>
          </cell>
        </row>
        <row r="46">
          <cell r="KN46" t="str">
            <v>[13.0643388878068, 77.6621464994117]</v>
          </cell>
        </row>
        <row r="46">
          <cell r="KP46" t="str">
            <v>NO</v>
          </cell>
          <cell r="KQ46" t="str">
            <v>Harsh Panday</v>
          </cell>
          <cell r="KR46">
            <v>0</v>
          </cell>
        </row>
        <row r="46">
          <cell r="LH46">
            <v>0.04</v>
          </cell>
        </row>
        <row r="46">
          <cell r="LK46">
            <v>46190.3333333333</v>
          </cell>
          <cell r="LL46">
            <v>46190.875</v>
          </cell>
        </row>
        <row r="46">
          <cell r="MU46">
            <v>9883333123</v>
          </cell>
        </row>
        <row r="46">
          <cell r="NB46" t="str">
            <v>[12.8578878361221, 77.6575275168118]</v>
          </cell>
        </row>
        <row r="46">
          <cell r="NH46" t="str">
            <v>[]</v>
          </cell>
        </row>
        <row r="46">
          <cell r="NK46">
            <v>61.7</v>
          </cell>
        </row>
        <row r="46">
          <cell r="NS46" t="str">
            <v>ORG_SOFTDATA_API_V2</v>
          </cell>
          <cell r="NT46">
            <v>33.626255</v>
          </cell>
          <cell r="NU46">
            <v>61.7</v>
          </cell>
        </row>
        <row r="47">
          <cell r="B47" t="str">
            <v>WFFI458061</v>
          </cell>
        </row>
        <row r="47">
          <cell r="D47" t="str">
            <v>reachedathub</v>
          </cell>
          <cell r="E47">
            <v>0</v>
          </cell>
          <cell r="F47">
            <v>0</v>
          </cell>
          <cell r="G47">
            <v>46190.5041666667</v>
          </cell>
          <cell r="H47">
            <v>46190.9708333333</v>
          </cell>
          <cell r="I47" t="b">
            <v>0</v>
          </cell>
        </row>
        <row r="47">
          <cell r="K47">
            <v>0</v>
          </cell>
        </row>
        <row r="47">
          <cell r="M47" t="str">
            <v>Wakefit Innovations Limited (Formerly known as Wakefit Innovations Pvt. Ltd.)</v>
          </cell>
          <cell r="N47">
            <v>0</v>
          </cell>
          <cell r="O47" t="b">
            <v>0</v>
          </cell>
        </row>
        <row r="47">
          <cell r="Q47" t="b">
            <v>0</v>
          </cell>
          <cell r="R47" t="str">
            <v>NON-DOCUMENT</v>
          </cell>
          <cell r="S47" t="str">
            <v>FI</v>
          </cell>
          <cell r="T47" t="str">
            <v>FURNITURE</v>
          </cell>
          <cell r="U47" t="str">
            <v>BLR8</v>
          </cell>
        </row>
        <row r="47">
          <cell r="W47" t="str">
            <v>WF</v>
          </cell>
          <cell r="X47" t="str">
            <v>WF</v>
          </cell>
          <cell r="Y47">
            <v>26060590008312</v>
          </cell>
        </row>
        <row r="47">
          <cell r="AB47">
            <v>46.65</v>
          </cell>
          <cell r="AC47">
            <v>46.65</v>
          </cell>
          <cell r="AD47" t="str">
            <v>Wakefit Athena Study Table</v>
          </cell>
          <cell r="AE47">
            <v>23.597372</v>
          </cell>
          <cell r="AF47">
            <v>46.65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1</v>
          </cell>
        </row>
        <row r="47">
          <cell r="AW47">
            <v>46196</v>
          </cell>
        </row>
        <row r="47">
          <cell r="AZ47" t="str">
            <v>{}</v>
          </cell>
        </row>
        <row r="47">
          <cell r="BB47" t="str">
            <v>Wakefit Innovations Limited (Formerly known as Wakefit Innovations Pvt. Ltd.)</v>
          </cell>
          <cell r="BC47">
            <v>9883333123</v>
          </cell>
        </row>
        <row r="47">
          <cell r="BE47" t="str">
            <v>Premier Garment Cleaners</v>
          </cell>
          <cell r="BF47" t="str">
            <v>63-A, Sy. No 258 of Bommasandra VillageAnekal Taluk, Bangalore</v>
          </cell>
          <cell r="BG47" t="str">
            <v>Bangalore</v>
          </cell>
          <cell r="BH47" t="str">
            <v>Karnataka</v>
          </cell>
        </row>
        <row r="47">
          <cell r="BJ47">
            <v>560100</v>
          </cell>
        </row>
        <row r="47">
          <cell r="BL47" t="str">
            <v>Shivendra Singh Kaurav</v>
          </cell>
          <cell r="BM47">
            <v>7999094305</v>
          </cell>
          <cell r="BN47" t="str">
            <v>4C 1606 Tower-4</v>
          </cell>
          <cell r="BO47" t="str">
            <v>Godrej Royal Woods</v>
          </cell>
        </row>
        <row r="47">
          <cell r="BR47" t="str">
            <v>BENGALURU</v>
          </cell>
          <cell r="BS47" t="str">
            <v>Karnataka</v>
          </cell>
          <cell r="BT47" t="str">
            <v>INDIA</v>
          </cell>
          <cell r="BU47">
            <v>562110</v>
          </cell>
        </row>
        <row r="47">
          <cell r="BY47">
            <v>46190.5041666667</v>
          </cell>
        </row>
        <row r="47">
          <cell r="CC47">
            <v>0</v>
          </cell>
        </row>
        <row r="47">
          <cell r="CH47" t="str">
            <v>SELF</v>
          </cell>
        </row>
        <row r="47">
          <cell r="CK47" t="b">
            <v>0</v>
          </cell>
        </row>
        <row r="47">
          <cell r="CM47" t="str">
            <v>4 days, 12 hrs</v>
          </cell>
          <cell r="CN47" t="str">
            <v> days,  hrs</v>
          </cell>
          <cell r="CO47" t="str">
            <v> days,  hrs</v>
          </cell>
          <cell r="CP47" t="str">
            <v> days,  hrs</v>
          </cell>
        </row>
        <row r="47">
          <cell r="CU47" t="str">
            <v> days,  hrs</v>
          </cell>
        </row>
        <row r="47">
          <cell r="CY47" t="str">
            <v> days,  hrs</v>
          </cell>
        </row>
        <row r="47">
          <cell r="DH47" t="str">
            <v>BLR WH</v>
          </cell>
        </row>
        <row r="47">
          <cell r="DZ47" t="str">
            <v>NO</v>
          </cell>
          <cell r="EA47" t="str">
            <v>forward</v>
          </cell>
        </row>
        <row r="47">
          <cell r="EF47" t="str">
            <v>0 * 0 * 0</v>
          </cell>
          <cell r="EG47" t="str">
            <v>0 * 0 * 0</v>
          </cell>
          <cell r="EH47" t="str">
            <v>4C 1606 Tower-4, Godrej Royal Woods, BENGALURU, Karnataka, 562110</v>
          </cell>
        </row>
        <row r="47">
          <cell r="EK47" t="str">
            <v>Premier Garment Cleaners, 63-A, Sy. No 258 of Bommasandra VillageAnekal Taluk, Bangalore, Bangalore, Karnataka, 560100</v>
          </cell>
          <cell r="EL47" t="str">
            <v>local</v>
          </cell>
        </row>
        <row r="47">
          <cell r="ER47" t="str">
            <v>Outside Service Location</v>
          </cell>
          <cell r="ES47">
            <v>35</v>
          </cell>
        </row>
        <row r="47">
          <cell r="EY47" t="str">
            <v>Verified</v>
          </cell>
        </row>
        <row r="47">
          <cell r="FE47" t="b">
            <v>0</v>
          </cell>
        </row>
        <row r="47">
          <cell r="FI47" t="str">
            <v>BLR8</v>
          </cell>
        </row>
        <row r="47">
          <cell r="FU47" t="str">
            <v>YES</v>
          </cell>
        </row>
        <row r="47">
          <cell r="FZ47" t="str">
            <v>NO</v>
          </cell>
          <cell r="GA47" t="str">
            <v>4C 1606 Tower-4, Godrej Royal Woods, BENGALURU, Karnataka, 562110</v>
          </cell>
        </row>
        <row r="47">
          <cell r="GE47">
            <v>46190.5041666667</v>
          </cell>
          <cell r="GF47">
            <v>12.8578878361221</v>
          </cell>
          <cell r="GG47">
            <v>77.6575275168118</v>
          </cell>
          <cell r="GH47">
            <v>13.2563699866203</v>
          </cell>
          <cell r="GI47">
            <v>77.7110017788755</v>
          </cell>
        </row>
        <row r="47">
          <cell r="GO47">
            <v>46190.5044097222</v>
          </cell>
        </row>
        <row r="47">
          <cell r="GQ47" t="str">
            <v>INCOMPLETE</v>
          </cell>
          <cell r="GR47" t="str">
            <v>INCOMPLETE</v>
          </cell>
          <cell r="GS47" t="str">
            <v>INCOMPLETE</v>
          </cell>
        </row>
        <row r="47">
          <cell r="GY47" t="str">
            <v>NO</v>
          </cell>
        </row>
        <row r="47">
          <cell r="HH47" t="str">
            <v>Others</v>
          </cell>
          <cell r="HI47">
            <v>46196.2291666667</v>
          </cell>
        </row>
        <row r="47">
          <cell r="HM47">
            <v>0</v>
          </cell>
          <cell r="HN47">
            <v>0</v>
          </cell>
        </row>
        <row r="47">
          <cell r="IV47">
            <v>0.114345</v>
          </cell>
          <cell r="IW47">
            <v>0.114345</v>
          </cell>
          <cell r="IX47" t="str">
            <v>No</v>
          </cell>
        </row>
        <row r="47">
          <cell r="JI47" t="str">
            <v>WFFI458061</v>
          </cell>
          <cell r="JJ47" t="str">
            <v>17, JUN 2026</v>
          </cell>
          <cell r="JK47">
            <v>46190.5044097222</v>
          </cell>
        </row>
        <row r="47">
          <cell r="JO47" t="str">
            <v>BLR WH</v>
          </cell>
          <cell r="JP47" t="str">
            <v>BLR8</v>
          </cell>
          <cell r="JQ47" t="str">
            <v>t</v>
          </cell>
          <cell r="JR47" t="str">
            <v>NO</v>
          </cell>
          <cell r="JS47" t="str">
            <v>reachedathub</v>
          </cell>
        </row>
        <row r="47">
          <cell r="JV47" t="str">
            <v>No</v>
          </cell>
          <cell r="JW47">
            <v>0</v>
          </cell>
        </row>
        <row r="47">
          <cell r="KA47" t="str">
            <v>4C 1606 Tower-4</v>
          </cell>
          <cell r="KB47" t="str">
            <v>BENGALURU</v>
          </cell>
          <cell r="KC47" t="str">
            <v>Godrej Royal Woods</v>
          </cell>
        </row>
        <row r="47">
          <cell r="KN47" t="str">
            <v>[13.2563699866203, 77.7110017788755]</v>
          </cell>
        </row>
        <row r="47">
          <cell r="KP47" t="str">
            <v>NO</v>
          </cell>
          <cell r="KQ47" t="str">
            <v>Shivendra Singh Kaurav</v>
          </cell>
          <cell r="KR47">
            <v>0</v>
          </cell>
        </row>
        <row r="47">
          <cell r="LH47">
            <v>0.07</v>
          </cell>
        </row>
        <row r="47">
          <cell r="LK47">
            <v>46190.3333333333</v>
          </cell>
          <cell r="LL47">
            <v>46190.875</v>
          </cell>
        </row>
        <row r="47">
          <cell r="MU47">
            <v>9883333123</v>
          </cell>
        </row>
        <row r="47">
          <cell r="NB47" t="str">
            <v>[12.8578878361221, 77.6575275168118]</v>
          </cell>
        </row>
        <row r="47">
          <cell r="NH47" t="str">
            <v>[]</v>
          </cell>
        </row>
        <row r="47">
          <cell r="NK47">
            <v>46.65</v>
          </cell>
        </row>
        <row r="47">
          <cell r="NS47" t="str">
            <v>ORG_SOFTDATA_API_V2</v>
          </cell>
          <cell r="NT47">
            <v>23.597372</v>
          </cell>
          <cell r="NU47">
            <v>46.65</v>
          </cell>
        </row>
        <row r="48">
          <cell r="B48" t="str">
            <v>WFFI458188</v>
          </cell>
        </row>
        <row r="48">
          <cell r="D48" t="str">
            <v>reachedathub</v>
          </cell>
          <cell r="E48">
            <v>0</v>
          </cell>
          <cell r="F48">
            <v>1</v>
          </cell>
          <cell r="G48">
            <v>46190.5659722222</v>
          </cell>
          <cell r="H48">
            <v>46194.9715277778</v>
          </cell>
          <cell r="I48" t="b">
            <v>0</v>
          </cell>
        </row>
        <row r="48">
          <cell r="K48">
            <v>0</v>
          </cell>
        </row>
        <row r="48">
          <cell r="M48" t="str">
            <v>Wakefit Innovations Limited (Formerly known as Wakefit Innovations Pvt. Ltd.)</v>
          </cell>
          <cell r="N48">
            <v>0</v>
          </cell>
          <cell r="O48" t="b">
            <v>0</v>
          </cell>
        </row>
        <row r="48">
          <cell r="Q48" t="b">
            <v>0</v>
          </cell>
          <cell r="R48" t="str">
            <v>NON-DOCUMENT</v>
          </cell>
          <cell r="S48" t="str">
            <v>FI</v>
          </cell>
          <cell r="T48" t="str">
            <v>FURNITURE</v>
          </cell>
          <cell r="U48" t="str">
            <v>BLR8</v>
          </cell>
        </row>
        <row r="48">
          <cell r="W48" t="str">
            <v>WF</v>
          </cell>
          <cell r="X48" t="str">
            <v>WF</v>
          </cell>
          <cell r="Y48">
            <v>26060590008448</v>
          </cell>
        </row>
        <row r="48">
          <cell r="AB48">
            <v>13.1</v>
          </cell>
          <cell r="AC48">
            <v>13.1</v>
          </cell>
          <cell r="AD48" t="str">
            <v>Kaltos Metal Coffee Table</v>
          </cell>
          <cell r="AE48">
            <v>37.755795</v>
          </cell>
          <cell r="AF48">
            <v>37.755795456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</v>
          </cell>
        </row>
        <row r="48">
          <cell r="AW48">
            <v>46195</v>
          </cell>
        </row>
        <row r="48">
          <cell r="AZ48" t="str">
            <v>{}</v>
          </cell>
        </row>
        <row r="48">
          <cell r="BB48" t="str">
            <v>Wakefit Innovations Limited (Formerly known as Wakefit Innovations Pvt. Ltd.)</v>
          </cell>
          <cell r="BC48">
            <v>9883333123</v>
          </cell>
        </row>
        <row r="48">
          <cell r="BE48" t="str">
            <v>Premier Garment Cleaners</v>
          </cell>
          <cell r="BF48" t="str">
            <v>63-A, Sy. No 258 of Bommasandra VillageAnekal Taluk, Bangalore</v>
          </cell>
          <cell r="BG48" t="str">
            <v>Bangalore</v>
          </cell>
          <cell r="BH48" t="str">
            <v>Karnataka</v>
          </cell>
        </row>
        <row r="48">
          <cell r="BJ48">
            <v>560100</v>
          </cell>
        </row>
        <row r="48">
          <cell r="BL48" t="str">
            <v>Ganesh Kumar</v>
          </cell>
          <cell r="BM48">
            <v>9008409527</v>
          </cell>
          <cell r="BN48" t="str">
            <v>No 23, 1, Bramhalingeshwara bakery, No 23 4th cross near sumangali sev ashram road</v>
          </cell>
          <cell r="BO48" t="str">
            <v>Bramhalingeshwara condiments</v>
          </cell>
        </row>
        <row r="48">
          <cell r="BR48" t="str">
            <v>BENGALURU</v>
          </cell>
          <cell r="BS48" t="str">
            <v>Karnataka</v>
          </cell>
          <cell r="BT48" t="str">
            <v>INDIA</v>
          </cell>
          <cell r="BU48">
            <v>560024</v>
          </cell>
        </row>
        <row r="48">
          <cell r="BY48">
            <v>46194.7277777778</v>
          </cell>
        </row>
        <row r="48">
          <cell r="CA48">
            <v>46194.5652777778</v>
          </cell>
          <cell r="CB48" t="str">
            <v>CUSTOMER NOT REACHABLE</v>
          </cell>
          <cell r="CC48">
            <v>0</v>
          </cell>
        </row>
        <row r="48">
          <cell r="CH48" t="str">
            <v>SELF</v>
          </cell>
        </row>
        <row r="48">
          <cell r="CK48" t="b">
            <v>0</v>
          </cell>
        </row>
        <row r="48">
          <cell r="CM48" t="str">
            <v>0 days, 12 hrs</v>
          </cell>
          <cell r="CN48" t="str">
            <v> days,  hrs</v>
          </cell>
          <cell r="CO48" t="str">
            <v> days,  hrs</v>
          </cell>
          <cell r="CP48" t="str">
            <v> days,  hrs</v>
          </cell>
          <cell r="CQ48">
            <v>46194.5652777778</v>
          </cell>
        </row>
        <row r="48">
          <cell r="CU48" t="str">
            <v> days,  hrs</v>
          </cell>
        </row>
        <row r="48">
          <cell r="CY48" t="str">
            <v> days,  hrs</v>
          </cell>
        </row>
        <row r="48">
          <cell r="DC48" t="str">
            <v>CUSTOMER NOT REACHABLE</v>
          </cell>
        </row>
        <row r="48">
          <cell r="DH48" t="str">
            <v>BLR WH</v>
          </cell>
        </row>
        <row r="48">
          <cell r="DZ48" t="str">
            <v>NO</v>
          </cell>
          <cell r="EA48" t="str">
            <v>forward</v>
          </cell>
        </row>
        <row r="48">
          <cell r="EF48" t="str">
            <v>0 * 0 * 0</v>
          </cell>
          <cell r="EG48" t="str">
            <v>0 * 0 * 0</v>
          </cell>
          <cell r="EH48" t="str">
            <v>No 23, 1, Bramhalingeshwara bakery, No 23 4th cross near sumangali sev ashram road, Bramhalingeshwara condiments, BENGALURU, Karnataka, 560024</v>
          </cell>
        </row>
        <row r="48">
          <cell r="EK48" t="str">
            <v>Premier Garment Cleaners, 63-A, Sy. No 258 of Bommasandra VillageAnekal Taluk, Bangalore, Bangalore, Karnataka, 560100</v>
          </cell>
          <cell r="EL48" t="str">
            <v>local</v>
          </cell>
        </row>
        <row r="48">
          <cell r="ER48" t="str">
            <v>Planned</v>
          </cell>
          <cell r="ES48">
            <v>30</v>
          </cell>
        </row>
        <row r="48">
          <cell r="EY48" t="str">
            <v>Verified</v>
          </cell>
        </row>
        <row r="48">
          <cell r="FE48" t="b">
            <v>0</v>
          </cell>
        </row>
        <row r="48">
          <cell r="FI48" t="str">
            <v>BLR8</v>
          </cell>
        </row>
        <row r="48">
          <cell r="FU48" t="str">
            <v>YES</v>
          </cell>
          <cell r="FV48" t="str">
            <v>BLR8030013</v>
          </cell>
        </row>
        <row r="48">
          <cell r="FZ48" t="str">
            <v>NO</v>
          </cell>
          <cell r="GA48" t="str">
            <v>No 23, 1, Bramhalingeshwara bakery, No 23 4th cross near sumangali sev ashram road, Bramhalingeshwara condiments, BENGALURU, Karnataka, 560024</v>
          </cell>
        </row>
        <row r="48">
          <cell r="GE48">
            <v>46190.5659722222</v>
          </cell>
          <cell r="GF48">
            <v>12.8578878361221</v>
          </cell>
          <cell r="GG48">
            <v>77.6575275168118</v>
          </cell>
          <cell r="GH48">
            <v>13.058153089366</v>
          </cell>
          <cell r="GI48">
            <v>77.6048004686642</v>
          </cell>
        </row>
        <row r="48">
          <cell r="GO48">
            <v>46190.5666203704</v>
          </cell>
        </row>
        <row r="48">
          <cell r="GQ48" t="str">
            <v>INCOMPLETE</v>
          </cell>
          <cell r="GR48" t="str">
            <v>INCOMPLETE</v>
          </cell>
          <cell r="GS48" t="str">
            <v>INCOMPLETE</v>
          </cell>
        </row>
        <row r="48">
          <cell r="GU48" t="str">
            <v>13.041601666666669</v>
          </cell>
          <cell r="GV48" t="str">
            <v>77.61129166666666</v>
          </cell>
        </row>
        <row r="48">
          <cell r="GY48" t="str">
            <v>NO</v>
          </cell>
        </row>
        <row r="48">
          <cell r="HE48" t="str">
            <v> - failed</v>
          </cell>
        </row>
        <row r="48">
          <cell r="HH48" t="str">
            <v>Others</v>
          </cell>
          <cell r="HI48">
            <v>46195</v>
          </cell>
        </row>
        <row r="48">
          <cell r="HM48">
            <v>0</v>
          </cell>
          <cell r="HN48">
            <v>0</v>
          </cell>
        </row>
        <row r="48">
          <cell r="HV48" t="str">
            <v>CUSTOMER NOT REACHABLE</v>
          </cell>
        </row>
        <row r="48">
          <cell r="IB48">
            <v>46193.6534722222</v>
          </cell>
        </row>
        <row r="48">
          <cell r="IV48">
            <v>0.18</v>
          </cell>
          <cell r="IW48">
            <v>0.18</v>
          </cell>
          <cell r="IX48" t="str">
            <v>No</v>
          </cell>
          <cell r="IY48" t="str">
            <v>installation_job_failed 2026-06-21 01:34 PM</v>
          </cell>
        </row>
        <row r="48">
          <cell r="JE48">
            <v>1.97</v>
          </cell>
        </row>
        <row r="48">
          <cell r="JG48" t="str">
            <v>CP_PRITHBI KUMAR</v>
          </cell>
          <cell r="JH48" t="str">
            <v>PRITHBI</v>
          </cell>
          <cell r="JI48" t="str">
            <v>WFFI458188</v>
          </cell>
          <cell r="JJ48" t="str">
            <v>17, JUN 2026</v>
          </cell>
          <cell r="JK48">
            <v>46190.5666203704</v>
          </cell>
        </row>
        <row r="48">
          <cell r="JO48" t="str">
            <v>BLR WH</v>
          </cell>
          <cell r="JP48" t="str">
            <v>BLR8</v>
          </cell>
          <cell r="JQ48" t="str">
            <v>t</v>
          </cell>
          <cell r="JR48" t="str">
            <v>NO</v>
          </cell>
          <cell r="JS48" t="str">
            <v>reachedathub</v>
          </cell>
          <cell r="JT48" t="str">
            <v>CUSTOMER NOT REACHABLE</v>
          </cell>
        </row>
        <row r="48">
          <cell r="JV48" t="str">
            <v>No</v>
          </cell>
          <cell r="JW48">
            <v>0</v>
          </cell>
        </row>
        <row r="48">
          <cell r="KA48" t="str">
            <v>No 23, 1, Bramhalingeshwara bakery, No 23 4th cross near sumangali sev ashram road</v>
          </cell>
          <cell r="KB48" t="str">
            <v>BENGALURU</v>
          </cell>
          <cell r="KC48" t="str">
            <v>Bramhalingeshwara condiments</v>
          </cell>
        </row>
        <row r="48">
          <cell r="KM48" t="str">
            <v>[13.041601666666669, 77.61129166666666]</v>
          </cell>
          <cell r="KN48" t="str">
            <v>[13.058153089366, 77.6048004686642]</v>
          </cell>
        </row>
        <row r="48">
          <cell r="KP48" t="str">
            <v>NO</v>
          </cell>
          <cell r="KQ48" t="str">
            <v>Ganesh Kumar</v>
          </cell>
          <cell r="KR48">
            <v>0</v>
          </cell>
        </row>
        <row r="48">
          <cell r="LH48">
            <v>0.04</v>
          </cell>
        </row>
        <row r="48">
          <cell r="LK48">
            <v>46190.3333333333</v>
          </cell>
          <cell r="LL48">
            <v>46190.875</v>
          </cell>
        </row>
        <row r="48">
          <cell r="LS48" t="str">
            <v>[null, null]</v>
          </cell>
          <cell r="LT48">
            <v>46194.5556828704</v>
          </cell>
        </row>
        <row r="48">
          <cell r="LV48" t="str">
            <v>[null, null]</v>
          </cell>
          <cell r="LW48">
            <v>46194.5563888889</v>
          </cell>
        </row>
        <row r="48">
          <cell r="MU48">
            <v>9883333123</v>
          </cell>
        </row>
        <row r="48">
          <cell r="NB48" t="str">
            <v>[12.8578878361221, 77.6575275168118]</v>
          </cell>
        </row>
        <row r="48">
          <cell r="NH48" t="str">
            <v>[]</v>
          </cell>
        </row>
        <row r="48">
          <cell r="NK48">
            <v>13.1</v>
          </cell>
        </row>
        <row r="48">
          <cell r="NS48" t="str">
            <v>ORG_SOFTDATA_API_V2</v>
          </cell>
          <cell r="NT48">
            <v>37.755795</v>
          </cell>
          <cell r="NU48">
            <v>37.755795456</v>
          </cell>
        </row>
        <row r="49">
          <cell r="B49" t="str">
            <v>WFFI458357</v>
          </cell>
        </row>
        <row r="49">
          <cell r="D49" t="str">
            <v>reachedathub</v>
          </cell>
          <cell r="E49">
            <v>0</v>
          </cell>
          <cell r="F49">
            <v>1</v>
          </cell>
          <cell r="G49">
            <v>46190.7131944444</v>
          </cell>
          <cell r="H49">
            <v>46192.9722222222</v>
          </cell>
          <cell r="I49" t="b">
            <v>0</v>
          </cell>
        </row>
        <row r="49">
          <cell r="K49">
            <v>0</v>
          </cell>
        </row>
        <row r="49">
          <cell r="M49" t="str">
            <v>Wakefit Innovations Limited (Formerly known as Wakefit Innovations Pvt. Ltd.)</v>
          </cell>
          <cell r="N49">
            <v>0</v>
          </cell>
          <cell r="O49" t="b">
            <v>0</v>
          </cell>
        </row>
        <row r="49">
          <cell r="Q49" t="b">
            <v>0</v>
          </cell>
          <cell r="R49" t="str">
            <v>NON-DOCUMENT</v>
          </cell>
          <cell r="S49" t="str">
            <v>FI</v>
          </cell>
          <cell r="T49" t="str">
            <v>FURNITURE</v>
          </cell>
          <cell r="U49" t="str">
            <v>BLR8</v>
          </cell>
        </row>
        <row r="49">
          <cell r="W49" t="str">
            <v>WF</v>
          </cell>
          <cell r="X49" t="str">
            <v>WF</v>
          </cell>
          <cell r="Y49">
            <v>26060590008640</v>
          </cell>
        </row>
        <row r="49">
          <cell r="AB49">
            <v>55</v>
          </cell>
          <cell r="AC49">
            <v>55</v>
          </cell>
          <cell r="AD49" t="str">
            <v>Wakefit Romano Sheesham Wood 4S Coffee Table - Natural finish</v>
          </cell>
          <cell r="AE49">
            <v>98.91846</v>
          </cell>
          <cell r="AF49">
            <v>98.9184602272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1</v>
          </cell>
        </row>
        <row r="49">
          <cell r="AW49">
            <v>46204</v>
          </cell>
        </row>
        <row r="49">
          <cell r="AZ49" t="str">
            <v>{}</v>
          </cell>
        </row>
        <row r="49">
          <cell r="BB49" t="str">
            <v>Wakefit Innovations Limited (Formerly known as Wakefit Innovations Pvt. Ltd.)</v>
          </cell>
          <cell r="BC49">
            <v>9883333123</v>
          </cell>
        </row>
        <row r="49">
          <cell r="BE49" t="str">
            <v>Premier Garment Cleaners</v>
          </cell>
          <cell r="BF49" t="str">
            <v>63-A, Sy. No 258 of Bommasandra VillageAnekal Taluk, Bangalore</v>
          </cell>
          <cell r="BG49" t="str">
            <v>Bangalore</v>
          </cell>
          <cell r="BH49" t="str">
            <v>Karnataka</v>
          </cell>
        </row>
        <row r="49">
          <cell r="BJ49">
            <v>560100</v>
          </cell>
        </row>
        <row r="49">
          <cell r="BL49" t="str">
            <v>Kushagra</v>
          </cell>
          <cell r="BM49">
            <v>9999901457</v>
          </cell>
          <cell r="BN49" t="str">
            <v># 1302 13th floor tower B Shriram Solitaire Veerasagara Main Road New town</v>
          </cell>
          <cell r="BO49" t="str">
            <v>Shriram Solitaire</v>
          </cell>
        </row>
        <row r="49">
          <cell r="BR49" t="str">
            <v>BENGALURU</v>
          </cell>
          <cell r="BS49" t="str">
            <v>Karnataka</v>
          </cell>
          <cell r="BT49" t="str">
            <v>INDIA</v>
          </cell>
          <cell r="BU49">
            <v>560064</v>
          </cell>
        </row>
        <row r="49">
          <cell r="BY49">
            <v>46192.7854166667</v>
          </cell>
        </row>
        <row r="49">
          <cell r="CA49">
            <v>46192.5354166667</v>
          </cell>
          <cell r="CB49" t="str">
            <v>CUSTOMER FUTURE REQUEST</v>
          </cell>
          <cell r="CC49">
            <v>0</v>
          </cell>
        </row>
        <row r="49">
          <cell r="CH49" t="str">
            <v>SELF</v>
          </cell>
        </row>
        <row r="49">
          <cell r="CK49" t="b">
            <v>0</v>
          </cell>
        </row>
        <row r="49">
          <cell r="CM49" t="str">
            <v>2 days, 12 hrs</v>
          </cell>
          <cell r="CN49" t="str">
            <v> days,  hrs</v>
          </cell>
          <cell r="CO49" t="str">
            <v> days,  hrs</v>
          </cell>
          <cell r="CP49" t="str">
            <v> days,  hrs</v>
          </cell>
          <cell r="CQ49">
            <v>46192.5354166667</v>
          </cell>
        </row>
        <row r="49">
          <cell r="CU49" t="str">
            <v> days,  hrs</v>
          </cell>
        </row>
        <row r="49">
          <cell r="CY49" t="str">
            <v> days,  hrs</v>
          </cell>
        </row>
        <row r="49">
          <cell r="DC49" t="str">
            <v>CUSTOMER FUTURE REQUEST</v>
          </cell>
        </row>
        <row r="49">
          <cell r="DH49" t="str">
            <v>BLR WH</v>
          </cell>
        </row>
        <row r="49">
          <cell r="DZ49" t="str">
            <v>NO</v>
          </cell>
          <cell r="EA49" t="str">
            <v>forward</v>
          </cell>
        </row>
        <row r="49">
          <cell r="EF49" t="str">
            <v>0 * 0 * 0</v>
          </cell>
          <cell r="EG49" t="str">
            <v>0 * 0 * 0</v>
          </cell>
          <cell r="EH49" t="str">
            <v># 1302 13th floor tower B Shriram Solitaire Veerasagara Main Road New town, Shriram Solitaire, BENGALURU, Karnataka, 560064</v>
          </cell>
        </row>
        <row r="49">
          <cell r="EK49" t="str">
            <v>Premier Garment Cleaners, 63-A, Sy. No 258 of Bommasandra VillageAnekal Taluk, Bangalore, Bangalore, Karnataka, 560100</v>
          </cell>
          <cell r="EL49" t="str">
            <v>local</v>
          </cell>
        </row>
        <row r="49">
          <cell r="ER49" t="str">
            <v>Customer Request for Future Date Delivery</v>
          </cell>
          <cell r="ES49">
            <v>30</v>
          </cell>
        </row>
        <row r="49">
          <cell r="EY49" t="str">
            <v>Verified</v>
          </cell>
        </row>
        <row r="49">
          <cell r="FE49" t="b">
            <v>0</v>
          </cell>
        </row>
        <row r="49">
          <cell r="FI49" t="str">
            <v>BLR8</v>
          </cell>
        </row>
        <row r="49">
          <cell r="FU49" t="str">
            <v>YES</v>
          </cell>
          <cell r="FV49" t="str">
            <v>BLR8029937</v>
          </cell>
        </row>
        <row r="49">
          <cell r="FZ49" t="str">
            <v>NO</v>
          </cell>
          <cell r="GA49" t="str">
            <v># 1302 13th floor tower B Shriram Solitaire Veerasagara Main Road New town, Shriram Solitaire, BENGALURU, Karnataka, 560064</v>
          </cell>
        </row>
        <row r="49">
          <cell r="GE49">
            <v>46190.7131944444</v>
          </cell>
          <cell r="GF49">
            <v>12.8578878361221</v>
          </cell>
          <cell r="GG49">
            <v>77.6575275168118</v>
          </cell>
          <cell r="GH49">
            <v>13.1525460737857</v>
          </cell>
          <cell r="GI49">
            <v>77.569281770901</v>
          </cell>
        </row>
        <row r="49">
          <cell r="GO49">
            <v>46190.7136226852</v>
          </cell>
        </row>
        <row r="49">
          <cell r="GQ49" t="str">
            <v>INCOMPLETE</v>
          </cell>
          <cell r="GR49" t="str">
            <v>INCOMPLETE</v>
          </cell>
          <cell r="GS49" t="str">
            <v>INCOMPLETE</v>
          </cell>
        </row>
        <row r="49">
          <cell r="GU49">
            <v>13.05109681</v>
          </cell>
          <cell r="GV49">
            <v>77.56955424</v>
          </cell>
        </row>
        <row r="49">
          <cell r="GY49" t="str">
            <v>NO</v>
          </cell>
        </row>
        <row r="49">
          <cell r="HE49" t="str">
            <v> - failed</v>
          </cell>
        </row>
        <row r="49">
          <cell r="HH49" t="str">
            <v>Others</v>
          </cell>
          <cell r="HI49">
            <v>46204.2291666667</v>
          </cell>
        </row>
        <row r="49">
          <cell r="HM49">
            <v>0</v>
          </cell>
          <cell r="HN49">
            <v>0</v>
          </cell>
        </row>
        <row r="49">
          <cell r="HV49" t="str">
            <v>CUSTOMER FUTURE REQUEST</v>
          </cell>
        </row>
        <row r="49">
          <cell r="IB49">
            <v>46191.6930555556</v>
          </cell>
        </row>
        <row r="49">
          <cell r="IV49">
            <v>0.488448</v>
          </cell>
          <cell r="IW49">
            <v>0.488448</v>
          </cell>
          <cell r="IX49" t="str">
            <v>No</v>
          </cell>
          <cell r="IY49" t="str">
            <v>installation_job_failed 2026-06-19 12:51 PM</v>
          </cell>
        </row>
        <row r="49">
          <cell r="JE49">
            <v>11.28</v>
          </cell>
        </row>
        <row r="49">
          <cell r="JG49" t="str">
            <v>CP_ABHINANDAN KUMAR</v>
          </cell>
          <cell r="JH49" t="str">
            <v>ABHINANDAN</v>
          </cell>
          <cell r="JI49" t="str">
            <v>WFFI458357</v>
          </cell>
          <cell r="JJ49" t="str">
            <v>17, JUN 2026</v>
          </cell>
          <cell r="JK49">
            <v>46190.7136111111</v>
          </cell>
        </row>
        <row r="49">
          <cell r="JO49" t="str">
            <v>BLR WH</v>
          </cell>
          <cell r="JP49" t="str">
            <v>BLR8</v>
          </cell>
          <cell r="JQ49" t="str">
            <v>t</v>
          </cell>
          <cell r="JR49" t="str">
            <v>NO</v>
          </cell>
          <cell r="JS49" t="str">
            <v>reachedathub</v>
          </cell>
          <cell r="JT49" t="str">
            <v>CUSTOMER FUTURE REQUEST</v>
          </cell>
        </row>
        <row r="49">
          <cell r="JV49" t="str">
            <v>No</v>
          </cell>
          <cell r="JW49">
            <v>0</v>
          </cell>
        </row>
        <row r="49">
          <cell r="KA49" t="str">
            <v># 1302 13th floor tower B Shriram Solitaire Veerasagara Main Road New town</v>
          </cell>
          <cell r="KB49" t="str">
            <v>BENGALURU</v>
          </cell>
          <cell r="KC49" t="str">
            <v>Shriram Solitaire</v>
          </cell>
        </row>
        <row r="49">
          <cell r="KM49" t="str">
            <v>[13.05109681, 77.56955424]</v>
          </cell>
          <cell r="KN49" t="str">
            <v>[13.1525460737857, 77.569281770901]</v>
          </cell>
        </row>
        <row r="49">
          <cell r="KP49" t="str">
            <v>NO</v>
          </cell>
          <cell r="KQ49" t="str">
            <v>Kushagra</v>
          </cell>
          <cell r="KR49">
            <v>0</v>
          </cell>
        </row>
        <row r="49">
          <cell r="LH49">
            <v>0.06</v>
          </cell>
        </row>
        <row r="49">
          <cell r="LK49">
            <v>46190.3333333333</v>
          </cell>
          <cell r="LL49">
            <v>46190.875</v>
          </cell>
        </row>
        <row r="49">
          <cell r="LS49" t="str">
            <v>[null, null]</v>
          </cell>
          <cell r="LT49">
            <v>46192.5069675926</v>
          </cell>
        </row>
        <row r="49">
          <cell r="LV49" t="str">
            <v>[null, null]</v>
          </cell>
          <cell r="LW49">
            <v>46192.5071990741</v>
          </cell>
        </row>
        <row r="49">
          <cell r="MU49">
            <v>9883333123</v>
          </cell>
        </row>
        <row r="49">
          <cell r="NB49" t="str">
            <v>[12.8578878361221, 77.6575275168118]</v>
          </cell>
        </row>
        <row r="49">
          <cell r="NH49" t="str">
            <v>[]</v>
          </cell>
        </row>
        <row r="49">
          <cell r="NK49">
            <v>55</v>
          </cell>
        </row>
        <row r="49">
          <cell r="NS49" t="str">
            <v>ORG_SOFTDATA_API_V2</v>
          </cell>
          <cell r="NT49">
            <v>98.91846</v>
          </cell>
          <cell r="NU49">
            <v>98.9184602272</v>
          </cell>
        </row>
        <row r="50">
          <cell r="B50" t="str">
            <v>WFFI458406</v>
          </cell>
        </row>
        <row r="50">
          <cell r="D50" t="str">
            <v>reachedathub</v>
          </cell>
          <cell r="E50">
            <v>0</v>
          </cell>
          <cell r="F50">
            <v>0</v>
          </cell>
          <cell r="G50">
            <v>46190.8138888889</v>
          </cell>
          <cell r="H50">
            <v>46190.9715277778</v>
          </cell>
          <cell r="I50" t="b">
            <v>0</v>
          </cell>
        </row>
        <row r="50">
          <cell r="K50">
            <v>0</v>
          </cell>
        </row>
        <row r="50">
          <cell r="M50" t="str">
            <v>Wakefit Innovations Limited (Formerly known as Wakefit Innovations Pvt. Ltd.)</v>
          </cell>
          <cell r="N50">
            <v>0</v>
          </cell>
          <cell r="O50" t="b">
            <v>0</v>
          </cell>
        </row>
        <row r="50">
          <cell r="Q50" t="b">
            <v>0</v>
          </cell>
          <cell r="R50" t="str">
            <v>NON-DOCUMENT</v>
          </cell>
          <cell r="S50" t="str">
            <v>FI</v>
          </cell>
          <cell r="T50" t="str">
            <v>FURNITURE</v>
          </cell>
          <cell r="U50" t="str">
            <v>BLR8</v>
          </cell>
        </row>
        <row r="50">
          <cell r="W50" t="str">
            <v>WF</v>
          </cell>
          <cell r="X50" t="str">
            <v>WF</v>
          </cell>
          <cell r="Y50">
            <v>26060590008675</v>
          </cell>
        </row>
        <row r="50">
          <cell r="AB50">
            <v>17.6</v>
          </cell>
          <cell r="AC50">
            <v>17.6</v>
          </cell>
          <cell r="AD50" t="str">
            <v>Wakefit Shea Study Table</v>
          </cell>
          <cell r="AE50">
            <v>41.360027</v>
          </cell>
          <cell r="AF50" t="str">
            <v>41.360026171200005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2</v>
          </cell>
        </row>
        <row r="50">
          <cell r="AW50">
            <v>46198</v>
          </cell>
        </row>
        <row r="50">
          <cell r="AZ50" t="str">
            <v>{}</v>
          </cell>
        </row>
        <row r="50">
          <cell r="BB50" t="str">
            <v>Wakefit Innovations Limited (Formerly known as Wakefit Innovations Pvt. Ltd.)</v>
          </cell>
          <cell r="BC50">
            <v>9883333123</v>
          </cell>
        </row>
        <row r="50">
          <cell r="BE50" t="str">
            <v>Premier Garment Cleaners</v>
          </cell>
          <cell r="BF50" t="str">
            <v>63-A, Sy. No 258 of Bommasandra VillageAnekal Taluk, Bangalore</v>
          </cell>
          <cell r="BG50" t="str">
            <v>Bangalore</v>
          </cell>
          <cell r="BH50" t="str">
            <v>Karnataka</v>
          </cell>
        </row>
        <row r="50">
          <cell r="BJ50">
            <v>560100</v>
          </cell>
        </row>
        <row r="50">
          <cell r="BL50" t="str">
            <v>Leelkumar T</v>
          </cell>
          <cell r="BM50">
            <v>9380922960</v>
          </cell>
          <cell r="BN50" t="str">
            <v>Door no, 102, 1st floor, Maruthi Nilaya, 1st left lane, Suncity Layout, Kodathi gate, Sarjapur</v>
          </cell>
          <cell r="BO50" t="str">
            <v>Road, Bangalore -560085 Near TBR homes, Kodathi Gate</v>
          </cell>
        </row>
        <row r="50">
          <cell r="BR50" t="str">
            <v>BENGALURU</v>
          </cell>
          <cell r="BS50" t="str">
            <v>KARNATAKA</v>
          </cell>
          <cell r="BT50" t="str">
            <v>INDIA</v>
          </cell>
          <cell r="BU50">
            <v>560035</v>
          </cell>
        </row>
        <row r="50">
          <cell r="BY50">
            <v>46190.8138888889</v>
          </cell>
        </row>
        <row r="50">
          <cell r="CC50">
            <v>0</v>
          </cell>
        </row>
        <row r="50">
          <cell r="CH50" t="str">
            <v>SELF</v>
          </cell>
        </row>
        <row r="50">
          <cell r="CK50" t="b">
            <v>0</v>
          </cell>
        </row>
        <row r="50">
          <cell r="CM50" t="str">
            <v>4 days, 12 hrs</v>
          </cell>
          <cell r="CN50" t="str">
            <v> days,  hrs</v>
          </cell>
          <cell r="CO50" t="str">
            <v> days,  hrs</v>
          </cell>
          <cell r="CP50" t="str">
            <v> days,  hrs</v>
          </cell>
        </row>
        <row r="50">
          <cell r="CU50" t="str">
            <v> days,  hrs</v>
          </cell>
        </row>
        <row r="50">
          <cell r="CY50" t="str">
            <v> days,  hrs</v>
          </cell>
        </row>
        <row r="50">
          <cell r="DH50" t="str">
            <v>BLR WH</v>
          </cell>
        </row>
        <row r="50">
          <cell r="DZ50" t="str">
            <v>NO</v>
          </cell>
          <cell r="EA50" t="str">
            <v>forward</v>
          </cell>
        </row>
        <row r="50">
          <cell r="EF50" t="str">
            <v>0 * 0 * 0</v>
          </cell>
          <cell r="EG50" t="str">
            <v>0 * 0 * 0</v>
          </cell>
          <cell r="EH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EK50" t="str">
            <v>Premier Garment Cleaners, 63-A, Sy. No 258 of Bommasandra VillageAnekal Taluk, Bangalore, Bangalore, Karnataka, 560100</v>
          </cell>
          <cell r="EL50" t="str">
            <v>local</v>
          </cell>
        </row>
        <row r="50">
          <cell r="ER50" t="str">
            <v>Customer Request for Future Date Delivery</v>
          </cell>
          <cell r="ES50">
            <v>25</v>
          </cell>
        </row>
        <row r="50">
          <cell r="EY50" t="str">
            <v>Verified</v>
          </cell>
        </row>
        <row r="50">
          <cell r="FE50" t="b">
            <v>0</v>
          </cell>
        </row>
        <row r="50">
          <cell r="FI50" t="str">
            <v>BLR8</v>
          </cell>
        </row>
        <row r="50">
          <cell r="FU50" t="str">
            <v>YES</v>
          </cell>
        </row>
        <row r="50">
          <cell r="FZ50" t="str">
            <v>NO</v>
          </cell>
          <cell r="GA50" t="str">
            <v>Door no, 102, 1st floor, Maruthi Nilaya, 1st left lane, Suncity Layout, Kodathi gate, Sarjapur, Road, Bangalore -560085 Near TBR homes, Kodathi Gate, BENGALURU, KARNATAKA, 560035</v>
          </cell>
        </row>
        <row r="50">
          <cell r="GE50">
            <v>46190.8138888889</v>
          </cell>
          <cell r="GF50">
            <v>12.8578878361221</v>
          </cell>
          <cell r="GG50">
            <v>77.6575275168118</v>
          </cell>
          <cell r="GH50">
            <v>12.8748763870872</v>
          </cell>
          <cell r="GI50">
            <v>77.7011904462595</v>
          </cell>
        </row>
        <row r="50">
          <cell r="GO50">
            <v>46190.8142708333</v>
          </cell>
        </row>
        <row r="50">
          <cell r="GQ50" t="str">
            <v>INCOMPLETE</v>
          </cell>
          <cell r="GR50" t="str">
            <v>INCOMPLETE</v>
          </cell>
          <cell r="GS50" t="str">
            <v>INCOMPLETE</v>
          </cell>
        </row>
        <row r="50">
          <cell r="GY50" t="str">
            <v>NO</v>
          </cell>
        </row>
        <row r="50">
          <cell r="HH50" t="str">
            <v>Others</v>
          </cell>
          <cell r="HI50">
            <v>46198.2291666667</v>
          </cell>
        </row>
        <row r="50">
          <cell r="HM50">
            <v>0</v>
          </cell>
          <cell r="HN50">
            <v>0</v>
          </cell>
        </row>
        <row r="50">
          <cell r="IV50">
            <v>0.20157</v>
          </cell>
          <cell r="IW50">
            <v>0.20157</v>
          </cell>
          <cell r="IX50" t="str">
            <v>No</v>
          </cell>
        </row>
        <row r="50">
          <cell r="JI50" t="str">
            <v>WFFI458406</v>
          </cell>
          <cell r="JJ50" t="str">
            <v>17, JUN 2026</v>
          </cell>
          <cell r="JK50">
            <v>46190.8142708333</v>
          </cell>
        </row>
        <row r="50">
          <cell r="JO50" t="str">
            <v>BLR WH</v>
          </cell>
          <cell r="JP50" t="str">
            <v>BLR8</v>
          </cell>
          <cell r="JQ50" t="str">
            <v>t</v>
          </cell>
          <cell r="JR50" t="str">
            <v>NO</v>
          </cell>
          <cell r="JS50" t="str">
            <v>reachedathub</v>
          </cell>
        </row>
        <row r="50">
          <cell r="JV50" t="str">
            <v>No</v>
          </cell>
          <cell r="JW50">
            <v>0</v>
          </cell>
        </row>
        <row r="50">
          <cell r="KA50" t="str">
            <v>Door no, 102, 1st floor, Maruthi Nilaya, 1st left lane, Suncity Layout, Kodathi gate, Sarjapur</v>
          </cell>
          <cell r="KB50" t="str">
            <v>BENGALURU</v>
          </cell>
          <cell r="KC50" t="str">
            <v>Road, Bangalore -560085 Near TBR homes, Kodathi Gate</v>
          </cell>
        </row>
        <row r="50">
          <cell r="KN50" t="str">
            <v>[12.8748763870872, 77.7011904462595]</v>
          </cell>
        </row>
        <row r="50">
          <cell r="KP50" t="str">
            <v>NO</v>
          </cell>
          <cell r="KQ50" t="str">
            <v>Leelkumar T</v>
          </cell>
          <cell r="KR50">
            <v>0</v>
          </cell>
        </row>
        <row r="50">
          <cell r="LH50">
            <v>0.01</v>
          </cell>
        </row>
        <row r="50">
          <cell r="LK50">
            <v>46190.3333333333</v>
          </cell>
          <cell r="LL50">
            <v>46190.875</v>
          </cell>
        </row>
        <row r="50">
          <cell r="MU50">
            <v>9883333123</v>
          </cell>
        </row>
        <row r="50">
          <cell r="NB50" t="str">
            <v>[12.8578878361221, 77.6575275168118]</v>
          </cell>
        </row>
        <row r="50">
          <cell r="NH50" t="str">
            <v>[]</v>
          </cell>
        </row>
        <row r="50">
          <cell r="NK50">
            <v>17.6</v>
          </cell>
        </row>
        <row r="50">
          <cell r="NS50" t="str">
            <v>ORG_SOFTDATA_API_V2</v>
          </cell>
          <cell r="NT50">
            <v>41.360027</v>
          </cell>
          <cell r="NU50" t="str">
            <v>41.360026171200005</v>
          </cell>
        </row>
        <row r="51">
          <cell r="B51" t="str">
            <v>WFFI458425</v>
          </cell>
        </row>
        <row r="51">
          <cell r="D51" t="str">
            <v>reachedathub</v>
          </cell>
          <cell r="E51">
            <v>0</v>
          </cell>
          <cell r="F51">
            <v>0</v>
          </cell>
          <cell r="G51">
            <v>46190.9625</v>
          </cell>
          <cell r="H51">
            <v>46190.9715277778</v>
          </cell>
          <cell r="I51" t="b">
            <v>0</v>
          </cell>
        </row>
        <row r="51">
          <cell r="K51">
            <v>0</v>
          </cell>
        </row>
        <row r="51">
          <cell r="M51" t="str">
            <v>Wakefit Innovations Limited (Formerly known as Wakefit Innovations Pvt. Ltd.)</v>
          </cell>
          <cell r="N51">
            <v>0</v>
          </cell>
          <cell r="O51" t="b">
            <v>0</v>
          </cell>
        </row>
        <row r="51">
          <cell r="Q51" t="b">
            <v>0</v>
          </cell>
          <cell r="R51" t="str">
            <v>NON-DOCUMENT</v>
          </cell>
          <cell r="S51" t="str">
            <v>FI</v>
          </cell>
          <cell r="T51" t="str">
            <v>FURNITURE</v>
          </cell>
          <cell r="U51" t="str">
            <v>BLR8</v>
          </cell>
        </row>
        <row r="51">
          <cell r="W51" t="str">
            <v>WF</v>
          </cell>
          <cell r="X51" t="str">
            <v>WF</v>
          </cell>
          <cell r="Y51">
            <v>26060590008749</v>
          </cell>
        </row>
        <row r="51">
          <cell r="AB51">
            <v>15.2</v>
          </cell>
          <cell r="AC51" t="str">
            <v>15.200000000000001</v>
          </cell>
          <cell r="AD51" t="str">
            <v>Wakefit Edwin Study Table</v>
          </cell>
          <cell r="AE51">
            <v>10.671256</v>
          </cell>
          <cell r="AF51" t="str">
            <v>15.200000000000001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1</v>
          </cell>
        </row>
        <row r="51">
          <cell r="AW51">
            <v>46210</v>
          </cell>
        </row>
        <row r="51">
          <cell r="AZ51" t="str">
            <v>{}</v>
          </cell>
        </row>
        <row r="51">
          <cell r="BB51" t="str">
            <v>Wakefit Innovations Limited (Formerly known as Wakefit Innovations Pvt. Ltd.)</v>
          </cell>
          <cell r="BC51">
            <v>9883333123</v>
          </cell>
        </row>
        <row r="51">
          <cell r="BE51" t="str">
            <v>Premier Garment Cleaners</v>
          </cell>
          <cell r="BF51" t="str">
            <v>63-A, Sy. No 258 of Bommasandra VillageAnekal Taluk, Bangalore</v>
          </cell>
          <cell r="BG51" t="str">
            <v>Bangalore</v>
          </cell>
          <cell r="BH51" t="str">
            <v>Karnataka</v>
          </cell>
        </row>
        <row r="51">
          <cell r="BJ51">
            <v>560100</v>
          </cell>
        </row>
        <row r="51">
          <cell r="BL51" t="str">
            <v>Vijayakumari</v>
          </cell>
          <cell r="BM51">
            <v>9901447437</v>
          </cell>
          <cell r="BN51" t="str">
            <v>201, Girija, First Floor 1st Cross, 9th Main, Canara Bank Colony, Vijayanagar</v>
          </cell>
        </row>
        <row r="51">
          <cell r="BR51" t="str">
            <v>BENGALURU</v>
          </cell>
          <cell r="BS51" t="str">
            <v>KARNATAKA</v>
          </cell>
          <cell r="BT51" t="str">
            <v>INDIA</v>
          </cell>
          <cell r="BU51">
            <v>560072</v>
          </cell>
        </row>
        <row r="51">
          <cell r="BY51">
            <v>46190.9625</v>
          </cell>
        </row>
        <row r="51">
          <cell r="CC51">
            <v>0</v>
          </cell>
        </row>
        <row r="51">
          <cell r="CH51" t="str">
            <v>SELF</v>
          </cell>
        </row>
        <row r="51">
          <cell r="CK51" t="b">
            <v>0</v>
          </cell>
        </row>
        <row r="51">
          <cell r="CM51" t="str">
            <v>4 days, 12 hrs</v>
          </cell>
          <cell r="CN51" t="str">
            <v> days,  hrs</v>
          </cell>
          <cell r="CO51" t="str">
            <v> days,  hrs</v>
          </cell>
          <cell r="CP51" t="str">
            <v> days,  hrs</v>
          </cell>
        </row>
        <row r="51">
          <cell r="CU51" t="str">
            <v> days,  hrs</v>
          </cell>
        </row>
        <row r="51">
          <cell r="CY51" t="str">
            <v> days,  hrs</v>
          </cell>
        </row>
        <row r="51">
          <cell r="DH51" t="str">
            <v>BLR WH</v>
          </cell>
        </row>
        <row r="51">
          <cell r="DZ51" t="str">
            <v>NO</v>
          </cell>
          <cell r="EA51" t="str">
            <v>forward</v>
          </cell>
        </row>
        <row r="51">
          <cell r="EF51" t="str">
            <v>0 * 0 * 0</v>
          </cell>
          <cell r="EG51" t="str">
            <v>0 * 0 * 0</v>
          </cell>
          <cell r="EH51" t="str">
            <v>201, Girija, First Floor 1st Cross, 9th Main, Canara Bank Colony, Vijayanagar, , BENGALURU, KARNATAKA, 560072</v>
          </cell>
        </row>
        <row r="51">
          <cell r="EK51" t="str">
            <v>Premier Garment Cleaners, 63-A, Sy. No 258 of Bommasandra VillageAnekal Taluk, Bangalore, Bangalore, Karnataka, 560100</v>
          </cell>
          <cell r="EL51" t="str">
            <v>local</v>
          </cell>
        </row>
        <row r="51">
          <cell r="ER51" t="str">
            <v>Customer Request for Future Date Delivery</v>
          </cell>
          <cell r="ES51">
            <v>25</v>
          </cell>
        </row>
        <row r="51">
          <cell r="EY51" t="str">
            <v>Verified</v>
          </cell>
        </row>
        <row r="51">
          <cell r="FE51" t="b">
            <v>0</v>
          </cell>
        </row>
        <row r="51">
          <cell r="FI51" t="str">
            <v>BLR8</v>
          </cell>
        </row>
        <row r="51">
          <cell r="FU51" t="str">
            <v>YES</v>
          </cell>
        </row>
        <row r="51">
          <cell r="FZ51" t="str">
            <v>NO</v>
          </cell>
          <cell r="GA51" t="str">
            <v>201, Girija, First Floor 1st Cross, 9th Main, Canara Bank Colony, Vijayanagar, , BENGALURU, KARNATAKA, 560072</v>
          </cell>
        </row>
        <row r="51">
          <cell r="GE51">
            <v>46190.9625</v>
          </cell>
          <cell r="GF51">
            <v>12.8578878361221</v>
          </cell>
          <cell r="GG51">
            <v>77.6575275168118</v>
          </cell>
          <cell r="GH51">
            <v>12.9721026978197</v>
          </cell>
          <cell r="GI51">
            <v>77.5064875328887</v>
          </cell>
        </row>
        <row r="51">
          <cell r="GO51">
            <v>46190.9626041667</v>
          </cell>
        </row>
        <row r="51">
          <cell r="GQ51" t="str">
            <v>INCOMPLETE</v>
          </cell>
          <cell r="GR51" t="str">
            <v>INCOMPLETE</v>
          </cell>
          <cell r="GS51" t="str">
            <v>INCOMPLETE</v>
          </cell>
        </row>
        <row r="51">
          <cell r="GY51" t="str">
            <v>NO</v>
          </cell>
        </row>
        <row r="51">
          <cell r="HH51" t="str">
            <v>Others</v>
          </cell>
          <cell r="HI51">
            <v>46210.2291666667</v>
          </cell>
        </row>
        <row r="51">
          <cell r="HM51">
            <v>0</v>
          </cell>
          <cell r="HN51">
            <v>0</v>
          </cell>
        </row>
        <row r="51">
          <cell r="IV51">
            <v>0.05115</v>
          </cell>
          <cell r="IW51">
            <v>0.05115</v>
          </cell>
          <cell r="IX51" t="str">
            <v>No</v>
          </cell>
        </row>
        <row r="51">
          <cell r="JI51" t="str">
            <v>WFFI458425</v>
          </cell>
          <cell r="JJ51" t="str">
            <v>17, JUN 2026</v>
          </cell>
          <cell r="JK51">
            <v>46190.9626041667</v>
          </cell>
        </row>
        <row r="51">
          <cell r="JO51" t="str">
            <v>BLR WH</v>
          </cell>
          <cell r="JP51" t="str">
            <v>BLR8</v>
          </cell>
          <cell r="JQ51" t="str">
            <v>t</v>
          </cell>
          <cell r="JR51" t="str">
            <v>NO</v>
          </cell>
          <cell r="JS51" t="str">
            <v>reachedathub</v>
          </cell>
        </row>
        <row r="51">
          <cell r="JV51" t="str">
            <v>No</v>
          </cell>
          <cell r="JW51">
            <v>0</v>
          </cell>
        </row>
        <row r="51">
          <cell r="KA51" t="str">
            <v>201, Girija, First Floor 1st Cross, 9th Main, Canara Bank Colony, Vijayanagar</v>
          </cell>
          <cell r="KB51" t="str">
            <v>BENGALURU</v>
          </cell>
        </row>
        <row r="51">
          <cell r="KN51" t="str">
            <v>[12.9721026978197, 77.5064875328887]</v>
          </cell>
        </row>
        <row r="51">
          <cell r="KP51" t="str">
            <v>NO</v>
          </cell>
          <cell r="KQ51" t="str">
            <v>Vijayakumari</v>
          </cell>
          <cell r="KR51">
            <v>0</v>
          </cell>
        </row>
        <row r="51">
          <cell r="LH51">
            <v>0.04</v>
          </cell>
        </row>
        <row r="51">
          <cell r="LK51">
            <v>46190.3333333333</v>
          </cell>
          <cell r="LL51">
            <v>46190.875</v>
          </cell>
        </row>
        <row r="51">
          <cell r="MU51">
            <v>9883333123</v>
          </cell>
        </row>
        <row r="51">
          <cell r="NB51" t="str">
            <v>[12.8578878361221, 77.6575275168118]</v>
          </cell>
        </row>
        <row r="51">
          <cell r="NH51" t="str">
            <v>[]</v>
          </cell>
        </row>
        <row r="51">
          <cell r="NK51">
            <v>15.2</v>
          </cell>
        </row>
        <row r="51">
          <cell r="NS51" t="str">
            <v>ORG_SOFTDATA_API_V2</v>
          </cell>
          <cell r="NT51">
            <v>10.671256</v>
          </cell>
          <cell r="NU51" t="str">
            <v>15.200000000000001</v>
          </cell>
        </row>
        <row r="52">
          <cell r="B52" t="str">
            <v>WFFI458430</v>
          </cell>
        </row>
        <row r="52">
          <cell r="D52" t="str">
            <v>reachedathub</v>
          </cell>
          <cell r="E52">
            <v>0</v>
          </cell>
          <cell r="F52">
            <v>0</v>
          </cell>
          <cell r="G52">
            <v>46190.9625</v>
          </cell>
          <cell r="H52">
            <v>46190.9715277778</v>
          </cell>
          <cell r="I52" t="b">
            <v>0</v>
          </cell>
        </row>
        <row r="52">
          <cell r="K52">
            <v>0</v>
          </cell>
        </row>
        <row r="52">
          <cell r="M52" t="str">
            <v>Wakefit Innovations Limited (Formerly known as Wakefit Innovations Pvt. Ltd.)</v>
          </cell>
          <cell r="N52">
            <v>0</v>
          </cell>
          <cell r="O52" t="b">
            <v>0</v>
          </cell>
        </row>
        <row r="52">
          <cell r="Q52" t="b">
            <v>0</v>
          </cell>
          <cell r="R52" t="str">
            <v>NON-DOCUMENT</v>
          </cell>
          <cell r="S52" t="str">
            <v>FI</v>
          </cell>
          <cell r="T52" t="str">
            <v>FURNITURE</v>
          </cell>
          <cell r="U52" t="str">
            <v>BLR8</v>
          </cell>
        </row>
        <row r="52">
          <cell r="W52" t="str">
            <v>WF</v>
          </cell>
          <cell r="X52" t="str">
            <v>WF</v>
          </cell>
          <cell r="Y52">
            <v>26060590008748</v>
          </cell>
        </row>
        <row r="52">
          <cell r="AB52">
            <v>103.4</v>
          </cell>
          <cell r="AC52" t="str">
            <v>103.40000000000002</v>
          </cell>
          <cell r="AD52" t="str">
            <v>Wakefit Taurus Engineered Wood Bed with Storage (78*60inch) / (198.1*152.4cm) (78x60 inch)</v>
          </cell>
          <cell r="AE52">
            <v>58.50571</v>
          </cell>
          <cell r="AF52" t="str">
            <v>105.84631628800001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4</v>
          </cell>
        </row>
        <row r="52">
          <cell r="AW52">
            <v>46196</v>
          </cell>
        </row>
        <row r="52">
          <cell r="AZ52" t="str">
            <v>{}</v>
          </cell>
        </row>
        <row r="52">
          <cell r="BB52" t="str">
            <v>Wakefit Innovations Limited (Formerly known as Wakefit Innovations Pvt. Ltd.)</v>
          </cell>
          <cell r="BC52">
            <v>9883333123</v>
          </cell>
        </row>
        <row r="52">
          <cell r="BE52" t="str">
            <v>Premier Garment Cleaners</v>
          </cell>
          <cell r="BF52" t="str">
            <v>63-A, Sy. No 258 of Bommasandra VillageAnekal Taluk, Bangalore</v>
          </cell>
          <cell r="BG52" t="str">
            <v>Bangalore</v>
          </cell>
          <cell r="BH52" t="str">
            <v>Karnataka</v>
          </cell>
        </row>
        <row r="52">
          <cell r="BJ52">
            <v>560100</v>
          </cell>
        </row>
        <row r="52">
          <cell r="BL52" t="str">
            <v>Noopur</v>
          </cell>
          <cell r="BM52">
            <v>8968333115</v>
          </cell>
          <cell r="BN52" t="str">
            <v>A 102, Apurva Elite, Radha Reddy Layout Road, Doddakannelli Sarjapur Road</v>
          </cell>
        </row>
        <row r="52">
          <cell r="BR52" t="str">
            <v>BENGALURU</v>
          </cell>
          <cell r="BS52" t="str">
            <v>KARNATAKA</v>
          </cell>
          <cell r="BT52" t="str">
            <v>INDIA</v>
          </cell>
          <cell r="BU52">
            <v>560035</v>
          </cell>
        </row>
        <row r="52">
          <cell r="BY52">
            <v>46190.9625</v>
          </cell>
        </row>
        <row r="52">
          <cell r="CC52">
            <v>0</v>
          </cell>
        </row>
        <row r="52">
          <cell r="CH52" t="str">
            <v>SELF</v>
          </cell>
        </row>
        <row r="52">
          <cell r="CK52" t="b">
            <v>0</v>
          </cell>
        </row>
        <row r="52">
          <cell r="CM52" t="str">
            <v>4 days, 12 hrs</v>
          </cell>
          <cell r="CN52" t="str">
            <v> days,  hrs</v>
          </cell>
          <cell r="CO52" t="str">
            <v> days,  hrs</v>
          </cell>
          <cell r="CP52" t="str">
            <v> days,  hrs</v>
          </cell>
        </row>
        <row r="52">
          <cell r="CU52" t="str">
            <v> days,  hrs</v>
          </cell>
        </row>
        <row r="52">
          <cell r="CY52" t="str">
            <v> days,  hrs</v>
          </cell>
        </row>
        <row r="52">
          <cell r="DH52" t="str">
            <v>BLR WH</v>
          </cell>
        </row>
        <row r="52">
          <cell r="DZ52" t="str">
            <v>NO</v>
          </cell>
          <cell r="EA52" t="str">
            <v>forward</v>
          </cell>
        </row>
        <row r="52">
          <cell r="EF52" t="str">
            <v>0 * 0 * 0</v>
          </cell>
          <cell r="EG52" t="str">
            <v>0 * 0 * 0</v>
          </cell>
          <cell r="EH52" t="str">
            <v>A 102, Apurva Elite, Radha Reddy Layout Road, Doddakannelli Sarjapur Road, , BENGALURU, KARNATAKA, 560035</v>
          </cell>
        </row>
        <row r="52">
          <cell r="EK52" t="str">
            <v>Premier Garment Cleaners, 63-A, Sy. No 258 of Bommasandra VillageAnekal Taluk, Bangalore, Bangalore, Karnataka, 560100</v>
          </cell>
          <cell r="EL52" t="str">
            <v>local</v>
          </cell>
        </row>
        <row r="52">
          <cell r="ER52" t="str">
            <v>Customer Request for Future Date Delivery</v>
          </cell>
          <cell r="ES52">
            <v>45</v>
          </cell>
        </row>
        <row r="52">
          <cell r="EY52" t="str">
            <v>Verified</v>
          </cell>
        </row>
        <row r="52">
          <cell r="FE52" t="b">
            <v>0</v>
          </cell>
        </row>
        <row r="52">
          <cell r="FI52" t="str">
            <v>BLR8</v>
          </cell>
        </row>
        <row r="52">
          <cell r="FU52" t="str">
            <v>YES</v>
          </cell>
        </row>
        <row r="52">
          <cell r="FZ52" t="str">
            <v>NO</v>
          </cell>
          <cell r="GA52" t="str">
            <v>A 102, Apurva Elite, Radha Reddy Layout Road, Doddakannelli Sarjapur Road, , BENGALURU, KARNATAKA, 560035</v>
          </cell>
        </row>
        <row r="52">
          <cell r="GE52">
            <v>46190.9625</v>
          </cell>
          <cell r="GF52">
            <v>12.8578878361221</v>
          </cell>
          <cell r="GG52">
            <v>77.6575275168118</v>
          </cell>
          <cell r="GH52">
            <v>12.8748763870872</v>
          </cell>
          <cell r="GI52">
            <v>77.7011904462595</v>
          </cell>
        </row>
        <row r="52">
          <cell r="GO52">
            <v>46190.9627083333</v>
          </cell>
        </row>
        <row r="52">
          <cell r="GQ52" t="str">
            <v>INCOMPLETE</v>
          </cell>
          <cell r="GR52" t="str">
            <v>INCOMPLETE</v>
          </cell>
          <cell r="GS52" t="str">
            <v>INCOMPLETE</v>
          </cell>
        </row>
        <row r="52">
          <cell r="GY52" t="str">
            <v>NO</v>
          </cell>
        </row>
        <row r="52">
          <cell r="HH52" t="str">
            <v>Others</v>
          </cell>
          <cell r="HI52">
            <v>46196.2291666667</v>
          </cell>
        </row>
        <row r="52">
          <cell r="HM52">
            <v>0</v>
          </cell>
          <cell r="HN52">
            <v>0</v>
          </cell>
        </row>
        <row r="52">
          <cell r="IV52">
            <v>0.28572</v>
          </cell>
          <cell r="IW52">
            <v>0.28572</v>
          </cell>
          <cell r="IX52" t="str">
            <v>No</v>
          </cell>
        </row>
        <row r="52">
          <cell r="JI52" t="str">
            <v>WFFI458430</v>
          </cell>
          <cell r="JJ52" t="str">
            <v>17, JUN 2026</v>
          </cell>
          <cell r="JK52">
            <v>46190.9627083333</v>
          </cell>
        </row>
        <row r="52">
          <cell r="JO52" t="str">
            <v>BLR WH</v>
          </cell>
          <cell r="JP52" t="str">
            <v>BLR8</v>
          </cell>
          <cell r="JQ52" t="str">
            <v>t</v>
          </cell>
          <cell r="JR52" t="str">
            <v>NO</v>
          </cell>
          <cell r="JS52" t="str">
            <v>reachedathub</v>
          </cell>
        </row>
        <row r="52">
          <cell r="JV52" t="str">
            <v>No</v>
          </cell>
          <cell r="JW52">
            <v>0</v>
          </cell>
        </row>
        <row r="52">
          <cell r="KA52" t="str">
            <v>A 102, Apurva Elite, Radha Reddy Layout Road, Doddakannelli Sarjapur Road</v>
          </cell>
          <cell r="KB52" t="str">
            <v>BENGALURU</v>
          </cell>
        </row>
        <row r="52">
          <cell r="KN52" t="str">
            <v>[12.8748763870872, 77.7011904462595]</v>
          </cell>
        </row>
        <row r="52">
          <cell r="KP52" t="str">
            <v>NO</v>
          </cell>
          <cell r="KQ52" t="str">
            <v>Noopur</v>
          </cell>
          <cell r="KR52">
            <v>0</v>
          </cell>
        </row>
        <row r="52">
          <cell r="LH52">
            <v>0.01</v>
          </cell>
        </row>
        <row r="52">
          <cell r="LK52">
            <v>46190.3333333333</v>
          </cell>
          <cell r="LL52">
            <v>46190.875</v>
          </cell>
        </row>
        <row r="52">
          <cell r="MU52">
            <v>9883333123</v>
          </cell>
        </row>
        <row r="52">
          <cell r="NB52" t="str">
            <v>[12.8578878361221, 77.6575275168118]</v>
          </cell>
        </row>
        <row r="52">
          <cell r="NH52" t="str">
            <v>[]</v>
          </cell>
        </row>
        <row r="52">
          <cell r="NK52">
            <v>103.4</v>
          </cell>
        </row>
        <row r="52">
          <cell r="NS52" t="str">
            <v>ORG_SOFTDATA_API_V2</v>
          </cell>
          <cell r="NT52">
            <v>58.50571</v>
          </cell>
          <cell r="NU52" t="str">
            <v>105.84631628800001</v>
          </cell>
        </row>
        <row r="53">
          <cell r="B53" t="str">
            <v>WFFI458439</v>
          </cell>
        </row>
        <row r="53">
          <cell r="D53" t="str">
            <v>reachedathub</v>
          </cell>
          <cell r="E53">
            <v>0</v>
          </cell>
          <cell r="F53">
            <v>0</v>
          </cell>
          <cell r="G53">
            <v>46190.9625</v>
          </cell>
          <cell r="H53">
            <v>46190.9715277778</v>
          </cell>
          <cell r="I53" t="b">
            <v>0</v>
          </cell>
        </row>
        <row r="53">
          <cell r="K53">
            <v>0</v>
          </cell>
        </row>
        <row r="53">
          <cell r="M53" t="str">
            <v>Wakefit Innovations Limited (Formerly known as Wakefit Innovations Pvt. Ltd.)</v>
          </cell>
          <cell r="N53">
            <v>0</v>
          </cell>
          <cell r="O53" t="b">
            <v>0</v>
          </cell>
        </row>
        <row r="53">
          <cell r="Q53" t="b">
            <v>0</v>
          </cell>
          <cell r="R53" t="str">
            <v>NON-DOCUMENT</v>
          </cell>
          <cell r="S53" t="str">
            <v>FI</v>
          </cell>
          <cell r="T53" t="str">
            <v>FURNITURE</v>
          </cell>
          <cell r="U53" t="str">
            <v>BLR8</v>
          </cell>
        </row>
        <row r="53">
          <cell r="W53" t="str">
            <v>WF</v>
          </cell>
          <cell r="X53" t="str">
            <v>WF</v>
          </cell>
          <cell r="Y53">
            <v>26060590008760</v>
          </cell>
        </row>
        <row r="53">
          <cell r="AB53">
            <v>130.6</v>
          </cell>
          <cell r="AC53" t="str">
            <v>130.60000000000002</v>
          </cell>
          <cell r="AD53" t="str">
            <v>Wakefit Orion Engineered Wood King Size Upholstered Bed with Storage, Omega Grey (78*72inch) / (1.9</v>
          </cell>
          <cell r="AE53">
            <v>76.13948</v>
          </cell>
          <cell r="AF53" t="str">
            <v>132.74631628800003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4</v>
          </cell>
        </row>
        <row r="53">
          <cell r="AW53">
            <v>46196</v>
          </cell>
        </row>
        <row r="53">
          <cell r="AZ53" t="str">
            <v>{}</v>
          </cell>
        </row>
        <row r="53">
          <cell r="BB53" t="str">
            <v>Wakefit Innovations Limited (Formerly known as Wakefit Innovations Pvt. Ltd.)</v>
          </cell>
          <cell r="BC53">
            <v>9883333123</v>
          </cell>
        </row>
        <row r="53">
          <cell r="BE53" t="str">
            <v>Premier Garment Cleaners</v>
          </cell>
          <cell r="BF53" t="str">
            <v>63-A, Sy. No 258 of Bommasandra VillageAnekal Taluk, Bangalore</v>
          </cell>
          <cell r="BG53" t="str">
            <v>Bangalore</v>
          </cell>
          <cell r="BH53" t="str">
            <v>Karnataka</v>
          </cell>
        </row>
        <row r="53">
          <cell r="BJ53">
            <v>560100</v>
          </cell>
        </row>
        <row r="53">
          <cell r="BL53" t="str">
            <v>Sarankumar</v>
          </cell>
          <cell r="BM53">
            <v>9944219551</v>
          </cell>
          <cell r="BN53" t="str">
            <v>Stambaja nilayam #79 venkatappa layout shanthi Nagar, Devanalli 562110</v>
          </cell>
        </row>
        <row r="53">
          <cell r="BR53" t="str">
            <v>BENGALURU</v>
          </cell>
          <cell r="BS53" t="str">
            <v>KARNATAKA</v>
          </cell>
          <cell r="BT53" t="str">
            <v>INDIA</v>
          </cell>
          <cell r="BU53">
            <v>562110</v>
          </cell>
        </row>
        <row r="53">
          <cell r="BY53">
            <v>46190.9625</v>
          </cell>
        </row>
        <row r="53">
          <cell r="CC53">
            <v>0</v>
          </cell>
        </row>
        <row r="53">
          <cell r="CH53" t="str">
            <v>SELF</v>
          </cell>
        </row>
        <row r="53">
          <cell r="CK53" t="b">
            <v>0</v>
          </cell>
        </row>
        <row r="53">
          <cell r="CM53" t="str">
            <v>4 days, 12 hrs</v>
          </cell>
          <cell r="CN53" t="str">
            <v> days,  hrs</v>
          </cell>
          <cell r="CO53" t="str">
            <v> days,  hrs</v>
          </cell>
          <cell r="CP53" t="str">
            <v> days,  hrs</v>
          </cell>
        </row>
        <row r="53">
          <cell r="CU53" t="str">
            <v> days,  hrs</v>
          </cell>
        </row>
        <row r="53">
          <cell r="CY53" t="str">
            <v> days,  hrs</v>
          </cell>
        </row>
        <row r="53">
          <cell r="DH53" t="str">
            <v>BLR WH</v>
          </cell>
        </row>
        <row r="53">
          <cell r="DZ53" t="str">
            <v>NO</v>
          </cell>
          <cell r="EA53" t="str">
            <v>forward</v>
          </cell>
        </row>
        <row r="53">
          <cell r="EF53" t="str">
            <v>0 * 0 * 0</v>
          </cell>
          <cell r="EG53" t="str">
            <v>0 * 0 * 0</v>
          </cell>
          <cell r="EH53" t="str">
            <v>Stambaja nilayam #79 venkatappa layout shanthi Nagar, Devanalli 562110, , BENGALURU, KARNATAKA, 562110</v>
          </cell>
        </row>
        <row r="53">
          <cell r="EK53" t="str">
            <v>Premier Garment Cleaners, 63-A, Sy. No 258 of Bommasandra VillageAnekal Taluk, Bangalore, Bangalore, Karnataka, 560100</v>
          </cell>
          <cell r="EL53" t="str">
            <v>local</v>
          </cell>
        </row>
        <row r="53">
          <cell r="ER53" t="str">
            <v>Outside Service Location</v>
          </cell>
          <cell r="ES53">
            <v>50</v>
          </cell>
        </row>
        <row r="53">
          <cell r="EY53" t="str">
            <v>Verified</v>
          </cell>
        </row>
        <row r="53">
          <cell r="FE53" t="b">
            <v>0</v>
          </cell>
        </row>
        <row r="53">
          <cell r="FI53" t="str">
            <v>BLR8</v>
          </cell>
        </row>
        <row r="53">
          <cell r="FU53" t="str">
            <v>YES</v>
          </cell>
        </row>
        <row r="53">
          <cell r="FZ53" t="str">
            <v>NO</v>
          </cell>
          <cell r="GA53" t="str">
            <v>Stambaja nilayam #79 venkatappa layout shanthi Nagar, Devanalli 562110, , BENGALURU, KARNATAKA, 562110</v>
          </cell>
        </row>
        <row r="53">
          <cell r="GE53">
            <v>46190.9625</v>
          </cell>
          <cell r="GF53">
            <v>12.8578878361221</v>
          </cell>
          <cell r="GG53">
            <v>77.6575275168118</v>
          </cell>
          <cell r="GH53">
            <v>13.2563699866203</v>
          </cell>
          <cell r="GI53">
            <v>77.7110017788755</v>
          </cell>
        </row>
        <row r="53">
          <cell r="GO53">
            <v>46190.9628009259</v>
          </cell>
        </row>
        <row r="53">
          <cell r="GQ53" t="str">
            <v>INCOMPLETE</v>
          </cell>
          <cell r="GR53" t="str">
            <v>INCOMPLETE</v>
          </cell>
          <cell r="GS53" t="str">
            <v>INCOMPLETE</v>
          </cell>
        </row>
        <row r="53">
          <cell r="GY53" t="str">
            <v>NO</v>
          </cell>
        </row>
        <row r="53">
          <cell r="HH53" t="str">
            <v>Others</v>
          </cell>
          <cell r="HI53">
            <v>46196.2291666667</v>
          </cell>
        </row>
        <row r="53">
          <cell r="HM53">
            <v>0</v>
          </cell>
          <cell r="HN53">
            <v>0</v>
          </cell>
        </row>
        <row r="53">
          <cell r="IV53">
            <v>0.370708</v>
          </cell>
          <cell r="IW53">
            <v>0.370708</v>
          </cell>
          <cell r="IX53" t="str">
            <v>No</v>
          </cell>
        </row>
        <row r="53">
          <cell r="JI53" t="str">
            <v>WFFI458439</v>
          </cell>
          <cell r="JJ53" t="str">
            <v>17, JUN 2026</v>
          </cell>
          <cell r="JK53">
            <v>46190.9627893519</v>
          </cell>
        </row>
        <row r="53">
          <cell r="JO53" t="str">
            <v>BLR WH</v>
          </cell>
          <cell r="JP53" t="str">
            <v>BLR8</v>
          </cell>
          <cell r="JQ53" t="str">
            <v>t</v>
          </cell>
          <cell r="JR53" t="str">
            <v>NO</v>
          </cell>
          <cell r="JS53" t="str">
            <v>reachedathub</v>
          </cell>
        </row>
        <row r="53">
          <cell r="JV53" t="str">
            <v>No</v>
          </cell>
          <cell r="JW53">
            <v>0</v>
          </cell>
        </row>
        <row r="53">
          <cell r="KA53" t="str">
            <v>Stambaja nilayam #79 venkatappa layout shanthi Nagar, Devanalli 562110</v>
          </cell>
          <cell r="KB53" t="str">
            <v>BENGALURU</v>
          </cell>
        </row>
        <row r="53">
          <cell r="KN53" t="str">
            <v>[13.2563699866203, 77.7110017788755]</v>
          </cell>
        </row>
        <row r="53">
          <cell r="KP53" t="str">
            <v>NO</v>
          </cell>
          <cell r="KQ53" t="str">
            <v>Sarankumar</v>
          </cell>
          <cell r="KR53">
            <v>0</v>
          </cell>
        </row>
        <row r="53">
          <cell r="LH53">
            <v>0.07</v>
          </cell>
        </row>
        <row r="53">
          <cell r="LK53">
            <v>46190.3333333333</v>
          </cell>
          <cell r="LL53">
            <v>46190.875</v>
          </cell>
        </row>
        <row r="53">
          <cell r="MU53">
            <v>9883333123</v>
          </cell>
        </row>
        <row r="53">
          <cell r="NB53" t="str">
            <v>[12.8578878361221, 77.6575275168118]</v>
          </cell>
        </row>
        <row r="53">
          <cell r="NH53" t="str">
            <v>[]</v>
          </cell>
        </row>
        <row r="53">
          <cell r="NK53">
            <v>130.6</v>
          </cell>
        </row>
        <row r="53">
          <cell r="NS53" t="str">
            <v>ORG_SOFTDATA_API_V2</v>
          </cell>
          <cell r="NT53">
            <v>76.13948</v>
          </cell>
          <cell r="NU53" t="str">
            <v>132.74631628800003</v>
          </cell>
        </row>
        <row r="54">
          <cell r="B54" t="str">
            <v>WFFI458440</v>
          </cell>
        </row>
        <row r="54">
          <cell r="D54" t="str">
            <v>reachedathub</v>
          </cell>
          <cell r="E54">
            <v>0</v>
          </cell>
          <cell r="F54">
            <v>0</v>
          </cell>
          <cell r="G54">
            <v>46190.9625</v>
          </cell>
          <cell r="H54">
            <v>46190.9701388889</v>
          </cell>
          <cell r="I54" t="b">
            <v>0</v>
          </cell>
        </row>
        <row r="54">
          <cell r="K54">
            <v>0</v>
          </cell>
        </row>
        <row r="54">
          <cell r="M54" t="str">
            <v>Wakefit Innovations Limited (Formerly known as Wakefit Innovations Pvt. Ltd.)</v>
          </cell>
          <cell r="N54">
            <v>0</v>
          </cell>
          <cell r="O54" t="b">
            <v>0</v>
          </cell>
        </row>
        <row r="54">
          <cell r="Q54" t="b">
            <v>0</v>
          </cell>
          <cell r="R54" t="str">
            <v>NON-DOCUMENT</v>
          </cell>
          <cell r="S54" t="str">
            <v>FI</v>
          </cell>
          <cell r="T54" t="str">
            <v>FURNITURE</v>
          </cell>
          <cell r="U54" t="str">
            <v>BLR8</v>
          </cell>
        </row>
        <row r="54">
          <cell r="W54" t="str">
            <v>WF</v>
          </cell>
          <cell r="X54" t="str">
            <v>WF</v>
          </cell>
          <cell r="Y54">
            <v>26060590008761</v>
          </cell>
        </row>
        <row r="54">
          <cell r="AB54">
            <v>52.9</v>
          </cell>
          <cell r="AC54" t="str">
            <v>52.900000000000006</v>
          </cell>
          <cell r="AD54" t="str">
            <v>Huxley 6 Big Shelves Bookshelf - Glass + Wood Shutter - White carcass + Blue shutters</v>
          </cell>
          <cell r="AE54">
            <v>32.158207</v>
          </cell>
          <cell r="AF54" t="str">
            <v>52.900000000000006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2</v>
          </cell>
        </row>
        <row r="54">
          <cell r="AW54">
            <v>46196</v>
          </cell>
        </row>
        <row r="54">
          <cell r="AZ54" t="str">
            <v>{}</v>
          </cell>
        </row>
        <row r="54">
          <cell r="BB54" t="str">
            <v>Wakefit Innovations Limited (Formerly known as Wakefit Innovations Pvt. Ltd.)</v>
          </cell>
          <cell r="BC54">
            <v>9883333123</v>
          </cell>
        </row>
        <row r="54">
          <cell r="BE54" t="str">
            <v>Premier Garment Cleaners</v>
          </cell>
          <cell r="BF54" t="str">
            <v>63-A, Sy. No 258 of Bommasandra VillageAnekal Taluk, Bangalore</v>
          </cell>
          <cell r="BG54" t="str">
            <v>Bangalore</v>
          </cell>
          <cell r="BH54" t="str">
            <v>Karnataka</v>
          </cell>
        </row>
        <row r="54">
          <cell r="BJ54">
            <v>560100</v>
          </cell>
        </row>
        <row r="54">
          <cell r="BL54" t="str">
            <v>Rajlaxmi Raman</v>
          </cell>
          <cell r="BM54">
            <v>8095550656</v>
          </cell>
          <cell r="BN54" t="str">
            <v>D 204 ,2nd floor,orchid greens hennur near</v>
          </cell>
          <cell r="BO54" t="str">
            <v>Near Sriram Luxor</v>
          </cell>
        </row>
        <row r="54">
          <cell r="BR54" t="str">
            <v>BENGALURU</v>
          </cell>
          <cell r="BS54" t="str">
            <v>Karnataka</v>
          </cell>
          <cell r="BT54" t="str">
            <v>INDIA</v>
          </cell>
          <cell r="BU54">
            <v>562149</v>
          </cell>
        </row>
        <row r="54">
          <cell r="BY54">
            <v>46190.9625</v>
          </cell>
        </row>
        <row r="54">
          <cell r="CC54">
            <v>0</v>
          </cell>
        </row>
        <row r="54">
          <cell r="CH54" t="str">
            <v>SELF</v>
          </cell>
        </row>
        <row r="54">
          <cell r="CK54" t="b">
            <v>0</v>
          </cell>
        </row>
        <row r="54">
          <cell r="CM54" t="str">
            <v>4 days, 12 hrs</v>
          </cell>
          <cell r="CN54" t="str">
            <v> days,  hrs</v>
          </cell>
          <cell r="CO54" t="str">
            <v> days,  hrs</v>
          </cell>
          <cell r="CP54" t="str">
            <v> days,  hrs</v>
          </cell>
        </row>
        <row r="54">
          <cell r="CU54" t="str">
            <v> days,  hrs</v>
          </cell>
        </row>
        <row r="54">
          <cell r="CY54" t="str">
            <v> days,  hrs</v>
          </cell>
        </row>
        <row r="54">
          <cell r="DH54" t="str">
            <v>BLR WH</v>
          </cell>
        </row>
        <row r="54">
          <cell r="DZ54" t="str">
            <v>NO</v>
          </cell>
          <cell r="EA54" t="str">
            <v>forward</v>
          </cell>
        </row>
        <row r="54">
          <cell r="EF54" t="str">
            <v>0 * 0 * 0</v>
          </cell>
          <cell r="EG54" t="str">
            <v>0 * 0 * 0</v>
          </cell>
          <cell r="EH54" t="str">
            <v>D 204 ,2nd floor,orchid greens hennur near, Near Sriram Luxor, BENGALURU, Karnataka, 562149</v>
          </cell>
        </row>
        <row r="54">
          <cell r="EK54" t="str">
            <v>Premier Garment Cleaners, 63-A, Sy. No 258 of Bommasandra VillageAnekal Taluk, Bangalore, Bangalore, Karnataka, 560100</v>
          </cell>
          <cell r="EL54" t="str">
            <v>local</v>
          </cell>
        </row>
        <row r="54">
          <cell r="ER54" t="str">
            <v>Outside Service Location</v>
          </cell>
          <cell r="ES54">
            <v>30</v>
          </cell>
        </row>
        <row r="54">
          <cell r="EY54" t="str">
            <v>Verified</v>
          </cell>
        </row>
        <row r="54">
          <cell r="FE54" t="b">
            <v>0</v>
          </cell>
        </row>
        <row r="54">
          <cell r="FI54" t="str">
            <v>BLR8</v>
          </cell>
        </row>
        <row r="54">
          <cell r="FU54" t="str">
            <v>YES</v>
          </cell>
        </row>
        <row r="54">
          <cell r="FZ54" t="str">
            <v>NO</v>
          </cell>
          <cell r="GA54" t="str">
            <v>D 204 ,2nd floor,orchid greens hennur near, Near Sriram Luxor, BENGALURU, Karnataka, 562149</v>
          </cell>
        </row>
        <row r="54">
          <cell r="GE54">
            <v>46190.9625</v>
          </cell>
          <cell r="GF54">
            <v>12.8578878361221</v>
          </cell>
          <cell r="GG54">
            <v>77.6575275168118</v>
          </cell>
          <cell r="GH54">
            <v>13.1309130047374</v>
          </cell>
          <cell r="GI54">
            <v>77.6692865508282</v>
          </cell>
        </row>
        <row r="54">
          <cell r="GO54">
            <v>46190.9628356481</v>
          </cell>
        </row>
        <row r="54">
          <cell r="GQ54" t="str">
            <v>INCOMPLETE</v>
          </cell>
          <cell r="GR54" t="str">
            <v>INCOMPLETE</v>
          </cell>
          <cell r="GS54" t="str">
            <v>INCOMPLETE</v>
          </cell>
        </row>
        <row r="54">
          <cell r="GY54" t="str">
            <v>NO</v>
          </cell>
        </row>
        <row r="54">
          <cell r="HH54" t="str">
            <v>Others</v>
          </cell>
          <cell r="HI54">
            <v>46196.2291666667</v>
          </cell>
        </row>
        <row r="54">
          <cell r="HM54">
            <v>0</v>
          </cell>
          <cell r="HN54">
            <v>0</v>
          </cell>
        </row>
        <row r="54">
          <cell r="IV54">
            <v>0.151193</v>
          </cell>
          <cell r="IW54">
            <v>0.151193</v>
          </cell>
          <cell r="IX54" t="str">
            <v>No</v>
          </cell>
        </row>
        <row r="54">
          <cell r="JI54" t="str">
            <v>WFFI458440</v>
          </cell>
          <cell r="JJ54" t="str">
            <v>17, JUN 2026</v>
          </cell>
          <cell r="JK54">
            <v>46190.9628356481</v>
          </cell>
        </row>
        <row r="54">
          <cell r="JO54" t="str">
            <v>BLR WH</v>
          </cell>
          <cell r="JP54" t="str">
            <v>BLR8</v>
          </cell>
          <cell r="JQ54" t="str">
            <v>t</v>
          </cell>
          <cell r="JR54" t="str">
            <v>NO</v>
          </cell>
          <cell r="JS54" t="str">
            <v>reachedathub</v>
          </cell>
        </row>
        <row r="54">
          <cell r="JV54" t="str">
            <v>No</v>
          </cell>
          <cell r="JW54">
            <v>0</v>
          </cell>
        </row>
        <row r="54">
          <cell r="KA54" t="str">
            <v>D 204 ,2nd floor,orchid greens hennur near</v>
          </cell>
          <cell r="KB54" t="str">
            <v>BENGALURU</v>
          </cell>
          <cell r="KC54" t="str">
            <v>Near Sriram Luxor</v>
          </cell>
        </row>
        <row r="54">
          <cell r="KN54" t="str">
            <v>[13.1309130047374, 77.6692865508282]</v>
          </cell>
        </row>
        <row r="54">
          <cell r="KP54" t="str">
            <v>NO</v>
          </cell>
          <cell r="KQ54" t="str">
            <v>Rajlaxmi Raman</v>
          </cell>
          <cell r="KR54">
            <v>0</v>
          </cell>
        </row>
        <row r="54">
          <cell r="LH54">
            <v>0.05</v>
          </cell>
        </row>
        <row r="54">
          <cell r="LK54">
            <v>46190.3333333333</v>
          </cell>
          <cell r="LL54">
            <v>46190.875</v>
          </cell>
        </row>
        <row r="54">
          <cell r="MU54">
            <v>9883333123</v>
          </cell>
        </row>
        <row r="54">
          <cell r="NB54" t="str">
            <v>[12.8578878361221, 77.6575275168118]</v>
          </cell>
        </row>
        <row r="54">
          <cell r="NH54" t="str">
            <v>[]</v>
          </cell>
        </row>
        <row r="54">
          <cell r="NK54">
            <v>52.9</v>
          </cell>
        </row>
        <row r="54">
          <cell r="NS54" t="str">
            <v>ORG_SOFTDATA_API_V2</v>
          </cell>
          <cell r="NT54">
            <v>32.158207</v>
          </cell>
          <cell r="NU54" t="str">
            <v>52.900000000000006</v>
          </cell>
        </row>
        <row r="55">
          <cell r="B55" t="str">
            <v>WFFI458444</v>
          </cell>
        </row>
        <row r="55">
          <cell r="D55" t="str">
            <v>reachedathub</v>
          </cell>
          <cell r="E55">
            <v>0</v>
          </cell>
          <cell r="F55">
            <v>1</v>
          </cell>
          <cell r="G55">
            <v>46190.9729166667</v>
          </cell>
          <cell r="H55">
            <v>46192.7180555556</v>
          </cell>
          <cell r="I55" t="b">
            <v>0</v>
          </cell>
        </row>
        <row r="55">
          <cell r="K55">
            <v>0</v>
          </cell>
        </row>
        <row r="55">
          <cell r="M55" t="str">
            <v>Wakefit Innovations Limited (Formerly known as Wakefit Innovations Pvt. Ltd.)</v>
          </cell>
          <cell r="N55">
            <v>0</v>
          </cell>
          <cell r="O55" t="b">
            <v>0</v>
          </cell>
        </row>
        <row r="55">
          <cell r="Q55" t="b">
            <v>0</v>
          </cell>
          <cell r="R55" t="str">
            <v>NON-DOCUMENT</v>
          </cell>
          <cell r="S55" t="str">
            <v>FI</v>
          </cell>
          <cell r="T55" t="str">
            <v>FURNITURE</v>
          </cell>
          <cell r="U55" t="str">
            <v>BLR8</v>
          </cell>
        </row>
        <row r="55">
          <cell r="W55" t="str">
            <v>WF</v>
          </cell>
          <cell r="X55" t="str">
            <v>WF</v>
          </cell>
          <cell r="Y55">
            <v>26060590008782</v>
          </cell>
        </row>
        <row r="55">
          <cell r="AB55">
            <v>130.75</v>
          </cell>
          <cell r="AC55">
            <v>130.75</v>
          </cell>
          <cell r="AD55" t="str">
            <v>Wakefit Tesser Queen Engineered Wood Bed with Storage (78x60 inch)</v>
          </cell>
          <cell r="AE55">
            <v>54.339504</v>
          </cell>
          <cell r="AF55">
            <v>131.647544192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4</v>
          </cell>
        </row>
        <row r="55">
          <cell r="AW55">
            <v>46196</v>
          </cell>
        </row>
        <row r="55">
          <cell r="AZ55" t="str">
            <v>{}</v>
          </cell>
        </row>
        <row r="55">
          <cell r="BB55" t="str">
            <v>Wakefit Innovations Limited (Formerly known as Wakefit Innovations Pvt. Ltd.)</v>
          </cell>
          <cell r="BC55">
            <v>9883333123</v>
          </cell>
        </row>
        <row r="55">
          <cell r="BE55" t="str">
            <v>Premier Garment Cleaners</v>
          </cell>
          <cell r="BF55" t="str">
            <v>63-A, Sy. No 258 of Bommasandra VillageAnekal Taluk, Bangalore</v>
          </cell>
          <cell r="BG55" t="str">
            <v>Bangalore</v>
          </cell>
          <cell r="BH55" t="str">
            <v>Karnataka</v>
          </cell>
        </row>
        <row r="55">
          <cell r="BJ55">
            <v>560100</v>
          </cell>
        </row>
        <row r="55">
          <cell r="BL55" t="str">
            <v>Paniraj thanthry</v>
          </cell>
          <cell r="BM55">
            <v>8431567630</v>
          </cell>
          <cell r="BN55" t="str">
            <v>#405, 4th floor, Sairam Gardenia, near RGA Tech Park &amp; Decathlon mart, Hadosiddapura,</v>
          </cell>
          <cell r="BO55" t="str">
            <v>Chikkakannalli, Kodathi JHC, Karnatak, RGA Tech Park</v>
          </cell>
        </row>
        <row r="55">
          <cell r="BR55" t="str">
            <v>BENGALURU</v>
          </cell>
          <cell r="BS55" t="str">
            <v>Karnataka</v>
          </cell>
          <cell r="BT55" t="str">
            <v>INDIA</v>
          </cell>
          <cell r="BU55">
            <v>560035</v>
          </cell>
        </row>
        <row r="55">
          <cell r="BY55">
            <v>46192.7180555556</v>
          </cell>
        </row>
        <row r="55">
          <cell r="CA55">
            <v>46192.6388888889</v>
          </cell>
          <cell r="CB55" t="str">
            <v>CUSTOMER FUTURE REQUEST</v>
          </cell>
          <cell r="CC55">
            <v>0</v>
          </cell>
        </row>
        <row r="55">
          <cell r="CH55" t="str">
            <v>SELF</v>
          </cell>
        </row>
        <row r="55">
          <cell r="CK55" t="b">
            <v>0</v>
          </cell>
        </row>
        <row r="55">
          <cell r="CM55" t="str">
            <v>2 days, 18 hrs</v>
          </cell>
          <cell r="CN55" t="str">
            <v> days,  hrs</v>
          </cell>
          <cell r="CO55" t="str">
            <v> days,  hrs</v>
          </cell>
          <cell r="CP55" t="str">
            <v> days,  hrs</v>
          </cell>
          <cell r="CQ55">
            <v>46192.6388888889</v>
          </cell>
        </row>
        <row r="55">
          <cell r="CU55" t="str">
            <v> days,  hrs</v>
          </cell>
        </row>
        <row r="55">
          <cell r="CY55" t="str">
            <v> days,  hrs</v>
          </cell>
        </row>
        <row r="55">
          <cell r="DC55" t="str">
            <v>CUSTOMER FUTURE REQUEST</v>
          </cell>
        </row>
        <row r="55">
          <cell r="DH55" t="str">
            <v>BLR WH</v>
          </cell>
        </row>
        <row r="55">
          <cell r="DZ55" t="str">
            <v>NO</v>
          </cell>
          <cell r="EA55" t="str">
            <v>forward</v>
          </cell>
        </row>
        <row r="55">
          <cell r="EF55" t="str">
            <v>0 * 0 * 0</v>
          </cell>
          <cell r="EG55" t="str">
            <v>0 * 0 * 0</v>
          </cell>
          <cell r="EH55" t="str">
            <v>#405, 4th floor, Sairam Gardenia, near RGA Tech Park &amp; Decathlon mart, Hadosiddapura,, Chikkakannalli, Kodathi JHC, Karnatak, RGA Tech Park, BENGALURU, Karnataka, 560035</v>
          </cell>
        </row>
        <row r="55">
          <cell r="EK55" t="str">
            <v>Premier Garment Cleaners, 63-A, Sy. No 258 of Bommasandra VillageAnekal Taluk, Bangalore, Bangalore, Karnataka, 560100</v>
          </cell>
          <cell r="EL55" t="str">
            <v>local</v>
          </cell>
        </row>
        <row r="55">
          <cell r="ER55" t="str">
            <v>Customer Request for Future Date Delivery</v>
          </cell>
          <cell r="ES55">
            <v>30</v>
          </cell>
        </row>
        <row r="55">
          <cell r="EY55" t="str">
            <v>Verified</v>
          </cell>
        </row>
        <row r="55">
          <cell r="FE55" t="b">
            <v>0</v>
          </cell>
        </row>
        <row r="55">
          <cell r="FI55" t="str">
            <v>BLR8</v>
          </cell>
        </row>
        <row r="55">
          <cell r="FU55" t="str">
            <v>YES</v>
          </cell>
          <cell r="FV55" t="str">
            <v>BLR8029946</v>
          </cell>
        </row>
        <row r="55">
          <cell r="FZ55" t="str">
            <v>NO</v>
          </cell>
          <cell r="GA55" t="str">
            <v>#405, 4th floor, Sairam Gardenia, near RGA Tech Park &amp; Decathlon mart, Hadosiddapura,, Chikkakannalli, Kodathi JHC, Karnatak, RGA Tech Park, BENGALURU, Karnataka, 560035</v>
          </cell>
        </row>
        <row r="55">
          <cell r="GE55">
            <v>46190.9729166667</v>
          </cell>
          <cell r="GF55">
            <v>12.8578878361221</v>
          </cell>
          <cell r="GG55">
            <v>77.6575275168118</v>
          </cell>
          <cell r="GH55">
            <v>12.8748763870872</v>
          </cell>
          <cell r="GI55">
            <v>77.7011904462595</v>
          </cell>
        </row>
        <row r="55">
          <cell r="GO55">
            <v>46190.9730439815</v>
          </cell>
        </row>
        <row r="55">
          <cell r="GQ55" t="str">
            <v>INCOMPLETE</v>
          </cell>
          <cell r="GR55" t="str">
            <v>INCOMPLETE</v>
          </cell>
          <cell r="GS55" t="str">
            <v>INCOMPLETE</v>
          </cell>
        </row>
        <row r="55">
          <cell r="GU55" t="str">
            <v>12.902745000000001</v>
          </cell>
          <cell r="GV55" t="str">
            <v>77.67577833333333</v>
          </cell>
        </row>
        <row r="55">
          <cell r="GY55" t="str">
            <v>NO</v>
          </cell>
        </row>
        <row r="55">
          <cell r="HE55" t="str">
            <v> - no-answer</v>
          </cell>
        </row>
        <row r="55">
          <cell r="HH55" t="str">
            <v>Others</v>
          </cell>
          <cell r="HI55">
            <v>46196.2291666667</v>
          </cell>
        </row>
        <row r="55">
          <cell r="HM55">
            <v>0</v>
          </cell>
          <cell r="HN55">
            <v>0</v>
          </cell>
        </row>
        <row r="55">
          <cell r="HV55" t="str">
            <v>CUSTOMER FUTURE REQUEST</v>
          </cell>
        </row>
        <row r="55">
          <cell r="IB55">
            <v>46191.7381944444</v>
          </cell>
        </row>
        <row r="55">
          <cell r="IV55">
            <v>0.26322</v>
          </cell>
          <cell r="IW55">
            <v>0.26322</v>
          </cell>
          <cell r="IX55" t="str">
            <v>No</v>
          </cell>
          <cell r="IY55" t="str">
            <v>installation_job_failed 2026-06-19 03:20 PM</v>
          </cell>
        </row>
        <row r="55">
          <cell r="JE55">
            <v>4.15</v>
          </cell>
        </row>
        <row r="55">
          <cell r="JG55" t="str">
            <v>CP_NITISH KUMAR RAY</v>
          </cell>
          <cell r="JH55" t="str">
            <v>NITISHKUMARRAY</v>
          </cell>
          <cell r="JI55" t="str">
            <v>WFFI458444</v>
          </cell>
          <cell r="JJ55" t="str">
            <v>17, JUN 2026</v>
          </cell>
          <cell r="JK55">
            <v>46190.9730324074</v>
          </cell>
        </row>
        <row r="55">
          <cell r="JO55" t="str">
            <v>BLR WH</v>
          </cell>
          <cell r="JP55" t="str">
            <v>BLR8</v>
          </cell>
          <cell r="JQ55" t="str">
            <v>t</v>
          </cell>
          <cell r="JR55" t="str">
            <v>NO</v>
          </cell>
          <cell r="JS55" t="str">
            <v>reachedathub</v>
          </cell>
          <cell r="JT55" t="str">
            <v>CUSTOMER FUTURE REQUEST</v>
          </cell>
        </row>
        <row r="55">
          <cell r="JV55" t="str">
            <v>No</v>
          </cell>
          <cell r="JW55">
            <v>0</v>
          </cell>
        </row>
        <row r="55">
          <cell r="KA55" t="str">
            <v>#405, 4th floor, Sairam Gardenia, near RGA Tech Park &amp; Decathlon mart, Hadosiddapura,</v>
          </cell>
          <cell r="KB55" t="str">
            <v>BENGALURU</v>
          </cell>
          <cell r="KC55" t="str">
            <v>Chikkakannalli, Kodathi JHC, Karnatak, RGA Tech Park</v>
          </cell>
        </row>
        <row r="55">
          <cell r="KM55" t="str">
            <v>[12.902745000000001, 77.67577833333333]</v>
          </cell>
          <cell r="KN55" t="str">
            <v>[12.8748763870872, 77.7011904462595]</v>
          </cell>
        </row>
        <row r="55">
          <cell r="KP55" t="str">
            <v>NO</v>
          </cell>
          <cell r="KQ55" t="str">
            <v>Paniraj thanthry</v>
          </cell>
          <cell r="KR55">
            <v>0</v>
          </cell>
        </row>
        <row r="55">
          <cell r="LH55">
            <v>0.01</v>
          </cell>
        </row>
        <row r="55">
          <cell r="LK55">
            <v>46190.3333333333</v>
          </cell>
          <cell r="LL55">
            <v>46190.875</v>
          </cell>
        </row>
        <row r="55">
          <cell r="LS55" t="str">
            <v>[null, null]</v>
          </cell>
          <cell r="LT55">
            <v>46192.4353356482</v>
          </cell>
        </row>
        <row r="55">
          <cell r="LV55" t="str">
            <v>[null, null]</v>
          </cell>
          <cell r="LW55">
            <v>46192.4357638889</v>
          </cell>
        </row>
        <row r="55">
          <cell r="MU55">
            <v>9883333123</v>
          </cell>
        </row>
        <row r="55">
          <cell r="NB55" t="str">
            <v>[12.8578878361221, 77.6575275168118]</v>
          </cell>
        </row>
        <row r="55">
          <cell r="NH55" t="str">
            <v>[]</v>
          </cell>
        </row>
        <row r="55">
          <cell r="NK55">
            <v>130.75</v>
          </cell>
        </row>
        <row r="55">
          <cell r="NS55" t="str">
            <v>ORG_SOFTDATA_API_V2</v>
          </cell>
          <cell r="NT55">
            <v>54.339504224</v>
          </cell>
          <cell r="NU55">
            <v>131.647544192</v>
          </cell>
        </row>
        <row r="56">
          <cell r="B56" t="str">
            <v>WFFI458445</v>
          </cell>
        </row>
        <row r="56">
          <cell r="D56" t="str">
            <v>reachedathub</v>
          </cell>
          <cell r="E56">
            <v>0</v>
          </cell>
          <cell r="F56">
            <v>0</v>
          </cell>
          <cell r="G56">
            <v>46190.9729166667</v>
          </cell>
          <cell r="H56">
            <v>46194.6576388889</v>
          </cell>
          <cell r="I56" t="b">
            <v>0</v>
          </cell>
        </row>
        <row r="56">
          <cell r="K56">
            <v>0</v>
          </cell>
        </row>
        <row r="56">
          <cell r="M56" t="str">
            <v>Wakefit Innovations Limited (Formerly known as Wakefit Innovations Pvt. Ltd.)</v>
          </cell>
          <cell r="N56">
            <v>0</v>
          </cell>
          <cell r="O56" t="b">
            <v>0</v>
          </cell>
        </row>
        <row r="56">
          <cell r="Q56" t="b">
            <v>0</v>
          </cell>
          <cell r="R56" t="str">
            <v>NON-DOCUMENT</v>
          </cell>
          <cell r="S56" t="str">
            <v>FI</v>
          </cell>
          <cell r="T56" t="str">
            <v>FURNITURE</v>
          </cell>
          <cell r="U56" t="str">
            <v>BLR8</v>
          </cell>
        </row>
        <row r="56">
          <cell r="W56" t="str">
            <v>WF</v>
          </cell>
          <cell r="X56" t="str">
            <v>WF</v>
          </cell>
          <cell r="Y56">
            <v>26060590008783</v>
          </cell>
        </row>
        <row r="56">
          <cell r="AB56">
            <v>90</v>
          </cell>
          <cell r="AC56">
            <v>90</v>
          </cell>
          <cell r="AD56" t="str">
            <v>Oaken Queen Non Storage Teak Wood Bed - Honey Brown (78x60 inch)</v>
          </cell>
          <cell r="AE56">
            <v>64.44475</v>
          </cell>
          <cell r="AF56">
            <v>90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3</v>
          </cell>
        </row>
        <row r="56">
          <cell r="AW56">
            <v>46195</v>
          </cell>
        </row>
        <row r="56">
          <cell r="AZ56" t="str">
            <v>{}</v>
          </cell>
        </row>
        <row r="56">
          <cell r="BB56" t="str">
            <v>Wakefit Innovations Limited (Formerly known as Wakefit Innovations Pvt. Ltd.)</v>
          </cell>
          <cell r="BC56">
            <v>9883333123</v>
          </cell>
        </row>
        <row r="56">
          <cell r="BE56" t="str">
            <v>Premier Garment Cleaners</v>
          </cell>
          <cell r="BF56" t="str">
            <v>63-A, Sy. No 258 of Bommasandra VillageAnekal Taluk, Bangalore</v>
          </cell>
          <cell r="BG56" t="str">
            <v>Bangalore</v>
          </cell>
          <cell r="BH56" t="str">
            <v>Karnataka</v>
          </cell>
        </row>
        <row r="56">
          <cell r="BJ56">
            <v>560100</v>
          </cell>
        </row>
        <row r="56">
          <cell r="BL56" t="str">
            <v>Rojesh S</v>
          </cell>
          <cell r="BM56">
            <v>7708264644</v>
          </cell>
          <cell r="BN56" t="str">
            <v>76, 2nd cross, Balaji Layout, Horamavu Agra,Banglore</v>
          </cell>
          <cell r="BO56" t="str">
            <v>near new generation national public school</v>
          </cell>
        </row>
        <row r="56">
          <cell r="BR56" t="str">
            <v>BENGALURU</v>
          </cell>
          <cell r="BS56" t="str">
            <v>Karnataka</v>
          </cell>
          <cell r="BT56" t="str">
            <v>INDIA</v>
          </cell>
          <cell r="BU56">
            <v>560043</v>
          </cell>
        </row>
        <row r="56">
          <cell r="BX56" t="str">
            <v>ABHINANDAN</v>
          </cell>
          <cell r="BY56">
            <v>46190.9729166667</v>
          </cell>
        </row>
        <row r="56">
          <cell r="CC56">
            <v>0</v>
          </cell>
        </row>
        <row r="56">
          <cell r="CH56" t="str">
            <v>SELF</v>
          </cell>
        </row>
        <row r="56">
          <cell r="CK56" t="b">
            <v>0</v>
          </cell>
        </row>
        <row r="56">
          <cell r="CM56" t="str">
            <v>0 days, 20 hrs</v>
          </cell>
          <cell r="CN56" t="str">
            <v> days,  hrs</v>
          </cell>
          <cell r="CO56" t="str">
            <v> days,  hrs</v>
          </cell>
          <cell r="CP56" t="str">
            <v> days,  hrs</v>
          </cell>
        </row>
        <row r="56">
          <cell r="CU56" t="str">
            <v> days,  hrs</v>
          </cell>
        </row>
        <row r="56">
          <cell r="CY56" t="str">
            <v> days,  hrs</v>
          </cell>
        </row>
        <row r="56">
          <cell r="DH56" t="str">
            <v>BLR WH</v>
          </cell>
        </row>
        <row r="56">
          <cell r="DM56" t="str">
            <v>BLR8030051</v>
          </cell>
        </row>
        <row r="56">
          <cell r="DZ56" t="str">
            <v>NO</v>
          </cell>
          <cell r="EA56" t="str">
            <v>forward</v>
          </cell>
        </row>
        <row r="56">
          <cell r="EF56" t="str">
            <v>0 * 0 * 0</v>
          </cell>
          <cell r="EG56" t="str">
            <v>0 * 0 * 0</v>
          </cell>
          <cell r="EH56" t="str">
            <v>76, 2nd cross, Balaji Layout, Horamavu Agra,Banglore, near new generation national public school, BENGALURU, Karnataka, 560043</v>
          </cell>
        </row>
        <row r="56">
          <cell r="EK56" t="str">
            <v>Premier Garment Cleaners, 63-A, Sy. No 258 of Bommasandra VillageAnekal Taluk, Bangalore, Bangalore, Karnataka, 560100</v>
          </cell>
          <cell r="EL56" t="str">
            <v>local</v>
          </cell>
        </row>
        <row r="56">
          <cell r="EP56" t="str">
            <v>BLR8030051</v>
          </cell>
        </row>
        <row r="56">
          <cell r="ER56" t="str">
            <v>Planned</v>
          </cell>
          <cell r="ES56">
            <v>30</v>
          </cell>
        </row>
        <row r="56">
          <cell r="EY56" t="str">
            <v>Verified</v>
          </cell>
        </row>
        <row r="56">
          <cell r="FE56" t="b">
            <v>1</v>
          </cell>
        </row>
        <row r="56">
          <cell r="FI56" t="str">
            <v>BLR8</v>
          </cell>
        </row>
        <row r="56">
          <cell r="FU56" t="str">
            <v>YES</v>
          </cell>
          <cell r="FV56" t="str">
            <v>BLR8030051</v>
          </cell>
        </row>
        <row r="56">
          <cell r="FZ56" t="str">
            <v>NO</v>
          </cell>
          <cell r="GA56" t="str">
            <v>76, 2nd cross, Balaji Layout, Horamavu Agra,Banglore, near new generation national public school, BENGALURU, Karnataka, 560043</v>
          </cell>
        </row>
        <row r="56">
          <cell r="GE56">
            <v>46190.9729166667</v>
          </cell>
          <cell r="GF56">
            <v>12.8578878361221</v>
          </cell>
          <cell r="GG56">
            <v>77.6575275168118</v>
          </cell>
          <cell r="GH56">
            <v>13.0296659691463</v>
          </cell>
          <cell r="GI56">
            <v>77.6476174985903</v>
          </cell>
        </row>
        <row r="56">
          <cell r="GO56">
            <v>46190.9730439815</v>
          </cell>
        </row>
        <row r="56">
          <cell r="GQ56" t="str">
            <v>INCOMPLETE</v>
          </cell>
          <cell r="GR56" t="str">
            <v>INCOMPLETE</v>
          </cell>
          <cell r="GS56" t="str">
            <v>INCOMPLETE</v>
          </cell>
        </row>
        <row r="56">
          <cell r="GY56" t="str">
            <v>NO</v>
          </cell>
          <cell r="GZ56" t="str">
            <v>CP_ABHINANDAN KUMAR</v>
          </cell>
        </row>
        <row r="56">
          <cell r="HH56" t="str">
            <v>Others</v>
          </cell>
          <cell r="HI56">
            <v>46195.2291666667</v>
          </cell>
        </row>
        <row r="56">
          <cell r="HM56">
            <v>0</v>
          </cell>
          <cell r="HN56">
            <v>0</v>
          </cell>
        </row>
        <row r="56">
          <cell r="IB56">
            <v>46194.7416666667</v>
          </cell>
        </row>
        <row r="56">
          <cell r="IV56">
            <v>0.302379</v>
          </cell>
          <cell r="IW56">
            <v>0.302379</v>
          </cell>
          <cell r="IX56" t="str">
            <v>No</v>
          </cell>
        </row>
        <row r="56">
          <cell r="JI56" t="str">
            <v>WFFI458445</v>
          </cell>
          <cell r="JJ56" t="str">
            <v>17, JUN 2026</v>
          </cell>
          <cell r="JK56">
            <v>46190.9730439815</v>
          </cell>
          <cell r="JL56" t="str">
            <v>CP_ABHINANDAN KUMAR</v>
          </cell>
          <cell r="JM56" t="str">
            <v>ABHINANDAN</v>
          </cell>
          <cell r="JN56" t="str">
            <v>FT</v>
          </cell>
          <cell r="JO56" t="str">
            <v>BLR WH</v>
          </cell>
          <cell r="JP56" t="str">
            <v>BLR8</v>
          </cell>
          <cell r="JQ56" t="str">
            <v>t</v>
          </cell>
          <cell r="JR56" t="str">
            <v>NO</v>
          </cell>
          <cell r="JS56" t="str">
            <v>reachedathub</v>
          </cell>
        </row>
        <row r="56">
          <cell r="JV56" t="str">
            <v>No</v>
          </cell>
          <cell r="JW56">
            <v>0</v>
          </cell>
        </row>
        <row r="56">
          <cell r="KA56" t="str">
            <v>76, 2nd cross, Balaji Layout, Horamavu Agra,Banglore</v>
          </cell>
          <cell r="KB56" t="str">
            <v>BENGALURU</v>
          </cell>
          <cell r="KC56" t="str">
            <v>near new generation national public school</v>
          </cell>
        </row>
        <row r="56">
          <cell r="KN56" t="str">
            <v>[13.0296659691463, 77.6476174985903]</v>
          </cell>
        </row>
        <row r="56">
          <cell r="KP56" t="str">
            <v>NO</v>
          </cell>
          <cell r="KQ56" t="str">
            <v>Rojesh S</v>
          </cell>
          <cell r="KR56">
            <v>0</v>
          </cell>
        </row>
        <row r="56">
          <cell r="LH56">
            <v>0.04</v>
          </cell>
        </row>
        <row r="56">
          <cell r="LK56">
            <v>46190.3333333333</v>
          </cell>
          <cell r="LL56">
            <v>46190.875</v>
          </cell>
        </row>
        <row r="56">
          <cell r="MU56">
            <v>9883333123</v>
          </cell>
        </row>
        <row r="56">
          <cell r="NB56" t="str">
            <v>[12.8578878361221, 77.6575275168118]</v>
          </cell>
        </row>
        <row r="56">
          <cell r="NH56" t="str">
            <v>[]</v>
          </cell>
        </row>
        <row r="56">
          <cell r="NK56">
            <v>90</v>
          </cell>
        </row>
        <row r="56">
          <cell r="NS56" t="str">
            <v>ORG_SOFTDATA_API_V2</v>
          </cell>
          <cell r="NT56">
            <v>64.4447513508</v>
          </cell>
          <cell r="NU56">
            <v>90</v>
          </cell>
        </row>
        <row r="57">
          <cell r="B57" t="str">
            <v>WFFI458450</v>
          </cell>
        </row>
        <row r="57">
          <cell r="D57" t="str">
            <v>reachedathub</v>
          </cell>
          <cell r="E57">
            <v>0</v>
          </cell>
          <cell r="F57">
            <v>0</v>
          </cell>
          <cell r="G57">
            <v>46190.9729166667</v>
          </cell>
          <cell r="H57">
            <v>46190.9729166667</v>
          </cell>
          <cell r="I57" t="b">
            <v>0</v>
          </cell>
        </row>
        <row r="57">
          <cell r="K57">
            <v>0</v>
          </cell>
        </row>
        <row r="57">
          <cell r="M57" t="str">
            <v>Wakefit Innovations Limited (Formerly known as Wakefit Innovations Pvt. Ltd.)</v>
          </cell>
          <cell r="N57">
            <v>0</v>
          </cell>
          <cell r="O57" t="b">
            <v>0</v>
          </cell>
        </row>
        <row r="57">
          <cell r="Q57" t="b">
            <v>0</v>
          </cell>
          <cell r="R57" t="str">
            <v>NON-DOCUMENT</v>
          </cell>
          <cell r="S57" t="str">
            <v>FI</v>
          </cell>
          <cell r="T57" t="str">
            <v>FURNITURE</v>
          </cell>
          <cell r="U57" t="str">
            <v>BLR8</v>
          </cell>
        </row>
        <row r="57">
          <cell r="W57" t="str">
            <v>WF</v>
          </cell>
          <cell r="X57" t="str">
            <v>WF</v>
          </cell>
          <cell r="Y57">
            <v>26060590008787</v>
          </cell>
        </row>
        <row r="57">
          <cell r="AB57">
            <v>112</v>
          </cell>
          <cell r="AC57" t="str">
            <v>112.00000000000001</v>
          </cell>
          <cell r="AD57" t="str">
            <v>Wakefit Taurus King Storage Engineered Wood Bed (72x72 inch)</v>
          </cell>
          <cell r="AE57">
            <v>62.036907</v>
          </cell>
          <cell r="AF57">
            <v>114.446316288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4</v>
          </cell>
        </row>
        <row r="57">
          <cell r="AW57">
            <v>46196</v>
          </cell>
        </row>
        <row r="57">
          <cell r="AZ57" t="str">
            <v>{}</v>
          </cell>
        </row>
        <row r="57">
          <cell r="BB57" t="str">
            <v>Wakefit Innovations Limited (Formerly known as Wakefit Innovations Pvt. Ltd.)</v>
          </cell>
          <cell r="BC57">
            <v>9883333123</v>
          </cell>
        </row>
        <row r="57">
          <cell r="BE57" t="str">
            <v>Premier Garment Cleaners</v>
          </cell>
          <cell r="BF57" t="str">
            <v>63-A, Sy. No 258 of Bommasandra VillageAnekal Taluk, Bangalore</v>
          </cell>
          <cell r="BG57" t="str">
            <v>Bangalore</v>
          </cell>
          <cell r="BH57" t="str">
            <v>Karnataka</v>
          </cell>
        </row>
        <row r="57">
          <cell r="BJ57">
            <v>560100</v>
          </cell>
        </row>
        <row r="57">
          <cell r="BL57" t="str">
            <v>Vani Pathuri</v>
          </cell>
          <cell r="BM57">
            <v>8977348488</v>
          </cell>
          <cell r="BN57" t="str">
            <v>F2112, 21, Brigade EL Dorado, F 2112 ,21st floor,Feldspar block, Aerospace park, Huvinayakanahalli</v>
          </cell>
          <cell r="BO57" t="str">
            <v>Near shell office</v>
          </cell>
        </row>
        <row r="57">
          <cell r="BR57" t="str">
            <v>BENGALURU</v>
          </cell>
          <cell r="BS57" t="str">
            <v>Karnataka</v>
          </cell>
          <cell r="BT57" t="str">
            <v>INDIA</v>
          </cell>
          <cell r="BU57">
            <v>562149</v>
          </cell>
        </row>
        <row r="57">
          <cell r="BY57">
            <v>46190.9729166667</v>
          </cell>
        </row>
        <row r="57">
          <cell r="CC57">
            <v>0</v>
          </cell>
        </row>
        <row r="57">
          <cell r="CH57" t="str">
            <v>SELF</v>
          </cell>
        </row>
        <row r="57">
          <cell r="CK57" t="b">
            <v>0</v>
          </cell>
        </row>
        <row r="57">
          <cell r="CM57" t="str">
            <v>4 days, 12 hrs</v>
          </cell>
          <cell r="CN57" t="str">
            <v> days,  hrs</v>
          </cell>
          <cell r="CO57" t="str">
            <v> days,  hrs</v>
          </cell>
          <cell r="CP57" t="str">
            <v> days,  hrs</v>
          </cell>
        </row>
        <row r="57">
          <cell r="CU57" t="str">
            <v> days,  hrs</v>
          </cell>
        </row>
        <row r="57">
          <cell r="CY57" t="str">
            <v> days,  hrs</v>
          </cell>
        </row>
        <row r="57">
          <cell r="DH57" t="str">
            <v>BLR WH</v>
          </cell>
        </row>
        <row r="57">
          <cell r="DZ57" t="str">
            <v>NO</v>
          </cell>
          <cell r="EA57" t="str">
            <v>forward</v>
          </cell>
        </row>
        <row r="57">
          <cell r="EF57" t="str">
            <v>0 * 0 * 0</v>
          </cell>
          <cell r="EG57" t="str">
            <v>0 * 0 * 0</v>
          </cell>
          <cell r="EH57" t="str">
            <v>F2112, 21, Brigade EL Dorado, F 2112 ,21st floor,Feldspar block, Aerospace park, Huvinayakanahalli, Near shell office, BENGALURU, Karnataka, 562149</v>
          </cell>
        </row>
        <row r="57">
          <cell r="EK57" t="str">
            <v>Premier Garment Cleaners, 63-A, Sy. No 258 of Bommasandra VillageAnekal Taluk, Bangalore, Bangalore, Karnataka, 560100</v>
          </cell>
          <cell r="EL57" t="str">
            <v>local</v>
          </cell>
        </row>
        <row r="57">
          <cell r="ER57" t="str">
            <v>Outside Service Location</v>
          </cell>
          <cell r="ES57">
            <v>30</v>
          </cell>
        </row>
        <row r="57">
          <cell r="EY57" t="str">
            <v>Verified</v>
          </cell>
        </row>
        <row r="57">
          <cell r="FE57" t="b">
            <v>0</v>
          </cell>
        </row>
        <row r="57">
          <cell r="FI57" t="str">
            <v>BLR8</v>
          </cell>
        </row>
        <row r="57">
          <cell r="FU57" t="str">
            <v>YES</v>
          </cell>
        </row>
        <row r="57">
          <cell r="FZ57" t="str">
            <v>NO</v>
          </cell>
          <cell r="GA57" t="str">
            <v>F2112, 21, Brigade EL Dorado, F 2112 ,21st floor,Feldspar block, Aerospace park, Huvinayakanahalli, Near shell office, BENGALURU, Karnataka, 562149</v>
          </cell>
        </row>
        <row r="57">
          <cell r="GE57">
            <v>46190.9729166667</v>
          </cell>
          <cell r="GF57">
            <v>12.8578878361221</v>
          </cell>
          <cell r="GG57">
            <v>77.6575275168118</v>
          </cell>
          <cell r="GH57">
            <v>13.1309130047374</v>
          </cell>
          <cell r="GI57">
            <v>77.6692865508282</v>
          </cell>
        </row>
        <row r="57">
          <cell r="GO57">
            <v>46190.9731365741</v>
          </cell>
        </row>
        <row r="57">
          <cell r="GQ57" t="str">
            <v>INCOMPLETE</v>
          </cell>
          <cell r="GR57" t="str">
            <v>INCOMPLETE</v>
          </cell>
          <cell r="GS57" t="str">
            <v>INCOMPLETE</v>
          </cell>
        </row>
        <row r="57">
          <cell r="GY57" t="str">
            <v>NO</v>
          </cell>
        </row>
        <row r="57">
          <cell r="HH57" t="str">
            <v>Others</v>
          </cell>
          <cell r="HI57">
            <v>46196.2291666667</v>
          </cell>
        </row>
        <row r="57">
          <cell r="HM57">
            <v>0</v>
          </cell>
          <cell r="HN57">
            <v>0</v>
          </cell>
        </row>
        <row r="57">
          <cell r="IV57">
            <v>0.298448</v>
          </cell>
          <cell r="IW57">
            <v>0.298448</v>
          </cell>
          <cell r="IX57" t="str">
            <v>No</v>
          </cell>
        </row>
        <row r="57">
          <cell r="JI57" t="str">
            <v>WFFI458450</v>
          </cell>
          <cell r="JJ57" t="str">
            <v>17, JUN 2026</v>
          </cell>
          <cell r="JK57">
            <v>46190.9731365741</v>
          </cell>
        </row>
        <row r="57">
          <cell r="JO57" t="str">
            <v>BLR WH</v>
          </cell>
          <cell r="JP57" t="str">
            <v>BLR8</v>
          </cell>
          <cell r="JQ57" t="str">
            <v>t</v>
          </cell>
          <cell r="JR57" t="str">
            <v>NO</v>
          </cell>
          <cell r="JS57" t="str">
            <v>reachedathub</v>
          </cell>
        </row>
        <row r="57">
          <cell r="JV57" t="str">
            <v>No</v>
          </cell>
          <cell r="JW57">
            <v>0</v>
          </cell>
        </row>
        <row r="57">
          <cell r="KA57" t="str">
            <v>F2112, 21, Brigade EL Dorado, F 2112 ,21st floor,Feldspar block, Aerospace park, Huvinayakanahalli</v>
          </cell>
          <cell r="KB57" t="str">
            <v>BENGALURU</v>
          </cell>
          <cell r="KC57" t="str">
            <v>Near shell office</v>
          </cell>
        </row>
        <row r="57">
          <cell r="KN57" t="str">
            <v>[13.1309130047374, 77.6692865508282]</v>
          </cell>
        </row>
        <row r="57">
          <cell r="KP57" t="str">
            <v>NO</v>
          </cell>
          <cell r="KQ57" t="str">
            <v>Vani Pathuri</v>
          </cell>
          <cell r="KR57">
            <v>0</v>
          </cell>
        </row>
        <row r="57">
          <cell r="LH57">
            <v>0.05</v>
          </cell>
        </row>
        <row r="57">
          <cell r="LK57">
            <v>46190.3333333333</v>
          </cell>
          <cell r="LL57">
            <v>46190.875</v>
          </cell>
        </row>
        <row r="57">
          <cell r="MU57">
            <v>9883333123</v>
          </cell>
        </row>
        <row r="57">
          <cell r="NB57" t="str">
            <v>[12.8578878361221, 77.6575275168118]</v>
          </cell>
        </row>
        <row r="57">
          <cell r="NH57" t="str">
            <v>[]</v>
          </cell>
        </row>
        <row r="57">
          <cell r="NK57">
            <v>112</v>
          </cell>
        </row>
        <row r="57">
          <cell r="NS57" t="str">
            <v>ORG_SOFTDATA_API_V2</v>
          </cell>
          <cell r="NT57" t="str">
            <v>62.036908767999996</v>
          </cell>
          <cell r="NU57">
            <v>114.446316288</v>
          </cell>
        </row>
        <row r="58">
          <cell r="B58" t="str">
            <v>WFFI458454</v>
          </cell>
        </row>
        <row r="58">
          <cell r="D58" t="str">
            <v>reachedathub</v>
          </cell>
          <cell r="E58">
            <v>0</v>
          </cell>
          <cell r="F58">
            <v>0</v>
          </cell>
          <cell r="G58">
            <v>46190.9729166667</v>
          </cell>
          <cell r="H58">
            <v>46190.9729166667</v>
          </cell>
          <cell r="I58" t="b">
            <v>0</v>
          </cell>
        </row>
        <row r="58">
          <cell r="K58">
            <v>0</v>
          </cell>
        </row>
        <row r="58">
          <cell r="M58" t="str">
            <v>Wakefit Innovations Limited (Formerly known as Wakefit Innovations Pvt. Ltd.)</v>
          </cell>
          <cell r="N58">
            <v>0</v>
          </cell>
          <cell r="O58" t="b">
            <v>0</v>
          </cell>
        </row>
        <row r="58">
          <cell r="Q58" t="b">
            <v>0</v>
          </cell>
          <cell r="R58" t="str">
            <v>NON-DOCUMENT</v>
          </cell>
          <cell r="S58" t="str">
            <v>FI</v>
          </cell>
          <cell r="T58" t="str">
            <v>FURNITURE</v>
          </cell>
          <cell r="U58" t="str">
            <v>BLR8</v>
          </cell>
        </row>
        <row r="58">
          <cell r="W58" t="str">
            <v>WF</v>
          </cell>
          <cell r="X58" t="str">
            <v>WF</v>
          </cell>
          <cell r="Y58">
            <v>26060590008788</v>
          </cell>
        </row>
        <row r="58">
          <cell r="AB58">
            <v>112</v>
          </cell>
          <cell r="AC58" t="str">
            <v>112.00000000000001</v>
          </cell>
          <cell r="AD58" t="str">
            <v>Wakefit Taurus King Storage Engineered Wood Bed (72x72 inch)</v>
          </cell>
          <cell r="AE58">
            <v>62.036907</v>
          </cell>
          <cell r="AF58">
            <v>114.446316288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4</v>
          </cell>
        </row>
        <row r="58">
          <cell r="AW58">
            <v>46196</v>
          </cell>
        </row>
        <row r="58">
          <cell r="AZ58" t="str">
            <v>{}</v>
          </cell>
        </row>
        <row r="58">
          <cell r="BB58" t="str">
            <v>Wakefit Innovations Limited (Formerly known as Wakefit Innovations Pvt. Ltd.)</v>
          </cell>
          <cell r="BC58">
            <v>9883333123</v>
          </cell>
        </row>
        <row r="58">
          <cell r="BE58" t="str">
            <v>Premier Garment Cleaners</v>
          </cell>
          <cell r="BF58" t="str">
            <v>63-A, Sy. No 258 of Bommasandra VillageAnekal Taluk, Bangalore</v>
          </cell>
          <cell r="BG58" t="str">
            <v>Bangalore</v>
          </cell>
          <cell r="BH58" t="str">
            <v>Karnataka</v>
          </cell>
        </row>
        <row r="58">
          <cell r="BJ58">
            <v>560100</v>
          </cell>
        </row>
        <row r="58">
          <cell r="BL58" t="str">
            <v>Vani Pathuri</v>
          </cell>
          <cell r="BM58">
            <v>8977348488</v>
          </cell>
          <cell r="BN58" t="str">
            <v>F2112, 21, Brigade EL Dorado, F 2112 ,21st floor,Feldspar block, Aerospace park, Huvinayakanahalli</v>
          </cell>
          <cell r="BO58" t="str">
            <v>Near shell office</v>
          </cell>
        </row>
        <row r="58">
          <cell r="BR58" t="str">
            <v>BENGALURU</v>
          </cell>
          <cell r="BS58" t="str">
            <v>Karnataka</v>
          </cell>
          <cell r="BT58" t="str">
            <v>INDIA</v>
          </cell>
          <cell r="BU58">
            <v>562149</v>
          </cell>
        </row>
        <row r="58">
          <cell r="BY58">
            <v>46190.9729166667</v>
          </cell>
        </row>
        <row r="58">
          <cell r="CC58">
            <v>0</v>
          </cell>
        </row>
        <row r="58">
          <cell r="CH58" t="str">
            <v>SELF</v>
          </cell>
        </row>
        <row r="58">
          <cell r="CK58" t="b">
            <v>0</v>
          </cell>
        </row>
        <row r="58">
          <cell r="CM58" t="str">
            <v>4 days, 12 hrs</v>
          </cell>
          <cell r="CN58" t="str">
            <v> days,  hrs</v>
          </cell>
          <cell r="CO58" t="str">
            <v> days,  hrs</v>
          </cell>
          <cell r="CP58" t="str">
            <v> days,  hrs</v>
          </cell>
        </row>
        <row r="58">
          <cell r="CU58" t="str">
            <v> days,  hrs</v>
          </cell>
        </row>
        <row r="58">
          <cell r="CY58" t="str">
            <v> days,  hrs</v>
          </cell>
        </row>
        <row r="58">
          <cell r="DH58" t="str">
            <v>BLR WH</v>
          </cell>
        </row>
        <row r="58">
          <cell r="DZ58" t="str">
            <v>NO</v>
          </cell>
          <cell r="EA58" t="str">
            <v>forward</v>
          </cell>
        </row>
        <row r="58">
          <cell r="EF58" t="str">
            <v>0 * 0 * 0</v>
          </cell>
          <cell r="EG58" t="str">
            <v>0 * 0 * 0</v>
          </cell>
          <cell r="EH58" t="str">
            <v>F2112, 21, Brigade EL Dorado, F 2112 ,21st floor,Feldspar block, Aerospace park, Huvinayakanahalli, Near shell office, BENGALURU, Karnataka, 562149</v>
          </cell>
        </row>
        <row r="58">
          <cell r="EK58" t="str">
            <v>Premier Garment Cleaners, 63-A, Sy. No 258 of Bommasandra VillageAnekal Taluk, Bangalore, Bangalore, Karnataka, 560100</v>
          </cell>
          <cell r="EL58" t="str">
            <v>local</v>
          </cell>
        </row>
        <row r="58">
          <cell r="ER58" t="str">
            <v>Outside Service Location</v>
          </cell>
          <cell r="ES58">
            <v>30</v>
          </cell>
        </row>
        <row r="58">
          <cell r="EY58" t="str">
            <v>Verified</v>
          </cell>
        </row>
        <row r="58">
          <cell r="FE58" t="b">
            <v>0</v>
          </cell>
        </row>
        <row r="58">
          <cell r="FI58" t="str">
            <v>BLR8</v>
          </cell>
        </row>
        <row r="58">
          <cell r="FU58" t="str">
            <v>YES</v>
          </cell>
        </row>
        <row r="58">
          <cell r="FZ58" t="str">
            <v>NO</v>
          </cell>
          <cell r="GA58" t="str">
            <v>F2112, 21, Brigade EL Dorado, F 2112 ,21st floor,Feldspar block, Aerospace park, Huvinayakanahalli, Near shell office, BENGALURU, Karnataka, 562149</v>
          </cell>
        </row>
        <row r="58">
          <cell r="GE58">
            <v>46190.9729166667</v>
          </cell>
          <cell r="GF58">
            <v>12.8578878361221</v>
          </cell>
          <cell r="GG58">
            <v>77.6575275168118</v>
          </cell>
          <cell r="GH58">
            <v>13.1309130047374</v>
          </cell>
          <cell r="GI58">
            <v>77.6692865508282</v>
          </cell>
        </row>
        <row r="58">
          <cell r="GO58">
            <v>46190.9731597222</v>
          </cell>
        </row>
        <row r="58">
          <cell r="GQ58" t="str">
            <v>INCOMPLETE</v>
          </cell>
          <cell r="GR58" t="str">
            <v>INCOMPLETE</v>
          </cell>
          <cell r="GS58" t="str">
            <v>INCOMPLETE</v>
          </cell>
        </row>
        <row r="58">
          <cell r="GY58" t="str">
            <v>NO</v>
          </cell>
        </row>
        <row r="58">
          <cell r="HH58" t="str">
            <v>Others</v>
          </cell>
          <cell r="HI58">
            <v>46196.2291666667</v>
          </cell>
        </row>
        <row r="58">
          <cell r="HM58">
            <v>0</v>
          </cell>
          <cell r="HN58">
            <v>0</v>
          </cell>
        </row>
        <row r="58">
          <cell r="IV58">
            <v>0.298448</v>
          </cell>
          <cell r="IW58">
            <v>0.298448</v>
          </cell>
          <cell r="IX58" t="str">
            <v>No</v>
          </cell>
        </row>
        <row r="58">
          <cell r="JI58" t="str">
            <v>WFFI458454</v>
          </cell>
          <cell r="JJ58" t="str">
            <v>17, JUN 2026</v>
          </cell>
          <cell r="JK58">
            <v>46190.9731597222</v>
          </cell>
        </row>
        <row r="58">
          <cell r="JO58" t="str">
            <v>BLR WH</v>
          </cell>
          <cell r="JP58" t="str">
            <v>BLR8</v>
          </cell>
          <cell r="JQ58" t="str">
            <v>t</v>
          </cell>
          <cell r="JR58" t="str">
            <v>NO</v>
          </cell>
          <cell r="JS58" t="str">
            <v>reachedathub</v>
          </cell>
        </row>
        <row r="58">
          <cell r="JV58" t="str">
            <v>No</v>
          </cell>
          <cell r="JW58">
            <v>0</v>
          </cell>
        </row>
        <row r="58">
          <cell r="KA58" t="str">
            <v>F2112, 21, Brigade EL Dorado, F 2112 ,21st floor,Feldspar block, Aerospace park, Huvinayakanahalli</v>
          </cell>
          <cell r="KB58" t="str">
            <v>BENGALURU</v>
          </cell>
          <cell r="KC58" t="str">
            <v>Near shell office</v>
          </cell>
        </row>
        <row r="58">
          <cell r="KN58" t="str">
            <v>[13.1309130047374, 77.6692865508282]</v>
          </cell>
        </row>
        <row r="58">
          <cell r="KP58" t="str">
            <v>NO</v>
          </cell>
          <cell r="KQ58" t="str">
            <v>Vani Pathuri</v>
          </cell>
          <cell r="KR58">
            <v>0</v>
          </cell>
        </row>
        <row r="58">
          <cell r="LH58">
            <v>0.05</v>
          </cell>
        </row>
        <row r="58">
          <cell r="LK58">
            <v>46190.3333333333</v>
          </cell>
          <cell r="LL58">
            <v>46190.875</v>
          </cell>
        </row>
        <row r="58">
          <cell r="MU58">
            <v>9883333123</v>
          </cell>
        </row>
        <row r="58">
          <cell r="NB58" t="str">
            <v>[12.8578878361221, 77.6575275168118]</v>
          </cell>
        </row>
        <row r="58">
          <cell r="NH58" t="str">
            <v>[]</v>
          </cell>
        </row>
        <row r="58">
          <cell r="NK58">
            <v>112</v>
          </cell>
        </row>
        <row r="58">
          <cell r="NS58" t="str">
            <v>ORG_SOFTDATA_API_V2</v>
          </cell>
          <cell r="NT58" t="str">
            <v>62.036908767999996</v>
          </cell>
          <cell r="NU58">
            <v>114.446316288</v>
          </cell>
        </row>
        <row r="59">
          <cell r="B59" t="str">
            <v>WFFI458465</v>
          </cell>
        </row>
        <row r="59">
          <cell r="D59" t="str">
            <v>reachedathub</v>
          </cell>
          <cell r="E59">
            <v>0</v>
          </cell>
          <cell r="F59">
            <v>0</v>
          </cell>
          <cell r="G59">
            <v>46190.9729166667</v>
          </cell>
          <cell r="H59">
            <v>46190.9729166667</v>
          </cell>
          <cell r="I59" t="b">
            <v>0</v>
          </cell>
        </row>
        <row r="59">
          <cell r="K59">
            <v>0</v>
          </cell>
        </row>
        <row r="59">
          <cell r="M59" t="str">
            <v>Wakefit Innovations Limited (Formerly known as Wakefit Innovations Pvt. Ltd.)</v>
          </cell>
          <cell r="N59">
            <v>0</v>
          </cell>
          <cell r="O59" t="b">
            <v>0</v>
          </cell>
        </row>
        <row r="59">
          <cell r="Q59" t="b">
            <v>0</v>
          </cell>
          <cell r="R59" t="str">
            <v>NON-DOCUMENT</v>
          </cell>
          <cell r="S59" t="str">
            <v>FI</v>
          </cell>
          <cell r="T59" t="str">
            <v>FURNITURE</v>
          </cell>
          <cell r="U59" t="str">
            <v>BLR8</v>
          </cell>
        </row>
        <row r="59">
          <cell r="W59" t="str">
            <v>WF</v>
          </cell>
          <cell r="X59" t="str">
            <v>WF</v>
          </cell>
          <cell r="Y59">
            <v>26060590008805</v>
          </cell>
        </row>
        <row r="59">
          <cell r="AB59">
            <v>20</v>
          </cell>
          <cell r="AC59">
            <v>20</v>
          </cell>
          <cell r="AD59" t="str">
            <v>Crema Coffee Table - Columbian Walnut Color, Engineered Wood</v>
          </cell>
          <cell r="AE59">
            <v>7.324393</v>
          </cell>
          <cell r="AF59">
            <v>20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</v>
          </cell>
        </row>
        <row r="59">
          <cell r="AW59">
            <v>46210</v>
          </cell>
        </row>
        <row r="59">
          <cell r="AZ59" t="str">
            <v>{}</v>
          </cell>
        </row>
        <row r="59">
          <cell r="BB59" t="str">
            <v>Wakefit Innovations Limited (Formerly known as Wakefit Innovations Pvt. Ltd.)</v>
          </cell>
          <cell r="BC59">
            <v>9883333123</v>
          </cell>
        </row>
        <row r="59">
          <cell r="BE59" t="str">
            <v>Premier Garment Cleaners</v>
          </cell>
          <cell r="BF59" t="str">
            <v>63-A, Sy. No 258 of Bommasandra VillageAnekal Taluk, Bangalore</v>
          </cell>
          <cell r="BG59" t="str">
            <v>Bangalore</v>
          </cell>
          <cell r="BH59" t="str">
            <v>Karnataka</v>
          </cell>
        </row>
        <row r="59">
          <cell r="BJ59">
            <v>560100</v>
          </cell>
        </row>
        <row r="59">
          <cell r="BL59" t="str">
            <v>Ajith tv</v>
          </cell>
          <cell r="BM59">
            <v>9995278103</v>
          </cell>
          <cell r="BN59" t="str">
            <v>1082, Tower 1, Prestige Royale Gardens, Doddaballapur Main road</v>
          </cell>
          <cell r="BO59" t="str">
            <v>BMS College</v>
          </cell>
        </row>
        <row r="59">
          <cell r="BR59" t="str">
            <v>BENGALURU</v>
          </cell>
          <cell r="BS59" t="str">
            <v>Karnataka</v>
          </cell>
          <cell r="BT59" t="str">
            <v>INDIA</v>
          </cell>
          <cell r="BU59">
            <v>560064</v>
          </cell>
        </row>
        <row r="59">
          <cell r="BY59">
            <v>46190.9729166667</v>
          </cell>
        </row>
        <row r="59">
          <cell r="CC59">
            <v>0</v>
          </cell>
        </row>
        <row r="59">
          <cell r="CH59" t="str">
            <v>SELF</v>
          </cell>
        </row>
        <row r="59">
          <cell r="CK59" t="b">
            <v>0</v>
          </cell>
        </row>
        <row r="59">
          <cell r="CM59" t="str">
            <v>4 days, 12 hrs</v>
          </cell>
          <cell r="CN59" t="str">
            <v> days,  hrs</v>
          </cell>
          <cell r="CO59" t="str">
            <v> days,  hrs</v>
          </cell>
          <cell r="CP59" t="str">
            <v> days,  hrs</v>
          </cell>
        </row>
        <row r="59">
          <cell r="CU59" t="str">
            <v> days,  hrs</v>
          </cell>
        </row>
        <row r="59">
          <cell r="CY59" t="str">
            <v> days,  hrs</v>
          </cell>
        </row>
        <row r="59">
          <cell r="DH59" t="str">
            <v>BLR WH</v>
          </cell>
        </row>
        <row r="59">
          <cell r="DZ59" t="str">
            <v>NO</v>
          </cell>
          <cell r="EA59" t="str">
            <v>forward</v>
          </cell>
        </row>
        <row r="59">
          <cell r="EF59" t="str">
            <v>0 * 0 * 0</v>
          </cell>
          <cell r="EG59" t="str">
            <v>0 * 0 * 0</v>
          </cell>
          <cell r="EH59" t="str">
            <v>1082, Tower 1, Prestige Royale Gardens, Doddaballapur Main road, BMS College, BENGALURU, Karnataka, 560064</v>
          </cell>
        </row>
        <row r="59">
          <cell r="EK59" t="str">
            <v>Premier Garment Cleaners, 63-A, Sy. No 258 of Bommasandra VillageAnekal Taluk, Bangalore, Bangalore, Karnataka, 560100</v>
          </cell>
          <cell r="EL59" t="str">
            <v>local</v>
          </cell>
        </row>
        <row r="59">
          <cell r="ER59" t="str">
            <v>Customer Request for Future Date Delivery</v>
          </cell>
          <cell r="ES59">
            <v>30</v>
          </cell>
        </row>
        <row r="59">
          <cell r="EY59" t="str">
            <v>Verified</v>
          </cell>
        </row>
        <row r="59">
          <cell r="FE59" t="b">
            <v>0</v>
          </cell>
        </row>
        <row r="59">
          <cell r="FI59" t="str">
            <v>BLR8</v>
          </cell>
        </row>
        <row r="59">
          <cell r="FU59" t="str">
            <v>YES</v>
          </cell>
        </row>
        <row r="59">
          <cell r="FZ59" t="str">
            <v>NO</v>
          </cell>
          <cell r="GA59" t="str">
            <v>1082, Tower 1, Prestige Royale Gardens, Doddaballapur Main road, BMS College, BENGALURU, Karnataka, 560064</v>
          </cell>
        </row>
        <row r="59">
          <cell r="GE59">
            <v>46190.9729166667</v>
          </cell>
          <cell r="GF59">
            <v>12.8578878361221</v>
          </cell>
          <cell r="GG59">
            <v>77.6575275168118</v>
          </cell>
          <cell r="GH59">
            <v>13.1525460737857</v>
          </cell>
          <cell r="GI59">
            <v>77.569281770901</v>
          </cell>
        </row>
        <row r="59">
          <cell r="GO59">
            <v>46190.9733101852</v>
          </cell>
        </row>
        <row r="59">
          <cell r="GQ59" t="str">
            <v>INCOMPLETE</v>
          </cell>
          <cell r="GR59" t="str">
            <v>INCOMPLETE</v>
          </cell>
          <cell r="GS59" t="str">
            <v>INCOMPLETE</v>
          </cell>
        </row>
        <row r="59">
          <cell r="GY59" t="str">
            <v>NO</v>
          </cell>
        </row>
        <row r="59">
          <cell r="HH59" t="str">
            <v>Others</v>
          </cell>
          <cell r="HI59">
            <v>46210.2291666667</v>
          </cell>
        </row>
        <row r="59">
          <cell r="HM59">
            <v>0</v>
          </cell>
          <cell r="HN59">
            <v>0</v>
          </cell>
        </row>
        <row r="59">
          <cell r="IV59">
            <v>0.033948</v>
          </cell>
          <cell r="IW59">
            <v>0.033948</v>
          </cell>
          <cell r="IX59" t="str">
            <v>No</v>
          </cell>
        </row>
        <row r="59">
          <cell r="JI59" t="str">
            <v>WFFI458465</v>
          </cell>
          <cell r="JJ59" t="str">
            <v>17, JUN 2026</v>
          </cell>
          <cell r="JK59">
            <v>46190.9732986111</v>
          </cell>
        </row>
        <row r="59">
          <cell r="JO59" t="str">
            <v>BLR WH</v>
          </cell>
          <cell r="JP59" t="str">
            <v>BLR8</v>
          </cell>
          <cell r="JQ59" t="str">
            <v>t</v>
          </cell>
          <cell r="JR59" t="str">
            <v>NO</v>
          </cell>
          <cell r="JS59" t="str">
            <v>reachedathub</v>
          </cell>
        </row>
        <row r="59">
          <cell r="JV59" t="str">
            <v>No</v>
          </cell>
          <cell r="JW59">
            <v>0</v>
          </cell>
        </row>
        <row r="59">
          <cell r="KA59" t="str">
            <v>1082, Tower 1, Prestige Royale Gardens, Doddaballapur Main road</v>
          </cell>
          <cell r="KB59" t="str">
            <v>BENGALURU</v>
          </cell>
          <cell r="KC59" t="str">
            <v>BMS College</v>
          </cell>
        </row>
        <row r="59">
          <cell r="KN59" t="str">
            <v>[13.1525460737857, 77.569281770901]</v>
          </cell>
        </row>
        <row r="59">
          <cell r="KP59" t="str">
            <v>NO</v>
          </cell>
          <cell r="KQ59" t="str">
            <v>Ajith tv</v>
          </cell>
          <cell r="KR59">
            <v>0</v>
          </cell>
        </row>
        <row r="59">
          <cell r="LH59">
            <v>0.06</v>
          </cell>
        </row>
        <row r="59">
          <cell r="LK59">
            <v>46190.3333333333</v>
          </cell>
          <cell r="LL59">
            <v>46190.875</v>
          </cell>
        </row>
        <row r="59">
          <cell r="MU59">
            <v>9883333123</v>
          </cell>
        </row>
        <row r="59">
          <cell r="NB59" t="str">
            <v>[12.8578878361221, 77.6575275168118]</v>
          </cell>
        </row>
        <row r="59">
          <cell r="NH59" t="str">
            <v>[]</v>
          </cell>
        </row>
        <row r="59">
          <cell r="NK59">
            <v>20</v>
          </cell>
        </row>
        <row r="59">
          <cell r="NS59" t="str">
            <v>ORG_SOFTDATA_API_V2</v>
          </cell>
          <cell r="NT59" t="str">
            <v>7.324392767999999</v>
          </cell>
          <cell r="NU59">
            <v>20</v>
          </cell>
        </row>
        <row r="60">
          <cell r="B60" t="str">
            <v>WFFI458482</v>
          </cell>
        </row>
        <row r="60">
          <cell r="D60" t="str">
            <v>reachedathub</v>
          </cell>
          <cell r="E60">
            <v>0</v>
          </cell>
          <cell r="F60">
            <v>0</v>
          </cell>
          <cell r="G60">
            <v>46190.9729166667</v>
          </cell>
          <cell r="H60">
            <v>46190.9729166667</v>
          </cell>
          <cell r="I60" t="b">
            <v>0</v>
          </cell>
        </row>
        <row r="60">
          <cell r="K60">
            <v>0</v>
          </cell>
        </row>
        <row r="60">
          <cell r="M60" t="str">
            <v>Wakefit Innovations Limited (Formerly known as Wakefit Innovations Pvt. Ltd.)</v>
          </cell>
          <cell r="N60">
            <v>0</v>
          </cell>
          <cell r="O60" t="b">
            <v>0</v>
          </cell>
        </row>
        <row r="60">
          <cell r="Q60" t="b">
            <v>0</v>
          </cell>
          <cell r="R60" t="str">
            <v>NON-DOCUMENT</v>
          </cell>
          <cell r="S60" t="str">
            <v>FI</v>
          </cell>
          <cell r="T60" t="str">
            <v>FURNITURE</v>
          </cell>
          <cell r="U60" t="str">
            <v>BLR8</v>
          </cell>
        </row>
        <row r="60">
          <cell r="W60" t="str">
            <v>WF</v>
          </cell>
          <cell r="X60" t="str">
            <v>WF</v>
          </cell>
          <cell r="Y60">
            <v>26060590008823</v>
          </cell>
        </row>
        <row r="60">
          <cell r="AB60">
            <v>141.95</v>
          </cell>
          <cell r="AC60" t="str">
            <v>141.95000000000005</v>
          </cell>
          <cell r="AD60" t="str">
            <v>Wakefit Mars King Storage Bed Omega Grey (78x72 inch)</v>
          </cell>
          <cell r="AE60">
            <v>66.75593</v>
          </cell>
          <cell r="AF60" t="str">
            <v>143.29631628800004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5</v>
          </cell>
        </row>
        <row r="60">
          <cell r="AW60">
            <v>46196</v>
          </cell>
        </row>
        <row r="60">
          <cell r="AZ60" t="str">
            <v>{}</v>
          </cell>
        </row>
        <row r="60">
          <cell r="BB60" t="str">
            <v>Wakefit Innovations Limited (Formerly known as Wakefit Innovations Pvt. Ltd.)</v>
          </cell>
          <cell r="BC60">
            <v>9883333123</v>
          </cell>
        </row>
        <row r="60">
          <cell r="BE60" t="str">
            <v>Premier Garment Cleaners</v>
          </cell>
          <cell r="BF60" t="str">
            <v>63-A, Sy. No 258 of Bommasandra VillageAnekal Taluk, Bangalore</v>
          </cell>
          <cell r="BG60" t="str">
            <v>Bangalore</v>
          </cell>
          <cell r="BH60" t="str">
            <v>Karnataka</v>
          </cell>
        </row>
        <row r="60">
          <cell r="BJ60">
            <v>560100</v>
          </cell>
        </row>
        <row r="60">
          <cell r="BL60" t="str">
            <v>SANTOSHI APARAJITHAN</v>
          </cell>
          <cell r="BM60">
            <v>7411714545</v>
          </cell>
          <cell r="BN60" t="str">
            <v>D-1001, 10th floor, G CORP Icon apartment, The icon road, Bharath nagar, Manyata tech park,</v>
          </cell>
          <cell r="BO60" t="str">
            <v>Nagavara, Gcorp icon apartment</v>
          </cell>
        </row>
        <row r="60">
          <cell r="BR60" t="str">
            <v>BENGALURU</v>
          </cell>
          <cell r="BS60" t="str">
            <v>Karnataka</v>
          </cell>
          <cell r="BT60" t="str">
            <v>INDIA</v>
          </cell>
          <cell r="BU60">
            <v>560077</v>
          </cell>
        </row>
        <row r="60">
          <cell r="BY60">
            <v>46190.9729166667</v>
          </cell>
        </row>
        <row r="60">
          <cell r="CC60">
            <v>0</v>
          </cell>
        </row>
        <row r="60">
          <cell r="CH60" t="str">
            <v>SELF</v>
          </cell>
        </row>
        <row r="60">
          <cell r="CK60" t="b">
            <v>0</v>
          </cell>
        </row>
        <row r="60">
          <cell r="CM60" t="str">
            <v>4 days, 12 hrs</v>
          </cell>
          <cell r="CN60" t="str">
            <v> days,  hrs</v>
          </cell>
          <cell r="CO60" t="str">
            <v> days,  hrs</v>
          </cell>
          <cell r="CP60" t="str">
            <v> days,  hrs</v>
          </cell>
        </row>
        <row r="60">
          <cell r="CU60" t="str">
            <v> days,  hrs</v>
          </cell>
        </row>
        <row r="60">
          <cell r="CY60" t="str">
            <v> days,  hrs</v>
          </cell>
        </row>
        <row r="60">
          <cell r="DH60" t="str">
            <v>BLR WH</v>
          </cell>
        </row>
        <row r="60">
          <cell r="DZ60" t="str">
            <v>NO</v>
          </cell>
          <cell r="EA60" t="str">
            <v>forward</v>
          </cell>
        </row>
        <row r="60">
          <cell r="EF60" t="str">
            <v>0 * 0 * 0</v>
          </cell>
          <cell r="EG60" t="str">
            <v>0 * 0 * 0</v>
          </cell>
          <cell r="EH60" t="str">
            <v>D-1001, 10th floor, G CORP Icon apartment, The icon road, Bharath nagar, Manyata tech park,, Nagavara, Gcorp icon apartment, BENGALURU, Karnataka, 560077</v>
          </cell>
        </row>
        <row r="60">
          <cell r="EK60" t="str">
            <v>Premier Garment Cleaners, 63-A, Sy. No 258 of Bommasandra VillageAnekal Taluk, Bangalore, Bangalore, Karnataka, 560100</v>
          </cell>
          <cell r="EL60" t="str">
            <v>local</v>
          </cell>
        </row>
        <row r="60">
          <cell r="ER60" t="str">
            <v>CNR/ No Date from Customer</v>
          </cell>
          <cell r="ES60">
            <v>50</v>
          </cell>
        </row>
        <row r="60">
          <cell r="EY60" t="str">
            <v>Verified</v>
          </cell>
        </row>
        <row r="60">
          <cell r="FE60" t="b">
            <v>0</v>
          </cell>
        </row>
        <row r="60">
          <cell r="FI60" t="str">
            <v>BLR8</v>
          </cell>
        </row>
        <row r="60">
          <cell r="FU60" t="str">
            <v>YES</v>
          </cell>
        </row>
        <row r="60">
          <cell r="FZ60" t="str">
            <v>NO</v>
          </cell>
          <cell r="GA60" t="str">
            <v>D-1001, 10th floor, G CORP Icon apartment, The icon road, Bharath nagar, Manyata tech park,, Nagavara, Gcorp icon apartment, BENGALURU, Karnataka, 560077</v>
          </cell>
        </row>
        <row r="60">
          <cell r="GE60">
            <v>46190.9729166667</v>
          </cell>
          <cell r="GF60">
            <v>12.8578878361221</v>
          </cell>
          <cell r="GG60">
            <v>77.6575275168118</v>
          </cell>
          <cell r="GH60">
            <v>13.0643388878068</v>
          </cell>
          <cell r="GI60">
            <v>77.6621464994117</v>
          </cell>
        </row>
        <row r="60">
          <cell r="GO60">
            <v>46190.9735763889</v>
          </cell>
        </row>
        <row r="60">
          <cell r="GQ60" t="str">
            <v>INCOMPLETE</v>
          </cell>
          <cell r="GR60" t="str">
            <v>INCOMPLETE</v>
          </cell>
          <cell r="GS60" t="str">
            <v>INCOMPLETE</v>
          </cell>
        </row>
        <row r="60">
          <cell r="GY60" t="str">
            <v>NO</v>
          </cell>
        </row>
        <row r="60">
          <cell r="HH60" t="str">
            <v>Others</v>
          </cell>
          <cell r="HI60">
            <v>46196.2291666667</v>
          </cell>
        </row>
        <row r="60">
          <cell r="HM60">
            <v>0</v>
          </cell>
          <cell r="HN60">
            <v>0</v>
          </cell>
        </row>
        <row r="60">
          <cell r="IV60">
            <v>0.324188</v>
          </cell>
          <cell r="IW60">
            <v>0.324188</v>
          </cell>
          <cell r="IX60" t="str">
            <v>No</v>
          </cell>
        </row>
        <row r="60">
          <cell r="JI60" t="str">
            <v>WFFI458482</v>
          </cell>
          <cell r="JJ60" t="str">
            <v>17, JUN 2026</v>
          </cell>
          <cell r="JK60">
            <v>46190.9735763889</v>
          </cell>
        </row>
        <row r="60">
          <cell r="JO60" t="str">
            <v>BLR WH</v>
          </cell>
          <cell r="JP60" t="str">
            <v>BLR8</v>
          </cell>
          <cell r="JQ60" t="str">
            <v>t</v>
          </cell>
          <cell r="JR60" t="str">
            <v>NO</v>
          </cell>
          <cell r="JS60" t="str">
            <v>reachedathub</v>
          </cell>
        </row>
        <row r="60">
          <cell r="JV60" t="str">
            <v>No</v>
          </cell>
          <cell r="JW60">
            <v>0</v>
          </cell>
        </row>
        <row r="60">
          <cell r="KA60" t="str">
            <v>D-1001, 10th floor, G CORP Icon apartment, The icon road, Bharath nagar, Manyata tech park,</v>
          </cell>
          <cell r="KB60" t="str">
            <v>BENGALURU</v>
          </cell>
          <cell r="KC60" t="str">
            <v>Nagavara, Gcorp icon apartment</v>
          </cell>
        </row>
        <row r="60">
          <cell r="KN60" t="str">
            <v>[13.0643388878068, 77.6621464994117]</v>
          </cell>
        </row>
        <row r="60">
          <cell r="KP60" t="str">
            <v>NO</v>
          </cell>
          <cell r="KQ60" t="str">
            <v>SANTOSHI APARAJITHAN</v>
          </cell>
          <cell r="KR60">
            <v>0</v>
          </cell>
        </row>
        <row r="60">
          <cell r="LH60">
            <v>0.04</v>
          </cell>
        </row>
        <row r="60">
          <cell r="LK60">
            <v>46190.3333333333</v>
          </cell>
          <cell r="LL60">
            <v>46190.875</v>
          </cell>
        </row>
        <row r="60">
          <cell r="MU60">
            <v>9883333123</v>
          </cell>
        </row>
        <row r="60">
          <cell r="NB60" t="str">
            <v>[12.8578878361221, 77.6575275168118]</v>
          </cell>
        </row>
        <row r="60">
          <cell r="NH60" t="str">
            <v>[]</v>
          </cell>
        </row>
        <row r="60">
          <cell r="NK60">
            <v>141.95</v>
          </cell>
        </row>
        <row r="60">
          <cell r="NS60" t="str">
            <v>ORG_SOFTDATA_API_V2</v>
          </cell>
          <cell r="NT60" t="str">
            <v>66.75593098419999</v>
          </cell>
          <cell r="NU60" t="str">
            <v>143.29631628800004</v>
          </cell>
        </row>
        <row r="61">
          <cell r="B61" t="str">
            <v>WFFI458481</v>
          </cell>
        </row>
        <row r="61">
          <cell r="D61" t="str">
            <v>reachedathub</v>
          </cell>
          <cell r="E61">
            <v>0</v>
          </cell>
          <cell r="F61">
            <v>0</v>
          </cell>
          <cell r="G61">
            <v>46190.9729166667</v>
          </cell>
          <cell r="H61">
            <v>46194.9722222222</v>
          </cell>
          <cell r="I61" t="b">
            <v>0</v>
          </cell>
        </row>
        <row r="61">
          <cell r="K61">
            <v>0</v>
          </cell>
        </row>
        <row r="61">
          <cell r="M61" t="str">
            <v>Wakefit Innovations Limited (Formerly known as Wakefit Innovations Pvt. Ltd.)</v>
          </cell>
          <cell r="N61">
            <v>0</v>
          </cell>
          <cell r="O61" t="b">
            <v>0</v>
          </cell>
        </row>
        <row r="61">
          <cell r="Q61" t="b">
            <v>0</v>
          </cell>
          <cell r="R61" t="str">
            <v>NON-DOCUMENT</v>
          </cell>
          <cell r="S61" t="str">
            <v>FI</v>
          </cell>
          <cell r="T61" t="str">
            <v>FURNITURE</v>
          </cell>
          <cell r="U61" t="str">
            <v>BLR8</v>
          </cell>
        </row>
        <row r="61">
          <cell r="W61" t="str">
            <v>WF</v>
          </cell>
          <cell r="X61" t="str">
            <v>WF</v>
          </cell>
          <cell r="Y61">
            <v>26060590008822</v>
          </cell>
        </row>
        <row r="61">
          <cell r="AB61">
            <v>125.6</v>
          </cell>
          <cell r="AC61">
            <v>125.6</v>
          </cell>
          <cell r="AD61" t="str">
            <v>Gingham 4 Door Wardrobe with Drawer, Mirror and 1 Hanging Space | Without Loft | (Frosty White)</v>
          </cell>
          <cell r="AE61">
            <v>82.81627</v>
          </cell>
          <cell r="AF61">
            <v>125.6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4</v>
          </cell>
        </row>
        <row r="61">
          <cell r="AW61">
            <v>46195</v>
          </cell>
        </row>
        <row r="61">
          <cell r="AZ61" t="str">
            <v>{}</v>
          </cell>
        </row>
        <row r="61">
          <cell r="BB61" t="str">
            <v>Wakefit Innovations Limited (Formerly known as Wakefit Innovations Pvt. Ltd.)</v>
          </cell>
          <cell r="BC61">
            <v>9883333123</v>
          </cell>
        </row>
        <row r="61">
          <cell r="BE61" t="str">
            <v>Premier Garment Cleaners</v>
          </cell>
          <cell r="BF61" t="str">
            <v>63-A, Sy. No 258 of Bommasandra VillageAnekal Taluk, Bangalore</v>
          </cell>
          <cell r="BG61" t="str">
            <v>Bangalore</v>
          </cell>
          <cell r="BH61" t="str">
            <v>Karnataka</v>
          </cell>
        </row>
        <row r="61">
          <cell r="BJ61">
            <v>560100</v>
          </cell>
        </row>
        <row r="61">
          <cell r="BL61" t="str">
            <v>Siyaram Singh</v>
          </cell>
          <cell r="BM61">
            <v>9886515597</v>
          </cell>
          <cell r="BN61" t="str">
            <v>Delhi Public School Bangalore North Delhi Public School Bangalore North, Srinivasa Nagar,</v>
          </cell>
          <cell r="BO61" t="str">
            <v>Byappanahalli</v>
          </cell>
        </row>
        <row r="61">
          <cell r="BR61" t="str">
            <v>BENGALURU</v>
          </cell>
          <cell r="BS61" t="str">
            <v>KARNATAKA</v>
          </cell>
          <cell r="BT61" t="str">
            <v>INDIA</v>
          </cell>
          <cell r="BU61">
            <v>562149</v>
          </cell>
        </row>
        <row r="61">
          <cell r="BY61">
            <v>46194.925</v>
          </cell>
        </row>
        <row r="61">
          <cell r="CA61">
            <v>46194.8784722222</v>
          </cell>
          <cell r="CB61" t="str">
            <v>INSUFFICIENT TIME</v>
          </cell>
          <cell r="CC61">
            <v>0</v>
          </cell>
        </row>
        <row r="61">
          <cell r="CH61" t="str">
            <v>SELF</v>
          </cell>
        </row>
        <row r="61">
          <cell r="CK61" t="b">
            <v>0</v>
          </cell>
        </row>
        <row r="61">
          <cell r="CM61" t="str">
            <v>0 days, 12 hrs</v>
          </cell>
          <cell r="CN61" t="str">
            <v> days,  hrs</v>
          </cell>
          <cell r="CO61" t="str">
            <v> days,  hrs</v>
          </cell>
          <cell r="CP61" t="str">
            <v> days,  hrs</v>
          </cell>
          <cell r="CQ61">
            <v>46194.8784722222</v>
          </cell>
        </row>
        <row r="61">
          <cell r="CU61" t="str">
            <v> days,  hrs</v>
          </cell>
        </row>
        <row r="61">
          <cell r="CY61" t="str">
            <v> days,  hrs</v>
          </cell>
        </row>
        <row r="61">
          <cell r="DC61" t="str">
            <v>INSUFFICIENT TIME</v>
          </cell>
        </row>
        <row r="61">
          <cell r="DH61" t="str">
            <v>BLR WH</v>
          </cell>
        </row>
        <row r="61">
          <cell r="DZ61" t="str">
            <v>NO</v>
          </cell>
          <cell r="EA61" t="str">
            <v>forward</v>
          </cell>
        </row>
        <row r="61">
          <cell r="EF61" t="str">
            <v>0 * 0 * 0</v>
          </cell>
          <cell r="EG61" t="str">
            <v>0 * 0 * 0</v>
          </cell>
          <cell r="EH61" t="str">
            <v>Delhi Public School Bangalore North Delhi Public School Bangalore North, Srinivasa Nagar,, Byappanahalli, BENGALURU, KARNATAKA, 562149</v>
          </cell>
        </row>
        <row r="61">
          <cell r="EK61" t="str">
            <v>Premier Garment Cleaners, 63-A, Sy. No 258 of Bommasandra VillageAnekal Taluk, Bangalore, Bangalore, Karnataka, 560100</v>
          </cell>
          <cell r="EL61" t="str">
            <v>local</v>
          </cell>
        </row>
        <row r="61">
          <cell r="ER61" t="str">
            <v>Planned</v>
          </cell>
          <cell r="ES61">
            <v>30</v>
          </cell>
        </row>
        <row r="61">
          <cell r="EY61" t="str">
            <v>Verified</v>
          </cell>
        </row>
        <row r="61">
          <cell r="FE61" t="b">
            <v>0</v>
          </cell>
        </row>
        <row r="61">
          <cell r="FI61" t="str">
            <v>BLR8</v>
          </cell>
        </row>
        <row r="61">
          <cell r="FU61" t="str">
            <v>YES</v>
          </cell>
          <cell r="FV61" t="str">
            <v>BLR8030011</v>
          </cell>
        </row>
        <row r="61">
          <cell r="FZ61" t="str">
            <v>NO</v>
          </cell>
          <cell r="GA61" t="str">
            <v>Delhi Public School Bangalore North Delhi Public School Bangalore North, Srinivasa Nagar,, Byappanahalli, BENGALURU, KARNATAKA, 562149</v>
          </cell>
        </row>
        <row r="61">
          <cell r="GE61">
            <v>46190.9729166667</v>
          </cell>
          <cell r="GF61">
            <v>12.8578878361221</v>
          </cell>
          <cell r="GG61">
            <v>77.6575275168118</v>
          </cell>
          <cell r="GH61">
            <v>13.1309130047374</v>
          </cell>
          <cell r="GI61">
            <v>77.6692865508282</v>
          </cell>
        </row>
        <row r="61">
          <cell r="GO61">
            <v>46190.973587963</v>
          </cell>
        </row>
        <row r="61">
          <cell r="GQ61" t="str">
            <v>INCOMPLETE</v>
          </cell>
          <cell r="GR61" t="str">
            <v>INCOMPLETE</v>
          </cell>
          <cell r="GS61" t="str">
            <v>INCOMPLETE</v>
          </cell>
        </row>
        <row r="61">
          <cell r="GU61" t="str">
            <v>12.975036666666664</v>
          </cell>
          <cell r="GV61">
            <v>77.60754</v>
          </cell>
        </row>
        <row r="61">
          <cell r="GY61" t="str">
            <v>NO</v>
          </cell>
        </row>
        <row r="61">
          <cell r="HH61" t="str">
            <v>Others</v>
          </cell>
          <cell r="HI61">
            <v>46195</v>
          </cell>
        </row>
        <row r="61">
          <cell r="HM61">
            <v>0</v>
          </cell>
          <cell r="HN61">
            <v>0</v>
          </cell>
        </row>
        <row r="61">
          <cell r="HV61" t="str">
            <v>INSUFFICIENT TIME</v>
          </cell>
        </row>
        <row r="61">
          <cell r="IB61">
            <v>46193.6930555556</v>
          </cell>
        </row>
        <row r="61">
          <cell r="IV61">
            <v>0.388229</v>
          </cell>
          <cell r="IW61">
            <v>0.388229</v>
          </cell>
          <cell r="IX61" t="str">
            <v>No</v>
          </cell>
          <cell r="IY61" t="str">
            <v>installation_job_failed 2026-06-21 09:05 PM</v>
          </cell>
        </row>
        <row r="61">
          <cell r="JE61">
            <v>18.58</v>
          </cell>
        </row>
        <row r="61">
          <cell r="JG61" t="str">
            <v>CP_ADARSH</v>
          </cell>
          <cell r="JH61" t="str">
            <v>ADARSH</v>
          </cell>
          <cell r="JI61" t="str">
            <v>WFFI458481</v>
          </cell>
          <cell r="JJ61" t="str">
            <v>17, JUN 2026</v>
          </cell>
          <cell r="JK61">
            <v>46190.9735648148</v>
          </cell>
        </row>
        <row r="61">
          <cell r="JO61" t="str">
            <v>BLR WH</v>
          </cell>
          <cell r="JP61" t="str">
            <v>BLR8</v>
          </cell>
          <cell r="JQ61" t="str">
            <v>t</v>
          </cell>
          <cell r="JR61" t="str">
            <v>NO</v>
          </cell>
          <cell r="JS61" t="str">
            <v>reachedathub</v>
          </cell>
          <cell r="JT61" t="str">
            <v>INSUFFICIENT TIME</v>
          </cell>
        </row>
        <row r="61">
          <cell r="JV61" t="str">
            <v>No</v>
          </cell>
          <cell r="JW61">
            <v>0</v>
          </cell>
        </row>
        <row r="61">
          <cell r="KA61" t="str">
            <v>Delhi Public School Bangalore North Delhi Public School Bangalore North, Srinivasa Nagar,</v>
          </cell>
          <cell r="KB61" t="str">
            <v>BENGALURU</v>
          </cell>
          <cell r="KC61" t="str">
            <v>Byappanahalli</v>
          </cell>
        </row>
        <row r="61">
          <cell r="KM61" t="str">
            <v>[12.975036666666664, 77.60754]</v>
          </cell>
          <cell r="KN61" t="str">
            <v>[13.1309130047374, 77.6692865508282]</v>
          </cell>
        </row>
        <row r="61">
          <cell r="KP61" t="str">
            <v>NO</v>
          </cell>
          <cell r="KQ61" t="str">
            <v>Siyaram Singh</v>
          </cell>
          <cell r="KR61">
            <v>0</v>
          </cell>
        </row>
        <row r="61">
          <cell r="LH61">
            <v>0.05</v>
          </cell>
        </row>
        <row r="61">
          <cell r="LK61">
            <v>46190.3333333333</v>
          </cell>
          <cell r="LL61">
            <v>46190.875</v>
          </cell>
        </row>
        <row r="61">
          <cell r="MU61">
            <v>9883333123</v>
          </cell>
        </row>
        <row r="61">
          <cell r="NB61" t="str">
            <v>[12.8578878361221, 77.6575275168118]</v>
          </cell>
        </row>
        <row r="61">
          <cell r="NH61" t="str">
            <v>[]</v>
          </cell>
        </row>
        <row r="61">
          <cell r="NK61">
            <v>125.6</v>
          </cell>
        </row>
        <row r="61">
          <cell r="NS61" t="str">
            <v>ORG_SOFTDATA_API_V2</v>
          </cell>
          <cell r="NT61">
            <v>82.81627</v>
          </cell>
          <cell r="NU61">
            <v>125.6</v>
          </cell>
        </row>
        <row r="62">
          <cell r="B62" t="str">
            <v>WFFI458491</v>
          </cell>
        </row>
        <row r="62">
          <cell r="D62" t="str">
            <v>reachedathub</v>
          </cell>
          <cell r="E62">
            <v>0</v>
          </cell>
          <cell r="F62">
            <v>1</v>
          </cell>
          <cell r="G62">
            <v>46190.9736111111</v>
          </cell>
          <cell r="H62">
            <v>46194.6576388889</v>
          </cell>
          <cell r="I62" t="b">
            <v>0</v>
          </cell>
        </row>
        <row r="62">
          <cell r="K62">
            <v>0</v>
          </cell>
        </row>
        <row r="62">
          <cell r="M62" t="str">
            <v>Wakefit Innovations Limited (Formerly known as Wakefit Innovations Pvt. Ltd.)</v>
          </cell>
          <cell r="N62">
            <v>0</v>
          </cell>
          <cell r="O62" t="b">
            <v>0</v>
          </cell>
        </row>
        <row r="62">
          <cell r="Q62" t="b">
            <v>0</v>
          </cell>
          <cell r="R62" t="str">
            <v>NON-DOCUMENT</v>
          </cell>
          <cell r="S62" t="str">
            <v>FI</v>
          </cell>
          <cell r="T62" t="str">
            <v>FURNITURE</v>
          </cell>
          <cell r="U62" t="str">
            <v>BLR8</v>
          </cell>
        </row>
        <row r="62">
          <cell r="W62" t="str">
            <v>WF</v>
          </cell>
          <cell r="X62" t="str">
            <v>WF</v>
          </cell>
          <cell r="Y62">
            <v>26060590008830</v>
          </cell>
        </row>
        <row r="62">
          <cell r="AB62">
            <v>54.85</v>
          </cell>
          <cell r="AC62" t="str">
            <v>54.849999999999994</v>
          </cell>
          <cell r="AD62" t="str">
            <v>Wakefit Altaira Engineered Wood Diwan With Storage (72x30 inch)</v>
          </cell>
          <cell r="AE62">
            <v>33.857784</v>
          </cell>
          <cell r="AF62" t="str">
            <v>54.849999999999994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2</v>
          </cell>
        </row>
        <row r="62">
          <cell r="AW62">
            <v>46196</v>
          </cell>
        </row>
        <row r="62">
          <cell r="AZ62" t="str">
            <v>{}</v>
          </cell>
        </row>
        <row r="62">
          <cell r="BB62" t="str">
            <v>Wakefit Innovations Limited (Formerly known as Wakefit Innovations Pvt. Ltd.)</v>
          </cell>
          <cell r="BC62">
            <v>9883333123</v>
          </cell>
        </row>
        <row r="62">
          <cell r="BE62" t="str">
            <v>Premier Garment Cleaners</v>
          </cell>
          <cell r="BF62" t="str">
            <v>63-A, Sy. No 258 of Bommasandra VillageAnekal Taluk, Bangalore</v>
          </cell>
          <cell r="BG62" t="str">
            <v>Bangalore</v>
          </cell>
          <cell r="BH62" t="str">
            <v>Karnataka</v>
          </cell>
        </row>
        <row r="62">
          <cell r="BJ62">
            <v>560100</v>
          </cell>
        </row>
        <row r="62">
          <cell r="BL62" t="str">
            <v>Ankitha Jogul</v>
          </cell>
          <cell r="BM62">
            <v>7892598075</v>
          </cell>
          <cell r="BN62" t="str">
            <v>Sannidhi Enclave apartment, Flat no 307, 3rd floor, Kalkere, Horamavu post</v>
          </cell>
        </row>
        <row r="62">
          <cell r="BR62" t="str">
            <v>BENGALURU</v>
          </cell>
          <cell r="BS62" t="str">
            <v>KARNATAKA</v>
          </cell>
          <cell r="BT62" t="str">
            <v>INDIA</v>
          </cell>
          <cell r="BU62">
            <v>560043</v>
          </cell>
        </row>
        <row r="62">
          <cell r="BX62" t="str">
            <v>ABHINANDAN</v>
          </cell>
          <cell r="BY62">
            <v>46193.6347222222</v>
          </cell>
        </row>
        <row r="62">
          <cell r="CA62">
            <v>46192.8263888889</v>
          </cell>
          <cell r="CB62" t="str">
            <v>CUSTOMER FUTURE REQUEST</v>
          </cell>
          <cell r="CC62">
            <v>0</v>
          </cell>
        </row>
        <row r="62">
          <cell r="CH62" t="str">
            <v>SELF</v>
          </cell>
        </row>
        <row r="62">
          <cell r="CK62" t="b">
            <v>0</v>
          </cell>
        </row>
        <row r="62">
          <cell r="CM62" t="str">
            <v>0 days, 20 hrs</v>
          </cell>
          <cell r="CN62" t="str">
            <v> days,  hrs</v>
          </cell>
          <cell r="CO62" t="str">
            <v> days,  hrs</v>
          </cell>
          <cell r="CP62" t="str">
            <v> days,  hrs</v>
          </cell>
          <cell r="CQ62">
            <v>46192.8263888889</v>
          </cell>
        </row>
        <row r="62">
          <cell r="CU62" t="str">
            <v> days,  hrs</v>
          </cell>
        </row>
        <row r="62">
          <cell r="CY62" t="str">
            <v> days,  hrs</v>
          </cell>
        </row>
        <row r="62">
          <cell r="DC62" t="str">
            <v>CUSTOMER FUTURE REQUEST</v>
          </cell>
        </row>
        <row r="62">
          <cell r="DH62" t="str">
            <v>BLR WH</v>
          </cell>
        </row>
        <row r="62">
          <cell r="DM62" t="str">
            <v>BLR8030051</v>
          </cell>
        </row>
        <row r="62">
          <cell r="DZ62" t="str">
            <v>NO</v>
          </cell>
          <cell r="EA62" t="str">
            <v>forward</v>
          </cell>
        </row>
        <row r="62">
          <cell r="EF62" t="str">
            <v>0 * 0 * 0</v>
          </cell>
          <cell r="EG62" t="str">
            <v>0 * 0 * 0</v>
          </cell>
          <cell r="EH62" t="str">
            <v>Sannidhi Enclave apartment, Flat no 307, 3rd floor, Kalkere, Horamavu post, , BENGALURU, KARNATAKA, 560043</v>
          </cell>
        </row>
        <row r="62">
          <cell r="EK62" t="str">
            <v>Premier Garment Cleaners, 63-A, Sy. No 258 of Bommasandra VillageAnekal Taluk, Bangalore, Bangalore, Karnataka, 560100</v>
          </cell>
          <cell r="EL62" t="str">
            <v>local</v>
          </cell>
        </row>
        <row r="62">
          <cell r="EP62" t="str">
            <v>BLR8030051</v>
          </cell>
        </row>
        <row r="62">
          <cell r="ER62" t="str">
            <v>CNR/ No Date from Customer</v>
          </cell>
          <cell r="ES62">
            <v>40</v>
          </cell>
        </row>
        <row r="62">
          <cell r="EY62" t="str">
            <v>Verified</v>
          </cell>
        </row>
        <row r="62">
          <cell r="FE62" t="b">
            <v>1</v>
          </cell>
        </row>
        <row r="62">
          <cell r="FI62" t="str">
            <v>BLR8</v>
          </cell>
        </row>
        <row r="62">
          <cell r="FU62" t="str">
            <v>YES</v>
          </cell>
          <cell r="FV62" t="str">
            <v>BLR8030051</v>
          </cell>
        </row>
        <row r="62">
          <cell r="FZ62" t="str">
            <v>NO</v>
          </cell>
          <cell r="GA62" t="str">
            <v>Sannidhi Enclave apartment, Flat no 307, 3rd floor, Kalkere, Horamavu post, , BENGALURU, KARNATAKA, 560043</v>
          </cell>
        </row>
        <row r="62">
          <cell r="GE62">
            <v>46190.9736111111</v>
          </cell>
          <cell r="GF62">
            <v>12.8578878361221</v>
          </cell>
          <cell r="GG62">
            <v>77.6575275168118</v>
          </cell>
          <cell r="GH62">
            <v>13.0296659691463</v>
          </cell>
          <cell r="GI62">
            <v>77.6476174985903</v>
          </cell>
        </row>
        <row r="62">
          <cell r="GO62">
            <v>46190.9736921296</v>
          </cell>
        </row>
        <row r="62">
          <cell r="GQ62" t="str">
            <v>INCOMPLETE</v>
          </cell>
          <cell r="GR62" t="str">
            <v>INCOMPLETE</v>
          </cell>
          <cell r="GS62" t="str">
            <v>INCOMPLETE</v>
          </cell>
        </row>
        <row r="62">
          <cell r="GU62">
            <v>13.01988922</v>
          </cell>
          <cell r="GV62">
            <v>77.65621699</v>
          </cell>
        </row>
        <row r="62">
          <cell r="GY62" t="str">
            <v>NO</v>
          </cell>
          <cell r="GZ62" t="str">
            <v>CP_ABHINANDAN KUMAR</v>
          </cell>
        </row>
        <row r="62">
          <cell r="HH62" t="str">
            <v>Others</v>
          </cell>
          <cell r="HI62">
            <v>46196.2291666667</v>
          </cell>
        </row>
        <row r="62">
          <cell r="HM62">
            <v>0</v>
          </cell>
          <cell r="HN62">
            <v>0</v>
          </cell>
        </row>
        <row r="62">
          <cell r="HV62" t="str">
            <v>CUSTOMER FUTURE REQUEST</v>
          </cell>
        </row>
        <row r="62">
          <cell r="IB62">
            <v>46191.7486111111</v>
          </cell>
        </row>
        <row r="62">
          <cell r="IV62">
            <v>0.166804</v>
          </cell>
          <cell r="IW62">
            <v>0.166804</v>
          </cell>
          <cell r="IX62" t="str">
            <v>No</v>
          </cell>
          <cell r="IY62" t="str">
            <v>installation_job_failed 2026-06-19 07:50 PM</v>
          </cell>
        </row>
        <row r="62">
          <cell r="JE62">
            <v>1.43</v>
          </cell>
        </row>
        <row r="62">
          <cell r="JG62" t="str">
            <v>CP_K.CHANDAN KUMAR SINGH</v>
          </cell>
          <cell r="JH62" t="str">
            <v>CHANDAN</v>
          </cell>
          <cell r="JI62" t="str">
            <v>WFFI458491</v>
          </cell>
          <cell r="JJ62" t="str">
            <v>17, JUN 2026</v>
          </cell>
          <cell r="JK62">
            <v>46190.9736921296</v>
          </cell>
          <cell r="JL62" t="str">
            <v>CP_ABHINANDAN KUMAR</v>
          </cell>
          <cell r="JM62" t="str">
            <v>ABHINANDAN</v>
          </cell>
          <cell r="JN62" t="str">
            <v>FT</v>
          </cell>
          <cell r="JO62" t="str">
            <v>BLR WH</v>
          </cell>
          <cell r="JP62" t="str">
            <v>BLR8</v>
          </cell>
          <cell r="JQ62" t="str">
            <v>t</v>
          </cell>
          <cell r="JR62" t="str">
            <v>NO</v>
          </cell>
          <cell r="JS62" t="str">
            <v>reachedathub</v>
          </cell>
          <cell r="JT62" t="str">
            <v>CUSTOMER FUTURE REQUEST</v>
          </cell>
        </row>
        <row r="62">
          <cell r="JV62" t="str">
            <v>No</v>
          </cell>
          <cell r="JW62">
            <v>0</v>
          </cell>
        </row>
        <row r="62">
          <cell r="KA62" t="str">
            <v>Sannidhi Enclave apartment, Flat no 307, 3rd floor, Kalkere, Horamavu post</v>
          </cell>
          <cell r="KB62" t="str">
            <v>BENGALURU</v>
          </cell>
        </row>
        <row r="62">
          <cell r="KM62" t="str">
            <v>[13.01988922, 77.65621699]</v>
          </cell>
          <cell r="KN62" t="str">
            <v>[13.0296659691463, 77.6476174985903]</v>
          </cell>
        </row>
        <row r="62">
          <cell r="KP62" t="str">
            <v>NO</v>
          </cell>
          <cell r="KQ62" t="str">
            <v>Ankitha Jogul</v>
          </cell>
          <cell r="KR62">
            <v>0</v>
          </cell>
        </row>
        <row r="62">
          <cell r="LH62">
            <v>0.04</v>
          </cell>
        </row>
        <row r="62">
          <cell r="LK62">
            <v>46190.3333333333</v>
          </cell>
          <cell r="LL62">
            <v>46190.875</v>
          </cell>
        </row>
        <row r="62">
          <cell r="MU62">
            <v>9883333123</v>
          </cell>
        </row>
        <row r="62">
          <cell r="NB62" t="str">
            <v>[12.8578878361221, 77.6575275168118]</v>
          </cell>
        </row>
        <row r="62">
          <cell r="NH62" t="str">
            <v>[]</v>
          </cell>
        </row>
        <row r="62">
          <cell r="NK62">
            <v>54.85</v>
          </cell>
        </row>
        <row r="62">
          <cell r="NS62" t="str">
            <v>ORG_SOFTDATA_API_V2</v>
          </cell>
          <cell r="NT62">
            <v>33.857784</v>
          </cell>
          <cell r="NU62" t="str">
            <v>54.849999999999994</v>
          </cell>
        </row>
        <row r="63">
          <cell r="B63" t="str">
            <v>WFFI458500</v>
          </cell>
        </row>
        <row r="63">
          <cell r="D63" t="str">
            <v>reachedathub</v>
          </cell>
          <cell r="E63">
            <v>0</v>
          </cell>
          <cell r="F63">
            <v>0</v>
          </cell>
          <cell r="G63">
            <v>46191.0881944444</v>
          </cell>
          <cell r="H63">
            <v>46191.0881944444</v>
          </cell>
          <cell r="I63" t="b">
            <v>0</v>
          </cell>
        </row>
        <row r="63">
          <cell r="K63">
            <v>0</v>
          </cell>
        </row>
        <row r="63">
          <cell r="M63" t="str">
            <v>Wakefit Innovations Limited (Formerly known as Wakefit Innovations Pvt. Ltd.)</v>
          </cell>
          <cell r="N63">
            <v>0</v>
          </cell>
          <cell r="O63" t="b">
            <v>0</v>
          </cell>
        </row>
        <row r="63">
          <cell r="Q63" t="b">
            <v>0</v>
          </cell>
          <cell r="R63" t="str">
            <v>NON-DOCUMENT</v>
          </cell>
          <cell r="S63" t="str">
            <v>FI</v>
          </cell>
          <cell r="T63" t="str">
            <v>FURNITURE</v>
          </cell>
          <cell r="U63" t="str">
            <v>BLR8</v>
          </cell>
        </row>
        <row r="63">
          <cell r="W63" t="str">
            <v>WF</v>
          </cell>
          <cell r="X63" t="str">
            <v>WF</v>
          </cell>
          <cell r="Y63">
            <v>26060590008858</v>
          </cell>
        </row>
        <row r="63">
          <cell r="AB63">
            <v>103.4</v>
          </cell>
          <cell r="AC63" t="str">
            <v>103.40000000000002</v>
          </cell>
          <cell r="AD63" t="str">
            <v>Wakefit Taurus Engineered Wood Bed with Storage (78*60inch) / (198.1*152.4cm) (78x60 inch)</v>
          </cell>
          <cell r="AE63">
            <v>58.50571</v>
          </cell>
          <cell r="AF63" t="str">
            <v>105.84631628800001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4</v>
          </cell>
        </row>
        <row r="63">
          <cell r="AW63">
            <v>46197</v>
          </cell>
        </row>
        <row r="63">
          <cell r="AZ63" t="str">
            <v>{}</v>
          </cell>
        </row>
        <row r="63">
          <cell r="BB63" t="str">
            <v>Wakefit Innovations Limited (Formerly known as Wakefit Innovations Pvt. Ltd.)</v>
          </cell>
          <cell r="BC63">
            <v>9883333123</v>
          </cell>
        </row>
        <row r="63">
          <cell r="BE63" t="str">
            <v>Premier Garment Cleaners</v>
          </cell>
          <cell r="BF63" t="str">
            <v>63-A, Sy. No 258 of Bommasandra VillageAnekal Taluk, Bangalore</v>
          </cell>
          <cell r="BG63" t="str">
            <v>Bangalore</v>
          </cell>
          <cell r="BH63" t="str">
            <v>Karnataka</v>
          </cell>
        </row>
        <row r="63">
          <cell r="BJ63">
            <v>560100</v>
          </cell>
        </row>
        <row r="63">
          <cell r="BL63" t="str">
            <v>Punit Sharma</v>
          </cell>
          <cell r="BM63">
            <v>9009458703</v>
          </cell>
          <cell r="BN63" t="str">
            <v>304-B, Shradha Lake front SAPTHAGIRI VAJRA, Kodigehalli Main Road near Sadarmangala La</v>
          </cell>
        </row>
        <row r="63">
          <cell r="BR63" t="str">
            <v>BENGALURU</v>
          </cell>
          <cell r="BS63" t="str">
            <v>KARNATAKA</v>
          </cell>
          <cell r="BT63" t="str">
            <v>INDIA</v>
          </cell>
          <cell r="BU63">
            <v>560067</v>
          </cell>
        </row>
        <row r="63">
          <cell r="BY63">
            <v>46191.0881944444</v>
          </cell>
        </row>
        <row r="63">
          <cell r="CC63">
            <v>0</v>
          </cell>
        </row>
        <row r="63">
          <cell r="CH63" t="str">
            <v>SELF</v>
          </cell>
        </row>
        <row r="63">
          <cell r="CK63" t="b">
            <v>0</v>
          </cell>
        </row>
        <row r="63">
          <cell r="CM63" t="str">
            <v>4 days, 9 hrs</v>
          </cell>
          <cell r="CN63" t="str">
            <v> days,  hrs</v>
          </cell>
          <cell r="CO63" t="str">
            <v> days,  hrs</v>
          </cell>
          <cell r="CP63" t="str">
            <v> days,  hrs</v>
          </cell>
        </row>
        <row r="63">
          <cell r="CU63" t="str">
            <v> days,  hrs</v>
          </cell>
        </row>
        <row r="63">
          <cell r="CY63" t="str">
            <v> days,  hrs</v>
          </cell>
        </row>
        <row r="63">
          <cell r="DH63" t="str">
            <v>BLR WH</v>
          </cell>
        </row>
        <row r="63">
          <cell r="DZ63" t="str">
            <v>NO</v>
          </cell>
          <cell r="EA63" t="str">
            <v>forward</v>
          </cell>
        </row>
        <row r="63">
          <cell r="EF63" t="str">
            <v>0 * 0 * 0</v>
          </cell>
          <cell r="EG63" t="str">
            <v>0 * 0 * 0</v>
          </cell>
          <cell r="EH63" t="str">
            <v>304-B, Shradha Lake front SAPTHAGIRI VAJRA, Kodigehalli Main Road near Sadarmangala La, , BENGALURU, KARNATAKA, 560067</v>
          </cell>
        </row>
        <row r="63">
          <cell r="EK63" t="str">
            <v>Premier Garment Cleaners, 63-A, Sy. No 258 of Bommasandra VillageAnekal Taluk, Bangalore, Bangalore, Karnataka, 560100</v>
          </cell>
          <cell r="EL63" t="str">
            <v>local</v>
          </cell>
        </row>
        <row r="63">
          <cell r="ER63" t="str">
            <v>Customer Request for Future Date Delivery</v>
          </cell>
          <cell r="ES63">
            <v>45</v>
          </cell>
        </row>
        <row r="63">
          <cell r="EY63" t="str">
            <v>Verified</v>
          </cell>
        </row>
        <row r="63">
          <cell r="FE63" t="b">
            <v>0</v>
          </cell>
        </row>
        <row r="63">
          <cell r="FI63" t="str">
            <v>BLR8</v>
          </cell>
        </row>
        <row r="63">
          <cell r="FU63" t="str">
            <v>YES</v>
          </cell>
        </row>
        <row r="63">
          <cell r="FZ63" t="str">
            <v>NO</v>
          </cell>
          <cell r="GA63" t="str">
            <v>304-B, Shradha Lake front SAPTHAGIRI VAJRA, Kodigehalli Main Road near Sadarmangala La, , BENGALURU, KARNATAKA, 560067</v>
          </cell>
        </row>
        <row r="63">
          <cell r="GE63">
            <v>46191.0881944444</v>
          </cell>
          <cell r="GF63">
            <v>12.8578878361221</v>
          </cell>
          <cell r="GG63">
            <v>77.6575275168118</v>
          </cell>
          <cell r="GH63">
            <v>13.0082473244566</v>
          </cell>
          <cell r="GI63">
            <v>77.7433810387689</v>
          </cell>
        </row>
        <row r="63">
          <cell r="GO63">
            <v>46191.0886226852</v>
          </cell>
        </row>
        <row r="63">
          <cell r="GQ63" t="str">
            <v>INCOMPLETE</v>
          </cell>
          <cell r="GR63" t="str">
            <v>INCOMPLETE</v>
          </cell>
          <cell r="GS63" t="str">
            <v>INCOMPLETE</v>
          </cell>
        </row>
        <row r="63">
          <cell r="GY63" t="str">
            <v>NO</v>
          </cell>
        </row>
        <row r="63">
          <cell r="HH63" t="str">
            <v>Others</v>
          </cell>
          <cell r="HI63">
            <v>46197.2291666667</v>
          </cell>
        </row>
        <row r="63">
          <cell r="HM63">
            <v>0</v>
          </cell>
          <cell r="HN63">
            <v>0</v>
          </cell>
        </row>
        <row r="63">
          <cell r="IV63">
            <v>0.28572</v>
          </cell>
          <cell r="IW63">
            <v>0.28572</v>
          </cell>
          <cell r="IX63" t="str">
            <v>No</v>
          </cell>
        </row>
        <row r="63">
          <cell r="JI63" t="str">
            <v>WFFI458500</v>
          </cell>
          <cell r="JJ63" t="str">
            <v>18, JUN 2026</v>
          </cell>
          <cell r="JK63">
            <v>46191.0886111111</v>
          </cell>
        </row>
        <row r="63">
          <cell r="JO63" t="str">
            <v>BLR WH</v>
          </cell>
          <cell r="JP63" t="str">
            <v>BLR8</v>
          </cell>
          <cell r="JQ63" t="str">
            <v>t</v>
          </cell>
          <cell r="JR63" t="str">
            <v>NO</v>
          </cell>
          <cell r="JS63" t="str">
            <v>reachedathub</v>
          </cell>
        </row>
        <row r="63">
          <cell r="JV63" t="str">
            <v>No</v>
          </cell>
          <cell r="JW63">
            <v>0</v>
          </cell>
        </row>
        <row r="63">
          <cell r="KA63" t="str">
            <v>304-B, Shradha Lake front SAPTHAGIRI VAJRA, Kodigehalli Main Road near Sadarmangala La</v>
          </cell>
          <cell r="KB63" t="str">
            <v>BENGALURU</v>
          </cell>
        </row>
        <row r="63">
          <cell r="KN63" t="str">
            <v>[13.0082473244566, 77.7433810387689]</v>
          </cell>
        </row>
        <row r="63">
          <cell r="KP63" t="str">
            <v>NO</v>
          </cell>
          <cell r="KQ63" t="str">
            <v>Punit Sharma</v>
          </cell>
          <cell r="KR63">
            <v>0</v>
          </cell>
        </row>
        <row r="63">
          <cell r="LH63">
            <v>0.03</v>
          </cell>
        </row>
        <row r="63">
          <cell r="LK63">
            <v>46190.3333333333</v>
          </cell>
          <cell r="LL63">
            <v>46190.875</v>
          </cell>
        </row>
        <row r="63">
          <cell r="MU63">
            <v>9883333123</v>
          </cell>
        </row>
        <row r="63">
          <cell r="NB63" t="str">
            <v>[12.8578878361221, 77.6575275168118]</v>
          </cell>
        </row>
        <row r="63">
          <cell r="NH63" t="str">
            <v>[]</v>
          </cell>
        </row>
        <row r="63">
          <cell r="NK63">
            <v>103.4</v>
          </cell>
        </row>
        <row r="63">
          <cell r="NS63" t="str">
            <v>ORG_SOFTDATA_API_V2</v>
          </cell>
          <cell r="NT63">
            <v>58.5057121984</v>
          </cell>
          <cell r="NU63" t="str">
            <v>105.84631628800001</v>
          </cell>
        </row>
        <row r="64">
          <cell r="B64" t="str">
            <v>WFFI458515</v>
          </cell>
        </row>
        <row r="64">
          <cell r="D64" t="str">
            <v>reachedathub</v>
          </cell>
          <cell r="E64">
            <v>0</v>
          </cell>
          <cell r="F64">
            <v>1</v>
          </cell>
          <cell r="G64">
            <v>46191.3791666667</v>
          </cell>
          <cell r="H64">
            <v>46194.9715277778</v>
          </cell>
          <cell r="I64" t="b">
            <v>0</v>
          </cell>
        </row>
        <row r="64">
          <cell r="K64">
            <v>0</v>
          </cell>
        </row>
        <row r="64">
          <cell r="M64" t="str">
            <v>Wakefit Innovations Limited (Formerly known as Wakefit Innovations Pvt. Ltd.)</v>
          </cell>
          <cell r="N64">
            <v>0</v>
          </cell>
          <cell r="O64" t="b">
            <v>0</v>
          </cell>
        </row>
        <row r="64">
          <cell r="Q64" t="b">
            <v>0</v>
          </cell>
          <cell r="R64" t="str">
            <v>NON-DOCUMENT</v>
          </cell>
          <cell r="S64" t="str">
            <v>FI</v>
          </cell>
          <cell r="T64" t="str">
            <v>FURNITURE</v>
          </cell>
          <cell r="U64" t="str">
            <v>BLR8</v>
          </cell>
        </row>
        <row r="64">
          <cell r="W64" t="str">
            <v>WF</v>
          </cell>
          <cell r="X64" t="str">
            <v>WF</v>
          </cell>
          <cell r="Y64">
            <v>26060590008892</v>
          </cell>
        </row>
        <row r="64">
          <cell r="AB64">
            <v>90</v>
          </cell>
          <cell r="AC64">
            <v>90</v>
          </cell>
          <cell r="AD64" t="str">
            <v>Tierra Queen Non Storage Teak Wood Bed - Honey Brown (78x60 inch)</v>
          </cell>
          <cell r="AE64">
            <v>64.44475</v>
          </cell>
          <cell r="AF64">
            <v>90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3</v>
          </cell>
        </row>
        <row r="64">
          <cell r="AW64">
            <v>46195</v>
          </cell>
        </row>
        <row r="64">
          <cell r="AZ64" t="str">
            <v>{}</v>
          </cell>
        </row>
        <row r="64">
          <cell r="BB64" t="str">
            <v>Wakefit Innovations Limited (Formerly known as Wakefit Innovations Pvt. Ltd.)</v>
          </cell>
          <cell r="BC64">
            <v>9883333123</v>
          </cell>
        </row>
        <row r="64">
          <cell r="BE64" t="str">
            <v>Premier Garment Cleaners</v>
          </cell>
          <cell r="BF64" t="str">
            <v>63-A, Sy. No 258 of Bommasandra VillageAnekal Taluk, Bangalore</v>
          </cell>
          <cell r="BG64" t="str">
            <v>Bangalore</v>
          </cell>
          <cell r="BH64" t="str">
            <v>Karnataka</v>
          </cell>
        </row>
        <row r="64">
          <cell r="BJ64">
            <v>560100</v>
          </cell>
        </row>
        <row r="64">
          <cell r="BL64" t="str">
            <v>Paul Daniel</v>
          </cell>
          <cell r="BM64">
            <v>8861042648</v>
          </cell>
          <cell r="BN64" t="str">
            <v>88/1, 2nd Floor, 7th Cross Rd, Athmananda Colony, RT Nagar, Bangalore - 560032</v>
          </cell>
          <cell r="BO64" t="str">
            <v>Opposite Jyothi Enclave Apartment</v>
          </cell>
        </row>
        <row r="64">
          <cell r="BR64" t="str">
            <v>BENGALURU</v>
          </cell>
          <cell r="BS64" t="str">
            <v>Karnataka</v>
          </cell>
          <cell r="BT64" t="str">
            <v>INDIA</v>
          </cell>
          <cell r="BU64">
            <v>560032</v>
          </cell>
        </row>
        <row r="64">
          <cell r="BY64">
            <v>46194.7277777778</v>
          </cell>
        </row>
        <row r="64">
          <cell r="CA64">
            <v>46194.6868055556</v>
          </cell>
          <cell r="CB64" t="str">
            <v>CUSTOMER FUTURE REQUEST</v>
          </cell>
          <cell r="CC64">
            <v>0</v>
          </cell>
        </row>
        <row r="64">
          <cell r="CH64" t="str">
            <v>SELF</v>
          </cell>
        </row>
        <row r="64">
          <cell r="CK64" t="b">
            <v>0</v>
          </cell>
        </row>
        <row r="64">
          <cell r="CM64" t="str">
            <v>0 days, 12 hrs</v>
          </cell>
          <cell r="CN64" t="str">
            <v> days,  hrs</v>
          </cell>
          <cell r="CO64" t="str">
            <v> days,  hrs</v>
          </cell>
          <cell r="CP64" t="str">
            <v> days,  hrs</v>
          </cell>
          <cell r="CQ64">
            <v>46194.6868055556</v>
          </cell>
        </row>
        <row r="64">
          <cell r="CU64" t="str">
            <v> days,  hrs</v>
          </cell>
        </row>
        <row r="64">
          <cell r="CY64" t="str">
            <v> days,  hrs</v>
          </cell>
        </row>
        <row r="64">
          <cell r="DC64" t="str">
            <v>CUSTOMER FUTURE REQUEST</v>
          </cell>
        </row>
        <row r="64">
          <cell r="DH64" t="str">
            <v>BLR WH</v>
          </cell>
        </row>
        <row r="64">
          <cell r="DZ64" t="str">
            <v>NO</v>
          </cell>
          <cell r="EA64" t="str">
            <v>forward</v>
          </cell>
        </row>
        <row r="64">
          <cell r="EF64" t="str">
            <v>0 * 0 * 0</v>
          </cell>
          <cell r="EG64" t="str">
            <v>0 * 0 * 0</v>
          </cell>
          <cell r="EH64" t="str">
            <v>88/1, 2nd Floor, 7th Cross Rd, Athmananda Colony, RT Nagar, Bangalore - 560032, Opposite Jyothi Enclave Apartment, BENGALURU, Karnataka, 560032</v>
          </cell>
        </row>
        <row r="64">
          <cell r="EK64" t="str">
            <v>Premier Garment Cleaners, 63-A, Sy. No 258 of Bommasandra VillageAnekal Taluk, Bangalore, Bangalore, Karnataka, 560100</v>
          </cell>
          <cell r="EL64" t="str">
            <v>local</v>
          </cell>
        </row>
        <row r="64">
          <cell r="ER64" t="str">
            <v>Planned</v>
          </cell>
          <cell r="ES64">
            <v>30</v>
          </cell>
        </row>
        <row r="64">
          <cell r="EY64" t="str">
            <v>Verified</v>
          </cell>
        </row>
        <row r="64">
          <cell r="FE64" t="b">
            <v>0</v>
          </cell>
        </row>
        <row r="64">
          <cell r="FI64" t="str">
            <v>BLR8</v>
          </cell>
        </row>
        <row r="64">
          <cell r="FU64" t="str">
            <v>YES</v>
          </cell>
          <cell r="FV64" t="str">
            <v>BLR8030013</v>
          </cell>
        </row>
        <row r="64">
          <cell r="FZ64" t="str">
            <v>NO</v>
          </cell>
          <cell r="GA64" t="str">
            <v>88/1, 2nd Floor, 7th Cross Rd, Athmananda Colony, RT Nagar, Bangalore - 560032, Opposite Jyothi Enclave Apartment, BENGALURU, Karnataka, 560032</v>
          </cell>
        </row>
        <row r="64">
          <cell r="GE64">
            <v>46191.3791666667</v>
          </cell>
          <cell r="GF64">
            <v>12.8578878361221</v>
          </cell>
          <cell r="GG64">
            <v>77.6575275168118</v>
          </cell>
          <cell r="GH64">
            <v>13.0200074258513</v>
          </cell>
          <cell r="GI64">
            <v>77.602797696864</v>
          </cell>
        </row>
        <row r="64">
          <cell r="GO64">
            <v>46191.3792939815</v>
          </cell>
        </row>
        <row r="64">
          <cell r="GQ64" t="str">
            <v>INCOMPLETE</v>
          </cell>
          <cell r="GR64" t="str">
            <v>INCOMPLETE</v>
          </cell>
          <cell r="GS64" t="str">
            <v>INCOMPLETE</v>
          </cell>
        </row>
        <row r="64">
          <cell r="GU64">
            <v>12.955305</v>
          </cell>
          <cell r="GV64" t="str">
            <v>77.60555166666667</v>
          </cell>
        </row>
        <row r="64">
          <cell r="GY64" t="str">
            <v>NO</v>
          </cell>
        </row>
        <row r="64">
          <cell r="HE64" t="str">
            <v>https://recordings.exotel.com/exotelrecordings/shipsy1/71249160caa7e85170534d9eb4d51a6l.mp3 - completed</v>
          </cell>
        </row>
        <row r="64">
          <cell r="HH64" t="str">
            <v>Others</v>
          </cell>
          <cell r="HI64">
            <v>46195</v>
          </cell>
        </row>
        <row r="64">
          <cell r="HM64">
            <v>0</v>
          </cell>
          <cell r="HN64">
            <v>0</v>
          </cell>
        </row>
        <row r="64">
          <cell r="HV64" t="str">
            <v>CUSTOMER FUTURE REQUEST</v>
          </cell>
        </row>
        <row r="64">
          <cell r="IB64">
            <v>46193.6506944444</v>
          </cell>
        </row>
        <row r="64">
          <cell r="IV64">
            <v>0.302379</v>
          </cell>
          <cell r="IW64">
            <v>0.302379</v>
          </cell>
          <cell r="IX64" t="str">
            <v>No</v>
          </cell>
          <cell r="IY64" t="str">
            <v>installation_job_failed 2026-06-21 04:29 PM</v>
          </cell>
        </row>
        <row r="64">
          <cell r="JE64">
            <v>7.2</v>
          </cell>
        </row>
        <row r="64">
          <cell r="JG64" t="str">
            <v>CP_PRITHBI KUMAR</v>
          </cell>
          <cell r="JH64" t="str">
            <v>PRITHBI</v>
          </cell>
          <cell r="JI64" t="str">
            <v>WFFI458515</v>
          </cell>
          <cell r="JJ64" t="str">
            <v>18, JUN 2026</v>
          </cell>
          <cell r="JK64">
            <v>46191.3792939815</v>
          </cell>
        </row>
        <row r="64">
          <cell r="JO64" t="str">
            <v>BLR WH</v>
          </cell>
          <cell r="JP64" t="str">
            <v>BLR8</v>
          </cell>
          <cell r="JQ64" t="str">
            <v>t</v>
          </cell>
          <cell r="JR64" t="str">
            <v>NO</v>
          </cell>
          <cell r="JS64" t="str">
            <v>reachedathub</v>
          </cell>
          <cell r="JT64" t="str">
            <v>CUSTOMER FUTURE REQUEST</v>
          </cell>
        </row>
        <row r="64">
          <cell r="JV64" t="str">
            <v>No</v>
          </cell>
          <cell r="JW64">
            <v>0</v>
          </cell>
        </row>
        <row r="64">
          <cell r="KA64" t="str">
            <v>88/1, 2nd Floor, 7th Cross Rd, Athmananda Colony, RT Nagar, Bangalore - 560032</v>
          </cell>
          <cell r="KB64" t="str">
            <v>BENGALURU</v>
          </cell>
          <cell r="KC64" t="str">
            <v>Opposite Jyothi Enclave Apartment</v>
          </cell>
        </row>
        <row r="64">
          <cell r="KM64" t="str">
            <v>[12.955305, 77.60555166666667]</v>
          </cell>
          <cell r="KN64" t="str">
            <v>[13.0200074258513, 77.602797696864]</v>
          </cell>
        </row>
        <row r="64">
          <cell r="KP64" t="str">
            <v>NO</v>
          </cell>
          <cell r="KQ64" t="str">
            <v>Paul Daniel</v>
          </cell>
          <cell r="KR64">
            <v>0</v>
          </cell>
        </row>
        <row r="64">
          <cell r="LH64">
            <v>0.04</v>
          </cell>
        </row>
        <row r="64">
          <cell r="LK64">
            <v>46191.3333333333</v>
          </cell>
          <cell r="LL64">
            <v>46191.875</v>
          </cell>
        </row>
        <row r="64">
          <cell r="LS64" t="str">
            <v>[null, null]</v>
          </cell>
          <cell r="LT64">
            <v>46194.656412037</v>
          </cell>
        </row>
        <row r="64">
          <cell r="LV64" t="str">
            <v>[null, null]</v>
          </cell>
          <cell r="LW64">
            <v>46194.6566203704</v>
          </cell>
        </row>
        <row r="64">
          <cell r="MU64">
            <v>9883333123</v>
          </cell>
        </row>
        <row r="64">
          <cell r="NB64" t="str">
            <v>[12.8578878361221, 77.6575275168118]</v>
          </cell>
        </row>
        <row r="64">
          <cell r="NH64" t="str">
            <v>[]</v>
          </cell>
        </row>
        <row r="64">
          <cell r="NK64">
            <v>90</v>
          </cell>
        </row>
        <row r="64">
          <cell r="NS64" t="str">
            <v>ORG_SOFTDATA_API_V2</v>
          </cell>
          <cell r="NT64">
            <v>64.44475</v>
          </cell>
          <cell r="NU64">
            <v>90</v>
          </cell>
        </row>
        <row r="65">
          <cell r="B65" t="str">
            <v>WFFI458524</v>
          </cell>
        </row>
        <row r="65">
          <cell r="D65" t="str">
            <v>reachedathub</v>
          </cell>
          <cell r="E65">
            <v>0</v>
          </cell>
          <cell r="F65">
            <v>0</v>
          </cell>
          <cell r="G65">
            <v>46191.4034722222</v>
          </cell>
          <cell r="H65">
            <v>46191.4034722222</v>
          </cell>
          <cell r="I65" t="b">
            <v>0</v>
          </cell>
        </row>
        <row r="65">
          <cell r="K65">
            <v>0</v>
          </cell>
        </row>
        <row r="65">
          <cell r="M65" t="str">
            <v>Wakefit Innovations Limited (Formerly known as Wakefit Innovations Pvt. Ltd.)</v>
          </cell>
          <cell r="N65">
            <v>0</v>
          </cell>
          <cell r="O65" t="b">
            <v>0</v>
          </cell>
        </row>
        <row r="65">
          <cell r="Q65" t="b">
            <v>0</v>
          </cell>
          <cell r="R65" t="str">
            <v>NON-DOCUMENT</v>
          </cell>
          <cell r="S65" t="str">
            <v>FI</v>
          </cell>
          <cell r="T65" t="str">
            <v>FURNITURE</v>
          </cell>
          <cell r="U65" t="str">
            <v>BLR8</v>
          </cell>
        </row>
        <row r="65">
          <cell r="W65" t="str">
            <v>WF</v>
          </cell>
          <cell r="X65" t="str">
            <v>WF</v>
          </cell>
          <cell r="Y65">
            <v>26060590008958</v>
          </cell>
        </row>
        <row r="65">
          <cell r="AB65">
            <v>174</v>
          </cell>
          <cell r="AC65">
            <v>174</v>
          </cell>
          <cell r="AD65" t="str">
            <v>Wakefit Antho King Size Hydraulic Upholstered Bed (78x72 inch)</v>
          </cell>
          <cell r="AE65">
            <v>180.34291</v>
          </cell>
          <cell r="AF65">
            <v>275.5939947664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4</v>
          </cell>
        </row>
        <row r="65">
          <cell r="AW65">
            <v>46199</v>
          </cell>
        </row>
        <row r="65">
          <cell r="AZ65" t="str">
            <v>{}</v>
          </cell>
        </row>
        <row r="65">
          <cell r="BB65" t="str">
            <v>Wakefit Innovations Limited (Formerly known as Wakefit Innovations Pvt. Ltd.)</v>
          </cell>
          <cell r="BC65">
            <v>9883333123</v>
          </cell>
        </row>
        <row r="65">
          <cell r="BE65" t="str">
            <v>Premier Garment Cleaners</v>
          </cell>
          <cell r="BF65" t="str">
            <v>63-A, Sy. No 258 of Bommasandra VillageAnekal Taluk, Bangalore</v>
          </cell>
          <cell r="BG65" t="str">
            <v>Bangalore</v>
          </cell>
          <cell r="BH65" t="str">
            <v>Karnataka</v>
          </cell>
        </row>
        <row r="65">
          <cell r="BJ65">
            <v>560100</v>
          </cell>
        </row>
        <row r="65">
          <cell r="BL65" t="str">
            <v>MANOJ KUMAR</v>
          </cell>
          <cell r="BM65">
            <v>9916659919</v>
          </cell>
          <cell r="BN65" t="str">
            <v>#104 red stone fortune apartment nagadevahalli near shirkey curricle</v>
          </cell>
          <cell r="BO65" t="str">
            <v>near by red stone apartment</v>
          </cell>
        </row>
        <row r="65">
          <cell r="BR65" t="str">
            <v>BENGALURU</v>
          </cell>
          <cell r="BS65" t="str">
            <v>Karnataka</v>
          </cell>
          <cell r="BT65" t="str">
            <v>INDIA</v>
          </cell>
          <cell r="BU65">
            <v>560060</v>
          </cell>
        </row>
        <row r="65">
          <cell r="BY65">
            <v>46191.4034722222</v>
          </cell>
        </row>
        <row r="65">
          <cell r="CC65">
            <v>0</v>
          </cell>
        </row>
        <row r="65">
          <cell r="CH65" t="str">
            <v>SELF</v>
          </cell>
        </row>
        <row r="65">
          <cell r="CK65" t="b">
            <v>0</v>
          </cell>
        </row>
        <row r="65">
          <cell r="CM65" t="str">
            <v>4 days, 2 hrs</v>
          </cell>
          <cell r="CN65" t="str">
            <v> days,  hrs</v>
          </cell>
          <cell r="CO65" t="str">
            <v> days,  hrs</v>
          </cell>
          <cell r="CP65" t="str">
            <v> days,  hrs</v>
          </cell>
        </row>
        <row r="65">
          <cell r="CU65" t="str">
            <v> days,  hrs</v>
          </cell>
        </row>
        <row r="65">
          <cell r="CY65" t="str">
            <v> days,  hrs</v>
          </cell>
        </row>
        <row r="65">
          <cell r="DH65" t="str">
            <v>BLR WH</v>
          </cell>
        </row>
        <row r="65">
          <cell r="DZ65" t="str">
            <v>NO</v>
          </cell>
          <cell r="EA65" t="str">
            <v>forward</v>
          </cell>
        </row>
        <row r="65">
          <cell r="EF65" t="str">
            <v>0 * 0 * 0</v>
          </cell>
          <cell r="EG65" t="str">
            <v>0 * 0 * 0</v>
          </cell>
          <cell r="EH65" t="str">
            <v>#104 red stone fortune apartment nagadevahalli near shirkey curricle, near by red stone apartment, BENGALURU, Karnataka, 560060</v>
          </cell>
        </row>
        <row r="65">
          <cell r="EK65" t="str">
            <v>Premier Garment Cleaners, 63-A, Sy. No 258 of Bommasandra VillageAnekal Taluk, Bangalore, Bangalore, Karnataka, 560100</v>
          </cell>
          <cell r="EL65" t="str">
            <v>local</v>
          </cell>
        </row>
        <row r="65">
          <cell r="ER65" t="str">
            <v>Customer Request for Future Date Delivery</v>
          </cell>
          <cell r="ES65">
            <v>30</v>
          </cell>
        </row>
        <row r="65">
          <cell r="EY65" t="str">
            <v>Verified</v>
          </cell>
        </row>
        <row r="65">
          <cell r="FE65" t="b">
            <v>0</v>
          </cell>
        </row>
        <row r="65">
          <cell r="FI65" t="str">
            <v>BLR8</v>
          </cell>
        </row>
        <row r="65">
          <cell r="FU65" t="str">
            <v>YES</v>
          </cell>
        </row>
        <row r="65">
          <cell r="FZ65" t="str">
            <v>NO</v>
          </cell>
          <cell r="GA65" t="str">
            <v>#104 red stone fortune apartment nagadevahalli near shirkey curricle, near by red stone apartment, BENGALURU, Karnataka, 560060</v>
          </cell>
        </row>
        <row r="65">
          <cell r="GE65">
            <v>46191.4034722222</v>
          </cell>
          <cell r="GF65">
            <v>12.8578878361221</v>
          </cell>
          <cell r="GG65">
            <v>77.6575275168118</v>
          </cell>
          <cell r="GH65">
            <v>12.9231387595465</v>
          </cell>
          <cell r="GI65">
            <v>77.4788113973906</v>
          </cell>
        </row>
        <row r="65">
          <cell r="GO65">
            <v>46191.4036689815</v>
          </cell>
        </row>
        <row r="65">
          <cell r="GQ65" t="str">
            <v>INCOMPLETE</v>
          </cell>
          <cell r="GR65" t="str">
            <v>INCOMPLETE</v>
          </cell>
          <cell r="GS65" t="str">
            <v>INCOMPLETE</v>
          </cell>
        </row>
        <row r="65">
          <cell r="GY65" t="str">
            <v>NO</v>
          </cell>
        </row>
        <row r="65">
          <cell r="HH65" t="str">
            <v>Others</v>
          </cell>
          <cell r="HI65">
            <v>46199.2291666667</v>
          </cell>
        </row>
        <row r="65">
          <cell r="HM65">
            <v>0</v>
          </cell>
          <cell r="HN65">
            <v>0</v>
          </cell>
        </row>
        <row r="65">
          <cell r="IV65">
            <v>0.85372</v>
          </cell>
          <cell r="IW65">
            <v>0.85372</v>
          </cell>
          <cell r="IX65" t="str">
            <v>No</v>
          </cell>
        </row>
        <row r="65">
          <cell r="JI65" t="str">
            <v>WFFI458524</v>
          </cell>
          <cell r="JJ65" t="str">
            <v>18, JUN 2026</v>
          </cell>
          <cell r="JK65">
            <v>46191.4036574074</v>
          </cell>
        </row>
        <row r="65">
          <cell r="JO65" t="str">
            <v>BLR WH</v>
          </cell>
          <cell r="JP65" t="str">
            <v>BLR8</v>
          </cell>
          <cell r="JQ65" t="str">
            <v>t</v>
          </cell>
          <cell r="JR65" t="str">
            <v>NO</v>
          </cell>
          <cell r="JS65" t="str">
            <v>reachedathub</v>
          </cell>
        </row>
        <row r="65">
          <cell r="JV65" t="str">
            <v>No</v>
          </cell>
          <cell r="JW65">
            <v>0</v>
          </cell>
        </row>
        <row r="65">
          <cell r="KA65" t="str">
            <v>#104 red stone fortune apartment nagadevahalli near shirkey curricle</v>
          </cell>
          <cell r="KB65" t="str">
            <v>BENGALURU</v>
          </cell>
          <cell r="KC65" t="str">
            <v>near by red stone apartment</v>
          </cell>
        </row>
        <row r="65">
          <cell r="KN65" t="str">
            <v>[12.9231387595465, 77.4788113973906]</v>
          </cell>
        </row>
        <row r="65">
          <cell r="KP65" t="str">
            <v>NO</v>
          </cell>
          <cell r="KQ65" t="str">
            <v>MANOJ KUMAR</v>
          </cell>
          <cell r="KR65">
            <v>0</v>
          </cell>
        </row>
        <row r="65">
          <cell r="LH65">
            <v>0.04</v>
          </cell>
        </row>
        <row r="65">
          <cell r="LK65">
            <v>46191.3333333333</v>
          </cell>
          <cell r="LL65">
            <v>46191.875</v>
          </cell>
        </row>
        <row r="65">
          <cell r="MU65">
            <v>9883333123</v>
          </cell>
        </row>
        <row r="65">
          <cell r="NB65" t="str">
            <v>[12.8578878361221, 77.6575275168118]</v>
          </cell>
        </row>
        <row r="65">
          <cell r="NH65" t="str">
            <v>[]</v>
          </cell>
        </row>
        <row r="65">
          <cell r="NK65">
            <v>174</v>
          </cell>
        </row>
        <row r="65">
          <cell r="NS65" t="str">
            <v>ORG_SOFTDATA_API_V2</v>
          </cell>
          <cell r="NT65">
            <v>180.3429167328</v>
          </cell>
          <cell r="NU65">
            <v>275.5939947664</v>
          </cell>
        </row>
        <row r="66">
          <cell r="B66" t="str">
            <v>WFFI458594</v>
          </cell>
        </row>
        <row r="66">
          <cell r="D66" t="str">
            <v>reachedathub</v>
          </cell>
          <cell r="E66">
            <v>0</v>
          </cell>
          <cell r="F66">
            <v>0</v>
          </cell>
          <cell r="G66">
            <v>46191.4638888889</v>
          </cell>
          <cell r="H66">
            <v>46191.4638888889</v>
          </cell>
          <cell r="I66" t="b">
            <v>0</v>
          </cell>
        </row>
        <row r="66">
          <cell r="K66">
            <v>0</v>
          </cell>
        </row>
        <row r="66">
          <cell r="M66" t="str">
            <v>Wakefit Innovations Limited (Formerly known as Wakefit Innovations Pvt. Ltd.)</v>
          </cell>
          <cell r="N66">
            <v>0</v>
          </cell>
          <cell r="O66" t="b">
            <v>0</v>
          </cell>
        </row>
        <row r="66">
          <cell r="Q66" t="b">
            <v>0</v>
          </cell>
          <cell r="R66" t="str">
            <v>NON-DOCUMENT</v>
          </cell>
          <cell r="S66" t="str">
            <v>FI</v>
          </cell>
          <cell r="T66" t="str">
            <v>FURNITURE</v>
          </cell>
          <cell r="U66" t="str">
            <v>BLR8</v>
          </cell>
        </row>
        <row r="66">
          <cell r="W66" t="str">
            <v>WF</v>
          </cell>
          <cell r="X66" t="str">
            <v>WF</v>
          </cell>
          <cell r="Y66">
            <v>26060590008966</v>
          </cell>
        </row>
        <row r="66">
          <cell r="AB66">
            <v>103.4</v>
          </cell>
          <cell r="AC66" t="str">
            <v>103.40000000000002</v>
          </cell>
          <cell r="AD66" t="str">
            <v>Wakefit Taurus Engineered Wood Bed with Storage (78*60inch) / (198.1*152.4cm) (78x60 inch)</v>
          </cell>
          <cell r="AE66">
            <v>58.50571</v>
          </cell>
          <cell r="AF66" t="str">
            <v>105.84631628800001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4</v>
          </cell>
        </row>
        <row r="66">
          <cell r="AW66">
            <v>46196</v>
          </cell>
        </row>
        <row r="66">
          <cell r="AZ66" t="str">
            <v>{}</v>
          </cell>
        </row>
        <row r="66">
          <cell r="BB66" t="str">
            <v>Wakefit Innovations Limited (Formerly known as Wakefit Innovations Pvt. Ltd.)</v>
          </cell>
          <cell r="BC66">
            <v>9883333123</v>
          </cell>
        </row>
        <row r="66">
          <cell r="BE66" t="str">
            <v>Premier Garment Cleaners</v>
          </cell>
          <cell r="BF66" t="str">
            <v>63-A, Sy. No 258 of Bommasandra VillageAnekal Taluk, Bangalore</v>
          </cell>
          <cell r="BG66" t="str">
            <v>Bangalore</v>
          </cell>
          <cell r="BH66" t="str">
            <v>Karnataka</v>
          </cell>
        </row>
        <row r="66">
          <cell r="BJ66">
            <v>560100</v>
          </cell>
        </row>
        <row r="66">
          <cell r="BL66" t="str">
            <v>Arfin Khan</v>
          </cell>
          <cell r="BM66">
            <v>9916711536</v>
          </cell>
          <cell r="BN66" t="str">
            <v>11193 Prestige Finsbury</v>
          </cell>
        </row>
        <row r="66">
          <cell r="BR66" t="str">
            <v>BENGALURU</v>
          </cell>
          <cell r="BS66" t="str">
            <v>KARNATAKA</v>
          </cell>
          <cell r="BT66" t="str">
            <v>INDIA</v>
          </cell>
          <cell r="BU66">
            <v>562149</v>
          </cell>
        </row>
        <row r="66">
          <cell r="BY66">
            <v>46191.4638888889</v>
          </cell>
        </row>
        <row r="66">
          <cell r="CC66">
            <v>0</v>
          </cell>
        </row>
        <row r="66">
          <cell r="CH66" t="str">
            <v>SELF</v>
          </cell>
        </row>
        <row r="66">
          <cell r="CK66" t="b">
            <v>0</v>
          </cell>
        </row>
        <row r="66">
          <cell r="CM66" t="str">
            <v>4 days, 0 hrs</v>
          </cell>
          <cell r="CN66" t="str">
            <v> days,  hrs</v>
          </cell>
          <cell r="CO66" t="str">
            <v> days,  hrs</v>
          </cell>
          <cell r="CP66" t="str">
            <v> days,  hrs</v>
          </cell>
        </row>
        <row r="66">
          <cell r="CU66" t="str">
            <v> days,  hrs</v>
          </cell>
        </row>
        <row r="66">
          <cell r="CY66" t="str">
            <v> days,  hrs</v>
          </cell>
        </row>
        <row r="66">
          <cell r="DH66" t="str">
            <v>BLR WH</v>
          </cell>
        </row>
        <row r="66">
          <cell r="DZ66" t="str">
            <v>NO</v>
          </cell>
          <cell r="EA66" t="str">
            <v>forward</v>
          </cell>
        </row>
        <row r="66">
          <cell r="EF66" t="str">
            <v>0 * 0 * 0</v>
          </cell>
          <cell r="EG66" t="str">
            <v>0 * 0 * 0</v>
          </cell>
          <cell r="EH66" t="str">
            <v>11193 Prestige Finsbury, , BENGALURU, KARNATAKA, 562149</v>
          </cell>
        </row>
        <row r="66">
          <cell r="EK66" t="str">
            <v>Premier Garment Cleaners, 63-A, Sy. No 258 of Bommasandra VillageAnekal Taluk, Bangalore, Bangalore, Karnataka, 560100</v>
          </cell>
          <cell r="EL66" t="str">
            <v>local</v>
          </cell>
        </row>
        <row r="66">
          <cell r="ER66" t="str">
            <v>Outside Service Location</v>
          </cell>
          <cell r="ES66">
            <v>45</v>
          </cell>
        </row>
        <row r="66">
          <cell r="EY66" t="str">
            <v>Verified</v>
          </cell>
        </row>
        <row r="66">
          <cell r="FE66" t="b">
            <v>0</v>
          </cell>
        </row>
        <row r="66">
          <cell r="FI66" t="str">
            <v>BLR8</v>
          </cell>
        </row>
        <row r="66">
          <cell r="FU66" t="str">
            <v>YES</v>
          </cell>
        </row>
        <row r="66">
          <cell r="FZ66" t="str">
            <v>NO</v>
          </cell>
          <cell r="GA66" t="str">
            <v>11193 Prestige Finsbury, , BENGALURU, KARNATAKA, 562149</v>
          </cell>
        </row>
        <row r="66">
          <cell r="GE66">
            <v>46191.4638888889</v>
          </cell>
          <cell r="GF66">
            <v>12.8578878361221</v>
          </cell>
          <cell r="GG66">
            <v>77.6575275168118</v>
          </cell>
          <cell r="GH66">
            <v>13.1309130047374</v>
          </cell>
          <cell r="GI66">
            <v>77.6692865508282</v>
          </cell>
        </row>
        <row r="66">
          <cell r="GO66">
            <v>46191.4642013889</v>
          </cell>
        </row>
        <row r="66">
          <cell r="GQ66" t="str">
            <v>INCOMPLETE</v>
          </cell>
          <cell r="GR66" t="str">
            <v>INCOMPLETE</v>
          </cell>
          <cell r="GS66" t="str">
            <v>INCOMPLETE</v>
          </cell>
        </row>
        <row r="66">
          <cell r="GY66" t="str">
            <v>NO</v>
          </cell>
        </row>
        <row r="66">
          <cell r="HH66" t="str">
            <v>Others</v>
          </cell>
          <cell r="HI66">
            <v>46196.2291666667</v>
          </cell>
        </row>
        <row r="66">
          <cell r="HM66">
            <v>0</v>
          </cell>
          <cell r="HN66">
            <v>0</v>
          </cell>
        </row>
        <row r="66">
          <cell r="IV66">
            <v>0.28572</v>
          </cell>
          <cell r="IW66">
            <v>0.28572</v>
          </cell>
          <cell r="IX66" t="str">
            <v>No</v>
          </cell>
        </row>
        <row r="66">
          <cell r="JI66" t="str">
            <v>WFFI458594</v>
          </cell>
          <cell r="JJ66" t="str">
            <v>18, JUN 2026</v>
          </cell>
          <cell r="JK66">
            <v>46191.4641550926</v>
          </cell>
        </row>
        <row r="66">
          <cell r="JO66" t="str">
            <v>BLR WH</v>
          </cell>
          <cell r="JP66" t="str">
            <v>BLR8</v>
          </cell>
          <cell r="JQ66" t="str">
            <v>t</v>
          </cell>
          <cell r="JR66" t="str">
            <v>NO</v>
          </cell>
          <cell r="JS66" t="str">
            <v>reachedathub</v>
          </cell>
        </row>
        <row r="66">
          <cell r="JV66" t="str">
            <v>No</v>
          </cell>
          <cell r="JW66">
            <v>0</v>
          </cell>
        </row>
        <row r="66">
          <cell r="KA66" t="str">
            <v>11193 Prestige Finsbury</v>
          </cell>
          <cell r="KB66" t="str">
            <v>BENGALURU</v>
          </cell>
        </row>
        <row r="66">
          <cell r="KN66" t="str">
            <v>[13.1309130047374, 77.6692865508282]</v>
          </cell>
        </row>
        <row r="66">
          <cell r="KP66" t="str">
            <v>NO</v>
          </cell>
          <cell r="KQ66" t="str">
            <v>Arfin Khan</v>
          </cell>
          <cell r="KR66">
            <v>0</v>
          </cell>
        </row>
        <row r="66">
          <cell r="LH66">
            <v>0.05</v>
          </cell>
        </row>
        <row r="66">
          <cell r="LK66">
            <v>46191.3333333333</v>
          </cell>
          <cell r="LL66">
            <v>46191.875</v>
          </cell>
        </row>
        <row r="66">
          <cell r="MU66">
            <v>9883333123</v>
          </cell>
        </row>
        <row r="66">
          <cell r="NB66" t="str">
            <v>[12.8578878361221, 77.6575275168118]</v>
          </cell>
        </row>
        <row r="66">
          <cell r="NH66" t="str">
            <v>[]</v>
          </cell>
        </row>
        <row r="66">
          <cell r="NK66">
            <v>103.4</v>
          </cell>
        </row>
        <row r="66">
          <cell r="NS66" t="str">
            <v>ORG_SOFTDATA_API_V2</v>
          </cell>
          <cell r="NT66">
            <v>58.5057121984</v>
          </cell>
          <cell r="NU66" t="str">
            <v>105.84631628800001</v>
          </cell>
        </row>
        <row r="67">
          <cell r="B67" t="str">
            <v>WFFI458771</v>
          </cell>
        </row>
        <row r="67">
          <cell r="D67" t="str">
            <v>reachedathub</v>
          </cell>
          <cell r="E67">
            <v>0</v>
          </cell>
          <cell r="F67">
            <v>0</v>
          </cell>
          <cell r="G67">
            <v>46191.5645833333</v>
          </cell>
          <cell r="H67">
            <v>46191.9708333333</v>
          </cell>
          <cell r="I67" t="b">
            <v>0</v>
          </cell>
        </row>
        <row r="67">
          <cell r="K67">
            <v>0</v>
          </cell>
        </row>
        <row r="67">
          <cell r="M67" t="str">
            <v>Wakefit Innovations Limited (Formerly known as Wakefit Innovations Pvt. Ltd.)</v>
          </cell>
          <cell r="N67">
            <v>0</v>
          </cell>
          <cell r="O67" t="b">
            <v>0</v>
          </cell>
        </row>
        <row r="67">
          <cell r="Q67" t="b">
            <v>0</v>
          </cell>
          <cell r="R67" t="str">
            <v>NON-DOCUMENT</v>
          </cell>
          <cell r="S67" t="str">
            <v>FI</v>
          </cell>
          <cell r="T67" t="str">
            <v>FURNITURE</v>
          </cell>
          <cell r="U67" t="str">
            <v>BLR8</v>
          </cell>
        </row>
        <row r="67">
          <cell r="W67" t="str">
            <v>WF</v>
          </cell>
          <cell r="X67" t="str">
            <v>WF</v>
          </cell>
          <cell r="Y67">
            <v>26060590009059</v>
          </cell>
        </row>
        <row r="67">
          <cell r="AB67">
            <v>23.8</v>
          </cell>
          <cell r="AC67">
            <v>23.8</v>
          </cell>
          <cell r="AD67" t="str">
            <v>Wakefit Nayena Study Table</v>
          </cell>
          <cell r="AE67">
            <v>14.040437</v>
          </cell>
          <cell r="AF67">
            <v>23.8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1</v>
          </cell>
        </row>
        <row r="67">
          <cell r="AW67">
            <v>46196</v>
          </cell>
        </row>
        <row r="67">
          <cell r="AZ67" t="str">
            <v>{}</v>
          </cell>
        </row>
        <row r="67">
          <cell r="BB67" t="str">
            <v>Wakefit Innovations Limited (Formerly known as Wakefit Innovations Pvt. Ltd.)</v>
          </cell>
          <cell r="BC67">
            <v>9883333123</v>
          </cell>
        </row>
        <row r="67">
          <cell r="BE67" t="str">
            <v>Premier Garment Cleaners</v>
          </cell>
          <cell r="BF67" t="str">
            <v>63-A, Sy. No 258 of Bommasandra VillageAnekal Taluk, Bangalore</v>
          </cell>
          <cell r="BG67" t="str">
            <v>Bangalore</v>
          </cell>
          <cell r="BH67" t="str">
            <v>Karnataka</v>
          </cell>
        </row>
        <row r="67">
          <cell r="BJ67">
            <v>560100</v>
          </cell>
        </row>
        <row r="67">
          <cell r="BL67" t="str">
            <v>Gauri Nair V</v>
          </cell>
          <cell r="BM67">
            <v>9074976585</v>
          </cell>
          <cell r="BN67" t="str">
            <v>No 8 &amp; 9, 4th Cross, Anjaneya Street, Yeragunda Palya</v>
          </cell>
          <cell r="BO67" t="str">
            <v>Time Express India Pvt Ltd</v>
          </cell>
        </row>
        <row r="67">
          <cell r="BR67" t="str">
            <v>BENGALURU</v>
          </cell>
          <cell r="BS67" t="str">
            <v>Karnataka</v>
          </cell>
          <cell r="BT67" t="str">
            <v>INDIA</v>
          </cell>
          <cell r="BU67">
            <v>560025</v>
          </cell>
        </row>
        <row r="67">
          <cell r="BY67">
            <v>46191.5645833333</v>
          </cell>
        </row>
        <row r="67">
          <cell r="CC67">
            <v>0</v>
          </cell>
        </row>
        <row r="67">
          <cell r="CH67" t="str">
            <v>SELF</v>
          </cell>
        </row>
        <row r="67">
          <cell r="CK67" t="b">
            <v>0</v>
          </cell>
        </row>
        <row r="67">
          <cell r="CM67" t="str">
            <v>3 days, 12 hrs</v>
          </cell>
          <cell r="CN67" t="str">
            <v> days,  hrs</v>
          </cell>
          <cell r="CO67" t="str">
            <v> days,  hrs</v>
          </cell>
          <cell r="CP67" t="str">
            <v> days,  hrs</v>
          </cell>
        </row>
        <row r="67">
          <cell r="CU67" t="str">
            <v> days,  hrs</v>
          </cell>
        </row>
        <row r="67">
          <cell r="CY67" t="str">
            <v> days,  hrs</v>
          </cell>
        </row>
        <row r="67">
          <cell r="DH67" t="str">
            <v>BLR WH</v>
          </cell>
        </row>
        <row r="67">
          <cell r="DZ67" t="str">
            <v>NO</v>
          </cell>
          <cell r="EA67" t="str">
            <v>forward</v>
          </cell>
        </row>
        <row r="67">
          <cell r="EF67" t="str">
            <v>0 * 0 * 0</v>
          </cell>
          <cell r="EG67" t="str">
            <v>0 * 0 * 0</v>
          </cell>
          <cell r="EH67" t="str">
            <v>No 8 &amp; 9, 4th Cross, Anjaneya Street, Yeragunda Palya, Time Express India Pvt Ltd, BENGALURU, Karnataka, 560025</v>
          </cell>
        </row>
        <row r="67">
          <cell r="EK67" t="str">
            <v>Premier Garment Cleaners, 63-A, Sy. No 258 of Bommasandra VillageAnekal Taluk, Bangalore, Bangalore, Karnataka, 560100</v>
          </cell>
          <cell r="EL67" t="str">
            <v>local</v>
          </cell>
        </row>
        <row r="67">
          <cell r="ER67" t="str">
            <v>CNR/ No Date from Customer</v>
          </cell>
          <cell r="ES67">
            <v>35</v>
          </cell>
        </row>
        <row r="67">
          <cell r="EY67" t="str">
            <v>Verified</v>
          </cell>
        </row>
        <row r="67">
          <cell r="FE67" t="b">
            <v>0</v>
          </cell>
        </row>
        <row r="67">
          <cell r="FI67" t="str">
            <v>BLR8</v>
          </cell>
        </row>
        <row r="67">
          <cell r="FU67" t="str">
            <v>YES</v>
          </cell>
        </row>
        <row r="67">
          <cell r="FZ67" t="str">
            <v>NO</v>
          </cell>
          <cell r="GA67" t="str">
            <v>No 8 &amp; 9, 4th Cross, Anjaneya Street, Yeragunda Palya, Time Express India Pvt Ltd, BENGALURU, Karnataka, 560025</v>
          </cell>
        </row>
        <row r="67">
          <cell r="GE67">
            <v>46191.5645833333</v>
          </cell>
          <cell r="GF67">
            <v>12.8578878361221</v>
          </cell>
          <cell r="GG67">
            <v>77.6575275168118</v>
          </cell>
          <cell r="GH67">
            <v>12.9690273548179</v>
          </cell>
          <cell r="GI67">
            <v>77.6040820126323</v>
          </cell>
        </row>
        <row r="67">
          <cell r="GO67">
            <v>46191.5651273148</v>
          </cell>
        </row>
        <row r="67">
          <cell r="GQ67" t="str">
            <v>INCOMPLETE</v>
          </cell>
          <cell r="GR67" t="str">
            <v>INCOMPLETE</v>
          </cell>
          <cell r="GS67" t="str">
            <v>INCOMPLETE</v>
          </cell>
        </row>
        <row r="67">
          <cell r="GY67" t="str">
            <v>NO</v>
          </cell>
        </row>
        <row r="67">
          <cell r="HH67" t="str">
            <v>Others</v>
          </cell>
          <cell r="HI67">
            <v>46196.2291666667</v>
          </cell>
        </row>
        <row r="67">
          <cell r="HM67">
            <v>0</v>
          </cell>
          <cell r="HN67">
            <v>0</v>
          </cell>
        </row>
        <row r="67">
          <cell r="IV67">
            <v>0.06837</v>
          </cell>
          <cell r="IW67">
            <v>0.06837</v>
          </cell>
          <cell r="IX67" t="str">
            <v>No</v>
          </cell>
        </row>
        <row r="67">
          <cell r="JI67" t="str">
            <v>WFFI458771</v>
          </cell>
          <cell r="JJ67" t="str">
            <v>18, JUN 2026</v>
          </cell>
          <cell r="JK67">
            <v>46191.5651273148</v>
          </cell>
        </row>
        <row r="67">
          <cell r="JO67" t="str">
            <v>BLR WH</v>
          </cell>
          <cell r="JP67" t="str">
            <v>BLR8</v>
          </cell>
          <cell r="JQ67" t="str">
            <v>t</v>
          </cell>
          <cell r="JR67" t="str">
            <v>NO</v>
          </cell>
          <cell r="JS67" t="str">
            <v>reachedathub</v>
          </cell>
        </row>
        <row r="67">
          <cell r="JV67" t="str">
            <v>No</v>
          </cell>
          <cell r="JW67">
            <v>0</v>
          </cell>
        </row>
        <row r="67">
          <cell r="KA67" t="str">
            <v>No 8 &amp; 9, 4th Cross, Anjaneya Street, Yeragunda Palya</v>
          </cell>
          <cell r="KB67" t="str">
            <v>BENGALURU</v>
          </cell>
          <cell r="KC67" t="str">
            <v>Time Express India Pvt Ltd</v>
          </cell>
        </row>
        <row r="67">
          <cell r="KN67" t="str">
            <v>[12.9690273548179, 77.6040820126323]</v>
          </cell>
        </row>
        <row r="67">
          <cell r="KP67" t="str">
            <v>NO</v>
          </cell>
          <cell r="KQ67" t="str">
            <v>Gauri Nair V</v>
          </cell>
          <cell r="KR67">
            <v>0</v>
          </cell>
        </row>
        <row r="67">
          <cell r="LH67">
            <v>0.03</v>
          </cell>
        </row>
        <row r="67">
          <cell r="LK67">
            <v>46191.3333333333</v>
          </cell>
          <cell r="LL67">
            <v>46191.875</v>
          </cell>
        </row>
        <row r="67">
          <cell r="MU67">
            <v>9883333123</v>
          </cell>
        </row>
        <row r="67">
          <cell r="NB67" t="str">
            <v>[12.8578878361221, 77.6575275168118]</v>
          </cell>
        </row>
        <row r="67">
          <cell r="NH67" t="str">
            <v>[]</v>
          </cell>
        </row>
        <row r="67">
          <cell r="NK67">
            <v>23.8</v>
          </cell>
        </row>
        <row r="67">
          <cell r="NS67" t="str">
            <v>ORG_SOFTDATA_API_V2</v>
          </cell>
          <cell r="NT67">
            <v>14.040437</v>
          </cell>
          <cell r="NU67">
            <v>23.8</v>
          </cell>
        </row>
        <row r="68">
          <cell r="B68" t="str">
            <v>WFFI458942</v>
          </cell>
        </row>
        <row r="68">
          <cell r="D68" t="str">
            <v>reachedathub</v>
          </cell>
          <cell r="E68">
            <v>0</v>
          </cell>
          <cell r="F68">
            <v>0</v>
          </cell>
          <cell r="G68">
            <v>46191.7131944444</v>
          </cell>
          <cell r="H68">
            <v>46191.9701388889</v>
          </cell>
          <cell r="I68" t="b">
            <v>0</v>
          </cell>
        </row>
        <row r="68">
          <cell r="K68">
            <v>0</v>
          </cell>
        </row>
        <row r="68">
          <cell r="M68" t="str">
            <v>Wakefit Innovations Limited (Formerly known as Wakefit Innovations Pvt. Ltd.)</v>
          </cell>
          <cell r="N68">
            <v>0</v>
          </cell>
          <cell r="O68" t="b">
            <v>0</v>
          </cell>
        </row>
        <row r="68">
          <cell r="Q68" t="b">
            <v>0</v>
          </cell>
          <cell r="R68" t="str">
            <v>NON-DOCUMENT</v>
          </cell>
          <cell r="S68" t="str">
            <v>FI</v>
          </cell>
          <cell r="T68" t="str">
            <v>FURNITURE</v>
          </cell>
          <cell r="U68" t="str">
            <v>BLR8</v>
          </cell>
        </row>
        <row r="68">
          <cell r="W68" t="str">
            <v>WF</v>
          </cell>
          <cell r="X68" t="str">
            <v>WF</v>
          </cell>
          <cell r="Y68">
            <v>26060590009212</v>
          </cell>
        </row>
        <row r="68">
          <cell r="AB68">
            <v>120</v>
          </cell>
          <cell r="AC68">
            <v>120</v>
          </cell>
          <cell r="AD68" t="str">
            <v>Wakefit Celestra Queen Size Hydraulic Storage Upholstered Bed (78x60 inch)</v>
          </cell>
          <cell r="AE68">
            <v>85.92634</v>
          </cell>
          <cell r="AF68">
            <v>120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4</v>
          </cell>
        </row>
        <row r="68">
          <cell r="AW68">
            <v>46204</v>
          </cell>
        </row>
        <row r="68">
          <cell r="AZ68" t="str">
            <v>{}</v>
          </cell>
        </row>
        <row r="68">
          <cell r="BB68" t="str">
            <v>Wakefit Innovations Limited (Formerly known as Wakefit Innovations Pvt. Ltd.)</v>
          </cell>
          <cell r="BC68">
            <v>9883333123</v>
          </cell>
        </row>
        <row r="68">
          <cell r="BE68" t="str">
            <v>Premier Garment Cleaners</v>
          </cell>
          <cell r="BF68" t="str">
            <v>63-A, Sy. No 258 of Bommasandra VillageAnekal Taluk, Bangalore</v>
          </cell>
          <cell r="BG68" t="str">
            <v>Bangalore</v>
          </cell>
          <cell r="BH68" t="str">
            <v>Karnataka</v>
          </cell>
        </row>
        <row r="68">
          <cell r="BJ68">
            <v>560100</v>
          </cell>
        </row>
        <row r="68">
          <cell r="BL68" t="str">
            <v>Kundan Kumar</v>
          </cell>
          <cell r="BM68">
            <v>9620010067</v>
          </cell>
          <cell r="BN68" t="str">
            <v>Villa - 07, MJR / Genurise DIVINE MEADOWS, Chikka-Tirupati Road, Near Abbaya Circle, Sarjapura,</v>
          </cell>
          <cell r="BO68" t="str">
            <v>Bangalore, Abbaya Circle</v>
          </cell>
        </row>
        <row r="68">
          <cell r="BR68" t="str">
            <v>BENGALURU</v>
          </cell>
          <cell r="BS68" t="str">
            <v>Karnataka</v>
          </cell>
          <cell r="BT68" t="str">
            <v>INDIA</v>
          </cell>
          <cell r="BU68">
            <v>562125</v>
          </cell>
        </row>
        <row r="68">
          <cell r="BY68">
            <v>46191.7131944444</v>
          </cell>
        </row>
        <row r="68">
          <cell r="CC68">
            <v>0</v>
          </cell>
        </row>
        <row r="68">
          <cell r="CH68" t="str">
            <v>SELF</v>
          </cell>
        </row>
        <row r="68">
          <cell r="CK68" t="b">
            <v>0</v>
          </cell>
        </row>
        <row r="68">
          <cell r="CM68" t="str">
            <v>3 days, 12 hrs</v>
          </cell>
          <cell r="CN68" t="str">
            <v> days,  hrs</v>
          </cell>
          <cell r="CO68" t="str">
            <v> days,  hrs</v>
          </cell>
          <cell r="CP68" t="str">
            <v> days,  hrs</v>
          </cell>
        </row>
        <row r="68">
          <cell r="CU68" t="str">
            <v> days,  hrs</v>
          </cell>
        </row>
        <row r="68">
          <cell r="CY68" t="str">
            <v> days,  hrs</v>
          </cell>
        </row>
        <row r="68">
          <cell r="DH68" t="str">
            <v>BLR WH</v>
          </cell>
        </row>
        <row r="68">
          <cell r="DZ68" t="str">
            <v>NO</v>
          </cell>
          <cell r="EA68" t="str">
            <v>forward</v>
          </cell>
        </row>
        <row r="68">
          <cell r="EF68" t="str">
            <v>0 * 0 * 0</v>
          </cell>
          <cell r="EG68" t="str">
            <v>0 * 0 * 0</v>
          </cell>
          <cell r="EH68" t="str">
            <v>Villa - 07, MJR / Genurise DIVINE MEADOWS, Chikka-Tirupati Road, Near Abbaya Circle, Sarjapura,, Bangalore, Abbaya Circle, BENGALURU, Karnataka, 562125</v>
          </cell>
        </row>
        <row r="68">
          <cell r="EK68" t="str">
            <v>Premier Garment Cleaners, 63-A, Sy. No 258 of Bommasandra VillageAnekal Taluk, Bangalore, Bangalore, Karnataka, 560100</v>
          </cell>
          <cell r="EL68" t="str">
            <v>local</v>
          </cell>
        </row>
        <row r="68">
          <cell r="ER68" t="str">
            <v>Customer Request for Future Date Delivery</v>
          </cell>
          <cell r="ES68">
            <v>30</v>
          </cell>
        </row>
        <row r="68">
          <cell r="EY68" t="str">
            <v>Verified</v>
          </cell>
        </row>
        <row r="68">
          <cell r="FE68" t="b">
            <v>0</v>
          </cell>
        </row>
        <row r="68">
          <cell r="FI68" t="str">
            <v>BLR8</v>
          </cell>
        </row>
        <row r="68">
          <cell r="FU68" t="str">
            <v>YES</v>
          </cell>
        </row>
        <row r="68">
          <cell r="FZ68" t="str">
            <v>NO</v>
          </cell>
          <cell r="GA68" t="str">
            <v>Villa - 07, MJR / Genurise DIVINE MEADOWS, Chikka-Tirupati Road, Near Abbaya Circle, Sarjapura,, Bangalore, Abbaya Circle, BENGALURU, Karnataka, 562125</v>
          </cell>
        </row>
        <row r="68">
          <cell r="GE68">
            <v>46191.7131944444</v>
          </cell>
          <cell r="GF68">
            <v>12.8578878361221</v>
          </cell>
          <cell r="GG68">
            <v>77.6575275168118</v>
          </cell>
          <cell r="GH68">
            <v>12.8641594575249</v>
          </cell>
          <cell r="GI68">
            <v>77.7720265885492</v>
          </cell>
        </row>
        <row r="68">
          <cell r="GO68">
            <v>46191.7137384259</v>
          </cell>
        </row>
        <row r="68">
          <cell r="GQ68" t="str">
            <v>INCOMPLETE</v>
          </cell>
          <cell r="GR68" t="str">
            <v>INCOMPLETE</v>
          </cell>
          <cell r="GS68" t="str">
            <v>INCOMPLETE</v>
          </cell>
        </row>
        <row r="68">
          <cell r="GY68" t="str">
            <v>NO</v>
          </cell>
        </row>
        <row r="68">
          <cell r="HH68" t="str">
            <v>Others</v>
          </cell>
          <cell r="HI68">
            <v>46204.2291666667</v>
          </cell>
        </row>
        <row r="68">
          <cell r="HM68">
            <v>0</v>
          </cell>
          <cell r="HN68">
            <v>0</v>
          </cell>
        </row>
        <row r="68">
          <cell r="IV68">
            <v>0.403172</v>
          </cell>
          <cell r="IW68">
            <v>0.403172</v>
          </cell>
          <cell r="IX68" t="str">
            <v>No</v>
          </cell>
        </row>
        <row r="68">
          <cell r="JI68" t="str">
            <v>WFFI458942</v>
          </cell>
          <cell r="JJ68" t="str">
            <v>18, JUN 2026</v>
          </cell>
          <cell r="JK68">
            <v>46191.7137268518</v>
          </cell>
        </row>
        <row r="68">
          <cell r="JO68" t="str">
            <v>BLR WH</v>
          </cell>
          <cell r="JP68" t="str">
            <v>BLR8</v>
          </cell>
          <cell r="JQ68" t="str">
            <v>t</v>
          </cell>
          <cell r="JR68" t="str">
            <v>NO</v>
          </cell>
          <cell r="JS68" t="str">
            <v>reachedathub</v>
          </cell>
        </row>
        <row r="68">
          <cell r="JV68" t="str">
            <v>No</v>
          </cell>
          <cell r="JW68">
            <v>0</v>
          </cell>
        </row>
        <row r="68">
          <cell r="KA68" t="str">
            <v>Villa - 07, MJR / Genurise DIVINE MEADOWS, Chikka-Tirupati Road, Near Abbaya Circle, Sarjapura,</v>
          </cell>
          <cell r="KB68" t="str">
            <v>BENGALURU</v>
          </cell>
          <cell r="KC68" t="str">
            <v>Bangalore, Abbaya Circle</v>
          </cell>
        </row>
        <row r="68">
          <cell r="KN68" t="str">
            <v>[12.8641594575249, 77.7720265885492]</v>
          </cell>
        </row>
        <row r="68">
          <cell r="KP68" t="str">
            <v>NO</v>
          </cell>
          <cell r="KQ68" t="str">
            <v>Kundan Kumar</v>
          </cell>
          <cell r="KR68">
            <v>0</v>
          </cell>
        </row>
        <row r="68">
          <cell r="LH68">
            <v>0.02</v>
          </cell>
        </row>
        <row r="68">
          <cell r="LK68">
            <v>46191.3333333333</v>
          </cell>
          <cell r="LL68">
            <v>46191.875</v>
          </cell>
        </row>
        <row r="68">
          <cell r="MU68">
            <v>9883333123</v>
          </cell>
        </row>
        <row r="68">
          <cell r="NB68" t="str">
            <v>[12.8578878361221, 77.6575275168118]</v>
          </cell>
        </row>
        <row r="68">
          <cell r="NH68" t="str">
            <v>[]</v>
          </cell>
        </row>
        <row r="68">
          <cell r="NK68">
            <v>120</v>
          </cell>
        </row>
        <row r="68">
          <cell r="NS68" t="str">
            <v>ORG_SOFTDATA_API_V2</v>
          </cell>
          <cell r="NT68">
            <v>85.92634</v>
          </cell>
          <cell r="NU68">
            <v>120</v>
          </cell>
        </row>
        <row r="69">
          <cell r="B69" t="str">
            <v>WFFI458940</v>
          </cell>
        </row>
        <row r="69">
          <cell r="D69" t="str">
            <v>reachedathub</v>
          </cell>
          <cell r="E69">
            <v>0</v>
          </cell>
          <cell r="F69">
            <v>0</v>
          </cell>
          <cell r="G69">
            <v>46191.7131944444</v>
          </cell>
          <cell r="H69">
            <v>46191.9708333333</v>
          </cell>
          <cell r="I69" t="b">
            <v>1</v>
          </cell>
        </row>
        <row r="69">
          <cell r="K69">
            <v>2719</v>
          </cell>
        </row>
        <row r="69">
          <cell r="M69" t="str">
            <v>Wakefit Innovations Limited (Formerly known as Wakefit Innovations Pvt. Ltd.)</v>
          </cell>
          <cell r="N69">
            <v>0</v>
          </cell>
          <cell r="O69" t="b">
            <v>0</v>
          </cell>
        </row>
        <row r="69">
          <cell r="Q69" t="b">
            <v>0</v>
          </cell>
          <cell r="R69" t="str">
            <v>NON-DOCUMENT</v>
          </cell>
          <cell r="S69" t="str">
            <v>FI</v>
          </cell>
          <cell r="T69" t="str">
            <v>FURNITURE</v>
          </cell>
          <cell r="U69" t="str">
            <v>BLR8</v>
          </cell>
        </row>
        <row r="69">
          <cell r="W69" t="str">
            <v>WF</v>
          </cell>
          <cell r="X69" t="str">
            <v>WF</v>
          </cell>
          <cell r="Y69">
            <v>26060590009213</v>
          </cell>
        </row>
        <row r="69">
          <cell r="AB69">
            <v>15.2</v>
          </cell>
          <cell r="AC69" t="str">
            <v>15.200000000000001</v>
          </cell>
          <cell r="AD69" t="str">
            <v>Wakefit Edwin Study Table</v>
          </cell>
          <cell r="AE69">
            <v>10.671256</v>
          </cell>
          <cell r="AF69" t="str">
            <v>15.200000000000001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1</v>
          </cell>
        </row>
        <row r="69">
          <cell r="AW69">
            <v>46196</v>
          </cell>
        </row>
        <row r="69">
          <cell r="AZ69" t="str">
            <v>{}</v>
          </cell>
        </row>
        <row r="69">
          <cell r="BB69" t="str">
            <v>Wakefit Innovations Limited (Formerly known as Wakefit Innovations Pvt. Ltd.)</v>
          </cell>
          <cell r="BC69">
            <v>9883333123</v>
          </cell>
        </row>
        <row r="69">
          <cell r="BE69" t="str">
            <v>Premier Garment Cleaners</v>
          </cell>
          <cell r="BF69" t="str">
            <v>63-A, Sy. No 258 of Bommasandra VillageAnekal Taluk, Bangalore</v>
          </cell>
          <cell r="BG69" t="str">
            <v>Bangalore</v>
          </cell>
          <cell r="BH69" t="str">
            <v>Karnataka</v>
          </cell>
        </row>
        <row r="69">
          <cell r="BJ69">
            <v>560100</v>
          </cell>
        </row>
        <row r="69">
          <cell r="BL69" t="str">
            <v>Puja Jain</v>
          </cell>
          <cell r="BM69">
            <v>8431628271</v>
          </cell>
          <cell r="BN69" t="str">
            <v>3A, 3, Raj ashray, 2nd main road chamrajpet 7th cross</v>
          </cell>
          <cell r="BO69" t="str">
            <v>Opp to total drug house</v>
          </cell>
        </row>
        <row r="69">
          <cell r="BR69" t="str">
            <v>BENGALURU</v>
          </cell>
          <cell r="BS69" t="str">
            <v>Karnataka</v>
          </cell>
          <cell r="BT69" t="str">
            <v>INDIA</v>
          </cell>
          <cell r="BU69">
            <v>560018</v>
          </cell>
        </row>
        <row r="69">
          <cell r="BY69">
            <v>46191.7131944444</v>
          </cell>
        </row>
        <row r="69">
          <cell r="CC69">
            <v>0</v>
          </cell>
        </row>
        <row r="69">
          <cell r="CH69" t="str">
            <v>SELF</v>
          </cell>
        </row>
        <row r="69">
          <cell r="CK69" t="b">
            <v>0</v>
          </cell>
        </row>
        <row r="69">
          <cell r="CM69" t="str">
            <v>3 days, 12 hrs</v>
          </cell>
          <cell r="CN69" t="str">
            <v> days,  hrs</v>
          </cell>
          <cell r="CO69" t="str">
            <v> days,  hrs</v>
          </cell>
          <cell r="CP69" t="str">
            <v> days,  hrs</v>
          </cell>
        </row>
        <row r="69">
          <cell r="CU69" t="str">
            <v> days,  hrs</v>
          </cell>
        </row>
        <row r="69">
          <cell r="CY69" t="str">
            <v> days,  hrs</v>
          </cell>
        </row>
        <row r="69">
          <cell r="DH69" t="str">
            <v>BLR WH</v>
          </cell>
        </row>
        <row r="69">
          <cell r="DZ69" t="str">
            <v>NO</v>
          </cell>
          <cell r="EA69" t="str">
            <v>forward</v>
          </cell>
        </row>
        <row r="69">
          <cell r="EF69" t="str">
            <v>0 * 0 * 0</v>
          </cell>
          <cell r="EG69" t="str">
            <v>0 * 0 * 0</v>
          </cell>
          <cell r="EH69" t="str">
            <v>3A, 3, Raj ashray, 2nd main road chamrajpet 7th cross, Opp to total drug house, BENGALURU, Karnataka, 560018</v>
          </cell>
        </row>
        <row r="69">
          <cell r="EK69" t="str">
            <v>Premier Garment Cleaners, 63-A, Sy. No 258 of Bommasandra VillageAnekal Taluk, Bangalore, Bangalore, Karnataka, 560100</v>
          </cell>
          <cell r="EL69" t="str">
            <v>local</v>
          </cell>
        </row>
        <row r="69">
          <cell r="ER69" t="str">
            <v>Customer Request for Future Date Delivery</v>
          </cell>
          <cell r="ES69">
            <v>25</v>
          </cell>
        </row>
        <row r="69">
          <cell r="EY69" t="str">
            <v>Verified</v>
          </cell>
        </row>
        <row r="69">
          <cell r="FE69" t="b">
            <v>0</v>
          </cell>
        </row>
        <row r="69">
          <cell r="FI69" t="str">
            <v>BLR8</v>
          </cell>
        </row>
        <row r="69">
          <cell r="FU69" t="str">
            <v>YES</v>
          </cell>
        </row>
        <row r="69">
          <cell r="FZ69" t="str">
            <v>NO</v>
          </cell>
          <cell r="GA69" t="str">
            <v>3A, 3, Raj ashray, 2nd main road chamrajpet 7th cross, Opp to total drug house, BENGALURU, Karnataka, 560018</v>
          </cell>
        </row>
        <row r="69">
          <cell r="GE69">
            <v>46191.7131944444</v>
          </cell>
          <cell r="GF69">
            <v>12.8578878361221</v>
          </cell>
          <cell r="GG69">
            <v>77.6575275168118</v>
          </cell>
          <cell r="GH69">
            <v>12.9568162322538</v>
          </cell>
          <cell r="GI69">
            <v>77.5623397881713</v>
          </cell>
        </row>
        <row r="69">
          <cell r="GO69">
            <v>46191.7137384259</v>
          </cell>
        </row>
        <row r="69">
          <cell r="GQ69" t="str">
            <v>INCOMPLETE</v>
          </cell>
          <cell r="GR69" t="str">
            <v>INCOMPLETE</v>
          </cell>
          <cell r="GS69" t="str">
            <v>INCOMPLETE</v>
          </cell>
        </row>
        <row r="69">
          <cell r="GY69" t="str">
            <v>NO</v>
          </cell>
        </row>
        <row r="69">
          <cell r="HH69" t="str">
            <v>Others</v>
          </cell>
          <cell r="HI69">
            <v>46196.2291666667</v>
          </cell>
        </row>
        <row r="69">
          <cell r="HM69">
            <v>0</v>
          </cell>
          <cell r="HN69">
            <v>0</v>
          </cell>
        </row>
        <row r="69">
          <cell r="IV69">
            <v>0.05115</v>
          </cell>
          <cell r="IW69">
            <v>0.05115</v>
          </cell>
          <cell r="IX69" t="str">
            <v>No</v>
          </cell>
        </row>
        <row r="69">
          <cell r="JI69" t="str">
            <v>WFFI458940</v>
          </cell>
          <cell r="JJ69" t="str">
            <v>18, JUN 2026</v>
          </cell>
          <cell r="JK69">
            <v>46191.7136921296</v>
          </cell>
        </row>
        <row r="69">
          <cell r="JO69" t="str">
            <v>BLR WH</v>
          </cell>
          <cell r="JP69" t="str">
            <v>BLR8</v>
          </cell>
          <cell r="JQ69" t="str">
            <v>t</v>
          </cell>
          <cell r="JR69" t="str">
            <v>NO</v>
          </cell>
          <cell r="JS69" t="str">
            <v>reachedathub</v>
          </cell>
        </row>
        <row r="69">
          <cell r="JV69" t="str">
            <v>No</v>
          </cell>
          <cell r="JW69">
            <v>0</v>
          </cell>
        </row>
        <row r="69">
          <cell r="KA69" t="str">
            <v>3A, 3, Raj ashray, 2nd main road chamrajpet 7th cross</v>
          </cell>
          <cell r="KB69" t="str">
            <v>BENGALURU</v>
          </cell>
          <cell r="KC69" t="str">
            <v>Opp to total drug house</v>
          </cell>
        </row>
        <row r="69">
          <cell r="KN69" t="str">
            <v>[12.9568162322538, 77.5623397881713]</v>
          </cell>
        </row>
        <row r="69">
          <cell r="KP69" t="str">
            <v>NO</v>
          </cell>
          <cell r="KQ69" t="str">
            <v>Puja Jain</v>
          </cell>
          <cell r="KR69">
            <v>2719</v>
          </cell>
        </row>
        <row r="69">
          <cell r="LH69">
            <v>0.03</v>
          </cell>
        </row>
        <row r="69">
          <cell r="LK69">
            <v>46191.3333333333</v>
          </cell>
          <cell r="LL69">
            <v>46191.875</v>
          </cell>
        </row>
        <row r="69">
          <cell r="MU69">
            <v>9883333123</v>
          </cell>
        </row>
        <row r="69">
          <cell r="NB69" t="str">
            <v>[12.8578878361221, 77.6575275168118]</v>
          </cell>
        </row>
        <row r="69">
          <cell r="NH69" t="str">
            <v>[]</v>
          </cell>
        </row>
        <row r="69">
          <cell r="NK69">
            <v>15.2</v>
          </cell>
        </row>
        <row r="69">
          <cell r="NS69" t="str">
            <v>ORG_SOFTDATA_API_V2</v>
          </cell>
          <cell r="NT69">
            <v>10.671256</v>
          </cell>
          <cell r="NU69" t="str">
            <v>15.200000000000001</v>
          </cell>
        </row>
        <row r="70">
          <cell r="B70" t="str">
            <v>WFFI458997</v>
          </cell>
        </row>
        <row r="70">
          <cell r="D70" t="str">
            <v>reachedathub</v>
          </cell>
          <cell r="E70">
            <v>0</v>
          </cell>
          <cell r="F70">
            <v>1</v>
          </cell>
          <cell r="G70">
            <v>46191.7333333333</v>
          </cell>
          <cell r="H70">
            <v>46194.9722222222</v>
          </cell>
          <cell r="I70" t="b">
            <v>0</v>
          </cell>
        </row>
        <row r="70">
          <cell r="K70">
            <v>0</v>
          </cell>
        </row>
        <row r="70">
          <cell r="M70" t="str">
            <v>Wakefit Innovations Limited (Formerly known as Wakefit Innovations Pvt. Ltd.)</v>
          </cell>
          <cell r="N70">
            <v>0</v>
          </cell>
          <cell r="O70" t="b">
            <v>0</v>
          </cell>
        </row>
        <row r="70">
          <cell r="Q70" t="b">
            <v>0</v>
          </cell>
          <cell r="R70" t="str">
            <v>NON-DOCUMENT</v>
          </cell>
          <cell r="S70" t="str">
            <v>FI</v>
          </cell>
          <cell r="T70" t="str">
            <v>FURNITURE</v>
          </cell>
          <cell r="U70" t="str">
            <v>BLR8</v>
          </cell>
        </row>
        <row r="70">
          <cell r="W70" t="str">
            <v>WF</v>
          </cell>
          <cell r="X70" t="str">
            <v>WF</v>
          </cell>
          <cell r="Y70">
            <v>26060590009240</v>
          </cell>
        </row>
        <row r="70">
          <cell r="AB70">
            <v>60</v>
          </cell>
          <cell r="AC70">
            <v>60</v>
          </cell>
          <cell r="AD70" t="str">
            <v>Gingham 2 Door Wardrobe with Drawer, Mirror Wall Anchored | Without Loft | (Urban Teak)</v>
          </cell>
          <cell r="AE70">
            <v>42.96317</v>
          </cell>
          <cell r="AF70">
            <v>60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2</v>
          </cell>
        </row>
        <row r="70">
          <cell r="AW70">
            <v>46195</v>
          </cell>
        </row>
        <row r="70">
          <cell r="AZ70" t="str">
            <v>{}</v>
          </cell>
        </row>
        <row r="70">
          <cell r="BB70" t="str">
            <v>Wakefit Innovations Limited (Formerly known as Wakefit Innovations Pvt. Ltd.)</v>
          </cell>
          <cell r="BC70">
            <v>9883333123</v>
          </cell>
        </row>
        <row r="70">
          <cell r="BE70" t="str">
            <v>Premier Garment Cleaners</v>
          </cell>
          <cell r="BF70" t="str">
            <v>63-A, Sy. No 258 of Bommasandra VillageAnekal Taluk, Bangalore</v>
          </cell>
          <cell r="BG70" t="str">
            <v>Bangalore</v>
          </cell>
          <cell r="BH70" t="str">
            <v>Karnataka</v>
          </cell>
        </row>
        <row r="70">
          <cell r="BJ70">
            <v>560100</v>
          </cell>
        </row>
        <row r="70">
          <cell r="BL70" t="str">
            <v>Sushant Mishra</v>
          </cell>
          <cell r="BM70">
            <v>8240196250</v>
          </cell>
          <cell r="BN70" t="str">
            <v>Munnekolal, Marathali Jaipur roti point building, 3rd floor , flat number C9</v>
          </cell>
        </row>
        <row r="70">
          <cell r="BR70" t="str">
            <v>BENGALURU</v>
          </cell>
          <cell r="BS70" t="str">
            <v>KARNATAKA</v>
          </cell>
          <cell r="BT70" t="str">
            <v>INDIA</v>
          </cell>
          <cell r="BU70">
            <v>560037</v>
          </cell>
        </row>
        <row r="70">
          <cell r="BY70">
            <v>46194.83125</v>
          </cell>
        </row>
        <row r="70">
          <cell r="CA70">
            <v>46194.7555555556</v>
          </cell>
          <cell r="CB70" t="str">
            <v>CUSTOMER NOT REACHABLE</v>
          </cell>
          <cell r="CC70">
            <v>0</v>
          </cell>
        </row>
        <row r="70">
          <cell r="CH70" t="str">
            <v>SELF</v>
          </cell>
        </row>
        <row r="70">
          <cell r="CK70" t="b">
            <v>0</v>
          </cell>
        </row>
        <row r="70">
          <cell r="CM70" t="str">
            <v>0 days, 12 hrs</v>
          </cell>
          <cell r="CN70" t="str">
            <v> days,  hrs</v>
          </cell>
          <cell r="CO70" t="str">
            <v> days,  hrs</v>
          </cell>
          <cell r="CP70" t="str">
            <v> days,  hrs</v>
          </cell>
          <cell r="CQ70">
            <v>46194.7555555556</v>
          </cell>
        </row>
        <row r="70">
          <cell r="CU70" t="str">
            <v> days,  hrs</v>
          </cell>
        </row>
        <row r="70">
          <cell r="CY70" t="str">
            <v> days,  hrs</v>
          </cell>
        </row>
        <row r="70">
          <cell r="DC70" t="str">
            <v>CUSTOMER NOT REACHABLE</v>
          </cell>
        </row>
        <row r="70">
          <cell r="DH70" t="str">
            <v>BLR WH</v>
          </cell>
        </row>
        <row r="70">
          <cell r="DZ70" t="str">
            <v>NO</v>
          </cell>
          <cell r="EA70" t="str">
            <v>forward</v>
          </cell>
        </row>
        <row r="70">
          <cell r="EF70" t="str">
            <v>0 * 0 * 0</v>
          </cell>
          <cell r="EG70" t="str">
            <v>0 * 0 * 0</v>
          </cell>
          <cell r="EH70" t="str">
            <v>Munnekolal, Marathali Jaipur roti point building, 3rd floor , flat number C9, , BENGALURU, KARNATAKA, 560037</v>
          </cell>
        </row>
        <row r="70">
          <cell r="EK70" t="str">
            <v>Premier Garment Cleaners, 63-A, Sy. No 258 of Bommasandra VillageAnekal Taluk, Bangalore, Bangalore, Karnataka, 560100</v>
          </cell>
          <cell r="EL70" t="str">
            <v>local</v>
          </cell>
        </row>
        <row r="70">
          <cell r="ER70" t="str">
            <v>Planned</v>
          </cell>
          <cell r="ES70">
            <v>30</v>
          </cell>
        </row>
        <row r="70">
          <cell r="EY70" t="str">
            <v>Verified</v>
          </cell>
        </row>
        <row r="70">
          <cell r="FE70" t="b">
            <v>0</v>
          </cell>
        </row>
        <row r="70">
          <cell r="FI70" t="str">
            <v>BLR8</v>
          </cell>
        </row>
        <row r="70">
          <cell r="FU70" t="str">
            <v>YES</v>
          </cell>
          <cell r="FV70" t="str">
            <v>BLR8030015</v>
          </cell>
        </row>
        <row r="70">
          <cell r="FZ70" t="str">
            <v>NO</v>
          </cell>
          <cell r="GA70" t="str">
            <v>Munnekolal, Marathali Jaipur roti point building, 3rd floor , flat number C9, , BENGALURU, KARNATAKA, 560037</v>
          </cell>
        </row>
        <row r="70">
          <cell r="GE70">
            <v>46191.7333333333</v>
          </cell>
          <cell r="GF70">
            <v>12.8578878361221</v>
          </cell>
          <cell r="GG70">
            <v>77.6575275168118</v>
          </cell>
          <cell r="GH70">
            <v>12.9591608035838</v>
          </cell>
          <cell r="GI70">
            <v>77.6996002873809</v>
          </cell>
        </row>
        <row r="70">
          <cell r="GO70">
            <v>46191.7333333333</v>
          </cell>
        </row>
        <row r="70">
          <cell r="GQ70" t="str">
            <v>INCOMPLETE</v>
          </cell>
          <cell r="GR70" t="str">
            <v>INCOMPLETE</v>
          </cell>
          <cell r="GS70" t="str">
            <v>INCOMPLETE</v>
          </cell>
        </row>
        <row r="70">
          <cell r="GU70" t="str">
            <v>12.963791666666669</v>
          </cell>
          <cell r="GV70" t="str">
            <v>77.75167333333334</v>
          </cell>
        </row>
        <row r="70">
          <cell r="GY70" t="str">
            <v>NO</v>
          </cell>
        </row>
        <row r="70">
          <cell r="HE70" t="str">
            <v> - failed</v>
          </cell>
        </row>
        <row r="70">
          <cell r="HH70" t="str">
            <v>Others</v>
          </cell>
          <cell r="HI70">
            <v>46195</v>
          </cell>
        </row>
        <row r="70">
          <cell r="HM70">
            <v>0</v>
          </cell>
          <cell r="HN70">
            <v>0</v>
          </cell>
        </row>
        <row r="70">
          <cell r="HV70" t="str">
            <v>CUSTOMER NOT REACHABLE</v>
          </cell>
        </row>
        <row r="70">
          <cell r="IB70">
            <v>46193.6777777778</v>
          </cell>
        </row>
        <row r="70">
          <cell r="IV70">
            <v>0.201586</v>
          </cell>
          <cell r="IW70">
            <v>0.201586</v>
          </cell>
          <cell r="IX70" t="str">
            <v>No</v>
          </cell>
          <cell r="IY70" t="str">
            <v>installation_job_failed 2026-06-21 06:08 PM</v>
          </cell>
        </row>
        <row r="70">
          <cell r="JE70">
            <v>5.67</v>
          </cell>
        </row>
        <row r="70">
          <cell r="JG70" t="str">
            <v>CP_MANISH KUMAR. K</v>
          </cell>
          <cell r="JH70" t="str">
            <v>MANISH1</v>
          </cell>
          <cell r="JI70" t="str">
            <v>WFFI458997</v>
          </cell>
          <cell r="JJ70" t="str">
            <v>18, JUN 2026</v>
          </cell>
          <cell r="JK70">
            <v>46191.7333217593</v>
          </cell>
        </row>
        <row r="70">
          <cell r="JO70" t="str">
            <v>BLR WH</v>
          </cell>
          <cell r="JP70" t="str">
            <v>BLR8</v>
          </cell>
          <cell r="JQ70" t="str">
            <v>t</v>
          </cell>
          <cell r="JR70" t="str">
            <v>NO</v>
          </cell>
          <cell r="JS70" t="str">
            <v>reachedathub</v>
          </cell>
          <cell r="JT70" t="str">
            <v>CUSTOMER NOT REACHABLE</v>
          </cell>
        </row>
        <row r="70">
          <cell r="JV70" t="str">
            <v>No</v>
          </cell>
          <cell r="JW70">
            <v>0</v>
          </cell>
        </row>
        <row r="70">
          <cell r="KA70" t="str">
            <v>Munnekolal, Marathali Jaipur roti point building, 3rd floor , flat number C9</v>
          </cell>
          <cell r="KB70" t="str">
            <v>BENGALURU</v>
          </cell>
        </row>
        <row r="70">
          <cell r="KM70" t="str">
            <v>[12.963791666666669, 77.75167333333334]</v>
          </cell>
          <cell r="KN70" t="str">
            <v>[12.9591608035838, 77.6996002873809]</v>
          </cell>
        </row>
        <row r="70">
          <cell r="KP70" t="str">
            <v>NO</v>
          </cell>
          <cell r="KQ70" t="str">
            <v>Sushant Mishra</v>
          </cell>
          <cell r="KR70">
            <v>0</v>
          </cell>
        </row>
        <row r="70">
          <cell r="LH70">
            <v>0.03</v>
          </cell>
        </row>
        <row r="70">
          <cell r="LK70">
            <v>46191.3333333333</v>
          </cell>
          <cell r="LL70">
            <v>46191.875</v>
          </cell>
        </row>
        <row r="70">
          <cell r="LS70" t="str">
            <v>[null, null]</v>
          </cell>
          <cell r="LT70">
            <v>46194.5249189815</v>
          </cell>
        </row>
        <row r="70">
          <cell r="LV70" t="str">
            <v>[null, null]</v>
          </cell>
          <cell r="LW70">
            <v>46194.5252199074</v>
          </cell>
        </row>
        <row r="70">
          <cell r="MU70">
            <v>9883333123</v>
          </cell>
        </row>
        <row r="70">
          <cell r="NB70" t="str">
            <v>[12.8578878361221, 77.6575275168118]</v>
          </cell>
        </row>
        <row r="70">
          <cell r="NH70" t="str">
            <v>[]</v>
          </cell>
        </row>
        <row r="70">
          <cell r="NK70">
            <v>60</v>
          </cell>
        </row>
        <row r="70">
          <cell r="NS70" t="str">
            <v>ORG_SOFTDATA_API_V2</v>
          </cell>
          <cell r="NT70">
            <v>42.96317</v>
          </cell>
          <cell r="NU70">
            <v>60</v>
          </cell>
        </row>
        <row r="71">
          <cell r="B71" t="str">
            <v>WFFI459005</v>
          </cell>
        </row>
        <row r="71">
          <cell r="D71" t="str">
            <v>reachedathub</v>
          </cell>
          <cell r="E71">
            <v>0</v>
          </cell>
          <cell r="F71">
            <v>0</v>
          </cell>
          <cell r="G71">
            <v>46191.7347222222</v>
          </cell>
          <cell r="H71">
            <v>46194.9722222222</v>
          </cell>
          <cell r="I71" t="b">
            <v>0</v>
          </cell>
        </row>
        <row r="71">
          <cell r="K71">
            <v>0</v>
          </cell>
        </row>
        <row r="71">
          <cell r="M71" t="str">
            <v>Wakefit Innovations Limited (Formerly known as Wakefit Innovations Pvt. Ltd.)</v>
          </cell>
          <cell r="N71">
            <v>0</v>
          </cell>
          <cell r="O71" t="b">
            <v>0</v>
          </cell>
        </row>
        <row r="71">
          <cell r="Q71" t="b">
            <v>0</v>
          </cell>
          <cell r="R71" t="str">
            <v>NON-DOCUMENT</v>
          </cell>
          <cell r="S71" t="str">
            <v>FI</v>
          </cell>
          <cell r="T71" t="str">
            <v>FURNITURE</v>
          </cell>
          <cell r="U71" t="str">
            <v>BLR8</v>
          </cell>
        </row>
        <row r="71">
          <cell r="W71" t="str">
            <v>WF</v>
          </cell>
          <cell r="X71" t="str">
            <v>WF</v>
          </cell>
          <cell r="Y71">
            <v>26060590009254</v>
          </cell>
        </row>
        <row r="71">
          <cell r="AB71">
            <v>15.2</v>
          </cell>
          <cell r="AC71" t="str">
            <v>15.200000000000001</v>
          </cell>
          <cell r="AD71" t="str">
            <v>Wakefit Edwin Study Table</v>
          </cell>
          <cell r="AE71">
            <v>10.671256</v>
          </cell>
          <cell r="AF71" t="str">
            <v>15.200000000000001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1</v>
          </cell>
        </row>
        <row r="71">
          <cell r="AW71">
            <v>46195</v>
          </cell>
        </row>
        <row r="71">
          <cell r="AZ71" t="str">
            <v>{}</v>
          </cell>
        </row>
        <row r="71">
          <cell r="BB71" t="str">
            <v>Wakefit Innovations Limited (Formerly known as Wakefit Innovations Pvt. Ltd.)</v>
          </cell>
          <cell r="BC71">
            <v>9883333123</v>
          </cell>
        </row>
        <row r="71">
          <cell r="BE71" t="str">
            <v>Premier Garment Cleaners</v>
          </cell>
          <cell r="BF71" t="str">
            <v>63-A, Sy. No 258 of Bommasandra VillageAnekal Taluk, Bangalore</v>
          </cell>
          <cell r="BG71" t="str">
            <v>Bangalore</v>
          </cell>
          <cell r="BH71" t="str">
            <v>Karnataka</v>
          </cell>
        </row>
        <row r="71">
          <cell r="BJ71">
            <v>560100</v>
          </cell>
        </row>
        <row r="71">
          <cell r="BL71" t="str">
            <v>Sinchana</v>
          </cell>
          <cell r="BM71">
            <v>6361107591</v>
          </cell>
          <cell r="BN71" t="str">
            <v>3rd floor, #126/A, KN extension 3rd cross triveni road, Yeshwanthpur</v>
          </cell>
        </row>
        <row r="71">
          <cell r="BR71" t="str">
            <v>BENGALURU</v>
          </cell>
          <cell r="BS71" t="str">
            <v>KARNATAKA</v>
          </cell>
          <cell r="BT71" t="str">
            <v>INDIA</v>
          </cell>
          <cell r="BU71">
            <v>560022</v>
          </cell>
        </row>
        <row r="71">
          <cell r="BY71">
            <v>46194.6236111111</v>
          </cell>
        </row>
        <row r="71">
          <cell r="CA71">
            <v>46193.9097222222</v>
          </cell>
          <cell r="CB71" t="str">
            <v>INSUFFICIENT TIME</v>
          </cell>
          <cell r="CC71">
            <v>0</v>
          </cell>
        </row>
        <row r="71">
          <cell r="CH71" t="str">
            <v>SELF</v>
          </cell>
        </row>
        <row r="71">
          <cell r="CK71" t="b">
            <v>0</v>
          </cell>
        </row>
        <row r="71">
          <cell r="CM71" t="str">
            <v>0 days, 12 hrs</v>
          </cell>
          <cell r="CN71" t="str">
            <v> days,  hrs</v>
          </cell>
          <cell r="CO71" t="str">
            <v> days,  hrs</v>
          </cell>
          <cell r="CP71" t="str">
            <v> days,  hrs</v>
          </cell>
          <cell r="CQ71">
            <v>46193.9097222222</v>
          </cell>
        </row>
        <row r="71">
          <cell r="CU71" t="str">
            <v> days,  hrs</v>
          </cell>
        </row>
        <row r="71">
          <cell r="CY71" t="str">
            <v> days,  hrs</v>
          </cell>
        </row>
        <row r="71">
          <cell r="DC71" t="str">
            <v>INSUFFICIENT TIME</v>
          </cell>
        </row>
        <row r="71">
          <cell r="DH71" t="str">
            <v>BLR WH</v>
          </cell>
        </row>
        <row r="71">
          <cell r="DZ71" t="str">
            <v>NO</v>
          </cell>
          <cell r="EA71" t="str">
            <v>forward</v>
          </cell>
        </row>
        <row r="71">
          <cell r="EF71" t="str">
            <v>0 * 0 * 0</v>
          </cell>
          <cell r="EG71" t="str">
            <v>0 * 0 * 0</v>
          </cell>
          <cell r="EH71" t="str">
            <v>3rd floor, #126/A, KN extension 3rd cross triveni road, Yeshwanthpur, , BENGALURU, KARNATAKA, 560022</v>
          </cell>
        </row>
        <row r="71">
          <cell r="EK71" t="str">
            <v>Premier Garment Cleaners, 63-A, Sy. No 258 of Bommasandra VillageAnekal Taluk, Bangalore, Bangalore, Karnataka, 560100</v>
          </cell>
          <cell r="EL71" t="str">
            <v>local</v>
          </cell>
        </row>
        <row r="71">
          <cell r="ER71" t="str">
            <v>INSUFFICIENT TIME</v>
          </cell>
          <cell r="ES71">
            <v>25</v>
          </cell>
        </row>
        <row r="71">
          <cell r="EY71" t="str">
            <v>Verified</v>
          </cell>
        </row>
        <row r="71">
          <cell r="FE71" t="b">
            <v>0</v>
          </cell>
        </row>
        <row r="71">
          <cell r="FI71" t="str">
            <v>BLR8</v>
          </cell>
        </row>
        <row r="71">
          <cell r="FU71" t="str">
            <v>YES</v>
          </cell>
          <cell r="FV71" t="str">
            <v>BLR8029976</v>
          </cell>
        </row>
        <row r="71">
          <cell r="FZ71" t="str">
            <v>NO</v>
          </cell>
          <cell r="GA71" t="str">
            <v>3rd floor, #126/A, KN extension 3rd cross triveni road, Yeshwanthpur, , BENGALURU, KARNATAKA, 560022</v>
          </cell>
        </row>
        <row r="71">
          <cell r="GE71">
            <v>46191.7347222222</v>
          </cell>
          <cell r="GF71">
            <v>12.8578878361221</v>
          </cell>
          <cell r="GG71">
            <v>77.6575275168118</v>
          </cell>
          <cell r="GH71">
            <v>13.0260366861222</v>
          </cell>
          <cell r="GI71">
            <v>77.5461318828607</v>
          </cell>
        </row>
        <row r="71">
          <cell r="GO71">
            <v>46191.7348263889</v>
          </cell>
        </row>
        <row r="71">
          <cell r="GQ71" t="str">
            <v>INCOMPLETE</v>
          </cell>
          <cell r="GR71" t="str">
            <v>INCOMPLETE</v>
          </cell>
          <cell r="GS71" t="str">
            <v>INCOMPLETE</v>
          </cell>
        </row>
        <row r="71">
          <cell r="GU71">
            <v>12.86316243</v>
          </cell>
          <cell r="GV71">
            <v>77.65877563</v>
          </cell>
        </row>
        <row r="71">
          <cell r="GY71" t="str">
            <v>NO</v>
          </cell>
        </row>
        <row r="71">
          <cell r="HH71" t="str">
            <v>Others</v>
          </cell>
          <cell r="HI71">
            <v>46195</v>
          </cell>
        </row>
        <row r="71">
          <cell r="HM71">
            <v>0</v>
          </cell>
          <cell r="HN71">
            <v>0</v>
          </cell>
        </row>
        <row r="71">
          <cell r="HV71" t="str">
            <v>INSUFFICIENT TIME</v>
          </cell>
        </row>
        <row r="71">
          <cell r="IB71">
            <v>46192.7055555556</v>
          </cell>
        </row>
        <row r="71">
          <cell r="IV71">
            <v>0.05115</v>
          </cell>
          <cell r="IW71">
            <v>0.05115</v>
          </cell>
          <cell r="IX71" t="str">
            <v>No</v>
          </cell>
          <cell r="IY71" t="str">
            <v>installation_job_failed 2026-06-20 09:50 PM</v>
          </cell>
        </row>
        <row r="71">
          <cell r="JE71">
            <v>21.84</v>
          </cell>
        </row>
        <row r="71">
          <cell r="JG71" t="str">
            <v>CP_RAHUL</v>
          </cell>
          <cell r="JH71" t="str">
            <v>RAHUL6</v>
          </cell>
          <cell r="JI71" t="str">
            <v>WFFI459005</v>
          </cell>
          <cell r="JJ71" t="str">
            <v>18, JUN 2026</v>
          </cell>
          <cell r="JK71">
            <v>46191.7348263889</v>
          </cell>
        </row>
        <row r="71">
          <cell r="JO71" t="str">
            <v>BLR WH</v>
          </cell>
          <cell r="JP71" t="str">
            <v>BLR8</v>
          </cell>
          <cell r="JQ71" t="str">
            <v>t</v>
          </cell>
          <cell r="JR71" t="str">
            <v>NO</v>
          </cell>
          <cell r="JS71" t="str">
            <v>reachedathub</v>
          </cell>
          <cell r="JT71" t="str">
            <v>INSUFFICIENT TIME</v>
          </cell>
        </row>
        <row r="71">
          <cell r="JV71" t="str">
            <v>No</v>
          </cell>
          <cell r="JW71">
            <v>0</v>
          </cell>
        </row>
        <row r="71">
          <cell r="KA71" t="str">
            <v>3rd floor, #126/A, KN extension 3rd cross triveni road, Yeshwanthpur</v>
          </cell>
          <cell r="KB71" t="str">
            <v>BENGALURU</v>
          </cell>
        </row>
        <row r="71">
          <cell r="KM71" t="str">
            <v>[12.86316243, 77.65877563]</v>
          </cell>
          <cell r="KN71" t="str">
            <v>[13.0260366861222, 77.5461318828607]</v>
          </cell>
        </row>
        <row r="71">
          <cell r="KP71" t="str">
            <v>NO</v>
          </cell>
          <cell r="KQ71" t="str">
            <v>Sinchana</v>
          </cell>
          <cell r="KR71">
            <v>0</v>
          </cell>
        </row>
        <row r="71">
          <cell r="LH71">
            <v>0.04</v>
          </cell>
        </row>
        <row r="71">
          <cell r="LK71">
            <v>46191.3333333333</v>
          </cell>
          <cell r="LL71">
            <v>46191.875</v>
          </cell>
        </row>
        <row r="71">
          <cell r="MU71">
            <v>9883333123</v>
          </cell>
        </row>
        <row r="71">
          <cell r="NB71" t="str">
            <v>[12.8578878361221, 77.6575275168118]</v>
          </cell>
        </row>
        <row r="71">
          <cell r="NH71" t="str">
            <v>[]</v>
          </cell>
        </row>
        <row r="71">
          <cell r="NK71">
            <v>15.2</v>
          </cell>
        </row>
        <row r="71">
          <cell r="NS71" t="str">
            <v>ORG_SOFTDATA_API_V2</v>
          </cell>
          <cell r="NT71">
            <v>10.671256</v>
          </cell>
          <cell r="NU71" t="str">
            <v>15.200000000000001</v>
          </cell>
        </row>
        <row r="72">
          <cell r="B72" t="str">
            <v>WFFI459032</v>
          </cell>
        </row>
        <row r="72">
          <cell r="D72" t="str">
            <v>reachedathub</v>
          </cell>
          <cell r="E72">
            <v>0</v>
          </cell>
          <cell r="F72">
            <v>0</v>
          </cell>
          <cell r="G72">
            <v>46191.74375</v>
          </cell>
          <cell r="H72">
            <v>46191.9701388889</v>
          </cell>
          <cell r="I72" t="b">
            <v>0</v>
          </cell>
        </row>
        <row r="72">
          <cell r="K72">
            <v>0</v>
          </cell>
        </row>
        <row r="72">
          <cell r="M72" t="str">
            <v>Wakefit Innovations Limited (Formerly known as Wakefit Innovations Pvt. Ltd.)</v>
          </cell>
          <cell r="N72">
            <v>0</v>
          </cell>
          <cell r="O72" t="b">
            <v>0</v>
          </cell>
        </row>
        <row r="72">
          <cell r="Q72" t="b">
            <v>0</v>
          </cell>
          <cell r="R72" t="str">
            <v>NON-DOCUMENT</v>
          </cell>
          <cell r="S72" t="str">
            <v>FI</v>
          </cell>
          <cell r="T72" t="str">
            <v>FURNITURE</v>
          </cell>
          <cell r="U72" t="str">
            <v>BLR8</v>
          </cell>
        </row>
        <row r="72">
          <cell r="W72" t="str">
            <v>WF</v>
          </cell>
          <cell r="X72" t="str">
            <v>WF</v>
          </cell>
          <cell r="Y72">
            <v>26060590009284</v>
          </cell>
        </row>
        <row r="72">
          <cell r="AB72">
            <v>106.5</v>
          </cell>
          <cell r="AC72">
            <v>106.5</v>
          </cell>
          <cell r="AD72" t="str">
            <v>Wakefit Barks Bookshelf</v>
          </cell>
          <cell r="AE72">
            <v>49.49815</v>
          </cell>
          <cell r="AF72">
            <v>106.5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3</v>
          </cell>
        </row>
        <row r="72">
          <cell r="AW72">
            <v>46196</v>
          </cell>
        </row>
        <row r="72">
          <cell r="AZ72" t="str">
            <v>{}</v>
          </cell>
        </row>
        <row r="72">
          <cell r="BB72" t="str">
            <v>Wakefit Innovations Limited (Formerly known as Wakefit Innovations Pvt. Ltd.)</v>
          </cell>
          <cell r="BC72">
            <v>9883333123</v>
          </cell>
        </row>
        <row r="72">
          <cell r="BE72" t="str">
            <v>Premier Garment Cleaners</v>
          </cell>
          <cell r="BF72" t="str">
            <v>63-A, Sy. No 258 of Bommasandra VillageAnekal Taluk, Bangalore</v>
          </cell>
          <cell r="BG72" t="str">
            <v>Bangalore</v>
          </cell>
          <cell r="BH72" t="str">
            <v>Karnataka</v>
          </cell>
        </row>
        <row r="72">
          <cell r="BJ72">
            <v>560100</v>
          </cell>
        </row>
        <row r="72">
          <cell r="BL72" t="str">
            <v>Gaurav Kumar</v>
          </cell>
          <cell r="BM72">
            <v>9709509853</v>
          </cell>
          <cell r="BN72" t="str">
            <v>Villament no L-0107 1st floor, Pearl at brigade atmosphere, Devanahalli</v>
          </cell>
          <cell r="BO72" t="str">
            <v>Vijaypura road</v>
          </cell>
        </row>
        <row r="72">
          <cell r="BR72" t="str">
            <v>BENGALURU</v>
          </cell>
          <cell r="BS72" t="str">
            <v>Karnataka</v>
          </cell>
          <cell r="BT72" t="str">
            <v>INDIA</v>
          </cell>
          <cell r="BU72">
            <v>562110</v>
          </cell>
        </row>
        <row r="72">
          <cell r="BY72">
            <v>46191.74375</v>
          </cell>
        </row>
        <row r="72">
          <cell r="CC72">
            <v>0</v>
          </cell>
        </row>
        <row r="72">
          <cell r="CH72" t="str">
            <v>SELF</v>
          </cell>
        </row>
        <row r="72">
          <cell r="CK72" t="b">
            <v>0</v>
          </cell>
        </row>
        <row r="72">
          <cell r="CM72" t="str">
            <v>3 days, 12 hrs</v>
          </cell>
          <cell r="CN72" t="str">
            <v> days,  hrs</v>
          </cell>
          <cell r="CO72" t="str">
            <v> days,  hrs</v>
          </cell>
          <cell r="CP72" t="str">
            <v> days,  hrs</v>
          </cell>
        </row>
        <row r="72">
          <cell r="CU72" t="str">
            <v> days,  hrs</v>
          </cell>
        </row>
        <row r="72">
          <cell r="CY72" t="str">
            <v> days,  hrs</v>
          </cell>
        </row>
        <row r="72">
          <cell r="DH72" t="str">
            <v>BLR WH</v>
          </cell>
        </row>
        <row r="72">
          <cell r="DZ72" t="str">
            <v>NO</v>
          </cell>
          <cell r="EA72" t="str">
            <v>forward</v>
          </cell>
        </row>
        <row r="72">
          <cell r="EF72" t="str">
            <v>0 * 0 * 0</v>
          </cell>
          <cell r="EG72" t="str">
            <v>0 * 0 * 0</v>
          </cell>
          <cell r="EH72" t="str">
            <v>Villament no L-0107 1st floor, Pearl at brigade atmosphere, Devanahalli, Vijaypura road, BENGALURU, Karnataka, 562110</v>
          </cell>
        </row>
        <row r="72">
          <cell r="EK72" t="str">
            <v>Premier Garment Cleaners, 63-A, Sy. No 258 of Bommasandra VillageAnekal Taluk, Bangalore, Bangalore, Karnataka, 560100</v>
          </cell>
          <cell r="EL72" t="str">
            <v>local</v>
          </cell>
        </row>
        <row r="72">
          <cell r="ER72" t="str">
            <v>Outside Service Location</v>
          </cell>
          <cell r="ES72">
            <v>110</v>
          </cell>
        </row>
        <row r="72">
          <cell r="EY72" t="str">
            <v>Verified</v>
          </cell>
        </row>
        <row r="72">
          <cell r="FE72" t="b">
            <v>0</v>
          </cell>
        </row>
        <row r="72">
          <cell r="FI72" t="str">
            <v>BLR8</v>
          </cell>
        </row>
        <row r="72">
          <cell r="FU72" t="str">
            <v>YES</v>
          </cell>
        </row>
        <row r="72">
          <cell r="FZ72" t="str">
            <v>NO</v>
          </cell>
          <cell r="GA72" t="str">
            <v>Villament no L-0107 1st floor, Pearl at brigade atmosphere, Devanahalli, Vijaypura road, BENGALURU, Karnataka, 562110</v>
          </cell>
        </row>
        <row r="72">
          <cell r="GE72">
            <v>46191.74375</v>
          </cell>
          <cell r="GF72">
            <v>12.8578878361221</v>
          </cell>
          <cell r="GG72">
            <v>77.6575275168118</v>
          </cell>
          <cell r="GH72">
            <v>13.2563699866203</v>
          </cell>
          <cell r="GI72">
            <v>77.7110017788755</v>
          </cell>
        </row>
        <row r="72">
          <cell r="GO72">
            <v>46191.744224537</v>
          </cell>
        </row>
        <row r="72">
          <cell r="GQ72" t="str">
            <v>INCOMPLETE</v>
          </cell>
          <cell r="GR72" t="str">
            <v>INCOMPLETE</v>
          </cell>
          <cell r="GS72" t="str">
            <v>INCOMPLETE</v>
          </cell>
        </row>
        <row r="72">
          <cell r="GY72" t="str">
            <v>NO</v>
          </cell>
        </row>
        <row r="72">
          <cell r="HH72" t="str">
            <v>Others</v>
          </cell>
          <cell r="HI72">
            <v>46196.2291666667</v>
          </cell>
        </row>
        <row r="72">
          <cell r="HM72">
            <v>0</v>
          </cell>
          <cell r="HN72">
            <v>0</v>
          </cell>
        </row>
        <row r="72">
          <cell r="IV72">
            <v>0.233981</v>
          </cell>
          <cell r="IW72">
            <v>0.233981</v>
          </cell>
          <cell r="IX72" t="str">
            <v>No</v>
          </cell>
        </row>
        <row r="72">
          <cell r="JI72" t="str">
            <v>WFFI459032</v>
          </cell>
          <cell r="JJ72" t="str">
            <v>18, JUN 2026</v>
          </cell>
          <cell r="JK72">
            <v>46191.744212963</v>
          </cell>
        </row>
        <row r="72">
          <cell r="JO72" t="str">
            <v>BLR WH</v>
          </cell>
          <cell r="JP72" t="str">
            <v>BLR8</v>
          </cell>
          <cell r="JQ72" t="str">
            <v>t</v>
          </cell>
          <cell r="JR72" t="str">
            <v>NO</v>
          </cell>
          <cell r="JS72" t="str">
            <v>reachedathub</v>
          </cell>
        </row>
        <row r="72">
          <cell r="JV72" t="str">
            <v>No</v>
          </cell>
          <cell r="JW72">
            <v>0</v>
          </cell>
        </row>
        <row r="72">
          <cell r="KA72" t="str">
            <v>Villament no L-0107 1st floor, Pearl at brigade atmosphere, Devanahalli</v>
          </cell>
          <cell r="KB72" t="str">
            <v>BENGALURU</v>
          </cell>
          <cell r="KC72" t="str">
            <v>Vijaypura road</v>
          </cell>
        </row>
        <row r="72">
          <cell r="KN72" t="str">
            <v>[13.2563699866203, 77.7110017788755]</v>
          </cell>
        </row>
        <row r="72">
          <cell r="KP72" t="str">
            <v>NO</v>
          </cell>
          <cell r="KQ72" t="str">
            <v>Gaurav Kumar</v>
          </cell>
          <cell r="KR72">
            <v>0</v>
          </cell>
        </row>
        <row r="72">
          <cell r="LH72">
            <v>0.07</v>
          </cell>
        </row>
        <row r="72">
          <cell r="LK72">
            <v>46191.3333333333</v>
          </cell>
          <cell r="LL72">
            <v>46191.875</v>
          </cell>
        </row>
        <row r="72">
          <cell r="MU72">
            <v>9883333123</v>
          </cell>
        </row>
        <row r="72">
          <cell r="NB72" t="str">
            <v>[12.8578878361221, 77.6575275168118]</v>
          </cell>
        </row>
        <row r="72">
          <cell r="NH72" t="str">
            <v>[]</v>
          </cell>
        </row>
        <row r="72">
          <cell r="NK72">
            <v>106.5</v>
          </cell>
        </row>
        <row r="72">
          <cell r="NS72" t="str">
            <v>ORG_SOFTDATA_API_V2</v>
          </cell>
          <cell r="NT72">
            <v>49.49815</v>
          </cell>
          <cell r="NU72">
            <v>106.5</v>
          </cell>
        </row>
        <row r="73">
          <cell r="B73" t="str">
            <v>WFFI459047</v>
          </cell>
        </row>
        <row r="73">
          <cell r="D73" t="str">
            <v>reachedathub</v>
          </cell>
          <cell r="E73">
            <v>0</v>
          </cell>
          <cell r="F73">
            <v>1</v>
          </cell>
          <cell r="G73">
            <v>46191.74375</v>
          </cell>
          <cell r="H73">
            <v>46193.8381944444</v>
          </cell>
          <cell r="I73" t="b">
            <v>0</v>
          </cell>
        </row>
        <row r="73">
          <cell r="K73">
            <v>0</v>
          </cell>
        </row>
        <row r="73">
          <cell r="M73" t="str">
            <v>Wakefit Innovations Limited (Formerly known as Wakefit Innovations Pvt. Ltd.)</v>
          </cell>
          <cell r="N73">
            <v>0</v>
          </cell>
          <cell r="O73" t="b">
            <v>0</v>
          </cell>
        </row>
        <row r="73">
          <cell r="Q73" t="b">
            <v>0</v>
          </cell>
          <cell r="R73" t="str">
            <v>NON-DOCUMENT</v>
          </cell>
          <cell r="S73" t="str">
            <v>FI</v>
          </cell>
          <cell r="T73" t="str">
            <v>FURNITURE</v>
          </cell>
          <cell r="U73" t="str">
            <v>BLR8</v>
          </cell>
        </row>
        <row r="73">
          <cell r="W73" t="str">
            <v>WF</v>
          </cell>
          <cell r="X73" t="str">
            <v>WF</v>
          </cell>
          <cell r="Y73">
            <v>26060590009303</v>
          </cell>
        </row>
        <row r="73">
          <cell r="AB73">
            <v>17.75</v>
          </cell>
          <cell r="AC73">
            <v>17.75</v>
          </cell>
          <cell r="AD73" t="str">
            <v>Wakefit Shea Study Table</v>
          </cell>
          <cell r="AE73">
            <v>42.292233</v>
          </cell>
          <cell r="AF73">
            <v>42.2922334312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2</v>
          </cell>
        </row>
        <row r="73">
          <cell r="AS73" t="str">
            <v>https://shipsy-img.s3.us-west-2.amazonaws.com/wakefit/poc/2026-06-20/attempt/poc_oun0nl_1781941455702</v>
          </cell>
        </row>
        <row r="73">
          <cell r="AW73">
            <v>46196</v>
          </cell>
        </row>
        <row r="73">
          <cell r="AZ73" t="str">
            <v>{}</v>
          </cell>
        </row>
        <row r="73">
          <cell r="BB73" t="str">
            <v>Wakefit Innovations Limited (Formerly known as Wakefit Innovations Pvt. Ltd.)</v>
          </cell>
          <cell r="BC73">
            <v>9883333123</v>
          </cell>
        </row>
        <row r="73">
          <cell r="BE73" t="str">
            <v>Premier Garment Cleaners</v>
          </cell>
          <cell r="BF73" t="str">
            <v>63-A, Sy. No 258 of Bommasandra VillageAnekal Taluk, Bangalore</v>
          </cell>
          <cell r="BG73" t="str">
            <v>Bangalore</v>
          </cell>
          <cell r="BH73" t="str">
            <v>Karnataka</v>
          </cell>
        </row>
        <row r="73">
          <cell r="BJ73">
            <v>560100</v>
          </cell>
        </row>
        <row r="73">
          <cell r="BL73" t="str">
            <v>B B</v>
          </cell>
          <cell r="BM73">
            <v>9524887484</v>
          </cell>
          <cell r="BN73" t="str">
            <v>0, 6, Sri Sai Sky Nest PG, Mylanahalli</v>
          </cell>
          <cell r="BO73" t="str">
            <v>Next to KonnectKarz</v>
          </cell>
        </row>
        <row r="73">
          <cell r="BR73" t="str">
            <v>BENGALURU</v>
          </cell>
          <cell r="BS73" t="str">
            <v>Karnataka</v>
          </cell>
          <cell r="BT73" t="str">
            <v>INDIA</v>
          </cell>
          <cell r="BU73">
            <v>562123</v>
          </cell>
        </row>
        <row r="73">
          <cell r="BY73">
            <v>46193.8381944444</v>
          </cell>
        </row>
        <row r="73">
          <cell r="CA73">
            <v>46193.55</v>
          </cell>
          <cell r="CB73" t="str">
            <v>INCORRECT ADDRESS</v>
          </cell>
          <cell r="CC73">
            <v>0</v>
          </cell>
        </row>
        <row r="73">
          <cell r="CH73" t="str">
            <v>SELF</v>
          </cell>
        </row>
        <row r="73">
          <cell r="CK73" t="b">
            <v>0</v>
          </cell>
        </row>
        <row r="73">
          <cell r="CM73" t="str">
            <v>1 days, 15 hrs</v>
          </cell>
          <cell r="CN73" t="str">
            <v> days,  hrs</v>
          </cell>
          <cell r="CO73" t="str">
            <v> days,  hrs</v>
          </cell>
          <cell r="CP73" t="str">
            <v> days,  hrs</v>
          </cell>
          <cell r="CQ73">
            <v>46193.55</v>
          </cell>
        </row>
        <row r="73">
          <cell r="CU73" t="str">
            <v> days,  hrs</v>
          </cell>
        </row>
        <row r="73">
          <cell r="CY73" t="str">
            <v> days,  hrs</v>
          </cell>
        </row>
        <row r="73">
          <cell r="DC73" t="str">
            <v>INCORRECT ADDRESS</v>
          </cell>
        </row>
        <row r="73">
          <cell r="DH73" t="str">
            <v>BLR WH</v>
          </cell>
        </row>
        <row r="73">
          <cell r="DZ73" t="str">
            <v>NO</v>
          </cell>
          <cell r="EA73" t="str">
            <v>forward</v>
          </cell>
        </row>
        <row r="73">
          <cell r="EF73" t="str">
            <v>0 * 0 * 0</v>
          </cell>
          <cell r="EG73" t="str">
            <v>0 * 0 * 0</v>
          </cell>
          <cell r="EH73" t="str">
            <v>0, 6, Sri Sai Sky Nest PG, Mylanahalli, Next to KonnectKarz, BENGALURU, Karnataka, 562123</v>
          </cell>
        </row>
        <row r="73">
          <cell r="EK73" t="str">
            <v>Premier Garment Cleaners, 63-A, Sy. No 258 of Bommasandra VillageAnekal Taluk, Bangalore, Bangalore, Karnataka, 560100</v>
          </cell>
          <cell r="EL73" t="str">
            <v>local</v>
          </cell>
        </row>
        <row r="73">
          <cell r="ER73" t="str">
            <v>Outside Service Location</v>
          </cell>
          <cell r="ES73">
            <v>25</v>
          </cell>
        </row>
        <row r="73">
          <cell r="EY73" t="str">
            <v>Verified</v>
          </cell>
        </row>
        <row r="73">
          <cell r="FE73" t="b">
            <v>0</v>
          </cell>
        </row>
        <row r="73">
          <cell r="FI73" t="str">
            <v>BLR8</v>
          </cell>
        </row>
        <row r="73">
          <cell r="FU73" t="str">
            <v>YES</v>
          </cell>
          <cell r="FV73" t="str">
            <v>BLR8029980</v>
          </cell>
        </row>
        <row r="73">
          <cell r="FZ73" t="str">
            <v>NO</v>
          </cell>
          <cell r="GA73" t="str">
            <v>0, 6, Sri Sai Sky Nest PG, Mylanahalli, Next to KonnectKarz, BENGALURU, Karnataka, 562123</v>
          </cell>
        </row>
        <row r="73">
          <cell r="GE73">
            <v>46191.7444444444</v>
          </cell>
          <cell r="GF73">
            <v>12.8578878361221</v>
          </cell>
          <cell r="GG73">
            <v>77.6575275168118</v>
          </cell>
          <cell r="GH73">
            <v>13.0876604984563</v>
          </cell>
          <cell r="GI73">
            <v>77.3614627598548</v>
          </cell>
        </row>
        <row r="73">
          <cell r="GO73">
            <v>46191.7444444444</v>
          </cell>
        </row>
        <row r="73">
          <cell r="GQ73" t="str">
            <v>INCOMPLETE</v>
          </cell>
          <cell r="GR73" t="str">
            <v>INCOMPLETE</v>
          </cell>
          <cell r="GS73" t="str">
            <v>INCOMPLETE</v>
          </cell>
        </row>
        <row r="73">
          <cell r="GU73" t="str">
            <v>13.098038333333333</v>
          </cell>
          <cell r="GV73">
            <v>77.39541</v>
          </cell>
        </row>
        <row r="73">
          <cell r="GY73" t="str">
            <v>NO</v>
          </cell>
        </row>
        <row r="73">
          <cell r="HE73" t="str">
            <v>https://recordings.exotel.com/exotelrecordings/shipsy1/0798a1c4d897113db8ce37e424101a6k.mp3 - completed</v>
          </cell>
        </row>
        <row r="73">
          <cell r="HH73" t="str">
            <v>Others</v>
          </cell>
          <cell r="HI73">
            <v>46196.2291666667</v>
          </cell>
        </row>
        <row r="73">
          <cell r="HM73">
            <v>0</v>
          </cell>
          <cell r="HN73">
            <v>0</v>
          </cell>
        </row>
        <row r="73">
          <cell r="HV73" t="str">
            <v>INCORRECT ADDRESS</v>
          </cell>
        </row>
        <row r="73">
          <cell r="IB73">
            <v>46192.6909722222</v>
          </cell>
        </row>
        <row r="73">
          <cell r="IV73">
            <v>0.204705</v>
          </cell>
          <cell r="IW73">
            <v>0.204705</v>
          </cell>
          <cell r="IX73" t="str">
            <v>No</v>
          </cell>
          <cell r="IY73" t="str">
            <v>installation_job_failed 2026-06-20 01:14 PM</v>
          </cell>
        </row>
        <row r="73">
          <cell r="JE73">
            <v>3.85</v>
          </cell>
        </row>
        <row r="73">
          <cell r="JG73" t="str">
            <v>CP_ADARSH</v>
          </cell>
          <cell r="JH73" t="str">
            <v>ADARSH</v>
          </cell>
          <cell r="JI73" t="str">
            <v>WFFI459047</v>
          </cell>
          <cell r="JJ73" t="str">
            <v>18, JUN 2026</v>
          </cell>
          <cell r="JK73">
            <v>46191.7444328704</v>
          </cell>
        </row>
        <row r="73">
          <cell r="JO73" t="str">
            <v>BLR WH</v>
          </cell>
          <cell r="JP73" t="str">
            <v>BLR8</v>
          </cell>
          <cell r="JQ73" t="str">
            <v>t</v>
          </cell>
          <cell r="JR73" t="str">
            <v>NO</v>
          </cell>
          <cell r="JS73" t="str">
            <v>reachedathub</v>
          </cell>
          <cell r="JT73" t="str">
            <v>INCORRECT ADDRESS</v>
          </cell>
        </row>
        <row r="73">
          <cell r="JV73" t="str">
            <v>No</v>
          </cell>
          <cell r="JW73">
            <v>0</v>
          </cell>
        </row>
        <row r="73">
          <cell r="KA73" t="str">
            <v>0, 6, Sri Sai Sky Nest PG, Mylanahalli</v>
          </cell>
          <cell r="KB73" t="str">
            <v>BENGALURU</v>
          </cell>
          <cell r="KC73" t="str">
            <v>Next to KonnectKarz</v>
          </cell>
        </row>
        <row r="73">
          <cell r="KM73" t="str">
            <v>[13.098038333333333, 77.39541]</v>
          </cell>
          <cell r="KN73" t="str">
            <v>[13.0876604984563, 77.3614627598548]</v>
          </cell>
        </row>
        <row r="73">
          <cell r="KP73" t="str">
            <v>NO</v>
          </cell>
          <cell r="KQ73" t="str">
            <v>B B</v>
          </cell>
          <cell r="KR73">
            <v>0</v>
          </cell>
        </row>
        <row r="73">
          <cell r="LH73">
            <v>0.07</v>
          </cell>
        </row>
        <row r="73">
          <cell r="LK73">
            <v>46191.3333333333</v>
          </cell>
          <cell r="LL73">
            <v>46191.875</v>
          </cell>
        </row>
        <row r="73">
          <cell r="LS73" t="str">
            <v>[null, null]</v>
          </cell>
          <cell r="LT73">
            <v>46193.496712963</v>
          </cell>
        </row>
        <row r="73">
          <cell r="LV73" t="str">
            <v>[null, null]</v>
          </cell>
          <cell r="LW73">
            <v>46193.5027083333</v>
          </cell>
        </row>
        <row r="73">
          <cell r="MU73">
            <v>9883333123</v>
          </cell>
        </row>
        <row r="73">
          <cell r="NB73" t="str">
            <v>[12.8578878361221, 77.6575275168118]</v>
          </cell>
        </row>
        <row r="73">
          <cell r="NH73" t="str">
            <v>[]</v>
          </cell>
        </row>
        <row r="73">
          <cell r="NK73">
            <v>17.75</v>
          </cell>
        </row>
        <row r="73">
          <cell r="NS73" t="str">
            <v>ORG_SOFTDATA_API_V2</v>
          </cell>
          <cell r="NT73">
            <v>42.292233</v>
          </cell>
          <cell r="NU73">
            <v>42.2922334312</v>
          </cell>
        </row>
        <row r="74">
          <cell r="B74" t="str">
            <v>WFFI459246</v>
          </cell>
        </row>
        <row r="74">
          <cell r="D74" t="str">
            <v>reachedathub</v>
          </cell>
          <cell r="E74">
            <v>0</v>
          </cell>
          <cell r="F74">
            <v>0</v>
          </cell>
          <cell r="G74">
            <v>46192.4631944444</v>
          </cell>
          <cell r="H74">
            <v>46194.9715277778</v>
          </cell>
          <cell r="I74" t="b">
            <v>0</v>
          </cell>
        </row>
        <row r="74">
          <cell r="K74">
            <v>0</v>
          </cell>
        </row>
        <row r="74">
          <cell r="M74" t="str">
            <v>Wakefit Innovations Limited (Formerly known as Wakefit Innovations Pvt. Ltd.)</v>
          </cell>
          <cell r="N74">
            <v>0</v>
          </cell>
          <cell r="O74" t="b">
            <v>0</v>
          </cell>
        </row>
        <row r="74">
          <cell r="Q74" t="b">
            <v>0</v>
          </cell>
          <cell r="R74" t="str">
            <v>NON-DOCUMENT</v>
          </cell>
          <cell r="S74" t="str">
            <v>FI</v>
          </cell>
          <cell r="T74" t="str">
            <v>FURNITURE</v>
          </cell>
          <cell r="U74" t="str">
            <v>BLR8</v>
          </cell>
        </row>
        <row r="74">
          <cell r="W74" t="str">
            <v>WF</v>
          </cell>
          <cell r="X74" t="str">
            <v>WF</v>
          </cell>
          <cell r="Y74">
            <v>26060590009480</v>
          </cell>
        </row>
        <row r="74">
          <cell r="AB74">
            <v>58.4</v>
          </cell>
          <cell r="AC74">
            <v>58.4</v>
          </cell>
          <cell r="AD74" t="str">
            <v>Wakefit Soomari Sheesham Wood 6 Seater Dining Set</v>
          </cell>
          <cell r="AE74">
            <v>284.57407</v>
          </cell>
          <cell r="AF74">
            <v>284.5740663346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4</v>
          </cell>
        </row>
        <row r="74">
          <cell r="AW74">
            <v>46195</v>
          </cell>
        </row>
        <row r="74">
          <cell r="AZ74" t="str">
            <v>{}</v>
          </cell>
        </row>
        <row r="74">
          <cell r="BB74" t="str">
            <v>Wakefit Innovations Limited (Formerly known as Wakefit Innovations Pvt. Ltd.)</v>
          </cell>
          <cell r="BC74">
            <v>9883333123</v>
          </cell>
        </row>
        <row r="74">
          <cell r="BE74" t="str">
            <v>Premier Garment Cleaners</v>
          </cell>
          <cell r="BF74" t="str">
            <v>63-A, Sy. No 258 of Bommasandra VillageAnekal Taluk, Bangalore</v>
          </cell>
          <cell r="BG74" t="str">
            <v>Bangalore</v>
          </cell>
          <cell r="BH74" t="str">
            <v>Karnataka</v>
          </cell>
        </row>
        <row r="74">
          <cell r="BJ74">
            <v>560100</v>
          </cell>
        </row>
        <row r="74">
          <cell r="BL74" t="str">
            <v>Anshuman Mohanto</v>
          </cell>
          <cell r="BM74">
            <v>9659979555</v>
          </cell>
          <cell r="BN74" t="str">
            <v>D-102, ITC Garden Enclave, Jakkur Plantation, Jakkur, 560064 (L) : Jakkur Plantation - 560064</v>
          </cell>
          <cell r="BO74" t="str">
            <v>Jakkur Plantation</v>
          </cell>
        </row>
        <row r="74">
          <cell r="BR74" t="str">
            <v>BENGALURU</v>
          </cell>
          <cell r="BS74" t="str">
            <v>Karnataka</v>
          </cell>
          <cell r="BT74" t="str">
            <v>INDIA</v>
          </cell>
          <cell r="BU74">
            <v>560064</v>
          </cell>
        </row>
        <row r="74">
          <cell r="BY74">
            <v>46194.95625</v>
          </cell>
        </row>
        <row r="74">
          <cell r="CA74">
            <v>46194.5215277778</v>
          </cell>
          <cell r="CB74" t="str">
            <v>INSUFFICIENT TIME</v>
          </cell>
          <cell r="CC74">
            <v>0</v>
          </cell>
        </row>
        <row r="74">
          <cell r="CH74" t="str">
            <v>SELF</v>
          </cell>
        </row>
        <row r="74">
          <cell r="CK74" t="b">
            <v>0</v>
          </cell>
        </row>
        <row r="74">
          <cell r="CM74" t="str">
            <v>0 days, 12 hrs</v>
          </cell>
          <cell r="CN74" t="str">
            <v> days,  hrs</v>
          </cell>
          <cell r="CO74" t="str">
            <v> days,  hrs</v>
          </cell>
          <cell r="CP74" t="str">
            <v> days,  hrs</v>
          </cell>
          <cell r="CQ74">
            <v>46194.5215277778</v>
          </cell>
        </row>
        <row r="74">
          <cell r="CU74" t="str">
            <v> days,  hrs</v>
          </cell>
        </row>
        <row r="74">
          <cell r="CY74" t="str">
            <v> days,  hrs</v>
          </cell>
        </row>
        <row r="74">
          <cell r="DC74" t="str">
            <v>INSUFFICIENT TIME</v>
          </cell>
        </row>
        <row r="74">
          <cell r="DH74" t="str">
            <v>BLR WH</v>
          </cell>
        </row>
        <row r="74">
          <cell r="DZ74" t="str">
            <v>NO</v>
          </cell>
          <cell r="EA74" t="str">
            <v>forward</v>
          </cell>
        </row>
        <row r="74">
          <cell r="EF74" t="str">
            <v>0 * 0 * 0</v>
          </cell>
          <cell r="EG74" t="str">
            <v>0 * 0 * 0</v>
          </cell>
          <cell r="EH74" t="str">
            <v>D-102, ITC Garden Enclave, Jakkur Plantation, Jakkur, 560064 (L) : Jakkur Plantation - 560064, Jakkur Plantation, BENGALURU, Karnataka, 560064</v>
          </cell>
        </row>
        <row r="74">
          <cell r="EK74" t="str">
            <v>Premier Garment Cleaners, 63-A, Sy. No 258 of Bommasandra VillageAnekal Taluk, Bangalore, Bangalore, Karnataka, 560100</v>
          </cell>
          <cell r="EL74" t="str">
            <v>local</v>
          </cell>
        </row>
        <row r="74">
          <cell r="ER74" t="str">
            <v>INSUFFICIENT TIME</v>
          </cell>
          <cell r="ES74">
            <v>30</v>
          </cell>
        </row>
        <row r="74">
          <cell r="EY74" t="str">
            <v>Verified</v>
          </cell>
        </row>
        <row r="74">
          <cell r="FE74" t="b">
            <v>0</v>
          </cell>
        </row>
        <row r="74">
          <cell r="FI74" t="str">
            <v>BLR8</v>
          </cell>
        </row>
        <row r="74">
          <cell r="FU74" t="str">
            <v>YES</v>
          </cell>
          <cell r="FV74" t="str">
            <v>BLR8030008</v>
          </cell>
        </row>
        <row r="74">
          <cell r="FZ74" t="str">
            <v>NO</v>
          </cell>
          <cell r="GA74" t="str">
            <v>D-102, ITC Garden Enclave, Jakkur Plantation, Jakkur, 560064 (L) : Jakkur Plantation - 560064, Jakkur Plantation, BENGALURU, Karnataka, 560064</v>
          </cell>
        </row>
        <row r="74">
          <cell r="GE74">
            <v>46192.4631944444</v>
          </cell>
          <cell r="GF74">
            <v>12.8578878361221</v>
          </cell>
          <cell r="GG74">
            <v>77.6575275168118</v>
          </cell>
          <cell r="GH74">
            <v>13.1525460737857</v>
          </cell>
          <cell r="GI74">
            <v>77.569281770901</v>
          </cell>
        </row>
        <row r="74">
          <cell r="GO74">
            <v>46192.4637268518</v>
          </cell>
        </row>
        <row r="74">
          <cell r="GQ74" t="str">
            <v>INCOMPLETE</v>
          </cell>
          <cell r="GR74" t="str">
            <v>INCOMPLETE</v>
          </cell>
          <cell r="GS74" t="str">
            <v>INCOMPLETE</v>
          </cell>
        </row>
        <row r="74">
          <cell r="GU74" t="str">
            <v>13.042106666666665</v>
          </cell>
          <cell r="GV74" t="str">
            <v>77.56446666666668</v>
          </cell>
        </row>
        <row r="74">
          <cell r="GY74" t="str">
            <v>NO</v>
          </cell>
        </row>
        <row r="74">
          <cell r="HH74" t="str">
            <v>Others</v>
          </cell>
          <cell r="HI74">
            <v>46195</v>
          </cell>
        </row>
        <row r="74">
          <cell r="HM74">
            <v>0</v>
          </cell>
          <cell r="HN74">
            <v>0</v>
          </cell>
        </row>
        <row r="74">
          <cell r="HV74" t="str">
            <v>INSUFFICIENT TIME</v>
          </cell>
        </row>
        <row r="74">
          <cell r="IB74">
            <v>46193.65625</v>
          </cell>
        </row>
        <row r="74">
          <cell r="IV74">
            <v>1.398264</v>
          </cell>
          <cell r="IW74">
            <v>1.398264</v>
          </cell>
          <cell r="IX74" t="str">
            <v>No</v>
          </cell>
          <cell r="IY74" t="str">
            <v>installation_job_failed 2026-06-21 12:31 PM</v>
          </cell>
        </row>
        <row r="74">
          <cell r="JE74">
            <v>12.29</v>
          </cell>
        </row>
        <row r="74">
          <cell r="JG74" t="str">
            <v>CP_RAVI KUMAR</v>
          </cell>
          <cell r="JH74" t="str">
            <v>RAVI</v>
          </cell>
          <cell r="JI74" t="str">
            <v>WFFI459246</v>
          </cell>
          <cell r="JJ74" t="str">
            <v>19, JUN 2026</v>
          </cell>
          <cell r="JK74">
            <v>46192.4637152778</v>
          </cell>
        </row>
        <row r="74">
          <cell r="JO74" t="str">
            <v>BLR WH</v>
          </cell>
          <cell r="JP74" t="str">
            <v>BLR8</v>
          </cell>
          <cell r="JQ74" t="str">
            <v>t</v>
          </cell>
          <cell r="JR74" t="str">
            <v>NO</v>
          </cell>
          <cell r="JS74" t="str">
            <v>reachedathub</v>
          </cell>
          <cell r="JT74" t="str">
            <v>INSUFFICIENT TIME</v>
          </cell>
        </row>
        <row r="74">
          <cell r="JV74" t="str">
            <v>No</v>
          </cell>
          <cell r="JW74">
            <v>0</v>
          </cell>
        </row>
        <row r="74">
          <cell r="KA74" t="str">
            <v>D-102, ITC Garden Enclave, Jakkur Plantation, Jakkur, 560064 (L) : Jakkur Plantation - 560064</v>
          </cell>
          <cell r="KB74" t="str">
            <v>BENGALURU</v>
          </cell>
          <cell r="KC74" t="str">
            <v>Jakkur Plantation</v>
          </cell>
        </row>
        <row r="74">
          <cell r="KM74" t="str">
            <v>[13.042106666666665, 77.56446666666668]</v>
          </cell>
          <cell r="KN74" t="str">
            <v>[13.1525460737857, 77.569281770901]</v>
          </cell>
        </row>
        <row r="74">
          <cell r="KP74" t="str">
            <v>NO</v>
          </cell>
          <cell r="KQ74" t="str">
            <v>Anshuman Mohanto</v>
          </cell>
          <cell r="KR74">
            <v>0</v>
          </cell>
        </row>
        <row r="74">
          <cell r="LH74">
            <v>0.06</v>
          </cell>
        </row>
        <row r="74">
          <cell r="LK74">
            <v>46192.3333333333</v>
          </cell>
          <cell r="LL74">
            <v>46192.875</v>
          </cell>
        </row>
        <row r="74">
          <cell r="MU74">
            <v>9883333123</v>
          </cell>
        </row>
        <row r="74">
          <cell r="NB74" t="str">
            <v>[12.8578878361221, 77.6575275168118]</v>
          </cell>
        </row>
        <row r="74">
          <cell r="NH74" t="str">
            <v>[]</v>
          </cell>
        </row>
        <row r="74">
          <cell r="NK74">
            <v>58.4</v>
          </cell>
        </row>
        <row r="74">
          <cell r="NS74" t="str">
            <v>ORG_SOFTDATA_API_V2</v>
          </cell>
          <cell r="NT74">
            <v>284.57407</v>
          </cell>
          <cell r="NU74">
            <v>284.5740663346</v>
          </cell>
        </row>
        <row r="75">
          <cell r="B75" t="str">
            <v>WFFI459427</v>
          </cell>
        </row>
        <row r="75">
          <cell r="D75" t="str">
            <v>reachedathub</v>
          </cell>
          <cell r="E75">
            <v>0</v>
          </cell>
          <cell r="F75">
            <v>0</v>
          </cell>
          <cell r="G75">
            <v>46192.5645833333</v>
          </cell>
          <cell r="H75">
            <v>46194.9715277778</v>
          </cell>
          <cell r="I75" t="b">
            <v>0</v>
          </cell>
        </row>
        <row r="75">
          <cell r="K75">
            <v>0</v>
          </cell>
        </row>
        <row r="75">
          <cell r="M75" t="str">
            <v>Wakefit Innovations Limited (Formerly known as Wakefit Innovations Pvt. Ltd.)</v>
          </cell>
          <cell r="N75">
            <v>0</v>
          </cell>
          <cell r="O75" t="b">
            <v>0</v>
          </cell>
        </row>
        <row r="75">
          <cell r="Q75" t="b">
            <v>0</v>
          </cell>
          <cell r="R75" t="str">
            <v>NON-DOCUMENT</v>
          </cell>
          <cell r="S75" t="str">
            <v>FI</v>
          </cell>
          <cell r="T75" t="str">
            <v>FURNITURE</v>
          </cell>
          <cell r="U75" t="str">
            <v>BLR8</v>
          </cell>
        </row>
        <row r="75">
          <cell r="W75" t="str">
            <v>WF</v>
          </cell>
          <cell r="X75" t="str">
            <v>WF</v>
          </cell>
          <cell r="Y75">
            <v>26060590009543</v>
          </cell>
        </row>
        <row r="75">
          <cell r="AB75">
            <v>22</v>
          </cell>
          <cell r="AC75">
            <v>22</v>
          </cell>
          <cell r="AD75" t="str">
            <v>Clyra Coffee Table - Columbian Walnut</v>
          </cell>
          <cell r="AE75">
            <v>10.134278</v>
          </cell>
          <cell r="AF75">
            <v>22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1</v>
          </cell>
        </row>
        <row r="75">
          <cell r="AW75">
            <v>46195</v>
          </cell>
        </row>
        <row r="75">
          <cell r="AZ75" t="str">
            <v>{}</v>
          </cell>
        </row>
        <row r="75">
          <cell r="BB75" t="str">
            <v>Wakefit Innovations Limited (Formerly known as Wakefit Innovations Pvt. Ltd.)</v>
          </cell>
          <cell r="BC75">
            <v>9883333123</v>
          </cell>
        </row>
        <row r="75">
          <cell r="BE75" t="str">
            <v>Premier Garment Cleaners</v>
          </cell>
          <cell r="BF75" t="str">
            <v>63-A, Sy. No 258 of Bommasandra VillageAnekal Taluk, Bangalore</v>
          </cell>
          <cell r="BG75" t="str">
            <v>Bangalore</v>
          </cell>
          <cell r="BH75" t="str">
            <v>Karnataka</v>
          </cell>
        </row>
        <row r="75">
          <cell r="BJ75">
            <v>560100</v>
          </cell>
        </row>
        <row r="75">
          <cell r="BL75" t="str">
            <v>Premnarayan Nair</v>
          </cell>
          <cell r="BM75">
            <v>9819489869</v>
          </cell>
          <cell r="BN75" t="str">
            <v>22215, 21, Tower 2, Eden Park, The Prestige City</v>
          </cell>
          <cell r="BO75" t="str">
            <v>V Kallahalli Road</v>
          </cell>
        </row>
        <row r="75">
          <cell r="BR75" t="str">
            <v>BENGALURU</v>
          </cell>
          <cell r="BS75" t="str">
            <v>Karnataka</v>
          </cell>
          <cell r="BT75" t="str">
            <v>INDIA</v>
          </cell>
          <cell r="BU75">
            <v>562125</v>
          </cell>
        </row>
        <row r="75">
          <cell r="BY75">
            <v>46194.9263888889</v>
          </cell>
        </row>
        <row r="75">
          <cell r="CA75">
            <v>46194.9027777778</v>
          </cell>
          <cell r="CB75" t="str">
            <v>INSUFFICIENT TIME</v>
          </cell>
          <cell r="CC75">
            <v>0</v>
          </cell>
        </row>
        <row r="75">
          <cell r="CH75" t="str">
            <v>SELF</v>
          </cell>
        </row>
        <row r="75">
          <cell r="CK75" t="b">
            <v>0</v>
          </cell>
        </row>
        <row r="75">
          <cell r="CM75" t="str">
            <v>0 days, 12 hrs</v>
          </cell>
          <cell r="CN75" t="str">
            <v> days,  hrs</v>
          </cell>
          <cell r="CO75" t="str">
            <v> days,  hrs</v>
          </cell>
          <cell r="CP75" t="str">
            <v> days,  hrs</v>
          </cell>
          <cell r="CQ75">
            <v>46194.9027777778</v>
          </cell>
        </row>
        <row r="75">
          <cell r="CU75" t="str">
            <v> days,  hrs</v>
          </cell>
        </row>
        <row r="75">
          <cell r="CY75" t="str">
            <v> days,  hrs</v>
          </cell>
        </row>
        <row r="75">
          <cell r="DC75" t="str">
            <v>INSUFFICIENT TIME</v>
          </cell>
        </row>
        <row r="75">
          <cell r="DH75" t="str">
            <v>BLR WH</v>
          </cell>
        </row>
        <row r="75">
          <cell r="DZ75" t="str">
            <v>NO</v>
          </cell>
          <cell r="EA75" t="str">
            <v>forward</v>
          </cell>
        </row>
        <row r="75">
          <cell r="EF75" t="str">
            <v>0 * 0 * 0</v>
          </cell>
          <cell r="EG75" t="str">
            <v>0 * 0 * 0</v>
          </cell>
          <cell r="EH75" t="str">
            <v>22215, 21, Tower 2, Eden Park, The Prestige City, V Kallahalli Road, BENGALURU, Karnataka, 562125</v>
          </cell>
        </row>
        <row r="75">
          <cell r="EK75" t="str">
            <v>Premier Garment Cleaners, 63-A, Sy. No 258 of Bommasandra VillageAnekal Taluk, Bangalore, Bangalore, Karnataka, 560100</v>
          </cell>
          <cell r="EL75" t="str">
            <v>local</v>
          </cell>
        </row>
        <row r="75">
          <cell r="ER75" t="str">
            <v>Planned</v>
          </cell>
          <cell r="ES75">
            <v>30</v>
          </cell>
        </row>
        <row r="75">
          <cell r="EY75" t="str">
            <v>Verified</v>
          </cell>
        </row>
        <row r="75">
          <cell r="FE75" t="b">
            <v>0</v>
          </cell>
        </row>
        <row r="75">
          <cell r="FI75" t="str">
            <v>BLR8</v>
          </cell>
        </row>
        <row r="75">
          <cell r="FU75" t="str">
            <v>YES</v>
          </cell>
          <cell r="FV75" t="str">
            <v>BLR8030017</v>
          </cell>
        </row>
        <row r="75">
          <cell r="FZ75" t="str">
            <v>NO</v>
          </cell>
          <cell r="GA75" t="str">
            <v>22215, 21, Tower 2, Eden Park, The Prestige City, V Kallahalli Road, BENGALURU, Karnataka, 562125</v>
          </cell>
        </row>
        <row r="75">
          <cell r="GE75">
            <v>46192.5645833333</v>
          </cell>
          <cell r="GF75">
            <v>12.8578878361221</v>
          </cell>
          <cell r="GG75">
            <v>77.6575275168118</v>
          </cell>
          <cell r="GH75">
            <v>12.8641594575249</v>
          </cell>
          <cell r="GI75">
            <v>77.7720265885492</v>
          </cell>
        </row>
        <row r="75">
          <cell r="GO75">
            <v>46192.5649189815</v>
          </cell>
        </row>
        <row r="75">
          <cell r="GQ75" t="str">
            <v>INCOMPLETE</v>
          </cell>
          <cell r="GR75" t="str">
            <v>INCOMPLETE</v>
          </cell>
          <cell r="GS75" t="str">
            <v>INCOMPLETE</v>
          </cell>
        </row>
        <row r="75">
          <cell r="GU75">
            <v>12.8188655</v>
          </cell>
          <cell r="GV75">
            <v>77.6887824</v>
          </cell>
        </row>
        <row r="75">
          <cell r="GY75" t="str">
            <v>NO</v>
          </cell>
        </row>
        <row r="75">
          <cell r="HH75" t="str">
            <v>Others</v>
          </cell>
          <cell r="HI75">
            <v>46195</v>
          </cell>
        </row>
        <row r="75">
          <cell r="HM75">
            <v>0</v>
          </cell>
          <cell r="HN75">
            <v>0</v>
          </cell>
        </row>
        <row r="75">
          <cell r="HV75" t="str">
            <v>INSUFFICIENT TIME</v>
          </cell>
        </row>
        <row r="75">
          <cell r="IB75">
            <v>46193.6638888889</v>
          </cell>
        </row>
        <row r="75">
          <cell r="IV75">
            <v>0.050666</v>
          </cell>
          <cell r="IW75">
            <v>0.050666</v>
          </cell>
          <cell r="IX75" t="str">
            <v>No</v>
          </cell>
          <cell r="IY75" t="str">
            <v>installation_job_failed 2026-06-21 09:40 PM</v>
          </cell>
        </row>
        <row r="75">
          <cell r="JE75">
            <v>10.33</v>
          </cell>
        </row>
        <row r="75">
          <cell r="JG75" t="str">
            <v>CP_PINTU KUMAR MANDAL</v>
          </cell>
          <cell r="JH75" t="str">
            <v>PINTU</v>
          </cell>
          <cell r="JI75" t="str">
            <v>WFFI459427</v>
          </cell>
          <cell r="JJ75" t="str">
            <v>19, JUN 2026</v>
          </cell>
          <cell r="JK75">
            <v>46192.5648842593</v>
          </cell>
        </row>
        <row r="75">
          <cell r="JO75" t="str">
            <v>BLR WH</v>
          </cell>
          <cell r="JP75" t="str">
            <v>BLR8</v>
          </cell>
          <cell r="JQ75" t="str">
            <v>t</v>
          </cell>
          <cell r="JR75" t="str">
            <v>NO</v>
          </cell>
          <cell r="JS75" t="str">
            <v>reachedathub</v>
          </cell>
          <cell r="JT75" t="str">
            <v>INSUFFICIENT TIME</v>
          </cell>
        </row>
        <row r="75">
          <cell r="JV75" t="str">
            <v>No</v>
          </cell>
          <cell r="JW75">
            <v>0</v>
          </cell>
        </row>
        <row r="75">
          <cell r="KA75" t="str">
            <v>22215, 21, Tower 2, Eden Park, The Prestige City</v>
          </cell>
          <cell r="KB75" t="str">
            <v>BENGALURU</v>
          </cell>
          <cell r="KC75" t="str">
            <v>V Kallahalli Road</v>
          </cell>
        </row>
        <row r="75">
          <cell r="KM75" t="str">
            <v>[12.8188655, 77.6887824]</v>
          </cell>
          <cell r="KN75" t="str">
            <v>[12.8641594575249, 77.7720265885492]</v>
          </cell>
        </row>
        <row r="75">
          <cell r="KP75" t="str">
            <v>NO</v>
          </cell>
          <cell r="KQ75" t="str">
            <v>Premnarayan Nair</v>
          </cell>
          <cell r="KR75">
            <v>0</v>
          </cell>
        </row>
        <row r="75">
          <cell r="LH75">
            <v>0.02</v>
          </cell>
        </row>
        <row r="75">
          <cell r="LK75">
            <v>46192.3333333333</v>
          </cell>
          <cell r="LL75">
            <v>46192.875</v>
          </cell>
        </row>
        <row r="75">
          <cell r="MU75">
            <v>9883333123</v>
          </cell>
        </row>
        <row r="75">
          <cell r="NB75" t="str">
            <v>[12.8578878361221, 77.6575275168118]</v>
          </cell>
        </row>
        <row r="75">
          <cell r="NH75" t="str">
            <v>[]</v>
          </cell>
        </row>
        <row r="75">
          <cell r="NK75">
            <v>22</v>
          </cell>
        </row>
        <row r="75">
          <cell r="NS75" t="str">
            <v>ORG_SOFTDATA_API_V2</v>
          </cell>
          <cell r="NT75">
            <v>10.134278</v>
          </cell>
          <cell r="NU75">
            <v>22</v>
          </cell>
        </row>
        <row r="76">
          <cell r="B76" t="str">
            <v>WFFI459461</v>
          </cell>
        </row>
        <row r="76">
          <cell r="D76" t="str">
            <v>reachedathub</v>
          </cell>
          <cell r="E76">
            <v>0</v>
          </cell>
          <cell r="F76">
            <v>0</v>
          </cell>
          <cell r="G76">
            <v>46192.5770833333</v>
          </cell>
          <cell r="H76">
            <v>46192.9722222222</v>
          </cell>
          <cell r="I76" t="b">
            <v>0</v>
          </cell>
        </row>
        <row r="76">
          <cell r="K76">
            <v>0</v>
          </cell>
        </row>
        <row r="76">
          <cell r="M76" t="str">
            <v>Wakefit Innovations Limited (Formerly known as Wakefit Innovations Pvt. Ltd.)</v>
          </cell>
          <cell r="N76">
            <v>0</v>
          </cell>
          <cell r="O76" t="b">
            <v>0</v>
          </cell>
        </row>
        <row r="76">
          <cell r="Q76" t="b">
            <v>0</v>
          </cell>
          <cell r="R76" t="str">
            <v>NON-DOCUMENT</v>
          </cell>
          <cell r="S76" t="str">
            <v>FI</v>
          </cell>
          <cell r="T76" t="str">
            <v>FURNITURE</v>
          </cell>
          <cell r="U76" t="str">
            <v>BLR8</v>
          </cell>
        </row>
        <row r="76">
          <cell r="W76" t="str">
            <v>WF</v>
          </cell>
          <cell r="X76" t="str">
            <v>WF</v>
          </cell>
          <cell r="Y76">
            <v>26060590009582</v>
          </cell>
        </row>
        <row r="76">
          <cell r="AB76">
            <v>44.5</v>
          </cell>
          <cell r="AC76">
            <v>44.5</v>
          </cell>
          <cell r="AD76" t="str">
            <v>Hunor 1 Door Wardrobe with shelves | Without Mirror | (Frosty White)</v>
          </cell>
          <cell r="AE76">
            <v>37.755795</v>
          </cell>
          <cell r="AF76">
            <v>44.5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1</v>
          </cell>
        </row>
        <row r="76">
          <cell r="AW76">
            <v>46196</v>
          </cell>
        </row>
        <row r="76">
          <cell r="AZ76" t="str">
            <v>{}</v>
          </cell>
        </row>
        <row r="76">
          <cell r="BB76" t="str">
            <v>Wakefit Innovations Limited (Formerly known as Wakefit Innovations Pvt. Ltd.)</v>
          </cell>
          <cell r="BC76">
            <v>9883333123</v>
          </cell>
        </row>
        <row r="76">
          <cell r="BE76" t="str">
            <v>Premier Garment Cleaners</v>
          </cell>
          <cell r="BF76" t="str">
            <v>63-A, Sy. No 258 of Bommasandra VillageAnekal Taluk, Bangalore</v>
          </cell>
          <cell r="BG76" t="str">
            <v>Bangalore</v>
          </cell>
          <cell r="BH76" t="str">
            <v>Karnataka</v>
          </cell>
        </row>
        <row r="76">
          <cell r="BJ76">
            <v>560100</v>
          </cell>
        </row>
        <row r="76">
          <cell r="BL76" t="str">
            <v>Anil Kumar S</v>
          </cell>
          <cell r="BM76">
            <v>9986445607</v>
          </cell>
          <cell r="BN76" t="str">
            <v>D-04, Radiance Iris Sampigehalli Main Road, Jakkur</v>
          </cell>
        </row>
        <row r="76">
          <cell r="BR76" t="str">
            <v>BENGALURU</v>
          </cell>
          <cell r="BS76" t="str">
            <v>KARNATAKA</v>
          </cell>
          <cell r="BT76" t="str">
            <v>INDIA</v>
          </cell>
          <cell r="BU76">
            <v>560064</v>
          </cell>
        </row>
        <row r="76">
          <cell r="BY76">
            <v>46192.5770833333</v>
          </cell>
        </row>
        <row r="76">
          <cell r="CC76">
            <v>0</v>
          </cell>
        </row>
        <row r="76">
          <cell r="CH76" t="str">
            <v>SELF</v>
          </cell>
        </row>
        <row r="76">
          <cell r="CK76" t="b">
            <v>0</v>
          </cell>
        </row>
        <row r="76">
          <cell r="CM76" t="str">
            <v>2 days, 12 hrs</v>
          </cell>
          <cell r="CN76" t="str">
            <v> days,  hrs</v>
          </cell>
          <cell r="CO76" t="str">
            <v> days,  hrs</v>
          </cell>
          <cell r="CP76" t="str">
            <v> days,  hrs</v>
          </cell>
        </row>
        <row r="76">
          <cell r="CU76" t="str">
            <v> days,  hrs</v>
          </cell>
        </row>
        <row r="76">
          <cell r="CY76" t="str">
            <v> days,  hrs</v>
          </cell>
        </row>
        <row r="76">
          <cell r="DH76" t="str">
            <v>BLR WH</v>
          </cell>
        </row>
        <row r="76">
          <cell r="DZ76" t="str">
            <v>NO</v>
          </cell>
          <cell r="EA76" t="str">
            <v>forward</v>
          </cell>
        </row>
        <row r="76">
          <cell r="EF76" t="str">
            <v>0 * 0 * 0</v>
          </cell>
          <cell r="EG76" t="str">
            <v>0 * 0 * 0</v>
          </cell>
          <cell r="EH76" t="str">
            <v>D-04, Radiance Iris Sampigehalli Main Road, Jakkur, , BENGALURU, KARNATAKA, 560064</v>
          </cell>
        </row>
        <row r="76">
          <cell r="EK76" t="str">
            <v>Premier Garment Cleaners, 63-A, Sy. No 258 of Bommasandra VillageAnekal Taluk, Bangalore, Bangalore, Karnataka, 560100</v>
          </cell>
          <cell r="EL76" t="str">
            <v>local</v>
          </cell>
        </row>
        <row r="76">
          <cell r="ER76" t="str">
            <v>CNR/ No Date from Customer</v>
          </cell>
          <cell r="ES76">
            <v>45</v>
          </cell>
        </row>
        <row r="76">
          <cell r="EY76" t="str">
            <v>Verified</v>
          </cell>
        </row>
        <row r="76">
          <cell r="FE76" t="b">
            <v>0</v>
          </cell>
        </row>
        <row r="76">
          <cell r="FI76" t="str">
            <v>BLR8</v>
          </cell>
        </row>
        <row r="76">
          <cell r="FU76" t="str">
            <v>YES</v>
          </cell>
        </row>
        <row r="76">
          <cell r="FZ76" t="str">
            <v>NO</v>
          </cell>
          <cell r="GA76" t="str">
            <v>D-04, Radiance Iris Sampigehalli Main Road, Jakkur, , BENGALURU, KARNATAKA, 560064</v>
          </cell>
        </row>
        <row r="76">
          <cell r="GE76">
            <v>46192.5770833333</v>
          </cell>
          <cell r="GF76">
            <v>12.8578878361221</v>
          </cell>
          <cell r="GG76">
            <v>77.6575275168118</v>
          </cell>
          <cell r="GH76">
            <v>13.1525460737857</v>
          </cell>
          <cell r="GI76">
            <v>77.569281770901</v>
          </cell>
        </row>
        <row r="76">
          <cell r="GO76">
            <v>46192.577650463</v>
          </cell>
        </row>
        <row r="76">
          <cell r="GQ76" t="str">
            <v>INCOMPLETE</v>
          </cell>
          <cell r="GR76" t="str">
            <v>INCOMPLETE</v>
          </cell>
          <cell r="GS76" t="str">
            <v>INCOMPLETE</v>
          </cell>
        </row>
        <row r="76">
          <cell r="GY76" t="str">
            <v>NO</v>
          </cell>
        </row>
        <row r="76">
          <cell r="HH76" t="str">
            <v>Others</v>
          </cell>
          <cell r="HI76">
            <v>46196.2291666667</v>
          </cell>
        </row>
        <row r="76">
          <cell r="HM76">
            <v>0</v>
          </cell>
          <cell r="HN76">
            <v>0</v>
          </cell>
        </row>
        <row r="76">
          <cell r="IV76">
            <v>0.182</v>
          </cell>
          <cell r="IW76">
            <v>0.182</v>
          </cell>
          <cell r="IX76" t="str">
            <v>No</v>
          </cell>
        </row>
        <row r="76">
          <cell r="JI76" t="str">
            <v>WFFI459461</v>
          </cell>
          <cell r="JJ76" t="str">
            <v>19, JUN 2026</v>
          </cell>
          <cell r="JK76">
            <v>46192.5776157407</v>
          </cell>
        </row>
        <row r="76">
          <cell r="JO76" t="str">
            <v>BLR WH</v>
          </cell>
          <cell r="JP76" t="str">
            <v>BLR8</v>
          </cell>
          <cell r="JQ76" t="str">
            <v>t</v>
          </cell>
          <cell r="JR76" t="str">
            <v>NO</v>
          </cell>
          <cell r="JS76" t="str">
            <v>reachedathub</v>
          </cell>
        </row>
        <row r="76">
          <cell r="JV76" t="str">
            <v>No</v>
          </cell>
          <cell r="JW76">
            <v>0</v>
          </cell>
        </row>
        <row r="76">
          <cell r="KA76" t="str">
            <v>D-04, Radiance Iris Sampigehalli Main Road, Jakkur</v>
          </cell>
          <cell r="KB76" t="str">
            <v>BENGALURU</v>
          </cell>
        </row>
        <row r="76">
          <cell r="KN76" t="str">
            <v>[13.1525460737857, 77.569281770901]</v>
          </cell>
        </row>
        <row r="76">
          <cell r="KP76" t="str">
            <v>NO</v>
          </cell>
          <cell r="KQ76" t="str">
            <v>Anil Kumar S</v>
          </cell>
          <cell r="KR76">
            <v>0</v>
          </cell>
        </row>
        <row r="76">
          <cell r="LH76">
            <v>0.06</v>
          </cell>
        </row>
        <row r="76">
          <cell r="LK76">
            <v>46192.3333333333</v>
          </cell>
          <cell r="LL76">
            <v>46192.875</v>
          </cell>
        </row>
        <row r="76">
          <cell r="MU76">
            <v>9883333123</v>
          </cell>
        </row>
        <row r="76">
          <cell r="NB76" t="str">
            <v>[12.8578878361221, 77.6575275168118]</v>
          </cell>
        </row>
        <row r="76">
          <cell r="NH76" t="str">
            <v>[]</v>
          </cell>
        </row>
        <row r="76">
          <cell r="NK76">
            <v>44.5</v>
          </cell>
        </row>
        <row r="76">
          <cell r="NS76" t="str">
            <v>ORG_SOFTDATA_API_V2</v>
          </cell>
          <cell r="NT76">
            <v>37.755795</v>
          </cell>
          <cell r="NU76">
            <v>44.5</v>
          </cell>
        </row>
        <row r="77">
          <cell r="B77" t="str">
            <v>WFFI459744</v>
          </cell>
        </row>
        <row r="77">
          <cell r="D77" t="str">
            <v>reachedathub</v>
          </cell>
          <cell r="E77">
            <v>0</v>
          </cell>
          <cell r="F77">
            <v>0</v>
          </cell>
          <cell r="G77">
            <v>46192.9208333333</v>
          </cell>
          <cell r="H77">
            <v>46192.9708333333</v>
          </cell>
          <cell r="I77" t="b">
            <v>0</v>
          </cell>
        </row>
        <row r="77">
          <cell r="K77">
            <v>0</v>
          </cell>
        </row>
        <row r="77">
          <cell r="M77" t="str">
            <v>Wakefit Innovations Limited (Formerly known as Wakefit Innovations Pvt. Ltd.)</v>
          </cell>
          <cell r="N77">
            <v>0</v>
          </cell>
          <cell r="O77" t="b">
            <v>0</v>
          </cell>
        </row>
        <row r="77">
          <cell r="Q77" t="b">
            <v>0</v>
          </cell>
          <cell r="R77" t="str">
            <v>NON-DOCUMENT</v>
          </cell>
          <cell r="S77" t="str">
            <v>FI</v>
          </cell>
          <cell r="T77" t="str">
            <v>FURNITURE</v>
          </cell>
          <cell r="U77" t="str">
            <v>BLR8</v>
          </cell>
        </row>
        <row r="77">
          <cell r="W77" t="str">
            <v>WF</v>
          </cell>
          <cell r="X77" t="str">
            <v>WF</v>
          </cell>
          <cell r="Y77">
            <v>26060590009779</v>
          </cell>
        </row>
        <row r="77">
          <cell r="AB77">
            <v>147.85</v>
          </cell>
          <cell r="AC77" t="str">
            <v>147.85000000000002</v>
          </cell>
          <cell r="AD77" t="str">
            <v>Tafetta 3 Door wardrobe with high gloss Shutters | (Frosty White)</v>
          </cell>
          <cell r="AE77">
            <v>66.07264</v>
          </cell>
          <cell r="AF77" t="str">
            <v>147.85000000000002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3</v>
          </cell>
        </row>
        <row r="77">
          <cell r="AW77">
            <v>46196</v>
          </cell>
        </row>
        <row r="77">
          <cell r="AZ77" t="str">
            <v>{}</v>
          </cell>
        </row>
        <row r="77">
          <cell r="BB77" t="str">
            <v>Wakefit Innovations Limited (Formerly known as Wakefit Innovations Pvt. Ltd.)</v>
          </cell>
          <cell r="BC77">
            <v>9883333123</v>
          </cell>
        </row>
        <row r="77">
          <cell r="BE77" t="str">
            <v>Premier Garment Cleaners</v>
          </cell>
          <cell r="BF77" t="str">
            <v>63-A, Sy. No 258 of Bommasandra VillageAnekal Taluk, Bangalore</v>
          </cell>
          <cell r="BG77" t="str">
            <v>Bangalore</v>
          </cell>
          <cell r="BH77" t="str">
            <v>Karnataka</v>
          </cell>
        </row>
        <row r="77">
          <cell r="BJ77">
            <v>560100</v>
          </cell>
        </row>
        <row r="77">
          <cell r="BL77" t="str">
            <v>Vimal</v>
          </cell>
          <cell r="BM77">
            <v>9886051416</v>
          </cell>
          <cell r="BN77" t="str">
            <v>N 0176, 1, Republic of Whitefield, EPIP Zone, Whitefield</v>
          </cell>
          <cell r="BO77" t="str">
            <v>Divyasree TechnoPark</v>
          </cell>
        </row>
        <row r="77">
          <cell r="BR77" t="str">
            <v>BENGALURU</v>
          </cell>
          <cell r="BS77" t="str">
            <v>Karnataka</v>
          </cell>
          <cell r="BT77" t="str">
            <v>INDIA</v>
          </cell>
          <cell r="BU77">
            <v>560066</v>
          </cell>
        </row>
        <row r="77">
          <cell r="BY77">
            <v>46192.9208333333</v>
          </cell>
        </row>
        <row r="77">
          <cell r="CC77">
            <v>0</v>
          </cell>
        </row>
        <row r="77">
          <cell r="CH77" t="str">
            <v>SELF</v>
          </cell>
        </row>
        <row r="77">
          <cell r="CK77" t="b">
            <v>0</v>
          </cell>
        </row>
        <row r="77">
          <cell r="CM77" t="str">
            <v>2 days, 12 hrs</v>
          </cell>
          <cell r="CN77" t="str">
            <v> days,  hrs</v>
          </cell>
          <cell r="CO77" t="str">
            <v> days,  hrs</v>
          </cell>
          <cell r="CP77" t="str">
            <v> days,  hrs</v>
          </cell>
        </row>
        <row r="77">
          <cell r="CU77" t="str">
            <v> days,  hrs</v>
          </cell>
        </row>
        <row r="77">
          <cell r="CY77" t="str">
            <v> days,  hrs</v>
          </cell>
        </row>
        <row r="77">
          <cell r="DH77" t="str">
            <v>BLR WH</v>
          </cell>
        </row>
        <row r="77">
          <cell r="DZ77" t="str">
            <v>NO</v>
          </cell>
          <cell r="EA77" t="str">
            <v>forward</v>
          </cell>
        </row>
        <row r="77">
          <cell r="EF77" t="str">
            <v>0 * 0 * 0</v>
          </cell>
          <cell r="EG77" t="str">
            <v>0 * 0 * 0</v>
          </cell>
          <cell r="EH77" t="str">
            <v>N 0176, 1, Republic of Whitefield, EPIP Zone, Whitefield, Divyasree TechnoPark, BENGALURU, Karnataka, 560066</v>
          </cell>
        </row>
        <row r="77">
          <cell r="EK77" t="str">
            <v>Premier Garment Cleaners, 63-A, Sy. No 258 of Bommasandra VillageAnekal Taluk, Bangalore, Bangalore, Karnataka, 560100</v>
          </cell>
          <cell r="EL77" t="str">
            <v>local</v>
          </cell>
        </row>
        <row r="77">
          <cell r="ER77" t="str">
            <v>CNR/ No Date from Customer</v>
          </cell>
          <cell r="ES77">
            <v>45</v>
          </cell>
        </row>
        <row r="77">
          <cell r="EY77" t="str">
            <v>Verified</v>
          </cell>
        </row>
        <row r="77">
          <cell r="FE77" t="b">
            <v>0</v>
          </cell>
        </row>
        <row r="77">
          <cell r="FI77" t="str">
            <v>BLR8</v>
          </cell>
        </row>
        <row r="77">
          <cell r="FU77" t="str">
            <v>YES</v>
          </cell>
        </row>
        <row r="77">
          <cell r="FZ77" t="str">
            <v>NO</v>
          </cell>
          <cell r="GA77" t="str">
            <v>N 0176, 1, Republic of Whitefield, EPIP Zone, Whitefield, Divyasree TechnoPark, BENGALURU, Karnataka, 560066</v>
          </cell>
        </row>
        <row r="77">
          <cell r="GE77">
            <v>46192.9208333333</v>
          </cell>
          <cell r="GF77">
            <v>12.8578878361221</v>
          </cell>
          <cell r="GG77">
            <v>77.6575275168118</v>
          </cell>
          <cell r="GH77">
            <v>12.9686786862239</v>
          </cell>
          <cell r="GI77">
            <v>77.745819204962</v>
          </cell>
        </row>
        <row r="77">
          <cell r="GO77">
            <v>46192.9211342593</v>
          </cell>
        </row>
        <row r="77">
          <cell r="GQ77" t="str">
            <v>INCOMPLETE</v>
          </cell>
          <cell r="GR77" t="str">
            <v>INCOMPLETE</v>
          </cell>
          <cell r="GS77" t="str">
            <v>INCOMPLETE</v>
          </cell>
        </row>
        <row r="77">
          <cell r="GY77" t="str">
            <v>NO</v>
          </cell>
        </row>
        <row r="77">
          <cell r="HH77" t="str">
            <v>Others</v>
          </cell>
          <cell r="HI77">
            <v>46196.2291666667</v>
          </cell>
        </row>
        <row r="77">
          <cell r="HM77">
            <v>0</v>
          </cell>
          <cell r="HN77">
            <v>0</v>
          </cell>
        </row>
        <row r="77">
          <cell r="IV77">
            <v>0.3192</v>
          </cell>
          <cell r="IW77">
            <v>0.3192</v>
          </cell>
          <cell r="IX77" t="str">
            <v>No</v>
          </cell>
        </row>
        <row r="77">
          <cell r="JI77" t="str">
            <v>WFFI459744</v>
          </cell>
          <cell r="JJ77" t="str">
            <v>19, JUN 2026</v>
          </cell>
          <cell r="JK77">
            <v>46192.9211342593</v>
          </cell>
        </row>
        <row r="77">
          <cell r="JO77" t="str">
            <v>BLR WH</v>
          </cell>
          <cell r="JP77" t="str">
            <v>BLR8</v>
          </cell>
          <cell r="JQ77" t="str">
            <v>t</v>
          </cell>
          <cell r="JR77" t="str">
            <v>NO</v>
          </cell>
          <cell r="JS77" t="str">
            <v>reachedathub</v>
          </cell>
        </row>
        <row r="77">
          <cell r="JV77" t="str">
            <v>No</v>
          </cell>
          <cell r="JW77">
            <v>0</v>
          </cell>
        </row>
        <row r="77">
          <cell r="KA77" t="str">
            <v>N 0176, 1, Republic of Whitefield, EPIP Zone, Whitefield</v>
          </cell>
          <cell r="KB77" t="str">
            <v>BENGALURU</v>
          </cell>
          <cell r="KC77" t="str">
            <v>Divyasree TechnoPark</v>
          </cell>
        </row>
        <row r="77">
          <cell r="KN77" t="str">
            <v>[12.9686786862239, 77.745819204962]</v>
          </cell>
        </row>
        <row r="77">
          <cell r="KP77" t="str">
            <v>NO</v>
          </cell>
          <cell r="KQ77" t="str">
            <v>Vimal</v>
          </cell>
          <cell r="KR77">
            <v>0</v>
          </cell>
        </row>
        <row r="77">
          <cell r="LH77">
            <v>0.03</v>
          </cell>
        </row>
        <row r="77">
          <cell r="LK77">
            <v>46192.3333333333</v>
          </cell>
          <cell r="LL77">
            <v>46192.875</v>
          </cell>
        </row>
        <row r="77">
          <cell r="MU77">
            <v>9883333123</v>
          </cell>
        </row>
        <row r="77">
          <cell r="NB77" t="str">
            <v>[12.8578878361221, 77.6575275168118]</v>
          </cell>
        </row>
        <row r="77">
          <cell r="NH77" t="str">
            <v>[]</v>
          </cell>
        </row>
        <row r="77">
          <cell r="NK77">
            <v>147.85</v>
          </cell>
        </row>
        <row r="77">
          <cell r="NS77" t="str">
            <v>ORG_SOFTDATA_API_V2</v>
          </cell>
          <cell r="NT77">
            <v>66.07264</v>
          </cell>
          <cell r="NU77" t="str">
            <v>147.85000000000002</v>
          </cell>
        </row>
        <row r="78">
          <cell r="B78" t="str">
            <v>WFFI459752</v>
          </cell>
        </row>
        <row r="78">
          <cell r="D78" t="str">
            <v>reachedathub</v>
          </cell>
          <cell r="E78">
            <v>0</v>
          </cell>
          <cell r="F78">
            <v>1</v>
          </cell>
          <cell r="G78">
            <v>46192.93125</v>
          </cell>
          <cell r="H78">
            <v>46194.95625</v>
          </cell>
          <cell r="I78" t="b">
            <v>0</v>
          </cell>
        </row>
        <row r="78">
          <cell r="K78">
            <v>0</v>
          </cell>
        </row>
        <row r="78">
          <cell r="M78" t="str">
            <v>Wakefit Innovations Limited (Formerly known as Wakefit Innovations Pvt. Ltd.)</v>
          </cell>
          <cell r="N78">
            <v>0</v>
          </cell>
          <cell r="O78" t="b">
            <v>0</v>
          </cell>
        </row>
        <row r="78">
          <cell r="Q78" t="b">
            <v>0</v>
          </cell>
          <cell r="R78" t="str">
            <v>NON-DOCUMENT</v>
          </cell>
          <cell r="S78" t="str">
            <v>FI</v>
          </cell>
          <cell r="T78" t="str">
            <v>FURNITURE</v>
          </cell>
          <cell r="U78" t="str">
            <v>BLR8</v>
          </cell>
        </row>
        <row r="78">
          <cell r="W78" t="str">
            <v>WF</v>
          </cell>
          <cell r="X78" t="str">
            <v>WF</v>
          </cell>
          <cell r="Y78">
            <v>26060590009793</v>
          </cell>
        </row>
        <row r="78">
          <cell r="AB78">
            <v>179.4</v>
          </cell>
          <cell r="AC78">
            <v>179.4</v>
          </cell>
          <cell r="AD78" t="str">
            <v>Wakefit Tesser King Storage Engineered Wood Bed with Hydraulic mechanism (78x72 inch)</v>
          </cell>
          <cell r="AE78">
            <v>85.120964</v>
          </cell>
          <cell r="AF78">
            <v>179.4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4</v>
          </cell>
        </row>
        <row r="78">
          <cell r="AW78">
            <v>46195</v>
          </cell>
        </row>
        <row r="78">
          <cell r="AZ78" t="str">
            <v>{}</v>
          </cell>
        </row>
        <row r="78">
          <cell r="BB78" t="str">
            <v>Wakefit Innovations Limited (Formerly known as Wakefit Innovations Pvt. Ltd.)</v>
          </cell>
          <cell r="BC78">
            <v>9883333123</v>
          </cell>
        </row>
        <row r="78">
          <cell r="BE78" t="str">
            <v>Premier Garment Cleaners</v>
          </cell>
          <cell r="BF78" t="str">
            <v>63-A, Sy. No 258 of Bommasandra VillageAnekal Taluk, Bangalore</v>
          </cell>
          <cell r="BG78" t="str">
            <v>Bangalore</v>
          </cell>
          <cell r="BH78" t="str">
            <v>Karnataka</v>
          </cell>
        </row>
        <row r="78">
          <cell r="BJ78">
            <v>560100</v>
          </cell>
        </row>
        <row r="78">
          <cell r="BL78" t="str">
            <v>chandan GS</v>
          </cell>
          <cell r="BM78">
            <v>7353939151</v>
          </cell>
          <cell r="BN78" t="str">
            <v>#35, 1 st floor 17 th cross muthyalanagar Near DC golden lotus Apartment Benaglauru 560054</v>
          </cell>
          <cell r="BO78" t="str">
            <v>Near DC golden lotus Apartment</v>
          </cell>
        </row>
        <row r="78">
          <cell r="BR78" t="str">
            <v>BENGALURU</v>
          </cell>
          <cell r="BS78" t="str">
            <v>Karnataka</v>
          </cell>
          <cell r="BT78" t="str">
            <v>INDIA</v>
          </cell>
          <cell r="BU78">
            <v>560054</v>
          </cell>
        </row>
        <row r="78">
          <cell r="BY78">
            <v>46194.95625</v>
          </cell>
        </row>
        <row r="78">
          <cell r="CA78">
            <v>46194.5229166667</v>
          </cell>
          <cell r="CB78" t="str">
            <v>CUSTOMER FUTURE REQUEST</v>
          </cell>
          <cell r="CC78">
            <v>0</v>
          </cell>
        </row>
        <row r="78">
          <cell r="CH78" t="str">
            <v>SELF</v>
          </cell>
        </row>
        <row r="78">
          <cell r="CK78" t="b">
            <v>0</v>
          </cell>
        </row>
        <row r="78">
          <cell r="CM78" t="str">
            <v>0 days, 12 hrs</v>
          </cell>
          <cell r="CN78" t="str">
            <v> days,  hrs</v>
          </cell>
          <cell r="CO78" t="str">
            <v> days,  hrs</v>
          </cell>
          <cell r="CP78" t="str">
            <v> days,  hrs</v>
          </cell>
          <cell r="CQ78">
            <v>46194.5229166667</v>
          </cell>
        </row>
        <row r="78">
          <cell r="CU78" t="str">
            <v> days,  hrs</v>
          </cell>
        </row>
        <row r="78">
          <cell r="CY78" t="str">
            <v> days,  hrs</v>
          </cell>
        </row>
        <row r="78">
          <cell r="DC78" t="str">
            <v>CUSTOMER FUTURE REQUEST</v>
          </cell>
        </row>
        <row r="78">
          <cell r="DH78" t="str">
            <v>BLR WH</v>
          </cell>
        </row>
        <row r="78">
          <cell r="DZ78" t="str">
            <v>NO</v>
          </cell>
          <cell r="EA78" t="str">
            <v>forward</v>
          </cell>
        </row>
        <row r="78">
          <cell r="EF78" t="str">
            <v>0 * 0 * 0</v>
          </cell>
          <cell r="EG78" t="str">
            <v>0 * 0 * 0</v>
          </cell>
          <cell r="EH78" t="str">
            <v>#35, 1 st floor 17 th cross muthyalanagar Near DC golden lotus Apartment Benaglauru 560054, Near DC golden lotus Apartment, BENGALURU, Karnataka, 560054</v>
          </cell>
        </row>
        <row r="78">
          <cell r="EK78" t="str">
            <v>Premier Garment Cleaners, 63-A, Sy. No 258 of Bommasandra VillageAnekal Taluk, Bangalore, Bangalore, Karnataka, 560100</v>
          </cell>
          <cell r="EL78" t="str">
            <v>local</v>
          </cell>
        </row>
        <row r="78">
          <cell r="ER78" t="str">
            <v>CUSTOMER FUTURE REQUEST</v>
          </cell>
          <cell r="ES78">
            <v>30</v>
          </cell>
        </row>
        <row r="78">
          <cell r="EY78" t="str">
            <v>Verified</v>
          </cell>
        </row>
        <row r="78">
          <cell r="FE78" t="b">
            <v>0</v>
          </cell>
        </row>
        <row r="78">
          <cell r="FI78" t="str">
            <v>BLR8</v>
          </cell>
        </row>
        <row r="78">
          <cell r="FU78" t="str">
            <v>YES</v>
          </cell>
          <cell r="FV78" t="str">
            <v>BLR8030008</v>
          </cell>
        </row>
        <row r="78">
          <cell r="FZ78" t="str">
            <v>NO</v>
          </cell>
          <cell r="GA78" t="str">
            <v>#35, 1 st floor 17 th cross muthyalanagar Near DC golden lotus Apartment Benaglauru 560054, Near DC golden lotus Apartment, BENGALURU, Karnataka, 560054</v>
          </cell>
        </row>
        <row r="78">
          <cell r="GE78">
            <v>46192.93125</v>
          </cell>
          <cell r="GF78">
            <v>12.8578878361221</v>
          </cell>
          <cell r="GG78">
            <v>77.6575275168118</v>
          </cell>
          <cell r="GH78">
            <v>13.0366318627299</v>
          </cell>
          <cell r="GI78">
            <v>77.5571450038475</v>
          </cell>
        </row>
        <row r="78">
          <cell r="GO78">
            <v>46192.9314351852</v>
          </cell>
        </row>
        <row r="78">
          <cell r="GQ78" t="str">
            <v>INCOMPLETE</v>
          </cell>
          <cell r="GR78" t="str">
            <v>INCOMPLETE</v>
          </cell>
          <cell r="GS78" t="str">
            <v>INCOMPLETE</v>
          </cell>
        </row>
        <row r="78">
          <cell r="GU78" t="str">
            <v>13.042106666666665</v>
          </cell>
          <cell r="GV78" t="str">
            <v>77.56446666666668</v>
          </cell>
        </row>
        <row r="78">
          <cell r="GY78" t="str">
            <v>NO</v>
          </cell>
        </row>
        <row r="78">
          <cell r="HE78" t="str">
            <v>https://recordings.exotel.com/exotelrecordings/shipsy1/8628ba6eef0b6ea97c286824f3871a6l.mp3 - completed</v>
          </cell>
        </row>
        <row r="78">
          <cell r="HH78" t="str">
            <v>Others</v>
          </cell>
          <cell r="HI78">
            <v>46195.2291666667</v>
          </cell>
        </row>
        <row r="78">
          <cell r="HM78">
            <v>0</v>
          </cell>
          <cell r="HN78">
            <v>0</v>
          </cell>
        </row>
        <row r="78">
          <cell r="HV78" t="str">
            <v>CUSTOMER FUTURE REQUEST</v>
          </cell>
        </row>
        <row r="78">
          <cell r="IB78">
            <v>46193.6631944444</v>
          </cell>
        </row>
        <row r="78">
          <cell r="IV78">
            <v>0.4141</v>
          </cell>
          <cell r="IW78">
            <v>0.4141</v>
          </cell>
          <cell r="IX78" t="str">
            <v>No</v>
          </cell>
          <cell r="IY78" t="str">
            <v>installation_job_failed 2026-06-21 12:33 PM</v>
          </cell>
        </row>
        <row r="78">
          <cell r="JE78">
            <v>1</v>
          </cell>
        </row>
        <row r="78">
          <cell r="JG78" t="str">
            <v>CP_RAVI KUMAR</v>
          </cell>
          <cell r="JH78" t="str">
            <v>RAVI</v>
          </cell>
          <cell r="JI78" t="str">
            <v>WFFI459752</v>
          </cell>
          <cell r="JJ78" t="str">
            <v>19, JUN 2026</v>
          </cell>
          <cell r="JK78">
            <v>46192.9314236111</v>
          </cell>
        </row>
        <row r="78">
          <cell r="JO78" t="str">
            <v>BLR WH</v>
          </cell>
          <cell r="JP78" t="str">
            <v>BLR8</v>
          </cell>
          <cell r="JQ78" t="str">
            <v>t</v>
          </cell>
          <cell r="JR78" t="str">
            <v>NO</v>
          </cell>
          <cell r="JS78" t="str">
            <v>reachedathub</v>
          </cell>
          <cell r="JT78" t="str">
            <v>CUSTOMER FUTURE REQUEST</v>
          </cell>
        </row>
        <row r="78">
          <cell r="JV78" t="str">
            <v>No</v>
          </cell>
          <cell r="JW78">
            <v>0</v>
          </cell>
        </row>
        <row r="78">
          <cell r="KA78" t="str">
            <v>#35, 1 st floor 17 th cross muthyalanagar Near DC golden lotus Apartment Benaglauru 560054</v>
          </cell>
          <cell r="KB78" t="str">
            <v>BENGALURU</v>
          </cell>
          <cell r="KC78" t="str">
            <v>Near DC golden lotus Apartment</v>
          </cell>
        </row>
        <row r="78">
          <cell r="KM78" t="str">
            <v>[13.042106666666665, 77.56446666666668]</v>
          </cell>
          <cell r="KN78" t="str">
            <v>[13.0366318627299, 77.5571450038475]</v>
          </cell>
        </row>
        <row r="78">
          <cell r="KP78" t="str">
            <v>NO</v>
          </cell>
          <cell r="KQ78" t="str">
            <v>chandan GS</v>
          </cell>
          <cell r="KR78">
            <v>0</v>
          </cell>
        </row>
        <row r="78">
          <cell r="LH78">
            <v>0.04</v>
          </cell>
        </row>
        <row r="78">
          <cell r="LK78">
            <v>46192.3333333333</v>
          </cell>
          <cell r="LL78">
            <v>46192.875</v>
          </cell>
        </row>
        <row r="78">
          <cell r="LS78" t="str">
            <v>[null, null]</v>
          </cell>
          <cell r="LT78">
            <v>46194.5193634259</v>
          </cell>
        </row>
        <row r="78">
          <cell r="LV78" t="str">
            <v>[null, null]</v>
          </cell>
          <cell r="LW78">
            <v>46194.520474537</v>
          </cell>
        </row>
        <row r="78">
          <cell r="MU78">
            <v>9883333123</v>
          </cell>
        </row>
        <row r="78">
          <cell r="NB78" t="str">
            <v>[12.8578878361221, 77.6575275168118]</v>
          </cell>
        </row>
        <row r="78">
          <cell r="NH78" t="str">
            <v>[]</v>
          </cell>
        </row>
        <row r="78">
          <cell r="NK78">
            <v>179.4</v>
          </cell>
        </row>
        <row r="78">
          <cell r="NS78" t="str">
            <v>ORG_SOFTDATA_API_V2</v>
          </cell>
          <cell r="NT78">
            <v>85.120964</v>
          </cell>
          <cell r="NU78">
            <v>179.4</v>
          </cell>
        </row>
        <row r="79">
          <cell r="B79" t="str">
            <v>WFFI459754</v>
          </cell>
        </row>
        <row r="79">
          <cell r="D79" t="str">
            <v>reachedathub</v>
          </cell>
          <cell r="E79">
            <v>0</v>
          </cell>
          <cell r="F79">
            <v>0</v>
          </cell>
          <cell r="G79">
            <v>46192.93125</v>
          </cell>
          <cell r="H79">
            <v>46192.9701388889</v>
          </cell>
          <cell r="I79" t="b">
            <v>0</v>
          </cell>
        </row>
        <row r="79">
          <cell r="K79">
            <v>0</v>
          </cell>
        </row>
        <row r="79">
          <cell r="M79" t="str">
            <v>Wakefit Innovations Limited (Formerly known as Wakefit Innovations Pvt. Ltd.)</v>
          </cell>
          <cell r="N79">
            <v>0</v>
          </cell>
          <cell r="O79" t="b">
            <v>0</v>
          </cell>
        </row>
        <row r="79">
          <cell r="Q79" t="b">
            <v>0</v>
          </cell>
          <cell r="R79" t="str">
            <v>NON-DOCUMENT</v>
          </cell>
          <cell r="S79" t="str">
            <v>FI</v>
          </cell>
          <cell r="T79" t="str">
            <v>FURNITURE</v>
          </cell>
          <cell r="U79" t="str">
            <v>BLR8</v>
          </cell>
        </row>
        <row r="79">
          <cell r="W79" t="str">
            <v>WF</v>
          </cell>
          <cell r="X79" t="str">
            <v>WF</v>
          </cell>
          <cell r="Y79">
            <v>26060590009799</v>
          </cell>
        </row>
        <row r="79">
          <cell r="AB79">
            <v>161.7</v>
          </cell>
          <cell r="AC79" t="str">
            <v>161.70000000000002</v>
          </cell>
          <cell r="AD79" t="str">
            <v>Wakefit Tesser Queen Storage Engineered Wood Bed with Hydraulic mechanism (78x60 inch)</v>
          </cell>
          <cell r="AE79">
            <v>75.21007</v>
          </cell>
          <cell r="AF79" t="str">
            <v>161.70000000000002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4</v>
          </cell>
        </row>
        <row r="79">
          <cell r="AW79">
            <v>46197</v>
          </cell>
        </row>
        <row r="79">
          <cell r="AZ79" t="str">
            <v>{}</v>
          </cell>
        </row>
        <row r="79">
          <cell r="BB79" t="str">
            <v>Wakefit Innovations Limited (Formerly known as Wakefit Innovations Pvt. Ltd.)</v>
          </cell>
          <cell r="BC79">
            <v>9883333123</v>
          </cell>
        </row>
        <row r="79">
          <cell r="BE79" t="str">
            <v>Premier Garment Cleaners</v>
          </cell>
          <cell r="BF79" t="str">
            <v>63-A, Sy. No 258 of Bommasandra VillageAnekal Taluk, Bangalore</v>
          </cell>
          <cell r="BG79" t="str">
            <v>Bangalore</v>
          </cell>
          <cell r="BH79" t="str">
            <v>Karnataka</v>
          </cell>
        </row>
        <row r="79">
          <cell r="BJ79">
            <v>560100</v>
          </cell>
        </row>
        <row r="79">
          <cell r="BL79" t="str">
            <v>Paniraj thanthry</v>
          </cell>
          <cell r="BM79">
            <v>8431567630</v>
          </cell>
          <cell r="BN79" t="str">
            <v>#405, 4th floor, Sairam Gardenia, near RGA Tech Park &amp; Decathlon mart, Hadosiddapura,</v>
          </cell>
          <cell r="BO79" t="str">
            <v>Chikkakannalli, Kodathi JHC, Karnatak, RGA Tech Park</v>
          </cell>
        </row>
        <row r="79">
          <cell r="BR79" t="str">
            <v>BENGALURU</v>
          </cell>
          <cell r="BS79" t="str">
            <v>Karnataka</v>
          </cell>
          <cell r="BT79" t="str">
            <v>INDIA</v>
          </cell>
          <cell r="BU79">
            <v>560035</v>
          </cell>
        </row>
        <row r="79">
          <cell r="BY79">
            <v>46192.93125</v>
          </cell>
        </row>
        <row r="79">
          <cell r="CC79">
            <v>0</v>
          </cell>
        </row>
        <row r="79">
          <cell r="CH79" t="str">
            <v>SELF</v>
          </cell>
        </row>
        <row r="79">
          <cell r="CK79" t="b">
            <v>0</v>
          </cell>
        </row>
        <row r="79">
          <cell r="CM79" t="str">
            <v>2 days, 12 hrs</v>
          </cell>
          <cell r="CN79" t="str">
            <v> days,  hrs</v>
          </cell>
          <cell r="CO79" t="str">
            <v> days,  hrs</v>
          </cell>
          <cell r="CP79" t="str">
            <v> days,  hrs</v>
          </cell>
        </row>
        <row r="79">
          <cell r="CU79" t="str">
            <v> days,  hrs</v>
          </cell>
        </row>
        <row r="79">
          <cell r="CY79" t="str">
            <v> days,  hrs</v>
          </cell>
        </row>
        <row r="79">
          <cell r="DH79" t="str">
            <v>BLR WH</v>
          </cell>
        </row>
        <row r="79">
          <cell r="DZ79" t="str">
            <v>NO</v>
          </cell>
          <cell r="EA79" t="str">
            <v>forward</v>
          </cell>
        </row>
        <row r="79">
          <cell r="EF79" t="str">
            <v>0 * 0 * 0</v>
          </cell>
          <cell r="EG79" t="str">
            <v>0 * 0 * 0</v>
          </cell>
          <cell r="EH79" t="str">
            <v>#405, 4th floor, Sairam Gardenia, near RGA Tech Park &amp; Decathlon mart, Hadosiddapura,, Chikkakannalli, Kodathi JHC, Karnatak, RGA Tech Park, BENGALURU, Karnataka, 560035</v>
          </cell>
        </row>
        <row r="79">
          <cell r="EK79" t="str">
            <v>Premier Garment Cleaners, 63-A, Sy. No 258 of Bommasandra VillageAnekal Taluk, Bangalore, Bangalore, Karnataka, 560100</v>
          </cell>
          <cell r="EL79" t="str">
            <v>local</v>
          </cell>
        </row>
        <row r="79">
          <cell r="ER79" t="str">
            <v>Customer Request for Future Date Delivery</v>
          </cell>
          <cell r="ES79">
            <v>30</v>
          </cell>
        </row>
        <row r="79">
          <cell r="EY79" t="str">
            <v>Verified</v>
          </cell>
        </row>
        <row r="79">
          <cell r="FE79" t="b">
            <v>0</v>
          </cell>
        </row>
        <row r="79">
          <cell r="FI79" t="str">
            <v>BLR8</v>
          </cell>
        </row>
        <row r="79">
          <cell r="FU79" t="str">
            <v>YES</v>
          </cell>
        </row>
        <row r="79">
          <cell r="FZ79" t="str">
            <v>NO</v>
          </cell>
          <cell r="GA79" t="str">
            <v>#405, 4th floor, Sairam Gardenia, near RGA Tech Park &amp; Decathlon mart, Hadosiddapura,, Chikkakannalli, Kodathi JHC, Karnatak, RGA Tech Park, BENGALURU, Karnataka, 560035</v>
          </cell>
        </row>
        <row r="79">
          <cell r="GE79">
            <v>46192.93125</v>
          </cell>
          <cell r="GF79">
            <v>12.8578878361221</v>
          </cell>
          <cell r="GG79">
            <v>77.6575275168118</v>
          </cell>
          <cell r="GH79">
            <v>12.8748763870872</v>
          </cell>
          <cell r="GI79">
            <v>77.7011904462595</v>
          </cell>
        </row>
        <row r="79">
          <cell r="GO79">
            <v>46192.9314467593</v>
          </cell>
        </row>
        <row r="79">
          <cell r="GQ79" t="str">
            <v>INCOMPLETE</v>
          </cell>
          <cell r="GR79" t="str">
            <v>INCOMPLETE</v>
          </cell>
          <cell r="GS79" t="str">
            <v>INCOMPLETE</v>
          </cell>
        </row>
        <row r="79">
          <cell r="GY79" t="str">
            <v>NO</v>
          </cell>
        </row>
        <row r="79">
          <cell r="HH79" t="str">
            <v>Others</v>
          </cell>
          <cell r="HI79">
            <v>46197.2291666667</v>
          </cell>
        </row>
        <row r="79">
          <cell r="HM79">
            <v>0</v>
          </cell>
          <cell r="HN79">
            <v>0</v>
          </cell>
        </row>
        <row r="79">
          <cell r="IV79">
            <v>0.3664</v>
          </cell>
          <cell r="IW79">
            <v>0.3664</v>
          </cell>
          <cell r="IX79" t="str">
            <v>No</v>
          </cell>
        </row>
        <row r="79">
          <cell r="JI79" t="str">
            <v>WFFI459754</v>
          </cell>
          <cell r="JJ79" t="str">
            <v>19, JUN 2026</v>
          </cell>
          <cell r="JK79">
            <v>46192.9314351852</v>
          </cell>
        </row>
        <row r="79">
          <cell r="JO79" t="str">
            <v>BLR WH</v>
          </cell>
          <cell r="JP79" t="str">
            <v>BLR8</v>
          </cell>
          <cell r="JQ79" t="str">
            <v>t</v>
          </cell>
          <cell r="JR79" t="str">
            <v>NO</v>
          </cell>
          <cell r="JS79" t="str">
            <v>reachedathub</v>
          </cell>
        </row>
        <row r="79">
          <cell r="JV79" t="str">
            <v>No</v>
          </cell>
          <cell r="JW79">
            <v>0</v>
          </cell>
        </row>
        <row r="79">
          <cell r="KA79" t="str">
            <v>#405, 4th floor, Sairam Gardenia, near RGA Tech Park &amp; Decathlon mart, Hadosiddapura,</v>
          </cell>
          <cell r="KB79" t="str">
            <v>BENGALURU</v>
          </cell>
          <cell r="KC79" t="str">
            <v>Chikkakannalli, Kodathi JHC, Karnatak, RGA Tech Park</v>
          </cell>
        </row>
        <row r="79">
          <cell r="KN79" t="str">
            <v>[12.8748763870872, 77.7011904462595]</v>
          </cell>
        </row>
        <row r="79">
          <cell r="KP79" t="str">
            <v>NO</v>
          </cell>
          <cell r="KQ79" t="str">
            <v>Paniraj thanthry</v>
          </cell>
          <cell r="KR79">
            <v>0</v>
          </cell>
        </row>
        <row r="79">
          <cell r="LH79">
            <v>0.01</v>
          </cell>
        </row>
        <row r="79">
          <cell r="LK79">
            <v>46192.3333333333</v>
          </cell>
          <cell r="LL79">
            <v>46192.875</v>
          </cell>
        </row>
        <row r="79">
          <cell r="MU79">
            <v>9883333123</v>
          </cell>
        </row>
        <row r="79">
          <cell r="NB79" t="str">
            <v>[12.8578878361221, 77.6575275168118]</v>
          </cell>
        </row>
        <row r="79">
          <cell r="NH79" t="str">
            <v>[]</v>
          </cell>
        </row>
        <row r="79">
          <cell r="NK79">
            <v>161.7</v>
          </cell>
        </row>
        <row r="79">
          <cell r="NS79" t="str">
            <v>ORG_SOFTDATA_API_V2</v>
          </cell>
          <cell r="NT79">
            <v>75.21007</v>
          </cell>
          <cell r="NU79" t="str">
            <v>161.70000000000002</v>
          </cell>
        </row>
        <row r="80">
          <cell r="B80" t="str">
            <v>WFFI459769</v>
          </cell>
        </row>
        <row r="80">
          <cell r="D80" t="str">
            <v>reachedathub</v>
          </cell>
          <cell r="E80">
            <v>0</v>
          </cell>
          <cell r="F80">
            <v>0</v>
          </cell>
          <cell r="G80">
            <v>46192.93125</v>
          </cell>
          <cell r="H80">
            <v>46192.9708333333</v>
          </cell>
          <cell r="I80" t="b">
            <v>0</v>
          </cell>
        </row>
        <row r="80">
          <cell r="K80">
            <v>0</v>
          </cell>
        </row>
        <row r="80">
          <cell r="M80" t="str">
            <v>Wakefit Innovations Limited (Formerly known as Wakefit Innovations Pvt. Ltd.)</v>
          </cell>
          <cell r="N80">
            <v>0</v>
          </cell>
          <cell r="O80" t="b">
            <v>0</v>
          </cell>
        </row>
        <row r="80">
          <cell r="Q80" t="b">
            <v>0</v>
          </cell>
          <cell r="R80" t="str">
            <v>NON-DOCUMENT</v>
          </cell>
          <cell r="S80" t="str">
            <v>FI</v>
          </cell>
          <cell r="T80" t="str">
            <v>FURNITURE</v>
          </cell>
          <cell r="U80" t="str">
            <v>BLR8</v>
          </cell>
        </row>
        <row r="80">
          <cell r="W80" t="str">
            <v>WF</v>
          </cell>
          <cell r="X80" t="str">
            <v>WF</v>
          </cell>
          <cell r="Y80">
            <v>26060590009816</v>
          </cell>
        </row>
        <row r="80">
          <cell r="AB80">
            <v>161.7</v>
          </cell>
          <cell r="AC80" t="str">
            <v>161.70000000000002</v>
          </cell>
          <cell r="AD80" t="str">
            <v>Wakefit Tesser Queen Storage Engineered Wood Bed with Hydraulic mechanism (78x60 inch)</v>
          </cell>
          <cell r="AE80">
            <v>75.21007</v>
          </cell>
          <cell r="AF80" t="str">
            <v>161.70000000000002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4</v>
          </cell>
        </row>
        <row r="80">
          <cell r="AW80">
            <v>46196</v>
          </cell>
        </row>
        <row r="80">
          <cell r="AZ80" t="str">
            <v>{}</v>
          </cell>
        </row>
        <row r="80">
          <cell r="BB80" t="str">
            <v>Wakefit Innovations Limited (Formerly known as Wakefit Innovations Pvt. Ltd.)</v>
          </cell>
          <cell r="BC80">
            <v>9883333123</v>
          </cell>
        </row>
        <row r="80">
          <cell r="BE80" t="str">
            <v>Premier Garment Cleaners</v>
          </cell>
          <cell r="BF80" t="str">
            <v>63-A, Sy. No 258 of Bommasandra VillageAnekal Taluk, Bangalore</v>
          </cell>
          <cell r="BG80" t="str">
            <v>Bangalore</v>
          </cell>
          <cell r="BH80" t="str">
            <v>Karnataka</v>
          </cell>
        </row>
        <row r="80">
          <cell r="BJ80">
            <v>560100</v>
          </cell>
        </row>
        <row r="80">
          <cell r="BL80" t="str">
            <v>SANJEEV AGAWRAL</v>
          </cell>
          <cell r="BM80">
            <v>9964282111</v>
          </cell>
          <cell r="BN80" t="str">
            <v>BRIGADE GATEWAY L,BLOCK 1301,26/1,DR RAJKUMAR ROAD MALLESHWARAM WEST,13TH FLOOR,BANGLORE,560055</v>
          </cell>
          <cell r="BO80" t="str">
            <v>ORION MALL</v>
          </cell>
        </row>
        <row r="80">
          <cell r="BR80" t="str">
            <v>BENGALURU</v>
          </cell>
          <cell r="BS80" t="str">
            <v>Karnataka</v>
          </cell>
          <cell r="BT80" t="str">
            <v>INDIA</v>
          </cell>
          <cell r="BU80">
            <v>560055</v>
          </cell>
        </row>
        <row r="80">
          <cell r="BY80">
            <v>46192.93125</v>
          </cell>
        </row>
        <row r="80">
          <cell r="CC80">
            <v>0</v>
          </cell>
        </row>
        <row r="80">
          <cell r="CH80" t="str">
            <v>SELF</v>
          </cell>
        </row>
        <row r="80">
          <cell r="CK80" t="b">
            <v>0</v>
          </cell>
        </row>
        <row r="80">
          <cell r="CM80" t="str">
            <v>2 days, 12 hrs</v>
          </cell>
          <cell r="CN80" t="str">
            <v> days,  hrs</v>
          </cell>
          <cell r="CO80" t="str">
            <v> days,  hrs</v>
          </cell>
          <cell r="CP80" t="str">
            <v> days,  hrs</v>
          </cell>
        </row>
        <row r="80">
          <cell r="CU80" t="str">
            <v> days,  hrs</v>
          </cell>
        </row>
        <row r="80">
          <cell r="CY80" t="str">
            <v> days,  hrs</v>
          </cell>
        </row>
        <row r="80">
          <cell r="DH80" t="str">
            <v>BLR WH</v>
          </cell>
        </row>
        <row r="80">
          <cell r="DZ80" t="str">
            <v>NO</v>
          </cell>
          <cell r="EA80" t="str">
            <v>forward</v>
          </cell>
        </row>
        <row r="80">
          <cell r="EF80" t="str">
            <v>0 * 0 * 0</v>
          </cell>
          <cell r="EG80" t="str">
            <v>0 * 0 * 0</v>
          </cell>
          <cell r="EH80" t="str">
            <v>BRIGADE GATEWAY L,BLOCK 1301,26/1,DR RAJKUMAR ROAD MALLESHWARAM WEST,13TH FLOOR,BANGLORE,560055, ORION MALL, BENGALURU, Karnataka, 560055</v>
          </cell>
        </row>
        <row r="80">
          <cell r="EK80" t="str">
            <v>Premier Garment Cleaners, 63-A, Sy. No 258 of Bommasandra VillageAnekal Taluk, Bangalore, Bangalore, Karnataka, 560100</v>
          </cell>
          <cell r="EL80" t="str">
            <v>local</v>
          </cell>
        </row>
        <row r="80">
          <cell r="ER80" t="str">
            <v>CNR/ No Date from Customer</v>
          </cell>
          <cell r="ES80">
            <v>30</v>
          </cell>
        </row>
        <row r="80">
          <cell r="EY80" t="str">
            <v>Verified</v>
          </cell>
        </row>
        <row r="80">
          <cell r="FE80" t="b">
            <v>0</v>
          </cell>
        </row>
        <row r="80">
          <cell r="FI80" t="str">
            <v>BLR8</v>
          </cell>
        </row>
        <row r="80">
          <cell r="FU80" t="str">
            <v>YES</v>
          </cell>
        </row>
        <row r="80">
          <cell r="FZ80" t="str">
            <v>NO</v>
          </cell>
          <cell r="GA80" t="str">
            <v>BRIGADE GATEWAY L,BLOCK 1301,26/1,DR RAJKUMAR ROAD MALLESHWARAM WEST,13TH FLOOR,BANGLORE,560055, ORION MALL, BENGALURU, Karnataka, 560055</v>
          </cell>
        </row>
        <row r="80">
          <cell r="GE80">
            <v>46192.93125</v>
          </cell>
          <cell r="GF80">
            <v>12.8578878361221</v>
          </cell>
          <cell r="GG80">
            <v>77.6575275168118</v>
          </cell>
          <cell r="GH80">
            <v>13.0122670886914</v>
          </cell>
          <cell r="GI80">
            <v>77.5602139771617</v>
          </cell>
        </row>
        <row r="80">
          <cell r="GO80">
            <v>46192.9316782407</v>
          </cell>
        </row>
        <row r="80">
          <cell r="GQ80" t="str">
            <v>INCOMPLETE</v>
          </cell>
          <cell r="GR80" t="str">
            <v>INCOMPLETE</v>
          </cell>
          <cell r="GS80" t="str">
            <v>INCOMPLETE</v>
          </cell>
        </row>
        <row r="80">
          <cell r="GY80" t="str">
            <v>NO</v>
          </cell>
        </row>
        <row r="80">
          <cell r="HH80" t="str">
            <v>Others</v>
          </cell>
          <cell r="HI80">
            <v>46196.2291666667</v>
          </cell>
        </row>
        <row r="80">
          <cell r="HM80">
            <v>0</v>
          </cell>
          <cell r="HN80">
            <v>0</v>
          </cell>
        </row>
        <row r="80">
          <cell r="IV80">
            <v>0.3664</v>
          </cell>
          <cell r="IW80">
            <v>0.3664</v>
          </cell>
          <cell r="IX80" t="str">
            <v>No</v>
          </cell>
        </row>
        <row r="80">
          <cell r="JI80" t="str">
            <v>WFFI459769</v>
          </cell>
          <cell r="JJ80" t="str">
            <v>19, JUN 2026</v>
          </cell>
          <cell r="JK80">
            <v>46192.9316666667</v>
          </cell>
        </row>
        <row r="80">
          <cell r="JO80" t="str">
            <v>BLR WH</v>
          </cell>
          <cell r="JP80" t="str">
            <v>BLR8</v>
          </cell>
          <cell r="JQ80" t="str">
            <v>t</v>
          </cell>
          <cell r="JR80" t="str">
            <v>NO</v>
          </cell>
          <cell r="JS80" t="str">
            <v>reachedathub</v>
          </cell>
        </row>
        <row r="80">
          <cell r="JV80" t="str">
            <v>No</v>
          </cell>
          <cell r="JW80">
            <v>0</v>
          </cell>
        </row>
        <row r="80">
          <cell r="KA80" t="str">
            <v>BRIGADE GATEWAY L,BLOCK 1301,26/1,DR RAJKUMAR ROAD MALLESHWARAM WEST,13TH FLOOR,BANGLORE,560055</v>
          </cell>
          <cell r="KB80" t="str">
            <v>BENGALURU</v>
          </cell>
          <cell r="KC80" t="str">
            <v>ORION MALL</v>
          </cell>
        </row>
        <row r="80">
          <cell r="KN80" t="str">
            <v>[13.0122670886914, 77.5602139771617]</v>
          </cell>
        </row>
        <row r="80">
          <cell r="KP80" t="str">
            <v>NO</v>
          </cell>
          <cell r="KQ80" t="str">
            <v>SANJEEV AGAWRAL</v>
          </cell>
          <cell r="KR80">
            <v>0</v>
          </cell>
        </row>
        <row r="80">
          <cell r="LH80">
            <v>0.04</v>
          </cell>
        </row>
        <row r="80">
          <cell r="LK80">
            <v>46192.3333333333</v>
          </cell>
          <cell r="LL80">
            <v>46192.875</v>
          </cell>
        </row>
        <row r="80">
          <cell r="MU80">
            <v>9883333123</v>
          </cell>
        </row>
        <row r="80">
          <cell r="NB80" t="str">
            <v>[12.8578878361221, 77.6575275168118]</v>
          </cell>
        </row>
        <row r="80">
          <cell r="NH80" t="str">
            <v>[]</v>
          </cell>
        </row>
        <row r="80">
          <cell r="NK80">
            <v>161.7</v>
          </cell>
        </row>
        <row r="80">
          <cell r="NS80" t="str">
            <v>ORG_SOFTDATA_API_V2</v>
          </cell>
          <cell r="NT80">
            <v>75.21007</v>
          </cell>
          <cell r="NU80" t="str">
            <v>161.70000000000002</v>
          </cell>
        </row>
        <row r="81">
          <cell r="B81" t="str">
            <v>WFFI459772</v>
          </cell>
        </row>
        <row r="81">
          <cell r="D81" t="str">
            <v>reachedathub</v>
          </cell>
          <cell r="E81">
            <v>0</v>
          </cell>
          <cell r="F81">
            <v>0</v>
          </cell>
          <cell r="G81">
            <v>46192.93125</v>
          </cell>
          <cell r="H81">
            <v>46192.9722222222</v>
          </cell>
          <cell r="I81" t="b">
            <v>0</v>
          </cell>
        </row>
        <row r="81">
          <cell r="K81">
            <v>0</v>
          </cell>
        </row>
        <row r="81">
          <cell r="M81" t="str">
            <v>Wakefit Innovations Limited (Formerly known as Wakefit Innovations Pvt. Ltd.)</v>
          </cell>
          <cell r="N81">
            <v>0</v>
          </cell>
          <cell r="O81" t="b">
            <v>0</v>
          </cell>
        </row>
        <row r="81">
          <cell r="Q81" t="b">
            <v>0</v>
          </cell>
          <cell r="R81" t="str">
            <v>NON-DOCUMENT</v>
          </cell>
          <cell r="S81" t="str">
            <v>FI</v>
          </cell>
          <cell r="T81" t="str">
            <v>FURNITURE</v>
          </cell>
          <cell r="U81" t="str">
            <v>BLR8</v>
          </cell>
        </row>
        <row r="81">
          <cell r="W81" t="str">
            <v>WF</v>
          </cell>
          <cell r="X81" t="str">
            <v>WF</v>
          </cell>
          <cell r="Y81">
            <v>26060590009817</v>
          </cell>
        </row>
        <row r="81">
          <cell r="AB81">
            <v>100.1</v>
          </cell>
          <cell r="AC81" t="str">
            <v>100.10000000000001</v>
          </cell>
          <cell r="AD81" t="str">
            <v>Wakefit Mars Queen Non Storage Bed Omega Grey (78x60 inch)</v>
          </cell>
          <cell r="AE81">
            <v>60.212627</v>
          </cell>
          <cell r="AF81">
            <v>101.496316288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5</v>
          </cell>
        </row>
        <row r="81">
          <cell r="AW81">
            <v>46198</v>
          </cell>
        </row>
        <row r="81">
          <cell r="AZ81" t="str">
            <v>{}</v>
          </cell>
        </row>
        <row r="81">
          <cell r="BB81" t="str">
            <v>Wakefit Innovations Limited (Formerly known as Wakefit Innovations Pvt. Ltd.)</v>
          </cell>
          <cell r="BC81">
            <v>9883333123</v>
          </cell>
        </row>
        <row r="81">
          <cell r="BE81" t="str">
            <v>Premier Garment Cleaners</v>
          </cell>
          <cell r="BF81" t="str">
            <v>63-A, Sy. No 258 of Bommasandra VillageAnekal Taluk, Bangalore</v>
          </cell>
          <cell r="BG81" t="str">
            <v>Bangalore</v>
          </cell>
          <cell r="BH81" t="str">
            <v>Karnataka</v>
          </cell>
        </row>
        <row r="81">
          <cell r="BJ81">
            <v>560100</v>
          </cell>
        </row>
        <row r="81">
          <cell r="BL81" t="str">
            <v>Karan Saini</v>
          </cell>
          <cell r="BM81">
            <v>8468029690</v>
          </cell>
          <cell r="BN81" t="str">
            <v>Flat 104, Sai Nivas Aparments, Halasuru, Rukmani Colony</v>
          </cell>
        </row>
        <row r="81">
          <cell r="BR81" t="str">
            <v>BENGALURU</v>
          </cell>
          <cell r="BS81" t="str">
            <v>KARNATAKA</v>
          </cell>
          <cell r="BT81" t="str">
            <v>INDIA</v>
          </cell>
          <cell r="BU81">
            <v>560042</v>
          </cell>
        </row>
        <row r="81">
          <cell r="BY81">
            <v>46192.93125</v>
          </cell>
        </row>
        <row r="81">
          <cell r="CC81">
            <v>0</v>
          </cell>
        </row>
        <row r="81">
          <cell r="CH81" t="str">
            <v>SELF</v>
          </cell>
        </row>
        <row r="81">
          <cell r="CK81" t="b">
            <v>0</v>
          </cell>
        </row>
        <row r="81">
          <cell r="CM81" t="str">
            <v>2 days, 12 hrs</v>
          </cell>
          <cell r="CN81" t="str">
            <v> days,  hrs</v>
          </cell>
          <cell r="CO81" t="str">
            <v> days,  hrs</v>
          </cell>
          <cell r="CP81" t="str">
            <v> days,  hrs</v>
          </cell>
        </row>
        <row r="81">
          <cell r="CU81" t="str">
            <v> days,  hrs</v>
          </cell>
        </row>
        <row r="81">
          <cell r="CY81" t="str">
            <v> days,  hrs</v>
          </cell>
        </row>
        <row r="81">
          <cell r="DH81" t="str">
            <v>BLR WH</v>
          </cell>
        </row>
        <row r="81">
          <cell r="DZ81" t="str">
            <v>NO</v>
          </cell>
          <cell r="EA81" t="str">
            <v>forward</v>
          </cell>
        </row>
        <row r="81">
          <cell r="EF81" t="str">
            <v>0 * 0 * 0</v>
          </cell>
          <cell r="EG81" t="str">
            <v>0 * 0 * 0</v>
          </cell>
          <cell r="EH81" t="str">
            <v>Flat 104, Sai Nivas Aparments, Halasuru, Rukmani Colony, , BENGALURU, KARNATAKA, 560042</v>
          </cell>
        </row>
        <row r="81">
          <cell r="EK81" t="str">
            <v>Premier Garment Cleaners, 63-A, Sy. No 258 of Bommasandra VillageAnekal Taluk, Bangalore, Bangalore, Karnataka, 560100</v>
          </cell>
          <cell r="EL81" t="str">
            <v>local</v>
          </cell>
        </row>
        <row r="81">
          <cell r="ER81" t="str">
            <v>Customer Request for Future Date Delivery</v>
          </cell>
          <cell r="ES81">
            <v>45</v>
          </cell>
        </row>
        <row r="81">
          <cell r="EY81" t="str">
            <v>Verified</v>
          </cell>
        </row>
        <row r="81">
          <cell r="FE81" t="b">
            <v>0</v>
          </cell>
        </row>
        <row r="81">
          <cell r="FI81" t="str">
            <v>BLR8</v>
          </cell>
        </row>
        <row r="81">
          <cell r="FU81" t="str">
            <v>YES</v>
          </cell>
        </row>
        <row r="81">
          <cell r="FZ81" t="str">
            <v>NO</v>
          </cell>
          <cell r="GA81" t="str">
            <v>Flat 104, Sai Nivas Aparments, Halasuru, Rukmani Colony, , BENGALURU, KARNATAKA, 560042</v>
          </cell>
        </row>
        <row r="81">
          <cell r="GE81">
            <v>46192.93125</v>
          </cell>
          <cell r="GF81">
            <v>12.8578878361221</v>
          </cell>
          <cell r="GG81">
            <v>77.6575275168118</v>
          </cell>
          <cell r="GH81">
            <v>12.9808457519835</v>
          </cell>
          <cell r="GI81">
            <v>77.6158726764112</v>
          </cell>
        </row>
        <row r="81">
          <cell r="GO81">
            <v>46192.931712963</v>
          </cell>
        </row>
        <row r="81">
          <cell r="GQ81" t="str">
            <v>INCOMPLETE</v>
          </cell>
          <cell r="GR81" t="str">
            <v>INCOMPLETE</v>
          </cell>
          <cell r="GS81" t="str">
            <v>INCOMPLETE</v>
          </cell>
        </row>
        <row r="81">
          <cell r="GY81" t="str">
            <v>NO</v>
          </cell>
        </row>
        <row r="81">
          <cell r="HH81" t="str">
            <v>Others</v>
          </cell>
          <cell r="HI81">
            <v>46198.2291666667</v>
          </cell>
        </row>
        <row r="81">
          <cell r="HM81">
            <v>0</v>
          </cell>
          <cell r="HN81">
            <v>0</v>
          </cell>
        </row>
        <row r="81">
          <cell r="IV81">
            <v>0.29122</v>
          </cell>
          <cell r="IW81">
            <v>0.29122</v>
          </cell>
          <cell r="IX81" t="str">
            <v>No</v>
          </cell>
        </row>
        <row r="81">
          <cell r="JI81" t="str">
            <v>WFFI459772</v>
          </cell>
          <cell r="JJ81" t="str">
            <v>19, JUN 2026</v>
          </cell>
          <cell r="JK81">
            <v>46192.931712963</v>
          </cell>
        </row>
        <row r="81">
          <cell r="JO81" t="str">
            <v>BLR WH</v>
          </cell>
          <cell r="JP81" t="str">
            <v>BLR8</v>
          </cell>
          <cell r="JQ81" t="str">
            <v>t</v>
          </cell>
          <cell r="JR81" t="str">
            <v>NO</v>
          </cell>
          <cell r="JS81" t="str">
            <v>reachedathub</v>
          </cell>
        </row>
        <row r="81">
          <cell r="JV81" t="str">
            <v>No</v>
          </cell>
          <cell r="JW81">
            <v>0</v>
          </cell>
        </row>
        <row r="81">
          <cell r="KA81" t="str">
            <v>Flat 104, Sai Nivas Aparments, Halasuru, Rukmani Colony</v>
          </cell>
          <cell r="KB81" t="str">
            <v>BENGALURU</v>
          </cell>
        </row>
        <row r="81">
          <cell r="KN81" t="str">
            <v>[12.9808457519835, 77.6158726764112]</v>
          </cell>
        </row>
        <row r="81">
          <cell r="KP81" t="str">
            <v>NO</v>
          </cell>
          <cell r="KQ81" t="str">
            <v>Karan Saini</v>
          </cell>
          <cell r="KR81">
            <v>0</v>
          </cell>
        </row>
        <row r="81">
          <cell r="LH81">
            <v>0.03</v>
          </cell>
        </row>
        <row r="81">
          <cell r="LK81">
            <v>46192.3333333333</v>
          </cell>
          <cell r="LL81">
            <v>46192.875</v>
          </cell>
        </row>
        <row r="81">
          <cell r="MU81">
            <v>9883333123</v>
          </cell>
        </row>
        <row r="81">
          <cell r="NB81" t="str">
            <v>[12.8578878361221, 77.6575275168118]</v>
          </cell>
        </row>
        <row r="81">
          <cell r="NH81" t="str">
            <v>[]</v>
          </cell>
        </row>
        <row r="81">
          <cell r="NK81">
            <v>100.1</v>
          </cell>
        </row>
        <row r="81">
          <cell r="NS81" t="str">
            <v>ORG_SOFTDATA_API_V2</v>
          </cell>
          <cell r="NT81">
            <v>60.212627</v>
          </cell>
          <cell r="NU81">
            <v>101.496316288</v>
          </cell>
        </row>
        <row r="82">
          <cell r="B82" t="str">
            <v>WFFI459779</v>
          </cell>
        </row>
        <row r="82">
          <cell r="D82" t="str">
            <v>reachedathub</v>
          </cell>
          <cell r="E82">
            <v>0</v>
          </cell>
          <cell r="F82">
            <v>0</v>
          </cell>
          <cell r="G82">
            <v>46192.93125</v>
          </cell>
          <cell r="H82">
            <v>46194.9715277778</v>
          </cell>
          <cell r="I82" t="b">
            <v>0</v>
          </cell>
        </row>
        <row r="82">
          <cell r="K82">
            <v>0</v>
          </cell>
        </row>
        <row r="82">
          <cell r="M82" t="str">
            <v>Wakefit Innovations Limited (Formerly known as Wakefit Innovations Pvt. Ltd.)</v>
          </cell>
          <cell r="N82">
            <v>0</v>
          </cell>
          <cell r="O82" t="b">
            <v>0</v>
          </cell>
        </row>
        <row r="82">
          <cell r="Q82" t="b">
            <v>0</v>
          </cell>
          <cell r="R82" t="str">
            <v>NON-DOCUMENT</v>
          </cell>
          <cell r="S82" t="str">
            <v>FI</v>
          </cell>
          <cell r="T82" t="str">
            <v>FURNITURE</v>
          </cell>
          <cell r="U82" t="str">
            <v>BLR8</v>
          </cell>
        </row>
        <row r="82">
          <cell r="W82" t="str">
            <v>WF</v>
          </cell>
          <cell r="X82" t="str">
            <v>WF</v>
          </cell>
          <cell r="Y82">
            <v>26060590009829</v>
          </cell>
        </row>
        <row r="82">
          <cell r="AB82">
            <v>161.7</v>
          </cell>
          <cell r="AC82" t="str">
            <v>161.70000000000002</v>
          </cell>
          <cell r="AD82" t="str">
            <v>Wakefit Tesser Queen Storage Engineered Wood Bed with Hydraulic mechanism (78x60 inch)</v>
          </cell>
          <cell r="AE82">
            <v>75.21007</v>
          </cell>
          <cell r="AF82" t="str">
            <v>161.70000000000002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4</v>
          </cell>
        </row>
        <row r="82">
          <cell r="AW82">
            <v>46195</v>
          </cell>
        </row>
        <row r="82">
          <cell r="AZ82" t="str">
            <v>{}</v>
          </cell>
        </row>
        <row r="82">
          <cell r="BB82" t="str">
            <v>Wakefit Innovations Limited (Formerly known as Wakefit Innovations Pvt. Ltd.)</v>
          </cell>
          <cell r="BC82">
            <v>9883333123</v>
          </cell>
        </row>
        <row r="82">
          <cell r="BE82" t="str">
            <v>Premier Garment Cleaners</v>
          </cell>
          <cell r="BF82" t="str">
            <v>63-A, Sy. No 258 of Bommasandra VillageAnekal Taluk, Bangalore</v>
          </cell>
          <cell r="BG82" t="str">
            <v>Bangalore</v>
          </cell>
          <cell r="BH82" t="str">
            <v>Karnataka</v>
          </cell>
        </row>
        <row r="82">
          <cell r="BJ82">
            <v>560100</v>
          </cell>
        </row>
        <row r="82">
          <cell r="BL82" t="str">
            <v>Prakash Puvvada</v>
          </cell>
          <cell r="BM82">
            <v>8106964687</v>
          </cell>
          <cell r="BN82" t="str">
            <v>Flat No 118 1st floor PSR AUSTIN APARTMENT, Hosahalli Road, Sompura gate</v>
          </cell>
          <cell r="BO82" t="str">
            <v>Sandeepani School</v>
          </cell>
        </row>
        <row r="82">
          <cell r="BR82" t="str">
            <v>BENGALURU</v>
          </cell>
          <cell r="BS82" t="str">
            <v>Karnataka</v>
          </cell>
          <cell r="BT82" t="str">
            <v>INDIA</v>
          </cell>
          <cell r="BU82">
            <v>562125</v>
          </cell>
        </row>
        <row r="82">
          <cell r="BY82">
            <v>46194.9263888889</v>
          </cell>
        </row>
        <row r="82">
          <cell r="CA82">
            <v>46194.9027777778</v>
          </cell>
          <cell r="CB82" t="str">
            <v>INSUFFICIENT TIME</v>
          </cell>
          <cell r="CC82">
            <v>0</v>
          </cell>
        </row>
        <row r="82">
          <cell r="CH82" t="str">
            <v>SELF</v>
          </cell>
        </row>
        <row r="82">
          <cell r="CK82" t="b">
            <v>0</v>
          </cell>
        </row>
        <row r="82">
          <cell r="CM82" t="str">
            <v>0 days, 12 hrs</v>
          </cell>
          <cell r="CN82" t="str">
            <v> days,  hrs</v>
          </cell>
          <cell r="CO82" t="str">
            <v> days,  hrs</v>
          </cell>
          <cell r="CP82" t="str">
            <v> days,  hrs</v>
          </cell>
          <cell r="CQ82">
            <v>46194.9027777778</v>
          </cell>
        </row>
        <row r="82">
          <cell r="CU82" t="str">
            <v> days,  hrs</v>
          </cell>
        </row>
        <row r="82">
          <cell r="CY82" t="str">
            <v> days,  hrs</v>
          </cell>
        </row>
        <row r="82">
          <cell r="DC82" t="str">
            <v>INSUFFICIENT TIME</v>
          </cell>
        </row>
        <row r="82">
          <cell r="DH82" t="str">
            <v>BLR WH</v>
          </cell>
        </row>
        <row r="82">
          <cell r="DZ82" t="str">
            <v>NO</v>
          </cell>
          <cell r="EA82" t="str">
            <v>forward</v>
          </cell>
        </row>
        <row r="82">
          <cell r="EF82" t="str">
            <v>0 * 0 * 0</v>
          </cell>
          <cell r="EG82" t="str">
            <v>0 * 0 * 0</v>
          </cell>
          <cell r="EH82" t="str">
            <v>Flat No 118 1st floor PSR AUSTIN APARTMENT, Hosahalli Road, Sompura gate, Sandeepani School, BENGALURU, Karnataka, 562125</v>
          </cell>
        </row>
        <row r="82">
          <cell r="EK82" t="str">
            <v>Premier Garment Cleaners, 63-A, Sy. No 258 of Bommasandra VillageAnekal Taluk, Bangalore, Bangalore, Karnataka, 560100</v>
          </cell>
          <cell r="EL82" t="str">
            <v>local</v>
          </cell>
        </row>
        <row r="82">
          <cell r="ER82" t="str">
            <v>Planned</v>
          </cell>
          <cell r="ES82">
            <v>30</v>
          </cell>
        </row>
        <row r="82">
          <cell r="EY82" t="str">
            <v>Verified</v>
          </cell>
        </row>
        <row r="82">
          <cell r="FE82" t="b">
            <v>0</v>
          </cell>
        </row>
        <row r="82">
          <cell r="FI82" t="str">
            <v>BLR8</v>
          </cell>
        </row>
        <row r="82">
          <cell r="FU82" t="str">
            <v>YES</v>
          </cell>
          <cell r="FV82" t="str">
            <v>BLR8030017</v>
          </cell>
        </row>
        <row r="82">
          <cell r="FZ82" t="str">
            <v>NO</v>
          </cell>
          <cell r="GA82" t="str">
            <v>Flat No 118 1st floor PSR AUSTIN APARTMENT, Hosahalli Road, Sompura gate, Sandeepani School, BENGALURU, Karnataka, 562125</v>
          </cell>
        </row>
        <row r="82">
          <cell r="GE82">
            <v>46192.93125</v>
          </cell>
          <cell r="GF82">
            <v>12.8578878361221</v>
          </cell>
          <cell r="GG82">
            <v>77.6575275168118</v>
          </cell>
          <cell r="GH82">
            <v>12.8641594575249</v>
          </cell>
          <cell r="GI82">
            <v>77.7720265885492</v>
          </cell>
        </row>
        <row r="82">
          <cell r="GO82">
            <v>46192.9318981481</v>
          </cell>
        </row>
        <row r="82">
          <cell r="GQ82" t="str">
            <v>INCOMPLETE</v>
          </cell>
          <cell r="GR82" t="str">
            <v>INCOMPLETE</v>
          </cell>
          <cell r="GS82" t="str">
            <v>INCOMPLETE</v>
          </cell>
        </row>
        <row r="82">
          <cell r="GU82">
            <v>12.8188655</v>
          </cell>
          <cell r="GV82">
            <v>77.6887824</v>
          </cell>
        </row>
        <row r="82">
          <cell r="GY82" t="str">
            <v>NO</v>
          </cell>
        </row>
        <row r="82">
          <cell r="HH82" t="str">
            <v>Others</v>
          </cell>
          <cell r="HI82">
            <v>46195</v>
          </cell>
        </row>
        <row r="82">
          <cell r="HM82">
            <v>0</v>
          </cell>
          <cell r="HN82">
            <v>0</v>
          </cell>
        </row>
        <row r="82">
          <cell r="HV82" t="str">
            <v>INSUFFICIENT TIME</v>
          </cell>
        </row>
        <row r="82">
          <cell r="IB82">
            <v>46193.6625</v>
          </cell>
        </row>
        <row r="82">
          <cell r="IV82">
            <v>0.3664</v>
          </cell>
          <cell r="IW82">
            <v>0.3664</v>
          </cell>
          <cell r="IX82" t="str">
            <v>No</v>
          </cell>
          <cell r="IY82" t="str">
            <v>installation_job_failed 2026-06-21 09:40 PM</v>
          </cell>
        </row>
        <row r="82">
          <cell r="JE82">
            <v>10.33</v>
          </cell>
        </row>
        <row r="82">
          <cell r="JG82" t="str">
            <v>CP_PINTU KUMAR MANDAL</v>
          </cell>
          <cell r="JH82" t="str">
            <v>PINTU</v>
          </cell>
          <cell r="JI82" t="str">
            <v>WFFI459779</v>
          </cell>
          <cell r="JJ82" t="str">
            <v>19, JUN 2026</v>
          </cell>
          <cell r="JK82">
            <v>46192.9318865741</v>
          </cell>
        </row>
        <row r="82">
          <cell r="JO82" t="str">
            <v>BLR WH</v>
          </cell>
          <cell r="JP82" t="str">
            <v>BLR8</v>
          </cell>
          <cell r="JQ82" t="str">
            <v>t</v>
          </cell>
          <cell r="JR82" t="str">
            <v>NO</v>
          </cell>
          <cell r="JS82" t="str">
            <v>reachedathub</v>
          </cell>
          <cell r="JT82" t="str">
            <v>INSUFFICIENT TIME</v>
          </cell>
        </row>
        <row r="82">
          <cell r="JV82" t="str">
            <v>No</v>
          </cell>
          <cell r="JW82">
            <v>0</v>
          </cell>
        </row>
        <row r="82">
          <cell r="KA82" t="str">
            <v>Flat No 118 1st floor PSR AUSTIN APARTMENT, Hosahalli Road, Sompura gate</v>
          </cell>
          <cell r="KB82" t="str">
            <v>BENGALURU</v>
          </cell>
          <cell r="KC82" t="str">
            <v>Sandeepani School</v>
          </cell>
        </row>
        <row r="82">
          <cell r="KM82" t="str">
            <v>[12.8188655, 77.6887824]</v>
          </cell>
          <cell r="KN82" t="str">
            <v>[12.8641594575249, 77.7720265885492]</v>
          </cell>
        </row>
        <row r="82">
          <cell r="KP82" t="str">
            <v>NO</v>
          </cell>
          <cell r="KQ82" t="str">
            <v>Prakash Puvvada</v>
          </cell>
          <cell r="KR82">
            <v>0</v>
          </cell>
        </row>
        <row r="82">
          <cell r="LH82">
            <v>0.02</v>
          </cell>
        </row>
        <row r="82">
          <cell r="LK82">
            <v>46192.3333333333</v>
          </cell>
          <cell r="LL82">
            <v>46192.875</v>
          </cell>
        </row>
        <row r="82">
          <cell r="MU82">
            <v>9883333123</v>
          </cell>
        </row>
        <row r="82">
          <cell r="NB82" t="str">
            <v>[12.8578878361221, 77.6575275168118]</v>
          </cell>
        </row>
        <row r="82">
          <cell r="NH82" t="str">
            <v>[]</v>
          </cell>
        </row>
        <row r="82">
          <cell r="NK82">
            <v>161.7</v>
          </cell>
        </row>
        <row r="82">
          <cell r="NS82" t="str">
            <v>ORG_SOFTDATA_API_V2</v>
          </cell>
          <cell r="NT82">
            <v>75.21007</v>
          </cell>
          <cell r="NU82" t="str">
            <v>161.70000000000002</v>
          </cell>
        </row>
        <row r="83">
          <cell r="B83" t="str">
            <v>WFFI459785</v>
          </cell>
        </row>
        <row r="83">
          <cell r="D83" t="str">
            <v>reachedathub</v>
          </cell>
          <cell r="E83">
            <v>0</v>
          </cell>
          <cell r="F83">
            <v>0</v>
          </cell>
          <cell r="G83">
            <v>46192.9319444444</v>
          </cell>
          <cell r="H83">
            <v>46192.9722222222</v>
          </cell>
          <cell r="I83" t="b">
            <v>0</v>
          </cell>
        </row>
        <row r="83">
          <cell r="K83">
            <v>0</v>
          </cell>
        </row>
        <row r="83">
          <cell r="M83" t="str">
            <v>Wakefit Innovations Limited (Formerly known as Wakefit Innovations Pvt. Ltd.)</v>
          </cell>
          <cell r="N83">
            <v>0</v>
          </cell>
          <cell r="O83" t="b">
            <v>0</v>
          </cell>
        </row>
        <row r="83">
          <cell r="Q83" t="b">
            <v>0</v>
          </cell>
          <cell r="R83" t="str">
            <v>NON-DOCUMENT</v>
          </cell>
          <cell r="S83" t="str">
            <v>FI</v>
          </cell>
          <cell r="T83" t="str">
            <v>FURNITURE</v>
          </cell>
          <cell r="U83" t="str">
            <v>BLR8</v>
          </cell>
        </row>
        <row r="83">
          <cell r="W83" t="str">
            <v>WF</v>
          </cell>
          <cell r="X83" t="str">
            <v>WF</v>
          </cell>
          <cell r="Y83">
            <v>26060590009827</v>
          </cell>
        </row>
        <row r="83">
          <cell r="AB83">
            <v>65.4</v>
          </cell>
          <cell r="AC83">
            <v>65.4</v>
          </cell>
          <cell r="AD83" t="str">
            <v>Wakefit Taurus Single Size Engineered Wood Bed With Storage (78x36 inch)</v>
          </cell>
          <cell r="AE83">
            <v>36.160168</v>
          </cell>
          <cell r="AF83">
            <v>65.4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2</v>
          </cell>
        </row>
        <row r="83">
          <cell r="AW83">
            <v>46196</v>
          </cell>
        </row>
        <row r="83">
          <cell r="AZ83" t="str">
            <v>{}</v>
          </cell>
        </row>
        <row r="83">
          <cell r="BB83" t="str">
            <v>Wakefit Innovations Limited (Formerly known as Wakefit Innovations Pvt. Ltd.)</v>
          </cell>
          <cell r="BC83">
            <v>9883333123</v>
          </cell>
        </row>
        <row r="83">
          <cell r="BE83" t="str">
            <v>Premier Garment Cleaners</v>
          </cell>
          <cell r="BF83" t="str">
            <v>63-A, Sy. No 258 of Bommasandra VillageAnekal Taluk, Bangalore</v>
          </cell>
          <cell r="BG83" t="str">
            <v>Bangalore</v>
          </cell>
          <cell r="BH83" t="str">
            <v>Karnataka</v>
          </cell>
        </row>
        <row r="83">
          <cell r="BJ83">
            <v>560100</v>
          </cell>
        </row>
        <row r="83">
          <cell r="BL83" t="str">
            <v>Anil Kumar Henry</v>
          </cell>
          <cell r="BM83">
            <v>9425225208</v>
          </cell>
          <cell r="BN83" t="str">
            <v>C1320 Juniper Brigade Orchard 562110</v>
          </cell>
        </row>
        <row r="83">
          <cell r="BR83" t="str">
            <v>DEVANAHALLI</v>
          </cell>
          <cell r="BS83" t="str">
            <v>KARNATAKA</v>
          </cell>
          <cell r="BT83" t="str">
            <v>INDIA</v>
          </cell>
          <cell r="BU83">
            <v>562110</v>
          </cell>
        </row>
        <row r="83">
          <cell r="BY83">
            <v>46192.9319444444</v>
          </cell>
        </row>
        <row r="83">
          <cell r="CC83">
            <v>0</v>
          </cell>
        </row>
        <row r="83">
          <cell r="CH83" t="str">
            <v>SELF</v>
          </cell>
        </row>
        <row r="83">
          <cell r="CK83" t="b">
            <v>0</v>
          </cell>
        </row>
        <row r="83">
          <cell r="CM83" t="str">
            <v>2 days, 12 hrs</v>
          </cell>
          <cell r="CN83" t="str">
            <v> days,  hrs</v>
          </cell>
          <cell r="CO83" t="str">
            <v> days,  hrs</v>
          </cell>
          <cell r="CP83" t="str">
            <v> days,  hrs</v>
          </cell>
        </row>
        <row r="83">
          <cell r="CU83" t="str">
            <v> days,  hrs</v>
          </cell>
        </row>
        <row r="83">
          <cell r="CY83" t="str">
            <v> days,  hrs</v>
          </cell>
        </row>
        <row r="83">
          <cell r="DH83" t="str">
            <v>BLR WH</v>
          </cell>
        </row>
        <row r="83">
          <cell r="DZ83" t="str">
            <v>NO</v>
          </cell>
          <cell r="EA83" t="str">
            <v>forward</v>
          </cell>
        </row>
        <row r="83">
          <cell r="EF83" t="str">
            <v>0 * 0 * 0</v>
          </cell>
          <cell r="EG83" t="str">
            <v>0 * 0 * 0</v>
          </cell>
          <cell r="EH83" t="str">
            <v>C1320 Juniper Brigade Orchard 562110, , DEVANAHALLI, KARNATAKA, 562110</v>
          </cell>
        </row>
        <row r="83">
          <cell r="EK83" t="str">
            <v>Premier Garment Cleaners, 63-A, Sy. No 258 of Bommasandra VillageAnekal Taluk, Bangalore, Bangalore, Karnataka, 560100</v>
          </cell>
          <cell r="EL83" t="str">
            <v>local</v>
          </cell>
        </row>
        <row r="83">
          <cell r="ER83" t="str">
            <v>Outside Service Location</v>
          </cell>
          <cell r="ES83">
            <v>40</v>
          </cell>
        </row>
        <row r="83">
          <cell r="EY83" t="str">
            <v>Verified</v>
          </cell>
        </row>
        <row r="83">
          <cell r="FE83" t="b">
            <v>0</v>
          </cell>
        </row>
        <row r="83">
          <cell r="FI83" t="str">
            <v>BLR8</v>
          </cell>
        </row>
        <row r="83">
          <cell r="FU83" t="str">
            <v>YES</v>
          </cell>
        </row>
        <row r="83">
          <cell r="FZ83" t="str">
            <v>NO</v>
          </cell>
          <cell r="GA83" t="str">
            <v>C1320 Juniper Brigade Orchard 562110, , DEVANAHALLI, KARNATAKA, 562110</v>
          </cell>
        </row>
        <row r="83">
          <cell r="GE83">
            <v>46192.9319444444</v>
          </cell>
          <cell r="GF83">
            <v>12.8578878361221</v>
          </cell>
          <cell r="GG83">
            <v>77.6575275168118</v>
          </cell>
          <cell r="GH83">
            <v>13.2563699866203</v>
          </cell>
          <cell r="GI83">
            <v>77.7110017788755</v>
          </cell>
        </row>
        <row r="83">
          <cell r="GO83">
            <v>46192.9319791667</v>
          </cell>
        </row>
        <row r="83">
          <cell r="GQ83" t="str">
            <v>INCOMPLETE</v>
          </cell>
          <cell r="GR83" t="str">
            <v>INCOMPLETE</v>
          </cell>
          <cell r="GS83" t="str">
            <v>INCOMPLETE</v>
          </cell>
        </row>
        <row r="83">
          <cell r="GY83" t="str">
            <v>NO</v>
          </cell>
        </row>
        <row r="83">
          <cell r="HH83" t="str">
            <v>Others</v>
          </cell>
          <cell r="HI83">
            <v>46196.2291666667</v>
          </cell>
        </row>
        <row r="83">
          <cell r="HM83">
            <v>0</v>
          </cell>
          <cell r="HN83">
            <v>0</v>
          </cell>
        </row>
        <row r="83">
          <cell r="IV83">
            <v>0.17785</v>
          </cell>
          <cell r="IW83">
            <v>0.17785</v>
          </cell>
          <cell r="IX83" t="str">
            <v>No</v>
          </cell>
        </row>
        <row r="83">
          <cell r="JI83" t="str">
            <v>WFFI459785</v>
          </cell>
          <cell r="JJ83" t="str">
            <v>19, JUN 2026</v>
          </cell>
          <cell r="JK83">
            <v>46192.9319444444</v>
          </cell>
        </row>
        <row r="83">
          <cell r="JO83" t="str">
            <v>BLR WH</v>
          </cell>
          <cell r="JP83" t="str">
            <v>BLR8</v>
          </cell>
          <cell r="JQ83" t="str">
            <v>t</v>
          </cell>
          <cell r="JR83" t="str">
            <v>NO</v>
          </cell>
          <cell r="JS83" t="str">
            <v>reachedathub</v>
          </cell>
        </row>
        <row r="83">
          <cell r="JV83" t="str">
            <v>No</v>
          </cell>
          <cell r="JW83">
            <v>0</v>
          </cell>
        </row>
        <row r="83">
          <cell r="KA83" t="str">
            <v>C1320 Juniper Brigade Orchard 562110</v>
          </cell>
          <cell r="KB83" t="str">
            <v>DEVANAHALLI</v>
          </cell>
        </row>
        <row r="83">
          <cell r="KN83" t="str">
            <v>[13.2563699866203, 77.7110017788755]</v>
          </cell>
        </row>
        <row r="83">
          <cell r="KP83" t="str">
            <v>NO</v>
          </cell>
          <cell r="KQ83" t="str">
            <v>Anil Kumar Henry</v>
          </cell>
          <cell r="KR83">
            <v>0</v>
          </cell>
        </row>
        <row r="83">
          <cell r="LH83">
            <v>0.07</v>
          </cell>
        </row>
        <row r="83">
          <cell r="LK83">
            <v>46192.3333333333</v>
          </cell>
          <cell r="LL83">
            <v>46192.875</v>
          </cell>
        </row>
        <row r="83">
          <cell r="MU83">
            <v>9883333123</v>
          </cell>
        </row>
        <row r="83">
          <cell r="NB83" t="str">
            <v>[12.8578878361221, 77.6575275168118]</v>
          </cell>
        </row>
        <row r="83">
          <cell r="NH83" t="str">
            <v>[]</v>
          </cell>
        </row>
        <row r="83">
          <cell r="NK83">
            <v>65.4</v>
          </cell>
        </row>
        <row r="83">
          <cell r="NS83" t="str">
            <v>ORG_SOFTDATA_API_V2</v>
          </cell>
          <cell r="NT83">
            <v>36.160168</v>
          </cell>
          <cell r="NU83">
            <v>65.4</v>
          </cell>
        </row>
        <row r="84">
          <cell r="B84" t="str">
            <v>WFFI459791</v>
          </cell>
        </row>
        <row r="84">
          <cell r="D84" t="str">
            <v>reachedathub</v>
          </cell>
          <cell r="E84">
            <v>0</v>
          </cell>
          <cell r="F84">
            <v>0</v>
          </cell>
          <cell r="G84">
            <v>46192.9319444444</v>
          </cell>
          <cell r="H84">
            <v>46192.9722222222</v>
          </cell>
          <cell r="I84" t="b">
            <v>0</v>
          </cell>
        </row>
        <row r="84">
          <cell r="K84">
            <v>0</v>
          </cell>
        </row>
        <row r="84">
          <cell r="M84" t="str">
            <v>Wakefit Innovations Limited (Formerly known as Wakefit Innovations Pvt. Ltd.)</v>
          </cell>
          <cell r="N84">
            <v>0</v>
          </cell>
          <cell r="O84" t="b">
            <v>0</v>
          </cell>
        </row>
        <row r="84">
          <cell r="Q84" t="b">
            <v>0</v>
          </cell>
          <cell r="R84" t="str">
            <v>NON-DOCUMENT</v>
          </cell>
          <cell r="S84" t="str">
            <v>FI</v>
          </cell>
          <cell r="T84" t="str">
            <v>FURNITURE</v>
          </cell>
          <cell r="U84" t="str">
            <v>BLR8</v>
          </cell>
        </row>
        <row r="84">
          <cell r="W84" t="str">
            <v>WF</v>
          </cell>
          <cell r="X84" t="str">
            <v>WF</v>
          </cell>
          <cell r="Y84">
            <v>26060590009834</v>
          </cell>
        </row>
        <row r="84">
          <cell r="AB84">
            <v>65.4</v>
          </cell>
          <cell r="AC84">
            <v>65.4</v>
          </cell>
          <cell r="AD84" t="str">
            <v>Wakefit Taurus Single Size Engineered Wood Bed With Storage (78x36 inch)</v>
          </cell>
          <cell r="AE84">
            <v>36.160168</v>
          </cell>
          <cell r="AF84">
            <v>65.4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</row>
        <row r="84">
          <cell r="AW84">
            <v>46196</v>
          </cell>
        </row>
        <row r="84">
          <cell r="AZ84" t="str">
            <v>{}</v>
          </cell>
        </row>
        <row r="84">
          <cell r="BB84" t="str">
            <v>Wakefit Innovations Limited (Formerly known as Wakefit Innovations Pvt. Ltd.)</v>
          </cell>
          <cell r="BC84">
            <v>9883333123</v>
          </cell>
        </row>
        <row r="84">
          <cell r="BE84" t="str">
            <v>Premier Garment Cleaners</v>
          </cell>
          <cell r="BF84" t="str">
            <v>63-A, Sy. No 258 of Bommasandra VillageAnekal Taluk, Bangalore</v>
          </cell>
          <cell r="BG84" t="str">
            <v>Bangalore</v>
          </cell>
          <cell r="BH84" t="str">
            <v>Karnataka</v>
          </cell>
        </row>
        <row r="84">
          <cell r="BJ84">
            <v>560100</v>
          </cell>
        </row>
        <row r="84">
          <cell r="BL84" t="str">
            <v>Anil Kumar Henry</v>
          </cell>
          <cell r="BM84">
            <v>9425225208</v>
          </cell>
          <cell r="BN84" t="str">
            <v>C1320 Juniper Brigade Orchard 562110</v>
          </cell>
        </row>
        <row r="84">
          <cell r="BR84" t="str">
            <v>DEVANAHALLI</v>
          </cell>
          <cell r="BS84" t="str">
            <v>KARNATAKA</v>
          </cell>
          <cell r="BT84" t="str">
            <v>INDIA</v>
          </cell>
          <cell r="BU84">
            <v>562110</v>
          </cell>
        </row>
        <row r="84">
          <cell r="BY84">
            <v>46192.9319444444</v>
          </cell>
        </row>
        <row r="84">
          <cell r="CC84">
            <v>0</v>
          </cell>
        </row>
        <row r="84">
          <cell r="CH84" t="str">
            <v>SELF</v>
          </cell>
        </row>
        <row r="84">
          <cell r="CK84" t="b">
            <v>0</v>
          </cell>
        </row>
        <row r="84">
          <cell r="CM84" t="str">
            <v>2 days, 12 hrs</v>
          </cell>
          <cell r="CN84" t="str">
            <v> days,  hrs</v>
          </cell>
          <cell r="CO84" t="str">
            <v> days,  hrs</v>
          </cell>
          <cell r="CP84" t="str">
            <v> days,  hrs</v>
          </cell>
        </row>
        <row r="84">
          <cell r="CU84" t="str">
            <v> days,  hrs</v>
          </cell>
        </row>
        <row r="84">
          <cell r="CY84" t="str">
            <v> days,  hrs</v>
          </cell>
        </row>
        <row r="84">
          <cell r="DH84" t="str">
            <v>BLR WH</v>
          </cell>
        </row>
        <row r="84">
          <cell r="DZ84" t="str">
            <v>NO</v>
          </cell>
          <cell r="EA84" t="str">
            <v>forward</v>
          </cell>
        </row>
        <row r="84">
          <cell r="EF84" t="str">
            <v>0 * 0 * 0</v>
          </cell>
          <cell r="EG84" t="str">
            <v>0 * 0 * 0</v>
          </cell>
          <cell r="EH84" t="str">
            <v>C1320 Juniper Brigade Orchard 562110, , DEVANAHALLI, KARNATAKA, 562110</v>
          </cell>
        </row>
        <row r="84">
          <cell r="EK84" t="str">
            <v>Premier Garment Cleaners, 63-A, Sy. No 258 of Bommasandra VillageAnekal Taluk, Bangalore, Bangalore, Karnataka, 560100</v>
          </cell>
          <cell r="EL84" t="str">
            <v>local</v>
          </cell>
        </row>
        <row r="84">
          <cell r="ER84" t="str">
            <v>Outside Service Location</v>
          </cell>
          <cell r="ES84">
            <v>40</v>
          </cell>
        </row>
        <row r="84">
          <cell r="EY84" t="str">
            <v>Verified</v>
          </cell>
        </row>
        <row r="84">
          <cell r="FE84" t="b">
            <v>0</v>
          </cell>
        </row>
        <row r="84">
          <cell r="FI84" t="str">
            <v>BLR8</v>
          </cell>
        </row>
        <row r="84">
          <cell r="FU84" t="str">
            <v>YES</v>
          </cell>
        </row>
        <row r="84">
          <cell r="FZ84" t="str">
            <v>NO</v>
          </cell>
          <cell r="GA84" t="str">
            <v>C1320 Juniper Brigade Orchard 562110, , DEVANAHALLI, KARNATAKA, 562110</v>
          </cell>
        </row>
        <row r="84">
          <cell r="GE84">
            <v>46192.9319444444</v>
          </cell>
          <cell r="GF84">
            <v>12.8578878361221</v>
          </cell>
          <cell r="GG84">
            <v>77.6575275168118</v>
          </cell>
          <cell r="GH84">
            <v>13.2563699866203</v>
          </cell>
          <cell r="GI84">
            <v>77.7110017788755</v>
          </cell>
        </row>
        <row r="84">
          <cell r="GO84">
            <v>46192.932025463</v>
          </cell>
        </row>
        <row r="84">
          <cell r="GQ84" t="str">
            <v>INCOMPLETE</v>
          </cell>
          <cell r="GR84" t="str">
            <v>INCOMPLETE</v>
          </cell>
          <cell r="GS84" t="str">
            <v>INCOMPLETE</v>
          </cell>
        </row>
        <row r="84">
          <cell r="GY84" t="str">
            <v>NO</v>
          </cell>
        </row>
        <row r="84">
          <cell r="HH84" t="str">
            <v>Others</v>
          </cell>
          <cell r="HI84">
            <v>46196.2291666667</v>
          </cell>
        </row>
        <row r="84">
          <cell r="HM84">
            <v>0</v>
          </cell>
          <cell r="HN84">
            <v>0</v>
          </cell>
        </row>
        <row r="84">
          <cell r="IV84">
            <v>0.17785</v>
          </cell>
          <cell r="IW84">
            <v>0.17785</v>
          </cell>
          <cell r="IX84" t="str">
            <v>No</v>
          </cell>
        </row>
        <row r="84">
          <cell r="JI84" t="str">
            <v>WFFI459791</v>
          </cell>
          <cell r="JJ84" t="str">
            <v>19, JUN 2026</v>
          </cell>
          <cell r="JK84">
            <v>46192.932025463</v>
          </cell>
        </row>
        <row r="84">
          <cell r="JO84" t="str">
            <v>BLR WH</v>
          </cell>
          <cell r="JP84" t="str">
            <v>BLR8</v>
          </cell>
          <cell r="JQ84" t="str">
            <v>t</v>
          </cell>
          <cell r="JR84" t="str">
            <v>NO</v>
          </cell>
          <cell r="JS84" t="str">
            <v>reachedathub</v>
          </cell>
        </row>
        <row r="84">
          <cell r="JV84" t="str">
            <v>No</v>
          </cell>
          <cell r="JW84">
            <v>0</v>
          </cell>
        </row>
        <row r="84">
          <cell r="KA84" t="str">
            <v>C1320 Juniper Brigade Orchard 562110</v>
          </cell>
          <cell r="KB84" t="str">
            <v>DEVANAHALLI</v>
          </cell>
        </row>
        <row r="84">
          <cell r="KN84" t="str">
            <v>[13.2563699866203, 77.7110017788755]</v>
          </cell>
        </row>
        <row r="84">
          <cell r="KP84" t="str">
            <v>NO</v>
          </cell>
          <cell r="KQ84" t="str">
            <v>Anil Kumar Henry</v>
          </cell>
          <cell r="KR84">
            <v>0</v>
          </cell>
        </row>
        <row r="84">
          <cell r="LH84">
            <v>0.07</v>
          </cell>
        </row>
        <row r="84">
          <cell r="LK84">
            <v>46192.3333333333</v>
          </cell>
          <cell r="LL84">
            <v>46192.875</v>
          </cell>
        </row>
        <row r="84">
          <cell r="MU84">
            <v>9883333123</v>
          </cell>
        </row>
        <row r="84">
          <cell r="NB84" t="str">
            <v>[12.8578878361221, 77.6575275168118]</v>
          </cell>
        </row>
        <row r="84">
          <cell r="NH84" t="str">
            <v>[]</v>
          </cell>
        </row>
        <row r="84">
          <cell r="NK84">
            <v>65.4</v>
          </cell>
        </row>
        <row r="84">
          <cell r="NS84" t="str">
            <v>ORG_SOFTDATA_API_V2</v>
          </cell>
          <cell r="NT84">
            <v>36.160168</v>
          </cell>
          <cell r="NU84">
            <v>65.4</v>
          </cell>
        </row>
        <row r="85">
          <cell r="B85" t="str">
            <v>WFFI459797</v>
          </cell>
        </row>
        <row r="85">
          <cell r="D85" t="str">
            <v>reachedathub</v>
          </cell>
          <cell r="E85">
            <v>0</v>
          </cell>
          <cell r="F85">
            <v>0</v>
          </cell>
          <cell r="G85">
            <v>46192.9319444444</v>
          </cell>
          <cell r="H85">
            <v>46192.9708333333</v>
          </cell>
          <cell r="I85" t="b">
            <v>0</v>
          </cell>
        </row>
        <row r="85">
          <cell r="K85">
            <v>0</v>
          </cell>
        </row>
        <row r="85">
          <cell r="M85" t="str">
            <v>Wakefit Innovations Limited (Formerly known as Wakefit Innovations Pvt. Ltd.)</v>
          </cell>
          <cell r="N85">
            <v>0</v>
          </cell>
          <cell r="O85" t="b">
            <v>0</v>
          </cell>
        </row>
        <row r="85">
          <cell r="Q85" t="b">
            <v>0</v>
          </cell>
          <cell r="R85" t="str">
            <v>NON-DOCUMENT</v>
          </cell>
          <cell r="S85" t="str">
            <v>FI</v>
          </cell>
          <cell r="T85" t="str">
            <v>FURNITURE</v>
          </cell>
          <cell r="U85" t="str">
            <v>BLR8</v>
          </cell>
        </row>
        <row r="85">
          <cell r="W85" t="str">
            <v>WF</v>
          </cell>
          <cell r="X85" t="str">
            <v>WF</v>
          </cell>
          <cell r="Y85">
            <v>26060590009846</v>
          </cell>
        </row>
        <row r="85">
          <cell r="AB85">
            <v>36.5</v>
          </cell>
          <cell r="AC85">
            <v>36.5</v>
          </cell>
          <cell r="AD85" t="str">
            <v>Wakefit Stackup Kids Study Table</v>
          </cell>
          <cell r="AE85">
            <v>15.069104</v>
          </cell>
          <cell r="AF85">
            <v>36.5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1</v>
          </cell>
        </row>
        <row r="85">
          <cell r="AW85">
            <v>46196</v>
          </cell>
        </row>
        <row r="85">
          <cell r="AZ85" t="str">
            <v>{}</v>
          </cell>
        </row>
        <row r="85">
          <cell r="BB85" t="str">
            <v>Wakefit Innovations Limited (Formerly known as Wakefit Innovations Pvt. Ltd.)</v>
          </cell>
          <cell r="BC85">
            <v>9883333123</v>
          </cell>
        </row>
        <row r="85">
          <cell r="BE85" t="str">
            <v>Premier Garment Cleaners</v>
          </cell>
          <cell r="BF85" t="str">
            <v>63-A, Sy. No 258 of Bommasandra VillageAnekal Taluk, Bangalore</v>
          </cell>
          <cell r="BG85" t="str">
            <v>Bangalore</v>
          </cell>
          <cell r="BH85" t="str">
            <v>Karnataka</v>
          </cell>
        </row>
        <row r="85">
          <cell r="BJ85">
            <v>560100</v>
          </cell>
        </row>
        <row r="85">
          <cell r="BL85" t="str">
            <v>Deepthi G Gowda</v>
          </cell>
          <cell r="BM85">
            <v>9019876343</v>
          </cell>
          <cell r="BN85" t="str">
            <v>167, 1, Channenahalli, Channenahalli Magadi Main Road</v>
          </cell>
          <cell r="BO85" t="str">
            <v>Opposite to Union Bank</v>
          </cell>
        </row>
        <row r="85">
          <cell r="BR85" t="str">
            <v>BENGALURU</v>
          </cell>
          <cell r="BS85" t="str">
            <v>Karnataka</v>
          </cell>
          <cell r="BT85" t="str">
            <v>INDIA</v>
          </cell>
          <cell r="BU85">
            <v>562130</v>
          </cell>
        </row>
        <row r="85">
          <cell r="BY85">
            <v>46192.9319444444</v>
          </cell>
        </row>
        <row r="85">
          <cell r="CC85">
            <v>0</v>
          </cell>
        </row>
        <row r="85">
          <cell r="CH85" t="str">
            <v>SELF</v>
          </cell>
        </row>
        <row r="85">
          <cell r="CK85" t="b">
            <v>0</v>
          </cell>
        </row>
        <row r="85">
          <cell r="CM85" t="str">
            <v>2 days, 12 hrs</v>
          </cell>
          <cell r="CN85" t="str">
            <v> days,  hrs</v>
          </cell>
          <cell r="CO85" t="str">
            <v> days,  hrs</v>
          </cell>
          <cell r="CP85" t="str">
            <v> days,  hrs</v>
          </cell>
        </row>
        <row r="85">
          <cell r="CU85" t="str">
            <v> days,  hrs</v>
          </cell>
        </row>
        <row r="85">
          <cell r="CY85" t="str">
            <v> days,  hrs</v>
          </cell>
        </row>
        <row r="85">
          <cell r="DH85" t="str">
            <v>BLR WH</v>
          </cell>
        </row>
        <row r="85">
          <cell r="DZ85" t="str">
            <v>NO</v>
          </cell>
          <cell r="EA85" t="str">
            <v>forward</v>
          </cell>
        </row>
        <row r="85">
          <cell r="EF85" t="str">
            <v>0 * 0 * 0</v>
          </cell>
          <cell r="EG85" t="str">
            <v>0 * 0 * 0</v>
          </cell>
          <cell r="EH85" t="str">
            <v>167, 1, Channenahalli, Channenahalli Magadi Main Road, Opposite to Union Bank, BENGALURU, Karnataka, 562130</v>
          </cell>
        </row>
        <row r="85">
          <cell r="EK85" t="str">
            <v>Premier Garment Cleaners, 63-A, Sy. No 258 of Bommasandra VillageAnekal Taluk, Bangalore, Bangalore, Karnataka, 560100</v>
          </cell>
          <cell r="EL85" t="str">
            <v>local</v>
          </cell>
        </row>
        <row r="85">
          <cell r="ER85" t="str">
            <v>Outside Service Location</v>
          </cell>
          <cell r="ES85">
            <v>30</v>
          </cell>
        </row>
        <row r="85">
          <cell r="EY85" t="str">
            <v>Verified</v>
          </cell>
        </row>
        <row r="85">
          <cell r="FE85" t="b">
            <v>0</v>
          </cell>
        </row>
        <row r="85">
          <cell r="FI85" t="str">
            <v>BLR8</v>
          </cell>
        </row>
        <row r="85">
          <cell r="FU85" t="str">
            <v>YES</v>
          </cell>
        </row>
        <row r="85">
          <cell r="FZ85" t="str">
            <v>NO</v>
          </cell>
          <cell r="GA85" t="str">
            <v>167, 1, Channenahalli, Channenahalli Magadi Main Road, Opposite to Union Bank, BENGALURU, Karnataka, 562130</v>
          </cell>
        </row>
        <row r="85">
          <cell r="GE85">
            <v>46192.9319444444</v>
          </cell>
          <cell r="GF85">
            <v>12.8578878361221</v>
          </cell>
          <cell r="GG85">
            <v>77.6575275168118</v>
          </cell>
          <cell r="GH85">
            <v>12.9264381860687</v>
          </cell>
          <cell r="GI85">
            <v>77.416252846724</v>
          </cell>
        </row>
        <row r="85">
          <cell r="GO85">
            <v>46192.9321296296</v>
          </cell>
        </row>
        <row r="85">
          <cell r="GQ85" t="str">
            <v>INCOMPLETE</v>
          </cell>
          <cell r="GR85" t="str">
            <v>INCOMPLETE</v>
          </cell>
          <cell r="GS85" t="str">
            <v>INCOMPLETE</v>
          </cell>
        </row>
        <row r="85">
          <cell r="GY85" t="str">
            <v>NO</v>
          </cell>
        </row>
        <row r="85">
          <cell r="HH85" t="str">
            <v>Others</v>
          </cell>
          <cell r="HI85">
            <v>46196.2291666667</v>
          </cell>
        </row>
        <row r="85">
          <cell r="HM85">
            <v>0</v>
          </cell>
          <cell r="HN85">
            <v>0</v>
          </cell>
        </row>
        <row r="85">
          <cell r="IV85">
            <v>0.069113</v>
          </cell>
          <cell r="IW85">
            <v>0.069113</v>
          </cell>
          <cell r="IX85" t="str">
            <v>No</v>
          </cell>
        </row>
        <row r="85">
          <cell r="JI85" t="str">
            <v>WFFI459797</v>
          </cell>
          <cell r="JJ85" t="str">
            <v>19, JUN 2026</v>
          </cell>
          <cell r="JK85">
            <v>46192.9321296296</v>
          </cell>
        </row>
        <row r="85">
          <cell r="JO85" t="str">
            <v>BLR WH</v>
          </cell>
          <cell r="JP85" t="str">
            <v>BLR8</v>
          </cell>
          <cell r="JQ85" t="str">
            <v>t</v>
          </cell>
          <cell r="JR85" t="str">
            <v>NO</v>
          </cell>
          <cell r="JS85" t="str">
            <v>reachedathub</v>
          </cell>
        </row>
        <row r="85">
          <cell r="JV85" t="str">
            <v>No</v>
          </cell>
          <cell r="JW85">
            <v>0</v>
          </cell>
        </row>
        <row r="85">
          <cell r="KA85" t="str">
            <v>167, 1, Channenahalli, Channenahalli Magadi Main Road</v>
          </cell>
          <cell r="KB85" t="str">
            <v>BENGALURU</v>
          </cell>
          <cell r="KC85" t="str">
            <v>Opposite to Union Bank</v>
          </cell>
        </row>
        <row r="85">
          <cell r="KN85" t="str">
            <v>[12.9264381860687, 77.416252846724]</v>
          </cell>
        </row>
        <row r="85">
          <cell r="KP85" t="str">
            <v>NO</v>
          </cell>
          <cell r="KQ85" t="str">
            <v>Deepthi G Gowda</v>
          </cell>
          <cell r="KR85">
            <v>0</v>
          </cell>
        </row>
        <row r="85">
          <cell r="LH85">
            <v>0.05</v>
          </cell>
        </row>
        <row r="85">
          <cell r="LK85">
            <v>46192.3333333333</v>
          </cell>
          <cell r="LL85">
            <v>46192.875</v>
          </cell>
        </row>
        <row r="85">
          <cell r="MU85">
            <v>9883333123</v>
          </cell>
        </row>
        <row r="85">
          <cell r="NB85" t="str">
            <v>[12.8578878361221, 77.6575275168118]</v>
          </cell>
        </row>
        <row r="85">
          <cell r="NH85" t="str">
            <v>[]</v>
          </cell>
        </row>
        <row r="85">
          <cell r="NK85">
            <v>36.5</v>
          </cell>
        </row>
        <row r="85">
          <cell r="NS85" t="str">
            <v>ORG_SOFTDATA_API_V2</v>
          </cell>
          <cell r="NT85">
            <v>15.069104</v>
          </cell>
          <cell r="NU85">
            <v>36.5</v>
          </cell>
        </row>
        <row r="86">
          <cell r="B86" t="str">
            <v>WFFI459799</v>
          </cell>
        </row>
        <row r="86">
          <cell r="D86" t="str">
            <v>reachedathub</v>
          </cell>
          <cell r="E86">
            <v>0</v>
          </cell>
          <cell r="F86">
            <v>0</v>
          </cell>
          <cell r="G86">
            <v>46192.9319444444</v>
          </cell>
          <cell r="H86">
            <v>46194.9715277778</v>
          </cell>
          <cell r="I86" t="b">
            <v>0</v>
          </cell>
        </row>
        <row r="86">
          <cell r="K86">
            <v>0</v>
          </cell>
        </row>
        <row r="86">
          <cell r="M86" t="str">
            <v>Wakefit Innovations Limited (Formerly known as Wakefit Innovations Pvt. Ltd.)</v>
          </cell>
          <cell r="N86">
            <v>0</v>
          </cell>
          <cell r="O86" t="b">
            <v>0</v>
          </cell>
        </row>
        <row r="86">
          <cell r="Q86" t="b">
            <v>0</v>
          </cell>
          <cell r="R86" t="str">
            <v>NON-DOCUMENT</v>
          </cell>
          <cell r="S86" t="str">
            <v>FI</v>
          </cell>
          <cell r="T86" t="str">
            <v>FURNITURE</v>
          </cell>
          <cell r="U86" t="str">
            <v>BLR8</v>
          </cell>
        </row>
        <row r="86">
          <cell r="W86" t="str">
            <v>WF</v>
          </cell>
          <cell r="X86" t="str">
            <v>WF</v>
          </cell>
          <cell r="Y86">
            <v>26060590009844</v>
          </cell>
        </row>
        <row r="86">
          <cell r="AB86">
            <v>179.4</v>
          </cell>
          <cell r="AC86">
            <v>179.4</v>
          </cell>
          <cell r="AD86" t="str">
            <v>Wakefit Tesser King Storage Engineered Wood Bed with Hydraulic mechanism (78x72 inch)</v>
          </cell>
          <cell r="AE86">
            <v>85.120964</v>
          </cell>
          <cell r="AF86">
            <v>179.4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4</v>
          </cell>
        </row>
        <row r="86">
          <cell r="AW86">
            <v>46195</v>
          </cell>
        </row>
        <row r="86">
          <cell r="AZ86" t="str">
            <v>{}</v>
          </cell>
        </row>
        <row r="86">
          <cell r="BB86" t="str">
            <v>Wakefit Innovations Limited (Formerly known as Wakefit Innovations Pvt. Ltd.)</v>
          </cell>
          <cell r="BC86">
            <v>9883333123</v>
          </cell>
        </row>
        <row r="86">
          <cell r="BE86" t="str">
            <v>Premier Garment Cleaners</v>
          </cell>
          <cell r="BF86" t="str">
            <v>63-A, Sy. No 258 of Bommasandra VillageAnekal Taluk, Bangalore</v>
          </cell>
          <cell r="BG86" t="str">
            <v>Bangalore</v>
          </cell>
          <cell r="BH86" t="str">
            <v>Karnataka</v>
          </cell>
        </row>
        <row r="86">
          <cell r="BJ86">
            <v>560100</v>
          </cell>
        </row>
        <row r="86">
          <cell r="BL86" t="str">
            <v>Keerthana M</v>
          </cell>
          <cell r="BM86">
            <v>9986682349</v>
          </cell>
          <cell r="BN86" t="str">
            <v>3/1A3 Ganga nilaya 1st floor 3rd cross harsha layout</v>
          </cell>
          <cell r="BO86" t="str">
            <v>Near railway station</v>
          </cell>
        </row>
        <row r="86">
          <cell r="BR86" t="str">
            <v>BENGALURU</v>
          </cell>
          <cell r="BS86" t="str">
            <v>Karnataka</v>
          </cell>
          <cell r="BT86" t="str">
            <v>INDIA</v>
          </cell>
          <cell r="BU86">
            <v>560060</v>
          </cell>
        </row>
        <row r="86">
          <cell r="BY86">
            <v>46194.8340277778</v>
          </cell>
        </row>
        <row r="86">
          <cell r="CA86">
            <v>46194.7888888889</v>
          </cell>
          <cell r="CB86" t="str">
            <v>INSUFFICIENT TIME</v>
          </cell>
          <cell r="CC86">
            <v>0</v>
          </cell>
        </row>
        <row r="86">
          <cell r="CH86" t="str">
            <v>SELF</v>
          </cell>
        </row>
        <row r="86">
          <cell r="CK86" t="b">
            <v>0</v>
          </cell>
        </row>
        <row r="86">
          <cell r="CM86" t="str">
            <v>0 days, 12 hrs</v>
          </cell>
          <cell r="CN86" t="str">
            <v> days,  hrs</v>
          </cell>
          <cell r="CO86" t="str">
            <v> days,  hrs</v>
          </cell>
          <cell r="CP86" t="str">
            <v> days,  hrs</v>
          </cell>
          <cell r="CQ86">
            <v>46194.7888888889</v>
          </cell>
        </row>
        <row r="86">
          <cell r="CU86" t="str">
            <v> days,  hrs</v>
          </cell>
        </row>
        <row r="86">
          <cell r="CY86" t="str">
            <v> days,  hrs</v>
          </cell>
        </row>
        <row r="86">
          <cell r="DC86" t="str">
            <v>INSUFFICIENT TIME</v>
          </cell>
        </row>
        <row r="86">
          <cell r="DH86" t="str">
            <v>BLR WH</v>
          </cell>
        </row>
        <row r="86">
          <cell r="DZ86" t="str">
            <v>NO</v>
          </cell>
          <cell r="EA86" t="str">
            <v>forward</v>
          </cell>
        </row>
        <row r="86">
          <cell r="EF86" t="str">
            <v>0 * 0 * 0</v>
          </cell>
          <cell r="EG86" t="str">
            <v>0 * 0 * 0</v>
          </cell>
          <cell r="EH86" t="str">
            <v>3/1A3 Ganga nilaya 1st floor 3rd cross harsha layout, Near railway station, BENGALURU, Karnataka, 560060</v>
          </cell>
        </row>
        <row r="86">
          <cell r="EK86" t="str">
            <v>Premier Garment Cleaners, 63-A, Sy. No 258 of Bommasandra VillageAnekal Taluk, Bangalore, Bangalore, Karnataka, 560100</v>
          </cell>
          <cell r="EL86" t="str">
            <v>local</v>
          </cell>
        </row>
        <row r="86">
          <cell r="ER86" t="str">
            <v>Planned</v>
          </cell>
          <cell r="ES86">
            <v>30</v>
          </cell>
        </row>
        <row r="86">
          <cell r="EY86" t="str">
            <v>Verified</v>
          </cell>
        </row>
        <row r="86">
          <cell r="FE86" t="b">
            <v>0</v>
          </cell>
        </row>
        <row r="86">
          <cell r="FI86" t="str">
            <v>BLR8</v>
          </cell>
        </row>
        <row r="86">
          <cell r="FU86" t="str">
            <v>YES</v>
          </cell>
          <cell r="FV86" t="str">
            <v>BLR8030010</v>
          </cell>
        </row>
        <row r="86">
          <cell r="FZ86" t="str">
            <v>NO</v>
          </cell>
          <cell r="GA86" t="str">
            <v>3/1A3 Ganga nilaya 1st floor 3rd cross harsha layout, Near railway station, BENGALURU, Karnataka, 560060</v>
          </cell>
        </row>
        <row r="86">
          <cell r="GE86">
            <v>46192.9319444444</v>
          </cell>
          <cell r="GF86">
            <v>12.8578878361221</v>
          </cell>
          <cell r="GG86">
            <v>77.6575275168118</v>
          </cell>
          <cell r="GH86">
            <v>12.9231387595465</v>
          </cell>
          <cell r="GI86">
            <v>77.4788113973906</v>
          </cell>
        </row>
        <row r="86">
          <cell r="GO86">
            <v>46192.9321527778</v>
          </cell>
        </row>
        <row r="86">
          <cell r="GQ86" t="str">
            <v>INCOMPLETE</v>
          </cell>
          <cell r="GR86" t="str">
            <v>INCOMPLETE</v>
          </cell>
          <cell r="GS86" t="str">
            <v>INCOMPLETE</v>
          </cell>
        </row>
        <row r="86">
          <cell r="GU86" t="str">
            <v>12.830231666666668</v>
          </cell>
          <cell r="GV86" t="str">
            <v>77.51212166666666</v>
          </cell>
        </row>
        <row r="86">
          <cell r="GY86" t="str">
            <v>NO</v>
          </cell>
        </row>
        <row r="86">
          <cell r="HH86" t="str">
            <v>Others</v>
          </cell>
          <cell r="HI86">
            <v>46195</v>
          </cell>
        </row>
        <row r="86">
          <cell r="HM86">
            <v>0</v>
          </cell>
          <cell r="HN86">
            <v>0</v>
          </cell>
        </row>
        <row r="86">
          <cell r="HV86" t="str">
            <v>INSUFFICIENT TIME</v>
          </cell>
        </row>
        <row r="86">
          <cell r="IB86">
            <v>46193.6840277778</v>
          </cell>
        </row>
        <row r="86">
          <cell r="IV86">
            <v>0.4141</v>
          </cell>
          <cell r="IW86">
            <v>0.4141</v>
          </cell>
          <cell r="IX86" t="str">
            <v>No</v>
          </cell>
          <cell r="IY86" t="str">
            <v>installation_job_failed 2026-06-21 06:56 PM</v>
          </cell>
        </row>
        <row r="86">
          <cell r="JE86">
            <v>10.94</v>
          </cell>
        </row>
        <row r="86">
          <cell r="JG86" t="str">
            <v>CP_NUMAL KOSARIYA</v>
          </cell>
          <cell r="JH86" t="str">
            <v>NUMAL</v>
          </cell>
          <cell r="JI86" t="str">
            <v>WFFI459799</v>
          </cell>
          <cell r="JJ86" t="str">
            <v>19, JUN 2026</v>
          </cell>
          <cell r="JK86">
            <v>46192.9321412037</v>
          </cell>
        </row>
        <row r="86">
          <cell r="JO86" t="str">
            <v>BLR WH</v>
          </cell>
          <cell r="JP86" t="str">
            <v>BLR8</v>
          </cell>
          <cell r="JQ86" t="str">
            <v>t</v>
          </cell>
          <cell r="JR86" t="str">
            <v>NO</v>
          </cell>
          <cell r="JS86" t="str">
            <v>reachedathub</v>
          </cell>
          <cell r="JT86" t="str">
            <v>INSUFFICIENT TIME</v>
          </cell>
        </row>
        <row r="86">
          <cell r="JV86" t="str">
            <v>No</v>
          </cell>
          <cell r="JW86">
            <v>0</v>
          </cell>
        </row>
        <row r="86">
          <cell r="KA86" t="str">
            <v>3/1A3 Ganga nilaya 1st floor 3rd cross harsha layout</v>
          </cell>
          <cell r="KB86" t="str">
            <v>BENGALURU</v>
          </cell>
          <cell r="KC86" t="str">
            <v>Near railway station</v>
          </cell>
        </row>
        <row r="86">
          <cell r="KM86" t="str">
            <v>[12.830231666666668, 77.51212166666666]</v>
          </cell>
          <cell r="KN86" t="str">
            <v>[12.9231387595465, 77.4788113973906]</v>
          </cell>
        </row>
        <row r="86">
          <cell r="KP86" t="str">
            <v>NO</v>
          </cell>
          <cell r="KQ86" t="str">
            <v>Keerthana M</v>
          </cell>
          <cell r="KR86">
            <v>0</v>
          </cell>
        </row>
        <row r="86">
          <cell r="LH86">
            <v>0.04</v>
          </cell>
        </row>
        <row r="86">
          <cell r="LK86">
            <v>46192.3333333333</v>
          </cell>
          <cell r="LL86">
            <v>46192.875</v>
          </cell>
        </row>
        <row r="86">
          <cell r="MU86">
            <v>9883333123</v>
          </cell>
        </row>
        <row r="86">
          <cell r="NB86" t="str">
            <v>[12.8578878361221, 77.6575275168118]</v>
          </cell>
        </row>
        <row r="86">
          <cell r="NH86" t="str">
            <v>[]</v>
          </cell>
        </row>
        <row r="86">
          <cell r="NK86">
            <v>179.4</v>
          </cell>
        </row>
        <row r="86">
          <cell r="NS86" t="str">
            <v>ORG_SOFTDATA_API_V2</v>
          </cell>
          <cell r="NT86">
            <v>85.120964</v>
          </cell>
          <cell r="NU86">
            <v>179.4</v>
          </cell>
        </row>
        <row r="87">
          <cell r="B87" t="str">
            <v>WFFI459803</v>
          </cell>
        </row>
        <row r="87">
          <cell r="D87" t="str">
            <v>reachedathub</v>
          </cell>
          <cell r="E87">
            <v>0</v>
          </cell>
          <cell r="F87">
            <v>0</v>
          </cell>
          <cell r="G87">
            <v>46192.9555555556</v>
          </cell>
          <cell r="H87">
            <v>46192.9722222222</v>
          </cell>
          <cell r="I87" t="b">
            <v>0</v>
          </cell>
        </row>
        <row r="87">
          <cell r="K87">
            <v>0</v>
          </cell>
        </row>
        <row r="87">
          <cell r="M87" t="str">
            <v>Wakefit Innovations Limited (Formerly known as Wakefit Innovations Pvt. Ltd.)</v>
          </cell>
          <cell r="N87">
            <v>0</v>
          </cell>
          <cell r="O87" t="b">
            <v>0</v>
          </cell>
        </row>
        <row r="87">
          <cell r="Q87" t="b">
            <v>0</v>
          </cell>
          <cell r="R87" t="str">
            <v>NON-DOCUMENT</v>
          </cell>
          <cell r="S87" t="str">
            <v>FI</v>
          </cell>
          <cell r="T87" t="str">
            <v>FURNITURE</v>
          </cell>
          <cell r="U87" t="str">
            <v>BLR8</v>
          </cell>
        </row>
        <row r="87">
          <cell r="W87" t="str">
            <v>WF</v>
          </cell>
          <cell r="X87" t="str">
            <v>WF</v>
          </cell>
          <cell r="Y87">
            <v>26060590009866</v>
          </cell>
        </row>
        <row r="87">
          <cell r="AB87">
            <v>41</v>
          </cell>
          <cell r="AC87">
            <v>41</v>
          </cell>
          <cell r="AD87" t="str">
            <v>Wakefit Laurina Sheesham Wood Coffee Table - Natural finish</v>
          </cell>
          <cell r="AE87">
            <v>79.39188</v>
          </cell>
          <cell r="AF87" t="str">
            <v>79.39187956980001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</v>
          </cell>
        </row>
        <row r="87">
          <cell r="AW87">
            <v>46196</v>
          </cell>
        </row>
        <row r="87">
          <cell r="AZ87" t="str">
            <v>{}</v>
          </cell>
        </row>
        <row r="87">
          <cell r="BB87" t="str">
            <v>Wakefit Innovations Limited (Formerly known as Wakefit Innovations Pvt. Ltd.)</v>
          </cell>
          <cell r="BC87">
            <v>9883333123</v>
          </cell>
        </row>
        <row r="87">
          <cell r="BE87" t="str">
            <v>Premier Garment Cleaners</v>
          </cell>
          <cell r="BF87" t="str">
            <v>63-A, Sy. No 258 of Bommasandra VillageAnekal Taluk, Bangalore</v>
          </cell>
          <cell r="BG87" t="str">
            <v>Bangalore</v>
          </cell>
          <cell r="BH87" t="str">
            <v>Karnataka</v>
          </cell>
        </row>
        <row r="87">
          <cell r="BJ87">
            <v>560100</v>
          </cell>
        </row>
        <row r="87">
          <cell r="BL87" t="str">
            <v>Manish Benziger</v>
          </cell>
          <cell r="BM87">
            <v>8089456911</v>
          </cell>
          <cell r="BN87" t="str">
            <v>#709, 7th Floor Fortuna Acacia, Railway Parallel Road, A Block, Sahakar Nagar, Byatarayanapura</v>
          </cell>
          <cell r="BO87" t="str">
            <v>India</v>
          </cell>
        </row>
        <row r="87">
          <cell r="BR87" t="str">
            <v>BENGALURU</v>
          </cell>
          <cell r="BS87" t="str">
            <v>KARNATAKA</v>
          </cell>
          <cell r="BT87" t="str">
            <v>INDIA</v>
          </cell>
          <cell r="BU87">
            <v>560092</v>
          </cell>
        </row>
        <row r="87">
          <cell r="BY87">
            <v>46192.9555555556</v>
          </cell>
        </row>
        <row r="87">
          <cell r="CC87">
            <v>0</v>
          </cell>
        </row>
        <row r="87">
          <cell r="CH87" t="str">
            <v>SELF</v>
          </cell>
        </row>
        <row r="87">
          <cell r="CK87" t="b">
            <v>0</v>
          </cell>
        </row>
        <row r="87">
          <cell r="CM87" t="str">
            <v>2 days, 12 hrs</v>
          </cell>
          <cell r="CN87" t="str">
            <v> days,  hrs</v>
          </cell>
          <cell r="CO87" t="str">
            <v> days,  hrs</v>
          </cell>
          <cell r="CP87" t="str">
            <v> days,  hrs</v>
          </cell>
        </row>
        <row r="87">
          <cell r="CU87" t="str">
            <v> days,  hrs</v>
          </cell>
        </row>
        <row r="87">
          <cell r="CY87" t="str">
            <v> days,  hrs</v>
          </cell>
        </row>
        <row r="87">
          <cell r="DH87" t="str">
            <v>BLR WH</v>
          </cell>
        </row>
        <row r="87">
          <cell r="DZ87" t="str">
            <v>NO</v>
          </cell>
          <cell r="EA87" t="str">
            <v>forward</v>
          </cell>
        </row>
        <row r="87">
          <cell r="EF87" t="str">
            <v>0 * 0 * 0</v>
          </cell>
          <cell r="EG87" t="str">
            <v>0 * 0 * 0</v>
          </cell>
          <cell r="EH87" t="str">
            <v>#709, 7th Floor Fortuna Acacia, Railway Parallel Road, A Block, Sahakar Nagar, Byatarayanapura, India, BENGALURU, KARNATAKA, 560092</v>
          </cell>
        </row>
        <row r="87">
          <cell r="EK87" t="str">
            <v>Premier Garment Cleaners, 63-A, Sy. No 258 of Bommasandra VillageAnekal Taluk, Bangalore, Bangalore, Karnataka, 560100</v>
          </cell>
          <cell r="EL87" t="str">
            <v>local</v>
          </cell>
        </row>
        <row r="87">
          <cell r="ER87" t="str">
            <v>CNR/ No Date from Customer</v>
          </cell>
          <cell r="ES87">
            <v>30</v>
          </cell>
        </row>
        <row r="87">
          <cell r="EY87" t="str">
            <v>Verified</v>
          </cell>
        </row>
        <row r="87">
          <cell r="FE87" t="b">
            <v>0</v>
          </cell>
        </row>
        <row r="87">
          <cell r="FI87" t="str">
            <v>BLR8</v>
          </cell>
        </row>
        <row r="87">
          <cell r="FU87" t="str">
            <v>YES</v>
          </cell>
        </row>
        <row r="87">
          <cell r="FZ87" t="str">
            <v>NO</v>
          </cell>
          <cell r="GA87" t="str">
            <v>#709, 7th Floor Fortuna Acacia, Railway Parallel Road, A Block, Sahakar Nagar, Byatarayanapura, India, BENGALURU, KARNATAKA, 560092</v>
          </cell>
        </row>
        <row r="87">
          <cell r="GE87">
            <v>46192.9555555556</v>
          </cell>
          <cell r="GF87">
            <v>12.8578878361221</v>
          </cell>
          <cell r="GG87">
            <v>77.6575275168118</v>
          </cell>
          <cell r="GH87">
            <v>13.0585772984328</v>
          </cell>
          <cell r="GI87">
            <v>77.582561249968</v>
          </cell>
        </row>
        <row r="87">
          <cell r="GO87">
            <v>46192.9558912037</v>
          </cell>
        </row>
        <row r="87">
          <cell r="GQ87" t="str">
            <v>INCOMPLETE</v>
          </cell>
          <cell r="GR87" t="str">
            <v>INCOMPLETE</v>
          </cell>
          <cell r="GS87" t="str">
            <v>INCOMPLETE</v>
          </cell>
        </row>
        <row r="87">
          <cell r="GY87" t="str">
            <v>NO</v>
          </cell>
        </row>
        <row r="87">
          <cell r="HH87" t="str">
            <v>Others</v>
          </cell>
          <cell r="HI87">
            <v>46196.2291666667</v>
          </cell>
        </row>
        <row r="87">
          <cell r="HM87">
            <v>0</v>
          </cell>
          <cell r="HN87">
            <v>0</v>
          </cell>
        </row>
        <row r="87">
          <cell r="IV87">
            <v>0.3888</v>
          </cell>
          <cell r="IW87">
            <v>0.3888</v>
          </cell>
          <cell r="IX87" t="str">
            <v>No</v>
          </cell>
        </row>
        <row r="87">
          <cell r="JI87" t="str">
            <v>WFFI459803</v>
          </cell>
          <cell r="JJ87" t="str">
            <v>19, JUN 2026</v>
          </cell>
          <cell r="JK87">
            <v>46192.9558912037</v>
          </cell>
        </row>
        <row r="87">
          <cell r="JO87" t="str">
            <v>BLR WH</v>
          </cell>
          <cell r="JP87" t="str">
            <v>BLR8</v>
          </cell>
          <cell r="JQ87" t="str">
            <v>t</v>
          </cell>
          <cell r="JR87" t="str">
            <v>NO</v>
          </cell>
          <cell r="JS87" t="str">
            <v>reachedathub</v>
          </cell>
        </row>
        <row r="87">
          <cell r="JV87" t="str">
            <v>No</v>
          </cell>
          <cell r="JW87">
            <v>0</v>
          </cell>
        </row>
        <row r="87">
          <cell r="KA87" t="str">
            <v>#709, 7th Floor Fortuna Acacia, Railway Parallel Road, A Block, Sahakar Nagar, Byatarayanapura</v>
          </cell>
          <cell r="KB87" t="str">
            <v>BENGALURU</v>
          </cell>
          <cell r="KC87" t="str">
            <v>India</v>
          </cell>
        </row>
        <row r="87">
          <cell r="KN87" t="str">
            <v>[13.0585772984328, 77.582561249968]</v>
          </cell>
        </row>
        <row r="87">
          <cell r="KP87" t="str">
            <v>NO</v>
          </cell>
          <cell r="KQ87" t="str">
            <v>Manish Benziger</v>
          </cell>
          <cell r="KR87">
            <v>0</v>
          </cell>
        </row>
        <row r="87">
          <cell r="LH87">
            <v>0.05</v>
          </cell>
        </row>
        <row r="87">
          <cell r="LK87">
            <v>46192.3333333333</v>
          </cell>
          <cell r="LL87">
            <v>46192.875</v>
          </cell>
        </row>
        <row r="87">
          <cell r="MU87">
            <v>9883333123</v>
          </cell>
        </row>
        <row r="87">
          <cell r="NB87" t="str">
            <v>[12.8578878361221, 77.6575275168118]</v>
          </cell>
        </row>
        <row r="87">
          <cell r="NH87" t="str">
            <v>[]</v>
          </cell>
        </row>
        <row r="87">
          <cell r="NK87">
            <v>41</v>
          </cell>
        </row>
        <row r="87">
          <cell r="NS87" t="str">
            <v>ORG_SOFTDATA_API_V2</v>
          </cell>
          <cell r="NT87">
            <v>79.39188</v>
          </cell>
          <cell r="NU87" t="str">
            <v>79.39187956980001</v>
          </cell>
        </row>
        <row r="88">
          <cell r="B88" t="str">
            <v>WFFI459811</v>
          </cell>
        </row>
        <row r="88">
          <cell r="D88" t="str">
            <v>reachedathub</v>
          </cell>
          <cell r="E88">
            <v>0</v>
          </cell>
          <cell r="F88">
            <v>0</v>
          </cell>
          <cell r="G88">
            <v>46193.0881944444</v>
          </cell>
          <cell r="H88">
            <v>46193.0881944444</v>
          </cell>
          <cell r="I88" t="b">
            <v>0</v>
          </cell>
        </row>
        <row r="88">
          <cell r="K88">
            <v>0</v>
          </cell>
        </row>
        <row r="88">
          <cell r="M88" t="str">
            <v>Wakefit Innovations Limited (Formerly known as Wakefit Innovations Pvt. Ltd.)</v>
          </cell>
          <cell r="N88">
            <v>0</v>
          </cell>
          <cell r="O88" t="b">
            <v>0</v>
          </cell>
        </row>
        <row r="88">
          <cell r="Q88" t="b">
            <v>0</v>
          </cell>
          <cell r="R88" t="str">
            <v>NON-DOCUMENT</v>
          </cell>
          <cell r="S88" t="str">
            <v>FI</v>
          </cell>
          <cell r="T88" t="str">
            <v>FURNITURE</v>
          </cell>
          <cell r="U88" t="str">
            <v>BLR8</v>
          </cell>
        </row>
        <row r="88">
          <cell r="W88" t="str">
            <v>WF</v>
          </cell>
          <cell r="X88" t="str">
            <v>WF</v>
          </cell>
          <cell r="Y88">
            <v>26060590009901</v>
          </cell>
        </row>
        <row r="88">
          <cell r="AB88">
            <v>117.4</v>
          </cell>
          <cell r="AC88" t="str">
            <v>117.39999999999999</v>
          </cell>
          <cell r="AD88" t="str">
            <v>Wakefit Taurus Engineered Wood Bed with Storage (78*72inch) / (1.98m*1.83m) (78x72 inch)</v>
          </cell>
          <cell r="AE88">
            <v>65.85285</v>
          </cell>
          <cell r="AF88" t="str">
            <v>119.84631628799998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4</v>
          </cell>
        </row>
        <row r="88">
          <cell r="AW88">
            <v>46196</v>
          </cell>
        </row>
        <row r="88">
          <cell r="AZ88" t="str">
            <v>{}</v>
          </cell>
        </row>
        <row r="88">
          <cell r="BB88" t="str">
            <v>Wakefit Innovations Limited (Formerly known as Wakefit Innovations Pvt. Ltd.)</v>
          </cell>
          <cell r="BC88">
            <v>9883333123</v>
          </cell>
        </row>
        <row r="88">
          <cell r="BE88" t="str">
            <v>Premier Garment Cleaners</v>
          </cell>
          <cell r="BF88" t="str">
            <v>63-A, Sy. No 258 of Bommasandra VillageAnekal Taluk, Bangalore</v>
          </cell>
          <cell r="BG88" t="str">
            <v>Bangalore</v>
          </cell>
          <cell r="BH88" t="str">
            <v>Karnataka</v>
          </cell>
        </row>
        <row r="88">
          <cell r="BJ88">
            <v>560100</v>
          </cell>
        </row>
        <row r="88">
          <cell r="BL88" t="str">
            <v>Nikita V K V K</v>
          </cell>
          <cell r="BM88">
            <v>8861023682</v>
          </cell>
          <cell r="BN88" t="str">
            <v>65, Eddys nest, First cross , kanaka Vinayaka temple road, Shanthi layout</v>
          </cell>
          <cell r="BO88" t="str">
            <v>Ramamurthynagar</v>
          </cell>
        </row>
        <row r="88">
          <cell r="BR88" t="str">
            <v>BENGALURU</v>
          </cell>
          <cell r="BS88" t="str">
            <v>Karnataka</v>
          </cell>
          <cell r="BT88" t="str">
            <v>INDIA</v>
          </cell>
          <cell r="BU88">
            <v>560016</v>
          </cell>
        </row>
        <row r="88">
          <cell r="BY88">
            <v>46193.0881944444</v>
          </cell>
        </row>
        <row r="88">
          <cell r="CC88">
            <v>0</v>
          </cell>
        </row>
        <row r="88">
          <cell r="CH88" t="str">
            <v>SELF</v>
          </cell>
        </row>
        <row r="88">
          <cell r="CK88" t="b">
            <v>0</v>
          </cell>
        </row>
        <row r="88">
          <cell r="CM88" t="str">
            <v>2 days, 9 hrs</v>
          </cell>
          <cell r="CN88" t="str">
            <v> days,  hrs</v>
          </cell>
          <cell r="CO88" t="str">
            <v> days,  hrs</v>
          </cell>
          <cell r="CP88" t="str">
            <v> days,  hrs</v>
          </cell>
        </row>
        <row r="88">
          <cell r="CU88" t="str">
            <v> days,  hrs</v>
          </cell>
        </row>
        <row r="88">
          <cell r="CY88" t="str">
            <v> days,  hrs</v>
          </cell>
        </row>
        <row r="88">
          <cell r="DH88" t="str">
            <v>BLR WH</v>
          </cell>
        </row>
        <row r="88">
          <cell r="DZ88" t="str">
            <v>NO</v>
          </cell>
          <cell r="EA88" t="str">
            <v>forward</v>
          </cell>
        </row>
        <row r="88">
          <cell r="EF88" t="str">
            <v>0 * 0 * 0</v>
          </cell>
          <cell r="EG88" t="str">
            <v>0 * 0 * 0</v>
          </cell>
          <cell r="EH88" t="str">
            <v>65, Eddys nest, First cross , kanaka Vinayaka temple road, Shanthi layout, Ramamurthynagar, BENGALURU, Karnataka, 560016</v>
          </cell>
        </row>
        <row r="88">
          <cell r="EK88" t="str">
            <v>Premier Garment Cleaners, 63-A, Sy. No 258 of Bommasandra VillageAnekal Taluk, Bangalore, Bangalore, Karnataka, 560100</v>
          </cell>
          <cell r="EL88" t="str">
            <v>local</v>
          </cell>
        </row>
        <row r="88">
          <cell r="ER88" t="str">
            <v>Customer Request for Future Date Delivery</v>
          </cell>
          <cell r="ES88">
            <v>50</v>
          </cell>
        </row>
        <row r="88">
          <cell r="EY88" t="str">
            <v>Verified</v>
          </cell>
        </row>
        <row r="88">
          <cell r="FE88" t="b">
            <v>0</v>
          </cell>
        </row>
        <row r="88">
          <cell r="FI88" t="str">
            <v>BLR8</v>
          </cell>
        </row>
        <row r="88">
          <cell r="FU88" t="str">
            <v>YES</v>
          </cell>
        </row>
        <row r="88">
          <cell r="FZ88" t="str">
            <v>NO</v>
          </cell>
          <cell r="GA88" t="str">
            <v>65, Eddys nest, First cross , kanaka Vinayaka temple road, Shanthi layout, Ramamurthynagar, BENGALURU, Karnataka, 560016</v>
          </cell>
        </row>
        <row r="88">
          <cell r="GE88">
            <v>46193.0881944444</v>
          </cell>
          <cell r="GF88">
            <v>12.8578878361221</v>
          </cell>
          <cell r="GG88">
            <v>77.6575275168118</v>
          </cell>
          <cell r="GH88">
            <v>13.0181403863758</v>
          </cell>
          <cell r="GI88">
            <v>77.6783492981327</v>
          </cell>
        </row>
        <row r="88">
          <cell r="GO88">
            <v>46193.0888078704</v>
          </cell>
        </row>
        <row r="88">
          <cell r="GQ88" t="str">
            <v>INCOMPLETE</v>
          </cell>
          <cell r="GR88" t="str">
            <v>INCOMPLETE</v>
          </cell>
          <cell r="GS88" t="str">
            <v>INCOMPLETE</v>
          </cell>
        </row>
        <row r="88">
          <cell r="GY88" t="str">
            <v>NO</v>
          </cell>
        </row>
        <row r="88">
          <cell r="HH88" t="str">
            <v>Others</v>
          </cell>
          <cell r="HI88">
            <v>46196.2291666667</v>
          </cell>
        </row>
        <row r="88">
          <cell r="HM88">
            <v>0</v>
          </cell>
          <cell r="HN88">
            <v>0</v>
          </cell>
        </row>
        <row r="88">
          <cell r="IV88">
            <v>0.32148</v>
          </cell>
          <cell r="IW88">
            <v>0.32148</v>
          </cell>
          <cell r="IX88" t="str">
            <v>No</v>
          </cell>
        </row>
        <row r="88">
          <cell r="JI88" t="str">
            <v>WFFI459811</v>
          </cell>
          <cell r="JJ88" t="str">
            <v>20, JUN 2026</v>
          </cell>
          <cell r="JK88">
            <v>46193.0887962963</v>
          </cell>
        </row>
        <row r="88">
          <cell r="JO88" t="str">
            <v>BLR WH</v>
          </cell>
          <cell r="JP88" t="str">
            <v>BLR8</v>
          </cell>
          <cell r="JQ88" t="str">
            <v>t</v>
          </cell>
          <cell r="JR88" t="str">
            <v>NO</v>
          </cell>
          <cell r="JS88" t="str">
            <v>reachedathub</v>
          </cell>
        </row>
        <row r="88">
          <cell r="JV88" t="str">
            <v>No</v>
          </cell>
          <cell r="JW88">
            <v>0</v>
          </cell>
        </row>
        <row r="88">
          <cell r="KA88" t="str">
            <v>65, Eddys nest, First cross , kanaka Vinayaka temple road, Shanthi layout</v>
          </cell>
          <cell r="KB88" t="str">
            <v>BENGALURU</v>
          </cell>
          <cell r="KC88" t="str">
            <v>Ramamurthynagar</v>
          </cell>
        </row>
        <row r="88">
          <cell r="KN88" t="str">
            <v>[13.0181403863758, 77.6783492981327]</v>
          </cell>
        </row>
        <row r="88">
          <cell r="KP88" t="str">
            <v>NO</v>
          </cell>
          <cell r="KQ88" t="str">
            <v>Nikita V K V K</v>
          </cell>
          <cell r="KR88">
            <v>0</v>
          </cell>
        </row>
        <row r="88">
          <cell r="LH88">
            <v>0.03</v>
          </cell>
        </row>
        <row r="88">
          <cell r="LK88">
            <v>46192.3333333333</v>
          </cell>
          <cell r="LL88">
            <v>46192.875</v>
          </cell>
        </row>
        <row r="88">
          <cell r="MU88">
            <v>9883333123</v>
          </cell>
        </row>
        <row r="88">
          <cell r="NB88" t="str">
            <v>[12.8578878361221, 77.6575275168118]</v>
          </cell>
        </row>
        <row r="88">
          <cell r="NH88" t="str">
            <v>[]</v>
          </cell>
        </row>
        <row r="88">
          <cell r="NK88">
            <v>117.4</v>
          </cell>
        </row>
        <row r="88">
          <cell r="NS88" t="str">
            <v>ORG_SOFTDATA_API_V2</v>
          </cell>
          <cell r="NT88">
            <v>65.8528544448</v>
          </cell>
          <cell r="NU88" t="str">
            <v>119.84631628799998</v>
          </cell>
        </row>
        <row r="89">
          <cell r="B89" t="str">
            <v>WFFI459816</v>
          </cell>
        </row>
        <row r="89">
          <cell r="D89" t="str">
            <v>reachedathub</v>
          </cell>
          <cell r="E89">
            <v>0</v>
          </cell>
          <cell r="F89">
            <v>0</v>
          </cell>
          <cell r="G89">
            <v>46193.0888888889</v>
          </cell>
          <cell r="H89">
            <v>46193.0888888889</v>
          </cell>
          <cell r="I89" t="b">
            <v>0</v>
          </cell>
        </row>
        <row r="89">
          <cell r="K89">
            <v>0</v>
          </cell>
        </row>
        <row r="89">
          <cell r="M89" t="str">
            <v>Wakefit Innovations Limited (Formerly known as Wakefit Innovations Pvt. Ltd.)</v>
          </cell>
          <cell r="N89">
            <v>0</v>
          </cell>
          <cell r="O89" t="b">
            <v>0</v>
          </cell>
        </row>
        <row r="89">
          <cell r="Q89" t="b">
            <v>0</v>
          </cell>
          <cell r="R89" t="str">
            <v>NON-DOCUMENT</v>
          </cell>
          <cell r="S89" t="str">
            <v>FI</v>
          </cell>
          <cell r="T89" t="str">
            <v>FURNITURE</v>
          </cell>
          <cell r="U89" t="str">
            <v>BLR8</v>
          </cell>
        </row>
        <row r="89">
          <cell r="W89" t="str">
            <v>WF</v>
          </cell>
          <cell r="X89" t="str">
            <v>WF</v>
          </cell>
          <cell r="Y89">
            <v>26060590009899</v>
          </cell>
        </row>
        <row r="89">
          <cell r="AB89">
            <v>103.4</v>
          </cell>
          <cell r="AC89" t="str">
            <v>103.40000000000002</v>
          </cell>
          <cell r="AD89" t="str">
            <v>Wakefit Taurus Engineered Wood Bed with Storage (78*60inch) / (198.1*152.4cm) (78x60 inch)</v>
          </cell>
          <cell r="AE89">
            <v>58.50571</v>
          </cell>
          <cell r="AF89" t="str">
            <v>105.84631628800001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4</v>
          </cell>
        </row>
        <row r="89">
          <cell r="AW89">
            <v>46196</v>
          </cell>
        </row>
        <row r="89">
          <cell r="AZ89" t="str">
            <v>{}</v>
          </cell>
        </row>
        <row r="89">
          <cell r="BB89" t="str">
            <v>Wakefit Innovations Limited (Formerly known as Wakefit Innovations Pvt. Ltd.)</v>
          </cell>
          <cell r="BC89">
            <v>9883333123</v>
          </cell>
        </row>
        <row r="89">
          <cell r="BE89" t="str">
            <v>Premier Garment Cleaners</v>
          </cell>
          <cell r="BF89" t="str">
            <v>63-A, Sy. No 258 of Bommasandra VillageAnekal Taluk, Bangalore</v>
          </cell>
          <cell r="BG89" t="str">
            <v>Bangalore</v>
          </cell>
          <cell r="BH89" t="str">
            <v>Karnataka</v>
          </cell>
        </row>
        <row r="89">
          <cell r="BJ89">
            <v>560100</v>
          </cell>
        </row>
        <row r="89">
          <cell r="BL89" t="str">
            <v>WILSON K JAMES</v>
          </cell>
          <cell r="BM89">
            <v>9538882410</v>
          </cell>
          <cell r="BN89" t="str">
            <v>NO. 108, NEW WARRIOR TOWER, PALANAHALLI, YELAHANKA</v>
          </cell>
          <cell r="BO89" t="str">
            <v>HANUMAN TEMPLE</v>
          </cell>
        </row>
        <row r="89">
          <cell r="BR89" t="str">
            <v>BENGALURU</v>
          </cell>
          <cell r="BS89" t="str">
            <v>Karnataka</v>
          </cell>
          <cell r="BT89" t="str">
            <v>INDIA</v>
          </cell>
          <cell r="BU89">
            <v>560064</v>
          </cell>
        </row>
        <row r="89">
          <cell r="BY89">
            <v>46193.0888888889</v>
          </cell>
        </row>
        <row r="89">
          <cell r="CC89">
            <v>0</v>
          </cell>
        </row>
        <row r="89">
          <cell r="CH89" t="str">
            <v>SELF</v>
          </cell>
        </row>
        <row r="89">
          <cell r="CK89" t="b">
            <v>0</v>
          </cell>
        </row>
        <row r="89">
          <cell r="CM89" t="str">
            <v>2 days, 9 hrs</v>
          </cell>
          <cell r="CN89" t="str">
            <v> days,  hrs</v>
          </cell>
          <cell r="CO89" t="str">
            <v> days,  hrs</v>
          </cell>
          <cell r="CP89" t="str">
            <v> days,  hrs</v>
          </cell>
        </row>
        <row r="89">
          <cell r="CU89" t="str">
            <v> days,  hrs</v>
          </cell>
        </row>
        <row r="89">
          <cell r="CY89" t="str">
            <v> days,  hrs</v>
          </cell>
        </row>
        <row r="89">
          <cell r="DH89" t="str">
            <v>BLR WH</v>
          </cell>
        </row>
        <row r="89">
          <cell r="DZ89" t="str">
            <v>NO</v>
          </cell>
          <cell r="EA89" t="str">
            <v>forward</v>
          </cell>
        </row>
        <row r="89">
          <cell r="EF89" t="str">
            <v>0 * 0 * 0</v>
          </cell>
          <cell r="EG89" t="str">
            <v>0 * 0 * 0</v>
          </cell>
          <cell r="EH89" t="str">
            <v>NO. 108, NEW WARRIOR TOWER, PALANAHALLI, YELAHANKA, HANUMAN TEMPLE, BENGALURU, Karnataka, 560064</v>
          </cell>
        </row>
        <row r="89">
          <cell r="EK89" t="str">
            <v>Premier Garment Cleaners, 63-A, Sy. No 258 of Bommasandra VillageAnekal Taluk, Bangalore, Bangalore, Karnataka, 560100</v>
          </cell>
          <cell r="EL89" t="str">
            <v>local</v>
          </cell>
        </row>
        <row r="89">
          <cell r="ER89" t="str">
            <v>CNR/ No Date from Customer</v>
          </cell>
          <cell r="ES89">
            <v>45</v>
          </cell>
        </row>
        <row r="89">
          <cell r="EY89" t="str">
            <v>Verified</v>
          </cell>
        </row>
        <row r="89">
          <cell r="FE89" t="b">
            <v>0</v>
          </cell>
        </row>
        <row r="89">
          <cell r="FI89" t="str">
            <v>BLR8</v>
          </cell>
        </row>
        <row r="89">
          <cell r="FU89" t="str">
            <v>YES</v>
          </cell>
        </row>
        <row r="89">
          <cell r="FZ89" t="str">
            <v>NO</v>
          </cell>
          <cell r="GA89" t="str">
            <v>NO. 108, NEW WARRIOR TOWER, PALANAHALLI, YELAHANKA, HANUMAN TEMPLE, BENGALURU, Karnataka, 560064</v>
          </cell>
        </row>
        <row r="89">
          <cell r="GE89">
            <v>46193.0888888889</v>
          </cell>
          <cell r="GF89">
            <v>12.8578878361221</v>
          </cell>
          <cell r="GG89">
            <v>77.6575275168118</v>
          </cell>
          <cell r="GH89">
            <v>13.1525460737857</v>
          </cell>
          <cell r="GI89">
            <v>77.569281770901</v>
          </cell>
        </row>
        <row r="89">
          <cell r="GO89">
            <v>46193.0891087963</v>
          </cell>
        </row>
        <row r="89">
          <cell r="GQ89" t="str">
            <v>INCOMPLETE</v>
          </cell>
          <cell r="GR89" t="str">
            <v>INCOMPLETE</v>
          </cell>
          <cell r="GS89" t="str">
            <v>INCOMPLETE</v>
          </cell>
        </row>
        <row r="89">
          <cell r="GY89" t="str">
            <v>NO</v>
          </cell>
        </row>
        <row r="89">
          <cell r="HH89" t="str">
            <v>Others</v>
          </cell>
          <cell r="HI89">
            <v>46196.2291666667</v>
          </cell>
        </row>
        <row r="89">
          <cell r="HM89">
            <v>0</v>
          </cell>
          <cell r="HN89">
            <v>0</v>
          </cell>
        </row>
        <row r="89">
          <cell r="IV89">
            <v>0.28572</v>
          </cell>
          <cell r="IW89">
            <v>0.28572</v>
          </cell>
          <cell r="IX89" t="str">
            <v>No</v>
          </cell>
        </row>
        <row r="89">
          <cell r="JI89" t="str">
            <v>WFFI459816</v>
          </cell>
          <cell r="JJ89" t="str">
            <v>20, JUN 2026</v>
          </cell>
          <cell r="JK89">
            <v>46193.0891087963</v>
          </cell>
        </row>
        <row r="89">
          <cell r="JO89" t="str">
            <v>BLR WH</v>
          </cell>
          <cell r="JP89" t="str">
            <v>BLR8</v>
          </cell>
          <cell r="JQ89" t="str">
            <v>t</v>
          </cell>
          <cell r="JR89" t="str">
            <v>NO</v>
          </cell>
          <cell r="JS89" t="str">
            <v>reachedathub</v>
          </cell>
        </row>
        <row r="89">
          <cell r="JV89" t="str">
            <v>No</v>
          </cell>
          <cell r="JW89">
            <v>0</v>
          </cell>
        </row>
        <row r="89">
          <cell r="KA89" t="str">
            <v>NO. 108, NEW WARRIOR TOWER, PALANAHALLI, YELAHANKA</v>
          </cell>
          <cell r="KB89" t="str">
            <v>BENGALURU</v>
          </cell>
          <cell r="KC89" t="str">
            <v>HANUMAN TEMPLE</v>
          </cell>
        </row>
        <row r="89">
          <cell r="KN89" t="str">
            <v>[13.1525460737857, 77.569281770901]</v>
          </cell>
        </row>
        <row r="89">
          <cell r="KP89" t="str">
            <v>NO</v>
          </cell>
          <cell r="KQ89" t="str">
            <v>WILSON K JAMES</v>
          </cell>
          <cell r="KR89">
            <v>0</v>
          </cell>
        </row>
        <row r="89">
          <cell r="LH89">
            <v>0.06</v>
          </cell>
        </row>
        <row r="89">
          <cell r="LK89">
            <v>46192.3333333333</v>
          </cell>
          <cell r="LL89">
            <v>46192.875</v>
          </cell>
        </row>
        <row r="89">
          <cell r="MU89">
            <v>9883333123</v>
          </cell>
        </row>
        <row r="89">
          <cell r="NB89" t="str">
            <v>[12.8578878361221, 77.6575275168118]</v>
          </cell>
        </row>
        <row r="89">
          <cell r="NH89" t="str">
            <v>[]</v>
          </cell>
        </row>
        <row r="89">
          <cell r="NK89">
            <v>103.4</v>
          </cell>
        </row>
        <row r="89">
          <cell r="NS89" t="str">
            <v>ORG_SOFTDATA_API_V2</v>
          </cell>
          <cell r="NT89">
            <v>58.5057121984</v>
          </cell>
          <cell r="NU89" t="str">
            <v>105.84631628800001</v>
          </cell>
        </row>
        <row r="90">
          <cell r="B90" t="str">
            <v>WFFI459879</v>
          </cell>
        </row>
        <row r="90">
          <cell r="D90" t="str">
            <v>reachedathub</v>
          </cell>
          <cell r="E90">
            <v>0</v>
          </cell>
          <cell r="F90">
            <v>0</v>
          </cell>
          <cell r="G90">
            <v>46193.5638888889</v>
          </cell>
          <cell r="H90">
            <v>46193.9701388889</v>
          </cell>
          <cell r="I90" t="b">
            <v>0</v>
          </cell>
        </row>
        <row r="90">
          <cell r="K90">
            <v>0</v>
          </cell>
        </row>
        <row r="90">
          <cell r="M90" t="str">
            <v>Wakefit Innovations Limited (Formerly known as Wakefit Innovations Pvt. Ltd.)</v>
          </cell>
          <cell r="N90">
            <v>0</v>
          </cell>
          <cell r="O90" t="b">
            <v>0</v>
          </cell>
        </row>
        <row r="90">
          <cell r="Q90" t="b">
            <v>0</v>
          </cell>
          <cell r="R90" t="str">
            <v>NON-DOCUMENT</v>
          </cell>
          <cell r="S90" t="str">
            <v>FI</v>
          </cell>
          <cell r="T90" t="str">
            <v>FURNITURE</v>
          </cell>
          <cell r="U90" t="str">
            <v>BLR8</v>
          </cell>
        </row>
        <row r="90">
          <cell r="W90" t="str">
            <v>WF</v>
          </cell>
          <cell r="X90" t="str">
            <v>WF</v>
          </cell>
          <cell r="Y90">
            <v>26060590010006</v>
          </cell>
        </row>
        <row r="90">
          <cell r="AB90">
            <v>161.7</v>
          </cell>
          <cell r="AC90" t="str">
            <v>161.70000000000002</v>
          </cell>
          <cell r="AD90" t="str">
            <v>Wakefit Tesser Queen Storage Engineered Wood Bed with Hydraulic mechanism (78x60 inch)</v>
          </cell>
          <cell r="AE90">
            <v>75.21007</v>
          </cell>
          <cell r="AF90" t="str">
            <v>161.70000000000002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4</v>
          </cell>
        </row>
        <row r="90">
          <cell r="AW90">
            <v>46213</v>
          </cell>
        </row>
        <row r="90">
          <cell r="AZ90" t="str">
            <v>{}</v>
          </cell>
        </row>
        <row r="90">
          <cell r="BB90" t="str">
            <v>Wakefit Innovations Limited (Formerly known as Wakefit Innovations Pvt. Ltd.)</v>
          </cell>
          <cell r="BC90">
            <v>9883333123</v>
          </cell>
        </row>
        <row r="90">
          <cell r="BE90" t="str">
            <v>Premier Garment Cleaners</v>
          </cell>
          <cell r="BF90" t="str">
            <v>63-A, Sy. No 258 of Bommasandra VillageAnekal Taluk, Bangalore</v>
          </cell>
          <cell r="BG90" t="str">
            <v>Bangalore</v>
          </cell>
          <cell r="BH90" t="str">
            <v>Karnataka</v>
          </cell>
        </row>
        <row r="90">
          <cell r="BJ90">
            <v>560100</v>
          </cell>
        </row>
        <row r="90">
          <cell r="BL90" t="str">
            <v>Suchandani Chakraborty</v>
          </cell>
          <cell r="BM90">
            <v>9916257036</v>
          </cell>
          <cell r="BN90" t="str">
            <v>Assetz 63 degree east Hobli, A3103 10th floor off Sarjapur Rd, Kodathi Village, Varthur</v>
          </cell>
          <cell r="BO90" t="str">
            <v>Assetz 63 Degree East</v>
          </cell>
        </row>
        <row r="90">
          <cell r="BR90" t="str">
            <v>BENGALURU</v>
          </cell>
          <cell r="BS90" t="str">
            <v>Karnataka</v>
          </cell>
          <cell r="BT90" t="str">
            <v>INDIA</v>
          </cell>
          <cell r="BU90">
            <v>560035</v>
          </cell>
        </row>
        <row r="90">
          <cell r="BY90">
            <v>46193.5638888889</v>
          </cell>
        </row>
        <row r="90">
          <cell r="CC90">
            <v>0</v>
          </cell>
        </row>
        <row r="90">
          <cell r="CH90" t="str">
            <v>SELF</v>
          </cell>
        </row>
        <row r="90">
          <cell r="CK90" t="b">
            <v>0</v>
          </cell>
        </row>
        <row r="90">
          <cell r="CM90" t="str">
            <v>1 days, 12 hrs</v>
          </cell>
          <cell r="CN90" t="str">
            <v> days,  hrs</v>
          </cell>
          <cell r="CO90" t="str">
            <v> days,  hrs</v>
          </cell>
          <cell r="CP90" t="str">
            <v> days,  hrs</v>
          </cell>
        </row>
        <row r="90">
          <cell r="CU90" t="str">
            <v> days,  hrs</v>
          </cell>
        </row>
        <row r="90">
          <cell r="CY90" t="str">
            <v> days,  hrs</v>
          </cell>
        </row>
        <row r="90">
          <cell r="DH90" t="str">
            <v>BLR WH</v>
          </cell>
        </row>
        <row r="90">
          <cell r="DZ90" t="str">
            <v>NO</v>
          </cell>
          <cell r="EA90" t="str">
            <v>forward</v>
          </cell>
        </row>
        <row r="90">
          <cell r="EF90" t="str">
            <v>0 * 0 * 0</v>
          </cell>
          <cell r="EG90" t="str">
            <v>0 * 0 * 0</v>
          </cell>
          <cell r="EH90" t="str">
            <v>Assetz 63 degree east Hobli, A3103 10th floor off Sarjapur Rd, Kodathi Village, Varthur, Assetz 63 Degree East, BENGALURU, Karnataka, 560035</v>
          </cell>
        </row>
        <row r="90">
          <cell r="EK90" t="str">
            <v>Premier Garment Cleaners, 63-A, Sy. No 258 of Bommasandra VillageAnekal Taluk, Bangalore, Bangalore, Karnataka, 560100</v>
          </cell>
          <cell r="EL90" t="str">
            <v>local</v>
          </cell>
        </row>
        <row r="90">
          <cell r="ER90" t="str">
            <v>Customer Request for Future Date Delivery</v>
          </cell>
          <cell r="ES90">
            <v>30</v>
          </cell>
        </row>
        <row r="90">
          <cell r="EY90" t="str">
            <v>Verified</v>
          </cell>
        </row>
        <row r="90">
          <cell r="FE90" t="b">
            <v>0</v>
          </cell>
        </row>
        <row r="90">
          <cell r="FI90" t="str">
            <v>BLR8</v>
          </cell>
        </row>
        <row r="90">
          <cell r="FU90" t="str">
            <v>YES</v>
          </cell>
        </row>
        <row r="90">
          <cell r="FZ90" t="str">
            <v>NO</v>
          </cell>
          <cell r="GA90" t="str">
            <v>Assetz 63 degree east Hobli, A3103 10th floor off Sarjapur Rd, Kodathi Village, Varthur, Assetz 63 Degree East, BENGALURU, Karnataka, 560035</v>
          </cell>
        </row>
        <row r="90">
          <cell r="GE90">
            <v>46193.5638888889</v>
          </cell>
          <cell r="GF90">
            <v>12.8578878361221</v>
          </cell>
          <cell r="GG90">
            <v>77.6575275168118</v>
          </cell>
          <cell r="GH90">
            <v>12.8748763870872</v>
          </cell>
          <cell r="GI90">
            <v>77.7011904462595</v>
          </cell>
        </row>
        <row r="90">
          <cell r="GO90">
            <v>46193.5639930556</v>
          </cell>
        </row>
        <row r="90">
          <cell r="GQ90" t="str">
            <v>INCOMPLETE</v>
          </cell>
          <cell r="GR90" t="str">
            <v>INCOMPLETE</v>
          </cell>
          <cell r="GS90" t="str">
            <v>INCOMPLETE</v>
          </cell>
        </row>
        <row r="90">
          <cell r="GY90" t="str">
            <v>NO</v>
          </cell>
        </row>
        <row r="90">
          <cell r="HH90" t="str">
            <v>Others</v>
          </cell>
          <cell r="HI90">
            <v>46213.2291666667</v>
          </cell>
        </row>
        <row r="90">
          <cell r="HM90">
            <v>0</v>
          </cell>
          <cell r="HN90">
            <v>0</v>
          </cell>
        </row>
        <row r="90">
          <cell r="IV90">
            <v>0.3664</v>
          </cell>
          <cell r="IW90">
            <v>0.3664</v>
          </cell>
          <cell r="IX90" t="str">
            <v>No</v>
          </cell>
        </row>
        <row r="90">
          <cell r="JI90" t="str">
            <v>WFFI459879</v>
          </cell>
          <cell r="JJ90" t="str">
            <v>20, JUN 2026</v>
          </cell>
          <cell r="JK90">
            <v>46193.5639814815</v>
          </cell>
        </row>
        <row r="90">
          <cell r="JO90" t="str">
            <v>BLR WH</v>
          </cell>
          <cell r="JP90" t="str">
            <v>BLR8</v>
          </cell>
          <cell r="JQ90" t="str">
            <v>t</v>
          </cell>
          <cell r="JR90" t="str">
            <v>NO</v>
          </cell>
          <cell r="JS90" t="str">
            <v>reachedathub</v>
          </cell>
        </row>
        <row r="90">
          <cell r="JV90" t="str">
            <v>No</v>
          </cell>
          <cell r="JW90">
            <v>0</v>
          </cell>
        </row>
        <row r="90">
          <cell r="KA90" t="str">
            <v>Assetz 63 degree east Hobli, A3103 10th floor off Sarjapur Rd, Kodathi Village, Varthur</v>
          </cell>
          <cell r="KB90" t="str">
            <v>BENGALURU</v>
          </cell>
          <cell r="KC90" t="str">
            <v>Assetz 63 Degree East</v>
          </cell>
        </row>
        <row r="90">
          <cell r="KN90" t="str">
            <v>[12.8748763870872, 77.7011904462595]</v>
          </cell>
        </row>
        <row r="90">
          <cell r="KP90" t="str">
            <v>NO</v>
          </cell>
          <cell r="KQ90" t="str">
            <v>Suchandani Chakraborty</v>
          </cell>
          <cell r="KR90">
            <v>0</v>
          </cell>
        </row>
        <row r="90">
          <cell r="LH90">
            <v>0.01</v>
          </cell>
        </row>
        <row r="90">
          <cell r="LK90">
            <v>46193.3333333333</v>
          </cell>
          <cell r="LL90">
            <v>46193.875</v>
          </cell>
        </row>
        <row r="90">
          <cell r="MU90">
            <v>9883333123</v>
          </cell>
        </row>
        <row r="90">
          <cell r="NB90" t="str">
            <v>[12.8578878361221, 77.6575275168118]</v>
          </cell>
        </row>
        <row r="90">
          <cell r="NH90" t="str">
            <v>[]</v>
          </cell>
        </row>
        <row r="90">
          <cell r="NK90">
            <v>161.7</v>
          </cell>
        </row>
        <row r="90">
          <cell r="NS90" t="str">
            <v>ORG_SOFTDATA_API_V2</v>
          </cell>
          <cell r="NT90">
            <v>75.21007</v>
          </cell>
          <cell r="NU90" t="str">
            <v>161.70000000000002</v>
          </cell>
        </row>
        <row r="91">
          <cell r="B91" t="str">
            <v>WFFI460168</v>
          </cell>
        </row>
        <row r="91">
          <cell r="D91" t="str">
            <v>reachedathub</v>
          </cell>
          <cell r="E91">
            <v>0</v>
          </cell>
          <cell r="F91">
            <v>0</v>
          </cell>
          <cell r="G91">
            <v>46193.7131944444</v>
          </cell>
          <cell r="H91">
            <v>46193.9722222222</v>
          </cell>
          <cell r="I91" t="b">
            <v>0</v>
          </cell>
        </row>
        <row r="91">
          <cell r="K91">
            <v>0</v>
          </cell>
        </row>
        <row r="91">
          <cell r="M91" t="str">
            <v>Wakefit Innovations Limited (Formerly known as Wakefit Innovations Pvt. Ltd.)</v>
          </cell>
          <cell r="N91">
            <v>0</v>
          </cell>
          <cell r="O91" t="b">
            <v>0</v>
          </cell>
        </row>
        <row r="91">
          <cell r="Q91" t="b">
            <v>0</v>
          </cell>
          <cell r="R91" t="str">
            <v>NON-DOCUMENT</v>
          </cell>
          <cell r="S91" t="str">
            <v>FI</v>
          </cell>
          <cell r="T91" t="str">
            <v>FURNITURE</v>
          </cell>
          <cell r="U91" t="str">
            <v>BLR8</v>
          </cell>
        </row>
        <row r="91">
          <cell r="W91" t="str">
            <v>WF</v>
          </cell>
          <cell r="X91" t="str">
            <v>WF</v>
          </cell>
          <cell r="Y91">
            <v>26060590010118</v>
          </cell>
        </row>
        <row r="91">
          <cell r="AB91">
            <v>20</v>
          </cell>
          <cell r="AC91">
            <v>20</v>
          </cell>
          <cell r="AD91" t="str">
            <v>Crema Coffee Table - Columbian Walnut Color, Engineered Wood</v>
          </cell>
          <cell r="AE91">
            <v>7.324393</v>
          </cell>
          <cell r="AF91">
            <v>20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1</v>
          </cell>
        </row>
        <row r="91">
          <cell r="AW91">
            <v>46196</v>
          </cell>
        </row>
        <row r="91">
          <cell r="AZ91" t="str">
            <v>{}</v>
          </cell>
        </row>
        <row r="91">
          <cell r="BB91" t="str">
            <v>Wakefit Innovations Limited (Formerly known as Wakefit Innovations Pvt. Ltd.)</v>
          </cell>
          <cell r="BC91">
            <v>9883333123</v>
          </cell>
        </row>
        <row r="91">
          <cell r="BE91" t="str">
            <v>Premier Garment Cleaners</v>
          </cell>
          <cell r="BF91" t="str">
            <v>63-A, Sy. No 258 of Bommasandra VillageAnekal Taluk, Bangalore</v>
          </cell>
          <cell r="BG91" t="str">
            <v>Bangalore</v>
          </cell>
          <cell r="BH91" t="str">
            <v>Karnataka</v>
          </cell>
        </row>
        <row r="91">
          <cell r="BJ91">
            <v>560100</v>
          </cell>
        </row>
        <row r="91">
          <cell r="BL91" t="str">
            <v>Sanjeev Kumar</v>
          </cell>
          <cell r="BM91">
            <v>9810011975</v>
          </cell>
          <cell r="BN91" t="str">
            <v>3A 503 tower 3 , Godrej Royal woods Boovanahalli, devnahalli</v>
          </cell>
        </row>
        <row r="91">
          <cell r="BR91" t="str">
            <v>BENGALURU</v>
          </cell>
          <cell r="BS91" t="str">
            <v>KARNATAKA</v>
          </cell>
          <cell r="BT91" t="str">
            <v>INDIA</v>
          </cell>
          <cell r="BU91">
            <v>562110</v>
          </cell>
        </row>
        <row r="91">
          <cell r="BY91">
            <v>46193.7131944444</v>
          </cell>
        </row>
        <row r="91">
          <cell r="CC91">
            <v>0</v>
          </cell>
        </row>
        <row r="91">
          <cell r="CH91" t="str">
            <v>SELF</v>
          </cell>
        </row>
        <row r="91">
          <cell r="CK91" t="b">
            <v>0</v>
          </cell>
        </row>
        <row r="91">
          <cell r="CM91" t="str">
            <v>1 days, 12 hrs</v>
          </cell>
          <cell r="CN91" t="str">
            <v> days,  hrs</v>
          </cell>
          <cell r="CO91" t="str">
            <v> days,  hrs</v>
          </cell>
          <cell r="CP91" t="str">
            <v> days,  hrs</v>
          </cell>
        </row>
        <row r="91">
          <cell r="CU91" t="str">
            <v> days,  hrs</v>
          </cell>
        </row>
        <row r="91">
          <cell r="CY91" t="str">
            <v> days,  hrs</v>
          </cell>
        </row>
        <row r="91">
          <cell r="DH91" t="str">
            <v>BLR WH</v>
          </cell>
        </row>
        <row r="91">
          <cell r="DZ91" t="str">
            <v>NO</v>
          </cell>
          <cell r="EA91" t="str">
            <v>forward</v>
          </cell>
        </row>
        <row r="91">
          <cell r="EF91" t="str">
            <v>0 * 0 * 0</v>
          </cell>
          <cell r="EG91" t="str">
            <v>0 * 0 * 0</v>
          </cell>
          <cell r="EH91" t="str">
            <v>3A 503 tower 3 , Godrej Royal woods Boovanahalli, devnahalli, , BENGALURU, KARNATAKA, 562110</v>
          </cell>
        </row>
        <row r="91">
          <cell r="EK91" t="str">
            <v>Premier Garment Cleaners, 63-A, Sy. No 258 of Bommasandra VillageAnekal Taluk, Bangalore, Bangalore, Karnataka, 560100</v>
          </cell>
          <cell r="EL91" t="str">
            <v>local</v>
          </cell>
        </row>
        <row r="91">
          <cell r="ER91" t="str">
            <v>Outside Service Location</v>
          </cell>
          <cell r="ES91">
            <v>30</v>
          </cell>
        </row>
        <row r="91">
          <cell r="EY91" t="str">
            <v>Verified</v>
          </cell>
        </row>
        <row r="91">
          <cell r="FE91" t="b">
            <v>0</v>
          </cell>
        </row>
        <row r="91">
          <cell r="FI91" t="str">
            <v>BLR8</v>
          </cell>
        </row>
        <row r="91">
          <cell r="FU91" t="str">
            <v>YES</v>
          </cell>
        </row>
        <row r="91">
          <cell r="FZ91" t="str">
            <v>NO</v>
          </cell>
          <cell r="GA91" t="str">
            <v>3A 503 tower 3 , Godrej Royal woods Boovanahalli, devnahalli, , BENGALURU, KARNATAKA, 562110</v>
          </cell>
        </row>
        <row r="91">
          <cell r="GE91">
            <v>46193.7131944444</v>
          </cell>
          <cell r="GF91">
            <v>12.8578878361221</v>
          </cell>
          <cell r="GG91">
            <v>77.6575275168118</v>
          </cell>
          <cell r="GH91">
            <v>13.2563699866203</v>
          </cell>
          <cell r="GI91">
            <v>77.7110017788755</v>
          </cell>
        </row>
        <row r="91">
          <cell r="GO91">
            <v>46193.7137731481</v>
          </cell>
        </row>
        <row r="91">
          <cell r="GQ91" t="str">
            <v>INCOMPLETE</v>
          </cell>
          <cell r="GR91" t="str">
            <v>INCOMPLETE</v>
          </cell>
          <cell r="GS91" t="str">
            <v>INCOMPLETE</v>
          </cell>
        </row>
        <row r="91">
          <cell r="GY91" t="str">
            <v>NO</v>
          </cell>
        </row>
        <row r="91">
          <cell r="HH91" t="str">
            <v>Others</v>
          </cell>
          <cell r="HI91">
            <v>46196.2291666667</v>
          </cell>
        </row>
        <row r="91">
          <cell r="HM91">
            <v>0</v>
          </cell>
          <cell r="HN91">
            <v>0</v>
          </cell>
        </row>
        <row r="91">
          <cell r="IV91">
            <v>0.033948</v>
          </cell>
          <cell r="IW91">
            <v>0.033948</v>
          </cell>
          <cell r="IX91" t="str">
            <v>No</v>
          </cell>
        </row>
        <row r="91">
          <cell r="JI91" t="str">
            <v>WFFI460168</v>
          </cell>
          <cell r="JJ91" t="str">
            <v>20, JUN 2026</v>
          </cell>
          <cell r="JK91">
            <v>46193.7137731481</v>
          </cell>
        </row>
        <row r="91">
          <cell r="JO91" t="str">
            <v>BLR WH</v>
          </cell>
          <cell r="JP91" t="str">
            <v>BLR8</v>
          </cell>
          <cell r="JQ91" t="str">
            <v>t</v>
          </cell>
          <cell r="JR91" t="str">
            <v>NO</v>
          </cell>
          <cell r="JS91" t="str">
            <v>reachedathub</v>
          </cell>
        </row>
        <row r="91">
          <cell r="JV91" t="str">
            <v>No</v>
          </cell>
          <cell r="JW91">
            <v>0</v>
          </cell>
        </row>
        <row r="91">
          <cell r="KA91" t="str">
            <v>3A 503 tower 3 , Godrej Royal woods Boovanahalli, devnahalli</v>
          </cell>
          <cell r="KB91" t="str">
            <v>BENGALURU</v>
          </cell>
        </row>
        <row r="91">
          <cell r="KN91" t="str">
            <v>[13.2563699866203, 77.7110017788755]</v>
          </cell>
        </row>
        <row r="91">
          <cell r="KP91" t="str">
            <v>NO</v>
          </cell>
          <cell r="KQ91" t="str">
            <v>Sanjeev Kumar</v>
          </cell>
          <cell r="KR91">
            <v>0</v>
          </cell>
        </row>
        <row r="91">
          <cell r="LH91">
            <v>0.07</v>
          </cell>
        </row>
        <row r="91">
          <cell r="LK91">
            <v>46193.3333333333</v>
          </cell>
          <cell r="LL91">
            <v>46193.875</v>
          </cell>
        </row>
        <row r="91">
          <cell r="MU91">
            <v>9883333123</v>
          </cell>
        </row>
        <row r="91">
          <cell r="NB91" t="str">
            <v>[12.8578878361221, 77.6575275168118]</v>
          </cell>
        </row>
        <row r="91">
          <cell r="NH91" t="str">
            <v>[]</v>
          </cell>
        </row>
        <row r="91">
          <cell r="NK91">
            <v>20</v>
          </cell>
        </row>
        <row r="91">
          <cell r="NS91" t="str">
            <v>ORG_SOFTDATA_API_V2</v>
          </cell>
          <cell r="NT91">
            <v>7.324393</v>
          </cell>
          <cell r="NU91">
            <v>20</v>
          </cell>
        </row>
        <row r="92">
          <cell r="B92" t="str">
            <v>WFFI460308</v>
          </cell>
        </row>
        <row r="92">
          <cell r="D92" t="str">
            <v>reachedathub</v>
          </cell>
          <cell r="E92">
            <v>0</v>
          </cell>
          <cell r="F92">
            <v>0</v>
          </cell>
          <cell r="G92">
            <v>46193.8138888889</v>
          </cell>
          <cell r="H92">
            <v>46193.9722222222</v>
          </cell>
          <cell r="I92" t="b">
            <v>0</v>
          </cell>
        </row>
        <row r="92">
          <cell r="K92">
            <v>0</v>
          </cell>
        </row>
        <row r="92">
          <cell r="M92" t="str">
            <v>Wakefit Innovations Limited (Formerly known as Wakefit Innovations Pvt. Ltd.)</v>
          </cell>
          <cell r="N92">
            <v>0</v>
          </cell>
          <cell r="O92" t="b">
            <v>0</v>
          </cell>
        </row>
        <row r="92">
          <cell r="Q92" t="b">
            <v>0</v>
          </cell>
          <cell r="R92" t="str">
            <v>NON-DOCUMENT</v>
          </cell>
          <cell r="S92" t="str">
            <v>FI</v>
          </cell>
          <cell r="T92" t="str">
            <v>FURNITURE</v>
          </cell>
          <cell r="U92" t="str">
            <v>BLR8</v>
          </cell>
        </row>
        <row r="92">
          <cell r="W92" t="str">
            <v>WF</v>
          </cell>
          <cell r="X92" t="str">
            <v>WF</v>
          </cell>
          <cell r="Y92">
            <v>26060590010144</v>
          </cell>
        </row>
        <row r="92">
          <cell r="AB92">
            <v>103.4</v>
          </cell>
          <cell r="AC92" t="str">
            <v>103.40000000000002</v>
          </cell>
          <cell r="AD92" t="str">
            <v>Wakefit Taurus Engineered Wood Bed with Storage (78*60inch) / (198.1*152.4cm) (78x60 inch)</v>
          </cell>
          <cell r="AE92">
            <v>58.50571</v>
          </cell>
          <cell r="AF92" t="str">
            <v>105.84631628800001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4</v>
          </cell>
        </row>
        <row r="92">
          <cell r="AW92">
            <v>46196</v>
          </cell>
        </row>
        <row r="92">
          <cell r="AZ92" t="str">
            <v>{}</v>
          </cell>
        </row>
        <row r="92">
          <cell r="BB92" t="str">
            <v>Wakefit Innovations Limited (Formerly known as Wakefit Innovations Pvt. Ltd.)</v>
          </cell>
          <cell r="BC92">
            <v>9883333123</v>
          </cell>
        </row>
        <row r="92">
          <cell r="BE92" t="str">
            <v>Premier Garment Cleaners</v>
          </cell>
          <cell r="BF92" t="str">
            <v>63-A, Sy. No 258 of Bommasandra VillageAnekal Taluk, Bangalore</v>
          </cell>
          <cell r="BG92" t="str">
            <v>Bangalore</v>
          </cell>
          <cell r="BH92" t="str">
            <v>Karnataka</v>
          </cell>
        </row>
        <row r="92">
          <cell r="BJ92">
            <v>560100</v>
          </cell>
        </row>
        <row r="92">
          <cell r="BL92" t="str">
            <v>Muppala Priya</v>
          </cell>
          <cell r="BM92">
            <v>9148845655</v>
          </cell>
          <cell r="BN92" t="str">
            <v>#504, Neelima Nilayam 61 Thubarahalli, ELV Brindavan Layout Road, Whitefield</v>
          </cell>
        </row>
        <row r="92">
          <cell r="BR92" t="str">
            <v>BENGALURU</v>
          </cell>
          <cell r="BS92" t="str">
            <v>KARNATAKA</v>
          </cell>
          <cell r="BT92" t="str">
            <v>INDIA</v>
          </cell>
          <cell r="BU92">
            <v>560066</v>
          </cell>
        </row>
        <row r="92">
          <cell r="BY92">
            <v>46193.8138888889</v>
          </cell>
        </row>
        <row r="92">
          <cell r="CC92">
            <v>0</v>
          </cell>
        </row>
        <row r="92">
          <cell r="CH92" t="str">
            <v>SELF</v>
          </cell>
        </row>
        <row r="92">
          <cell r="CK92" t="b">
            <v>0</v>
          </cell>
        </row>
        <row r="92">
          <cell r="CM92" t="str">
            <v>1 days, 12 hrs</v>
          </cell>
          <cell r="CN92" t="str">
            <v> days,  hrs</v>
          </cell>
          <cell r="CO92" t="str">
            <v> days,  hrs</v>
          </cell>
          <cell r="CP92" t="str">
            <v> days,  hrs</v>
          </cell>
        </row>
        <row r="92">
          <cell r="CU92" t="str">
            <v> days,  hrs</v>
          </cell>
        </row>
        <row r="92">
          <cell r="CY92" t="str">
            <v> days,  hrs</v>
          </cell>
        </row>
        <row r="92">
          <cell r="DH92" t="str">
            <v>BLR WH</v>
          </cell>
        </row>
        <row r="92">
          <cell r="DZ92" t="str">
            <v>NO</v>
          </cell>
          <cell r="EA92" t="str">
            <v>forward</v>
          </cell>
        </row>
        <row r="92">
          <cell r="EF92" t="str">
            <v>0 * 0 * 0</v>
          </cell>
          <cell r="EG92" t="str">
            <v>0 * 0 * 0</v>
          </cell>
          <cell r="EH92" t="str">
            <v>#504, Neelima Nilayam 61 Thubarahalli, ELV Brindavan Layout Road, Whitefield, , BENGALURU, KARNATAKA, 560066</v>
          </cell>
        </row>
        <row r="92">
          <cell r="EK92" t="str">
            <v>Premier Garment Cleaners, 63-A, Sy. No 258 of Bommasandra VillageAnekal Taluk, Bangalore, Bangalore, Karnataka, 560100</v>
          </cell>
          <cell r="EL92" t="str">
            <v>local</v>
          </cell>
        </row>
        <row r="92">
          <cell r="ER92" t="str">
            <v>CNR/ No Date from Customer</v>
          </cell>
          <cell r="ES92">
            <v>45</v>
          </cell>
        </row>
        <row r="92">
          <cell r="EY92" t="str">
            <v>Verified</v>
          </cell>
        </row>
        <row r="92">
          <cell r="FE92" t="b">
            <v>0</v>
          </cell>
        </row>
        <row r="92">
          <cell r="FI92" t="str">
            <v>BLR8</v>
          </cell>
        </row>
        <row r="92">
          <cell r="FU92" t="str">
            <v>YES</v>
          </cell>
        </row>
        <row r="92">
          <cell r="FZ92" t="str">
            <v>NO</v>
          </cell>
          <cell r="GA92" t="str">
            <v>#504, Neelima Nilayam 61 Thubarahalli, ELV Brindavan Layout Road, Whitefield, , BENGALURU, KARNATAKA, 560066</v>
          </cell>
        </row>
        <row r="92">
          <cell r="GE92">
            <v>46193.8138888889</v>
          </cell>
          <cell r="GF92">
            <v>12.8578878361221</v>
          </cell>
          <cell r="GG92">
            <v>77.6575275168118</v>
          </cell>
          <cell r="GH92">
            <v>12.9686786862239</v>
          </cell>
          <cell r="GI92">
            <v>77.745819204962</v>
          </cell>
        </row>
        <row r="92">
          <cell r="GO92">
            <v>46193.8143981481</v>
          </cell>
        </row>
        <row r="92">
          <cell r="GQ92" t="str">
            <v>INCOMPLETE</v>
          </cell>
          <cell r="GR92" t="str">
            <v>INCOMPLETE</v>
          </cell>
          <cell r="GS92" t="str">
            <v>INCOMPLETE</v>
          </cell>
        </row>
        <row r="92">
          <cell r="GY92" t="str">
            <v>NO</v>
          </cell>
        </row>
        <row r="92">
          <cell r="HH92" t="str">
            <v>Others</v>
          </cell>
          <cell r="HI92">
            <v>46196.2291666667</v>
          </cell>
        </row>
        <row r="92">
          <cell r="HM92">
            <v>0</v>
          </cell>
          <cell r="HN92">
            <v>0</v>
          </cell>
        </row>
        <row r="92">
          <cell r="IV92">
            <v>0.28572</v>
          </cell>
          <cell r="IW92">
            <v>0.28572</v>
          </cell>
          <cell r="IX92" t="str">
            <v>No</v>
          </cell>
        </row>
        <row r="92">
          <cell r="JI92" t="str">
            <v>WFFI460308</v>
          </cell>
          <cell r="JJ92" t="str">
            <v>20, JUN 2026</v>
          </cell>
          <cell r="JK92">
            <v>46193.8143981481</v>
          </cell>
        </row>
        <row r="92">
          <cell r="JO92" t="str">
            <v>BLR WH</v>
          </cell>
          <cell r="JP92" t="str">
            <v>BLR8</v>
          </cell>
          <cell r="JQ92" t="str">
            <v>t</v>
          </cell>
          <cell r="JR92" t="str">
            <v>NO</v>
          </cell>
          <cell r="JS92" t="str">
            <v>reachedathub</v>
          </cell>
        </row>
        <row r="92">
          <cell r="JV92" t="str">
            <v>No</v>
          </cell>
          <cell r="JW92">
            <v>0</v>
          </cell>
        </row>
        <row r="92">
          <cell r="KA92" t="str">
            <v>#504, Neelima Nilayam 61 Thubarahalli, ELV Brindavan Layout Road, Whitefield</v>
          </cell>
          <cell r="KB92" t="str">
            <v>BENGALURU</v>
          </cell>
        </row>
        <row r="92">
          <cell r="KN92" t="str">
            <v>[12.9686786862239, 77.745819204962]</v>
          </cell>
        </row>
        <row r="92">
          <cell r="KP92" t="str">
            <v>NO</v>
          </cell>
          <cell r="KQ92" t="str">
            <v>Muppala Priya</v>
          </cell>
          <cell r="KR92">
            <v>0</v>
          </cell>
        </row>
        <row r="92">
          <cell r="LH92">
            <v>0.03</v>
          </cell>
        </row>
        <row r="92">
          <cell r="LK92">
            <v>46193.3333333333</v>
          </cell>
          <cell r="LL92">
            <v>46193.875</v>
          </cell>
        </row>
        <row r="92">
          <cell r="MU92">
            <v>9883333123</v>
          </cell>
        </row>
        <row r="92">
          <cell r="NB92" t="str">
            <v>[12.8578878361221, 77.6575275168118]</v>
          </cell>
        </row>
        <row r="92">
          <cell r="NH92" t="str">
            <v>[]</v>
          </cell>
        </row>
        <row r="92">
          <cell r="NK92">
            <v>103.4</v>
          </cell>
        </row>
        <row r="92">
          <cell r="NS92" t="str">
            <v>ORG_SOFTDATA_API_V2</v>
          </cell>
          <cell r="NT92">
            <v>58.50571</v>
          </cell>
          <cell r="NU92" t="str">
            <v>105.84631628800001</v>
          </cell>
        </row>
        <row r="93">
          <cell r="B93" t="str">
            <v>WFFI460418</v>
          </cell>
        </row>
        <row r="93">
          <cell r="D93" t="str">
            <v>reachedathub</v>
          </cell>
          <cell r="E93">
            <v>0</v>
          </cell>
          <cell r="F93">
            <v>0</v>
          </cell>
          <cell r="G93">
            <v>46194.4833333333</v>
          </cell>
          <cell r="H93">
            <v>46194.9722222222</v>
          </cell>
          <cell r="I93" t="b">
            <v>0</v>
          </cell>
        </row>
        <row r="93">
          <cell r="K93">
            <v>0</v>
          </cell>
        </row>
        <row r="93">
          <cell r="M93" t="str">
            <v>Wakefit Innovations Limited (Formerly known as Wakefit Innovations Pvt. Ltd.)</v>
          </cell>
          <cell r="N93">
            <v>0</v>
          </cell>
          <cell r="O93" t="b">
            <v>0</v>
          </cell>
        </row>
        <row r="93">
          <cell r="Q93" t="b">
            <v>0</v>
          </cell>
          <cell r="R93" t="str">
            <v>NON-DOCUMENT</v>
          </cell>
          <cell r="S93" t="str">
            <v>FI</v>
          </cell>
          <cell r="T93" t="str">
            <v>FURNITURE</v>
          </cell>
          <cell r="U93" t="str">
            <v>BLR8</v>
          </cell>
        </row>
        <row r="93">
          <cell r="W93" t="str">
            <v>WF</v>
          </cell>
          <cell r="X93" t="str">
            <v>WF</v>
          </cell>
          <cell r="Y93">
            <v>26060590010206</v>
          </cell>
        </row>
        <row r="93">
          <cell r="AB93">
            <v>29.1</v>
          </cell>
          <cell r="AC93">
            <v>29.1</v>
          </cell>
          <cell r="AD93" t="str">
            <v>Java Coffee Table - Frosty White &amp; Dark Walnut Color, Engineered Wood</v>
          </cell>
          <cell r="AE93">
            <v>13.98975</v>
          </cell>
          <cell r="AF93">
            <v>29.1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2</v>
          </cell>
        </row>
        <row r="93">
          <cell r="AW93">
            <v>46195</v>
          </cell>
        </row>
        <row r="93">
          <cell r="AZ93" t="str">
            <v>{}</v>
          </cell>
        </row>
        <row r="93">
          <cell r="BB93" t="str">
            <v>Wakefit Innovations Limited (Formerly known as Wakefit Innovations Pvt. Ltd.)</v>
          </cell>
          <cell r="BC93">
            <v>9883333123</v>
          </cell>
        </row>
        <row r="93">
          <cell r="BE93" t="str">
            <v>Premier Garment Cleaners</v>
          </cell>
          <cell r="BF93" t="str">
            <v>63-A, Sy. No 258 of Bommasandra VillageAnekal Taluk, Bangalore</v>
          </cell>
          <cell r="BG93" t="str">
            <v>Bangalore</v>
          </cell>
          <cell r="BH93" t="str">
            <v>Karnataka</v>
          </cell>
        </row>
        <row r="93">
          <cell r="BJ93">
            <v>560100</v>
          </cell>
        </row>
        <row r="93">
          <cell r="BL93" t="str">
            <v>Videesha</v>
          </cell>
          <cell r="BM93">
            <v>9380538994</v>
          </cell>
          <cell r="BN93" t="str">
            <v>2, Rajkumar Layout, Kalkere 560016</v>
          </cell>
        </row>
        <row r="93">
          <cell r="BR93" t="str">
            <v>BENGALURU</v>
          </cell>
          <cell r="BS93" t="str">
            <v>KARNATAKA</v>
          </cell>
          <cell r="BT93" t="str">
            <v>INDIA</v>
          </cell>
          <cell r="BU93">
            <v>560016</v>
          </cell>
        </row>
        <row r="93">
          <cell r="BX93" t="str">
            <v>ABHINANDAN</v>
          </cell>
          <cell r="BY93">
            <v>46194.4833333333</v>
          </cell>
        </row>
        <row r="93">
          <cell r="CC93">
            <v>0</v>
          </cell>
        </row>
        <row r="93">
          <cell r="CH93" t="str">
            <v>SELF</v>
          </cell>
        </row>
        <row r="93">
          <cell r="CK93" t="b">
            <v>0</v>
          </cell>
        </row>
        <row r="93">
          <cell r="CM93" t="str">
            <v>0 days, 12 hrs</v>
          </cell>
          <cell r="CN93" t="str">
            <v> days,  hrs</v>
          </cell>
          <cell r="CO93" t="str">
            <v> days,  hrs</v>
          </cell>
          <cell r="CP93" t="str">
            <v> days,  hrs</v>
          </cell>
        </row>
        <row r="93">
          <cell r="CU93" t="str">
            <v> days,  hrs</v>
          </cell>
        </row>
        <row r="93">
          <cell r="CY93" t="str">
            <v> days,  hrs</v>
          </cell>
        </row>
        <row r="93">
          <cell r="DH93" t="str">
            <v>BLR WH</v>
          </cell>
        </row>
        <row r="93">
          <cell r="DM93" t="str">
            <v>BLR8030051</v>
          </cell>
        </row>
        <row r="93">
          <cell r="DZ93" t="str">
            <v>NO</v>
          </cell>
          <cell r="EA93" t="str">
            <v>forward</v>
          </cell>
        </row>
        <row r="93">
          <cell r="EF93" t="str">
            <v>0 * 0 * 0</v>
          </cell>
          <cell r="EG93" t="str">
            <v>0 * 0 * 0</v>
          </cell>
          <cell r="EH93" t="str">
            <v>2, Rajkumar Layout, Kalkere 560016, , BENGALURU, KARNATAKA, 560016</v>
          </cell>
        </row>
        <row r="93">
          <cell r="EK93" t="str">
            <v>Premier Garment Cleaners, 63-A, Sy. No 258 of Bommasandra VillageAnekal Taluk, Bangalore, Bangalore, Karnataka, 560100</v>
          </cell>
          <cell r="EL93" t="str">
            <v>local</v>
          </cell>
        </row>
        <row r="93">
          <cell r="EP93" t="str">
            <v>BLR8030051</v>
          </cell>
        </row>
        <row r="93">
          <cell r="ES93">
            <v>30</v>
          </cell>
        </row>
        <row r="93">
          <cell r="EY93" t="str">
            <v>Verified</v>
          </cell>
        </row>
        <row r="93">
          <cell r="FE93" t="b">
            <v>1</v>
          </cell>
        </row>
        <row r="93">
          <cell r="FI93" t="str">
            <v>BLR8</v>
          </cell>
        </row>
        <row r="93">
          <cell r="FU93" t="str">
            <v>YES</v>
          </cell>
          <cell r="FV93" t="str">
            <v>BLR8030051</v>
          </cell>
        </row>
        <row r="93">
          <cell r="FZ93" t="str">
            <v>NO</v>
          </cell>
          <cell r="GA93" t="str">
            <v>2, Rajkumar Layout, Kalkere 560016, , BENGALURU, KARNATAKA, 560016</v>
          </cell>
        </row>
        <row r="93">
          <cell r="GE93">
            <v>46194.4833333333</v>
          </cell>
          <cell r="GF93">
            <v>12.8578878361221</v>
          </cell>
          <cell r="GG93">
            <v>77.6575275168118</v>
          </cell>
          <cell r="GH93">
            <v>13.0181403863758</v>
          </cell>
          <cell r="GI93">
            <v>77.6783492981327</v>
          </cell>
        </row>
        <row r="93">
          <cell r="GO93">
            <v>46194.4833912037</v>
          </cell>
        </row>
        <row r="93">
          <cell r="GQ93" t="str">
            <v>INCOMPLETE</v>
          </cell>
          <cell r="GR93" t="str">
            <v>INCOMPLETE</v>
          </cell>
          <cell r="GS93" t="str">
            <v>INCOMPLETE</v>
          </cell>
        </row>
        <row r="93">
          <cell r="GY93" t="str">
            <v>NO</v>
          </cell>
          <cell r="GZ93" t="str">
            <v>CP_ABHINANDAN KUMAR</v>
          </cell>
        </row>
        <row r="93">
          <cell r="HH93" t="str">
            <v>Others</v>
          </cell>
          <cell r="HI93">
            <v>46195</v>
          </cell>
        </row>
        <row r="93">
          <cell r="HM93">
            <v>0</v>
          </cell>
          <cell r="HN93">
            <v>0</v>
          </cell>
        </row>
        <row r="93">
          <cell r="IB93">
            <v>46194.7430555556</v>
          </cell>
        </row>
        <row r="93">
          <cell r="IV93">
            <v>0.069619</v>
          </cell>
          <cell r="IW93">
            <v>0.069619</v>
          </cell>
          <cell r="IX93" t="str">
            <v>No</v>
          </cell>
        </row>
        <row r="93">
          <cell r="JI93" t="str">
            <v>WFFI460418</v>
          </cell>
          <cell r="JJ93" t="str">
            <v>21, JUN 2026</v>
          </cell>
          <cell r="JK93">
            <v>46194.4833912037</v>
          </cell>
          <cell r="JL93" t="str">
            <v>CP_ABHINANDAN KUMAR</v>
          </cell>
          <cell r="JM93" t="str">
            <v>ABHINANDAN</v>
          </cell>
          <cell r="JN93" t="str">
            <v>FT</v>
          </cell>
          <cell r="JO93" t="str">
            <v>BLR WH</v>
          </cell>
          <cell r="JP93" t="str">
            <v>BLR8</v>
          </cell>
          <cell r="JQ93" t="str">
            <v>t</v>
          </cell>
          <cell r="JR93" t="str">
            <v>NO</v>
          </cell>
          <cell r="JS93" t="str">
            <v>reachedathub</v>
          </cell>
        </row>
        <row r="93">
          <cell r="JV93" t="str">
            <v>No</v>
          </cell>
          <cell r="JW93">
            <v>0</v>
          </cell>
        </row>
        <row r="93">
          <cell r="KA93" t="str">
            <v>2, Rajkumar Layout, Kalkere 560016</v>
          </cell>
          <cell r="KB93" t="str">
            <v>BENGALURU</v>
          </cell>
        </row>
        <row r="93">
          <cell r="KN93" t="str">
            <v>[13.0181403863758, 77.6783492981327]</v>
          </cell>
        </row>
        <row r="93">
          <cell r="KP93" t="str">
            <v>NO</v>
          </cell>
          <cell r="KQ93" t="str">
            <v>Videesha</v>
          </cell>
          <cell r="KR93">
            <v>0</v>
          </cell>
        </row>
        <row r="93">
          <cell r="LH93">
            <v>0.03</v>
          </cell>
        </row>
        <row r="93">
          <cell r="LK93">
            <v>46194.3333333333</v>
          </cell>
          <cell r="LL93">
            <v>46194.875</v>
          </cell>
        </row>
        <row r="93">
          <cell r="MU93">
            <v>9883333123</v>
          </cell>
        </row>
        <row r="93">
          <cell r="NB93" t="str">
            <v>[12.8578878361221, 77.6575275168118]</v>
          </cell>
        </row>
        <row r="93">
          <cell r="NH93" t="str">
            <v>[]</v>
          </cell>
        </row>
        <row r="93">
          <cell r="NK93">
            <v>29.1</v>
          </cell>
        </row>
        <row r="93">
          <cell r="NS93" t="str">
            <v>ORG_SOFTDATA_API_V2</v>
          </cell>
          <cell r="NT93">
            <v>13.98975</v>
          </cell>
          <cell r="NU93">
            <v>29.1</v>
          </cell>
        </row>
        <row r="94">
          <cell r="B94" t="str">
            <v>WFFI460419</v>
          </cell>
        </row>
        <row r="94">
          <cell r="D94" t="str">
            <v>reachedathub</v>
          </cell>
          <cell r="E94">
            <v>0</v>
          </cell>
          <cell r="F94">
            <v>0</v>
          </cell>
          <cell r="G94">
            <v>46194.4833333333</v>
          </cell>
          <cell r="H94">
            <v>46194.9701388889</v>
          </cell>
          <cell r="I94" t="b">
            <v>0</v>
          </cell>
        </row>
        <row r="94">
          <cell r="K94">
            <v>0</v>
          </cell>
        </row>
        <row r="94">
          <cell r="M94" t="str">
            <v>Wakefit Innovations Limited (Formerly known as Wakefit Innovations Pvt. Ltd.)</v>
          </cell>
          <cell r="N94">
            <v>0</v>
          </cell>
          <cell r="O94" t="b">
            <v>0</v>
          </cell>
        </row>
        <row r="94">
          <cell r="Q94" t="b">
            <v>0</v>
          </cell>
          <cell r="R94" t="str">
            <v>NON-DOCUMENT</v>
          </cell>
          <cell r="S94" t="str">
            <v>FI</v>
          </cell>
          <cell r="T94" t="str">
            <v>FURNITURE</v>
          </cell>
          <cell r="U94" t="str">
            <v>BLR8</v>
          </cell>
        </row>
        <row r="94">
          <cell r="W94" t="str">
            <v>WF</v>
          </cell>
          <cell r="X94" t="str">
            <v>WF</v>
          </cell>
          <cell r="Y94">
            <v>26060590010207</v>
          </cell>
        </row>
        <row r="94">
          <cell r="AB94">
            <v>90</v>
          </cell>
          <cell r="AC94">
            <v>90</v>
          </cell>
          <cell r="AD94" t="str">
            <v>Wakefit Venara King Storage Sheesham Wood Bed (78x72 inch)</v>
          </cell>
          <cell r="AE94">
            <v>64.44475</v>
          </cell>
          <cell r="AF94">
            <v>90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3</v>
          </cell>
        </row>
        <row r="94">
          <cell r="AW94">
            <v>46195</v>
          </cell>
        </row>
        <row r="94">
          <cell r="AZ94" t="str">
            <v>{}</v>
          </cell>
        </row>
        <row r="94">
          <cell r="BB94" t="str">
            <v>Wakefit Innovations Limited (Formerly known as Wakefit Innovations Pvt. Ltd.)</v>
          </cell>
          <cell r="BC94">
            <v>9883333123</v>
          </cell>
        </row>
        <row r="94">
          <cell r="BE94" t="str">
            <v>Premier Garment Cleaners</v>
          </cell>
          <cell r="BF94" t="str">
            <v>63-A, Sy. No 258 of Bommasandra VillageAnekal Taluk, Bangalore</v>
          </cell>
          <cell r="BG94" t="str">
            <v>Bangalore</v>
          </cell>
          <cell r="BH94" t="str">
            <v>Karnataka</v>
          </cell>
        </row>
        <row r="94">
          <cell r="BJ94">
            <v>560100</v>
          </cell>
        </row>
        <row r="94">
          <cell r="BL94" t="str">
            <v>Nelofer Zehar</v>
          </cell>
          <cell r="BM94">
            <v>9739969576</v>
          </cell>
          <cell r="BN94" t="str">
            <v>No.22,3rd floor, Aga Abdullah Street Richmond town</v>
          </cell>
          <cell r="BO94" t="str">
            <v>Khazana Hotel</v>
          </cell>
        </row>
        <row r="94">
          <cell r="BR94" t="str">
            <v>BENGALURU</v>
          </cell>
          <cell r="BS94" t="str">
            <v>Karnataka</v>
          </cell>
          <cell r="BT94" t="str">
            <v>INDIA</v>
          </cell>
          <cell r="BU94">
            <v>560025</v>
          </cell>
        </row>
        <row r="94">
          <cell r="BY94">
            <v>46194.4833333333</v>
          </cell>
        </row>
        <row r="94">
          <cell r="CC94">
            <v>0</v>
          </cell>
        </row>
        <row r="94">
          <cell r="CH94" t="str">
            <v>SELF</v>
          </cell>
        </row>
        <row r="94">
          <cell r="CK94" t="b">
            <v>0</v>
          </cell>
        </row>
        <row r="94">
          <cell r="CM94" t="str">
            <v>0 days, 12 hrs</v>
          </cell>
          <cell r="CN94" t="str">
            <v> days,  hrs</v>
          </cell>
          <cell r="CO94" t="str">
            <v> days,  hrs</v>
          </cell>
          <cell r="CP94" t="str">
            <v> days,  hrs</v>
          </cell>
        </row>
        <row r="94">
          <cell r="CU94" t="str">
            <v> days,  hrs</v>
          </cell>
        </row>
        <row r="94">
          <cell r="CY94" t="str">
            <v> days,  hrs</v>
          </cell>
        </row>
        <row r="94">
          <cell r="DH94" t="str">
            <v>BLR WH</v>
          </cell>
        </row>
        <row r="94">
          <cell r="DZ94" t="str">
            <v>NO</v>
          </cell>
          <cell r="EA94" t="str">
            <v>forward</v>
          </cell>
        </row>
        <row r="94">
          <cell r="EF94" t="str">
            <v>0 * 0 * 0</v>
          </cell>
          <cell r="EG94" t="str">
            <v>0 * 0 * 0</v>
          </cell>
          <cell r="EH94" t="str">
            <v>No.22,3rd floor, Aga Abdullah Street Richmond town, Khazana Hotel, BENGALURU, Karnataka, 560025</v>
          </cell>
        </row>
        <row r="94">
          <cell r="EK94" t="str">
            <v>Premier Garment Cleaners, 63-A, Sy. No 258 of Bommasandra VillageAnekal Taluk, Bangalore, Bangalore, Karnataka, 560100</v>
          </cell>
          <cell r="EL94" t="str">
            <v>local</v>
          </cell>
        </row>
        <row r="94">
          <cell r="ES94">
            <v>30</v>
          </cell>
        </row>
        <row r="94">
          <cell r="EY94" t="str">
            <v>Verified</v>
          </cell>
        </row>
        <row r="94">
          <cell r="FE94" t="b">
            <v>0</v>
          </cell>
        </row>
        <row r="94">
          <cell r="FI94" t="str">
            <v>BLR8</v>
          </cell>
        </row>
        <row r="94">
          <cell r="FU94" t="str">
            <v>YES</v>
          </cell>
        </row>
        <row r="94">
          <cell r="FZ94" t="str">
            <v>NO</v>
          </cell>
          <cell r="GA94" t="str">
            <v>No.22,3rd floor, Aga Abdullah Street Richmond town, Khazana Hotel, BENGALURU, Karnataka, 560025</v>
          </cell>
        </row>
        <row r="94">
          <cell r="GE94">
            <v>46194.4833333333</v>
          </cell>
          <cell r="GF94">
            <v>12.8578878361221</v>
          </cell>
          <cell r="GG94">
            <v>77.6575275168118</v>
          </cell>
          <cell r="GH94">
            <v>12.9690273548179</v>
          </cell>
          <cell r="GI94">
            <v>77.6040820126323</v>
          </cell>
        </row>
        <row r="94">
          <cell r="GO94">
            <v>46194.4835300926</v>
          </cell>
        </row>
        <row r="94">
          <cell r="GQ94" t="str">
            <v>INCOMPLETE</v>
          </cell>
          <cell r="GR94" t="str">
            <v>INCOMPLETE</v>
          </cell>
          <cell r="GS94" t="str">
            <v>INCOMPLETE</v>
          </cell>
        </row>
        <row r="94">
          <cell r="GY94" t="str">
            <v>NO</v>
          </cell>
        </row>
        <row r="94">
          <cell r="HH94" t="str">
            <v>Others</v>
          </cell>
          <cell r="HI94">
            <v>46195</v>
          </cell>
        </row>
        <row r="94">
          <cell r="HM94">
            <v>0</v>
          </cell>
          <cell r="HN94">
            <v>0</v>
          </cell>
        </row>
        <row r="94">
          <cell r="IV94">
            <v>0.302379</v>
          </cell>
          <cell r="IW94">
            <v>0.302379</v>
          </cell>
          <cell r="IX94" t="str">
            <v>No</v>
          </cell>
        </row>
        <row r="94">
          <cell r="JI94" t="str">
            <v>WFFI460419</v>
          </cell>
          <cell r="JJ94" t="str">
            <v>21, JUN 2026</v>
          </cell>
          <cell r="JK94">
            <v>46194.4835185185</v>
          </cell>
        </row>
        <row r="94">
          <cell r="JO94" t="str">
            <v>BLR WH</v>
          </cell>
          <cell r="JP94" t="str">
            <v>BLR8</v>
          </cell>
          <cell r="JQ94" t="str">
            <v>t</v>
          </cell>
          <cell r="JR94" t="str">
            <v>NO</v>
          </cell>
          <cell r="JS94" t="str">
            <v>reachedathub</v>
          </cell>
        </row>
        <row r="94">
          <cell r="JV94" t="str">
            <v>No</v>
          </cell>
          <cell r="JW94">
            <v>0</v>
          </cell>
        </row>
        <row r="94">
          <cell r="KA94" t="str">
            <v>No.22,3rd floor, Aga Abdullah Street Richmond town</v>
          </cell>
          <cell r="KB94" t="str">
            <v>BENGALURU</v>
          </cell>
          <cell r="KC94" t="str">
            <v>Khazana Hotel</v>
          </cell>
        </row>
        <row r="94">
          <cell r="KN94" t="str">
            <v>[12.9690273548179, 77.6040820126323]</v>
          </cell>
        </row>
        <row r="94">
          <cell r="KP94" t="str">
            <v>NO</v>
          </cell>
          <cell r="KQ94" t="str">
            <v>Nelofer Zehar</v>
          </cell>
          <cell r="KR94">
            <v>0</v>
          </cell>
        </row>
        <row r="94">
          <cell r="LH94">
            <v>0.03</v>
          </cell>
        </row>
        <row r="94">
          <cell r="LK94">
            <v>46194.3333333333</v>
          </cell>
          <cell r="LL94">
            <v>46194.875</v>
          </cell>
        </row>
        <row r="94">
          <cell r="MU94">
            <v>9883333123</v>
          </cell>
        </row>
        <row r="94">
          <cell r="NB94" t="str">
            <v>[12.8578878361221, 77.6575275168118]</v>
          </cell>
        </row>
        <row r="94">
          <cell r="NH94" t="str">
            <v>[]</v>
          </cell>
        </row>
        <row r="94">
          <cell r="NK94">
            <v>90</v>
          </cell>
        </row>
        <row r="94">
          <cell r="NS94" t="str">
            <v>ORG_SOFTDATA_API_V2</v>
          </cell>
          <cell r="NT94">
            <v>64.44475</v>
          </cell>
          <cell r="NU94">
            <v>90</v>
          </cell>
        </row>
        <row r="95">
          <cell r="B95" t="str">
            <v>WFFI460438</v>
          </cell>
        </row>
        <row r="95">
          <cell r="D95" t="str">
            <v>reachedathub</v>
          </cell>
          <cell r="E95">
            <v>0</v>
          </cell>
          <cell r="F95">
            <v>0</v>
          </cell>
          <cell r="G95">
            <v>46194.4868055556</v>
          </cell>
          <cell r="H95">
            <v>46194.9722222222</v>
          </cell>
          <cell r="I95" t="b">
            <v>0</v>
          </cell>
        </row>
        <row r="95">
          <cell r="K95">
            <v>0</v>
          </cell>
        </row>
        <row r="95">
          <cell r="M95" t="str">
            <v>Wakefit Innovations Limited (Formerly known as Wakefit Innovations Pvt. Ltd.)</v>
          </cell>
          <cell r="N95">
            <v>0</v>
          </cell>
          <cell r="O95" t="b">
            <v>0</v>
          </cell>
        </row>
        <row r="95">
          <cell r="Q95" t="b">
            <v>0</v>
          </cell>
          <cell r="R95" t="str">
            <v>NON-DOCUMENT</v>
          </cell>
          <cell r="S95" t="str">
            <v>FI</v>
          </cell>
          <cell r="T95" t="str">
            <v>FURNITURE</v>
          </cell>
          <cell r="U95" t="str">
            <v>BLR8</v>
          </cell>
        </row>
        <row r="95">
          <cell r="W95" t="str">
            <v>WF</v>
          </cell>
          <cell r="X95" t="str">
            <v>WF</v>
          </cell>
          <cell r="Y95">
            <v>26060590010214</v>
          </cell>
        </row>
        <row r="95">
          <cell r="AB95">
            <v>41.5</v>
          </cell>
          <cell r="AC95">
            <v>41.5</v>
          </cell>
          <cell r="AD95" t="str">
            <v>Wakefit Struve Queen Size Metal Bed (78x60 inch)</v>
          </cell>
          <cell r="AE95">
            <v>83.78378</v>
          </cell>
          <cell r="AF95">
            <v>83.7837808192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</v>
          </cell>
        </row>
        <row r="95">
          <cell r="AW95">
            <v>46195</v>
          </cell>
        </row>
        <row r="95">
          <cell r="AZ95" t="str">
            <v>{}</v>
          </cell>
        </row>
        <row r="95">
          <cell r="BB95" t="str">
            <v>Wakefit Innovations Limited (Formerly known as Wakefit Innovations Pvt. Ltd.)</v>
          </cell>
          <cell r="BC95">
            <v>9883333123</v>
          </cell>
        </row>
        <row r="95">
          <cell r="BE95" t="str">
            <v>Premier Garment Cleaners</v>
          </cell>
          <cell r="BF95" t="str">
            <v>63-A, Sy. No 258 of Bommasandra VillageAnekal Taluk, Bangalore</v>
          </cell>
          <cell r="BG95" t="str">
            <v>Bangalore</v>
          </cell>
          <cell r="BH95" t="str">
            <v>Karnataka</v>
          </cell>
        </row>
        <row r="95">
          <cell r="BJ95">
            <v>560100</v>
          </cell>
        </row>
        <row r="95">
          <cell r="BL95" t="str">
            <v>Raghu Krishnappa</v>
          </cell>
          <cell r="BM95">
            <v>9739101688</v>
          </cell>
          <cell r="BN95" t="str">
            <v>#446 EWS KHB Colony 4th Main, 2nd Stage, Basaveshwara Nagar India</v>
          </cell>
        </row>
        <row r="95">
          <cell r="BR95" t="str">
            <v>BENGALURU</v>
          </cell>
          <cell r="BS95" t="str">
            <v>KARNATAKA</v>
          </cell>
          <cell r="BT95" t="str">
            <v>INDIA</v>
          </cell>
          <cell r="BU95">
            <v>560079</v>
          </cell>
        </row>
        <row r="95">
          <cell r="BY95">
            <v>46194.4868055556</v>
          </cell>
        </row>
        <row r="95">
          <cell r="CC95">
            <v>0</v>
          </cell>
        </row>
        <row r="95">
          <cell r="CH95" t="str">
            <v>SELF</v>
          </cell>
        </row>
        <row r="95">
          <cell r="CK95" t="b">
            <v>0</v>
          </cell>
        </row>
        <row r="95">
          <cell r="CM95" t="str">
            <v>0 days, 12 hrs</v>
          </cell>
          <cell r="CN95" t="str">
            <v> days,  hrs</v>
          </cell>
          <cell r="CO95" t="str">
            <v> days,  hrs</v>
          </cell>
          <cell r="CP95" t="str">
            <v> days,  hrs</v>
          </cell>
        </row>
        <row r="95">
          <cell r="CU95" t="str">
            <v> days,  hrs</v>
          </cell>
        </row>
        <row r="95">
          <cell r="CY95" t="str">
            <v> days,  hrs</v>
          </cell>
        </row>
        <row r="95">
          <cell r="DH95" t="str">
            <v>BLR WH</v>
          </cell>
        </row>
        <row r="95">
          <cell r="DZ95" t="str">
            <v>NO</v>
          </cell>
          <cell r="EA95" t="str">
            <v>forward</v>
          </cell>
        </row>
        <row r="95">
          <cell r="EF95" t="str">
            <v>0 * 0 * 0</v>
          </cell>
          <cell r="EG95" t="str">
            <v>0 * 0 * 0</v>
          </cell>
          <cell r="EH95" t="str">
            <v>#446 EWS KHB Colony 4th Main, 2nd Stage, Basaveshwara Nagar India, , BENGALURU, KARNATAKA, 560079</v>
          </cell>
        </row>
        <row r="95">
          <cell r="EK95" t="str">
            <v>Premier Garment Cleaners, 63-A, Sy. No 258 of Bommasandra VillageAnekal Taluk, Bangalore, Bangalore, Karnataka, 560100</v>
          </cell>
          <cell r="EL95" t="str">
            <v>local</v>
          </cell>
        </row>
        <row r="95">
          <cell r="ES95">
            <v>30</v>
          </cell>
        </row>
        <row r="95">
          <cell r="EY95" t="str">
            <v>Verified</v>
          </cell>
        </row>
        <row r="95">
          <cell r="FE95" t="b">
            <v>0</v>
          </cell>
        </row>
        <row r="95">
          <cell r="FI95" t="str">
            <v>BLR8</v>
          </cell>
        </row>
        <row r="95">
          <cell r="FU95" t="str">
            <v>YES</v>
          </cell>
        </row>
        <row r="95">
          <cell r="FZ95" t="str">
            <v>NO</v>
          </cell>
          <cell r="GA95" t="str">
            <v>#446 EWS KHB Colony 4th Main, 2nd Stage, Basaveshwara Nagar India, , BENGALURU, KARNATAKA, 560079</v>
          </cell>
        </row>
        <row r="95">
          <cell r="GE95">
            <v>46194.4868055556</v>
          </cell>
          <cell r="GF95">
            <v>12.8578878361221</v>
          </cell>
          <cell r="GG95">
            <v>77.6575275168118</v>
          </cell>
          <cell r="GH95">
            <v>12.9906998664747</v>
          </cell>
          <cell r="GI95">
            <v>77.5362519507045</v>
          </cell>
        </row>
        <row r="95">
          <cell r="GO95">
            <v>46194.4869560185</v>
          </cell>
        </row>
        <row r="95">
          <cell r="GQ95" t="str">
            <v>INCOMPLETE</v>
          </cell>
          <cell r="GR95" t="str">
            <v>INCOMPLETE</v>
          </cell>
          <cell r="GS95" t="str">
            <v>INCOMPLETE</v>
          </cell>
        </row>
        <row r="95">
          <cell r="GY95" t="str">
            <v>NO</v>
          </cell>
        </row>
        <row r="95">
          <cell r="HH95" t="str">
            <v>Others</v>
          </cell>
          <cell r="HI95">
            <v>46195</v>
          </cell>
        </row>
        <row r="95">
          <cell r="HM95">
            <v>0</v>
          </cell>
          <cell r="HN95">
            <v>0</v>
          </cell>
        </row>
        <row r="95">
          <cell r="IV95">
            <v>0.39627</v>
          </cell>
          <cell r="IW95">
            <v>0.39627</v>
          </cell>
          <cell r="IX95" t="str">
            <v>No</v>
          </cell>
        </row>
        <row r="95">
          <cell r="JI95" t="str">
            <v>WFFI460438</v>
          </cell>
          <cell r="JJ95" t="str">
            <v>21, JUN 2026</v>
          </cell>
          <cell r="JK95">
            <v>46194.4869560185</v>
          </cell>
        </row>
        <row r="95">
          <cell r="JO95" t="str">
            <v>BLR WH</v>
          </cell>
          <cell r="JP95" t="str">
            <v>BLR8</v>
          </cell>
          <cell r="JQ95" t="str">
            <v>t</v>
          </cell>
          <cell r="JR95" t="str">
            <v>NO</v>
          </cell>
          <cell r="JS95" t="str">
            <v>reachedathub</v>
          </cell>
        </row>
        <row r="95">
          <cell r="JV95" t="str">
            <v>No</v>
          </cell>
          <cell r="JW95">
            <v>0</v>
          </cell>
        </row>
        <row r="95">
          <cell r="KA95" t="str">
            <v>#446 EWS KHB Colony 4th Main, 2nd Stage, Basaveshwara Nagar India</v>
          </cell>
          <cell r="KB95" t="str">
            <v>BENGALURU</v>
          </cell>
        </row>
        <row r="95">
          <cell r="KN95" t="str">
            <v>[12.9906998664747, 77.5362519507045]</v>
          </cell>
        </row>
        <row r="95">
          <cell r="KP95" t="str">
            <v>NO</v>
          </cell>
          <cell r="KQ95" t="str">
            <v>Raghu Krishnappa</v>
          </cell>
          <cell r="KR95">
            <v>0</v>
          </cell>
        </row>
        <row r="95">
          <cell r="LH95">
            <v>0.04</v>
          </cell>
        </row>
        <row r="95">
          <cell r="LK95">
            <v>46194.3333333333</v>
          </cell>
          <cell r="LL95">
            <v>46194.875</v>
          </cell>
        </row>
        <row r="95">
          <cell r="MU95">
            <v>9883333123</v>
          </cell>
        </row>
        <row r="95">
          <cell r="NB95" t="str">
            <v>[12.8578878361221, 77.6575275168118]</v>
          </cell>
        </row>
        <row r="95">
          <cell r="NH95" t="str">
            <v>[]</v>
          </cell>
        </row>
        <row r="95">
          <cell r="NK95">
            <v>41.5</v>
          </cell>
        </row>
        <row r="95">
          <cell r="NS95" t="str">
            <v>ORG_SOFTDATA_API_V2</v>
          </cell>
          <cell r="NT95">
            <v>83.78378</v>
          </cell>
          <cell r="NU95">
            <v>83.7837808192</v>
          </cell>
        </row>
        <row r="96">
          <cell r="B96" t="str">
            <v>WFFI460439</v>
          </cell>
        </row>
        <row r="96">
          <cell r="D96" t="str">
            <v>reachedathub</v>
          </cell>
          <cell r="E96">
            <v>0</v>
          </cell>
          <cell r="F96">
            <v>0</v>
          </cell>
          <cell r="G96">
            <v>46194.4868055556</v>
          </cell>
          <cell r="H96">
            <v>46194.9708333333</v>
          </cell>
          <cell r="I96" t="b">
            <v>1</v>
          </cell>
        </row>
        <row r="96">
          <cell r="K96">
            <v>9669</v>
          </cell>
        </row>
        <row r="96">
          <cell r="M96" t="str">
            <v>Wakefit Innovations Limited (Formerly known as Wakefit Innovations Pvt. Ltd.)</v>
          </cell>
          <cell r="N96">
            <v>0</v>
          </cell>
          <cell r="O96" t="b">
            <v>0</v>
          </cell>
        </row>
        <row r="96">
          <cell r="Q96" t="b">
            <v>0</v>
          </cell>
          <cell r="R96" t="str">
            <v>NON-DOCUMENT</v>
          </cell>
          <cell r="S96" t="str">
            <v>FI</v>
          </cell>
          <cell r="T96" t="str">
            <v>FURNITURE</v>
          </cell>
          <cell r="U96" t="str">
            <v>BLR8</v>
          </cell>
        </row>
        <row r="96">
          <cell r="W96" t="str">
            <v>WF</v>
          </cell>
          <cell r="X96" t="str">
            <v>WF</v>
          </cell>
          <cell r="Y96">
            <v>26060590010212</v>
          </cell>
        </row>
        <row r="96">
          <cell r="AB96">
            <v>62.65</v>
          </cell>
          <cell r="AC96" t="str">
            <v>62.650000000000006</v>
          </cell>
          <cell r="AD96" t="str">
            <v>Wakefit Camus Study Table- Wyoming Maple</v>
          </cell>
          <cell r="AE96">
            <v>32.690445</v>
          </cell>
          <cell r="AF96" t="str">
            <v>62.650000000000006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</v>
          </cell>
        </row>
        <row r="96">
          <cell r="AW96">
            <v>46195</v>
          </cell>
        </row>
        <row r="96">
          <cell r="AZ96" t="str">
            <v>{}</v>
          </cell>
        </row>
        <row r="96">
          <cell r="BB96" t="str">
            <v>Wakefit Innovations Limited (Formerly known as Wakefit Innovations Pvt. Ltd.)</v>
          </cell>
          <cell r="BC96">
            <v>9883333123</v>
          </cell>
        </row>
        <row r="96">
          <cell r="BE96" t="str">
            <v>Premier Garment Cleaners</v>
          </cell>
          <cell r="BF96" t="str">
            <v>63-A, Sy. No 258 of Bommasandra VillageAnekal Taluk, Bangalore</v>
          </cell>
          <cell r="BG96" t="str">
            <v>Bangalore</v>
          </cell>
          <cell r="BH96" t="str">
            <v>Karnataka</v>
          </cell>
        </row>
        <row r="96">
          <cell r="BJ96">
            <v>560100</v>
          </cell>
        </row>
        <row r="96">
          <cell r="BL96" t="str">
            <v>Sanjith Gali</v>
          </cell>
          <cell r="BM96">
            <v>8660180040</v>
          </cell>
          <cell r="BN96" t="str">
            <v>Floor No.1, Shri Balaji Nilaya, No.412, 5th Main Road, Teachers Layout, Nagarbhavi</v>
          </cell>
          <cell r="BO96" t="str">
            <v>Near institute of social and economic change</v>
          </cell>
        </row>
        <row r="96">
          <cell r="BR96" t="str">
            <v>BENGALURU</v>
          </cell>
          <cell r="BS96" t="str">
            <v>Karnataka</v>
          </cell>
          <cell r="BT96" t="str">
            <v>INDIA</v>
          </cell>
          <cell r="BU96">
            <v>560072</v>
          </cell>
        </row>
        <row r="96">
          <cell r="BY96">
            <v>46194.4868055556</v>
          </cell>
        </row>
        <row r="96">
          <cell r="CC96">
            <v>0</v>
          </cell>
        </row>
        <row r="96">
          <cell r="CH96" t="str">
            <v>SELF</v>
          </cell>
        </row>
        <row r="96">
          <cell r="CK96" t="b">
            <v>0</v>
          </cell>
        </row>
        <row r="96">
          <cell r="CM96" t="str">
            <v>0 days, 12 hrs</v>
          </cell>
          <cell r="CN96" t="str">
            <v> days,  hrs</v>
          </cell>
          <cell r="CO96" t="str">
            <v> days,  hrs</v>
          </cell>
          <cell r="CP96" t="str">
            <v> days,  hrs</v>
          </cell>
        </row>
        <row r="96">
          <cell r="CU96" t="str">
            <v> days,  hrs</v>
          </cell>
        </row>
        <row r="96">
          <cell r="CY96" t="str">
            <v> days,  hrs</v>
          </cell>
        </row>
        <row r="96">
          <cell r="DH96" t="str">
            <v>BLR WH</v>
          </cell>
        </row>
        <row r="96">
          <cell r="DZ96" t="str">
            <v>NO</v>
          </cell>
          <cell r="EA96" t="str">
            <v>forward</v>
          </cell>
        </row>
        <row r="96">
          <cell r="EF96" t="str">
            <v>0 * 0 * 0</v>
          </cell>
          <cell r="EG96" t="str">
            <v>0 * 0 * 0</v>
          </cell>
          <cell r="EH96" t="str">
            <v>Floor No.1, Shri Balaji Nilaya, No.412, 5th Main Road, Teachers Layout, Nagarbhavi, Near institute of social and economic change, BENGALURU, Karnataka, 560072</v>
          </cell>
        </row>
        <row r="96">
          <cell r="EK96" t="str">
            <v>Premier Garment Cleaners, 63-A, Sy. No 258 of Bommasandra VillageAnekal Taluk, Bangalore, Bangalore, Karnataka, 560100</v>
          </cell>
          <cell r="EL96" t="str">
            <v>local</v>
          </cell>
        </row>
        <row r="96">
          <cell r="ES96">
            <v>35</v>
          </cell>
        </row>
        <row r="96">
          <cell r="EY96" t="str">
            <v>Verified</v>
          </cell>
        </row>
        <row r="96">
          <cell r="FE96" t="b">
            <v>0</v>
          </cell>
        </row>
        <row r="96">
          <cell r="FI96" t="str">
            <v>BLR8</v>
          </cell>
        </row>
        <row r="96">
          <cell r="FU96" t="str">
            <v>YES</v>
          </cell>
        </row>
        <row r="96">
          <cell r="FZ96" t="str">
            <v>NO</v>
          </cell>
          <cell r="GA96" t="str">
            <v>Floor No.1, Shri Balaji Nilaya, No.412, 5th Main Road, Teachers Layout, Nagarbhavi, Near institute of social and economic change, BENGALURU, Karnataka, 560072</v>
          </cell>
        </row>
        <row r="96">
          <cell r="GE96">
            <v>46194.4868055556</v>
          </cell>
          <cell r="GF96">
            <v>12.8578878361221</v>
          </cell>
          <cell r="GG96">
            <v>77.6575275168118</v>
          </cell>
          <cell r="GH96">
            <v>12.9721026978197</v>
          </cell>
          <cell r="GI96">
            <v>77.5064875328887</v>
          </cell>
        </row>
        <row r="96">
          <cell r="GO96">
            <v>46194.4869560185</v>
          </cell>
        </row>
        <row r="96">
          <cell r="GQ96" t="str">
            <v>INCOMPLETE</v>
          </cell>
          <cell r="GR96" t="str">
            <v>INCOMPLETE</v>
          </cell>
          <cell r="GS96" t="str">
            <v>INCOMPLETE</v>
          </cell>
        </row>
        <row r="96">
          <cell r="GY96" t="str">
            <v>NO</v>
          </cell>
        </row>
        <row r="96">
          <cell r="HH96" t="str">
            <v>Others</v>
          </cell>
          <cell r="HI96">
            <v>46195</v>
          </cell>
        </row>
        <row r="96">
          <cell r="HM96">
            <v>0</v>
          </cell>
          <cell r="HN96">
            <v>0</v>
          </cell>
        </row>
        <row r="96">
          <cell r="IV96">
            <v>0.161115</v>
          </cell>
          <cell r="IW96">
            <v>0.161115</v>
          </cell>
          <cell r="IX96" t="str">
            <v>No</v>
          </cell>
        </row>
        <row r="96">
          <cell r="JI96" t="str">
            <v>WFFI460439</v>
          </cell>
          <cell r="JJ96" t="str">
            <v>21, JUN 2026</v>
          </cell>
          <cell r="JK96">
            <v>46194.4869560185</v>
          </cell>
        </row>
        <row r="96">
          <cell r="JO96" t="str">
            <v>BLR WH</v>
          </cell>
          <cell r="JP96" t="str">
            <v>BLR8</v>
          </cell>
          <cell r="JQ96" t="str">
            <v>t</v>
          </cell>
          <cell r="JR96" t="str">
            <v>NO</v>
          </cell>
          <cell r="JS96" t="str">
            <v>reachedathub</v>
          </cell>
        </row>
        <row r="96">
          <cell r="JV96" t="str">
            <v>No</v>
          </cell>
          <cell r="JW96">
            <v>0</v>
          </cell>
        </row>
        <row r="96">
          <cell r="KA96" t="str">
            <v>Floor No.1, Shri Balaji Nilaya, No.412, 5th Main Road, Teachers Layout, Nagarbhavi</v>
          </cell>
          <cell r="KB96" t="str">
            <v>BENGALURU</v>
          </cell>
          <cell r="KC96" t="str">
            <v>Near institute of social and economic change</v>
          </cell>
        </row>
        <row r="96">
          <cell r="KN96" t="str">
            <v>[12.9721026978197, 77.5064875328887]</v>
          </cell>
        </row>
        <row r="96">
          <cell r="KP96" t="str">
            <v>NO</v>
          </cell>
          <cell r="KQ96" t="str">
            <v>Sanjith Gali</v>
          </cell>
          <cell r="KR96">
            <v>9669</v>
          </cell>
        </row>
        <row r="96">
          <cell r="LH96">
            <v>0.04</v>
          </cell>
        </row>
        <row r="96">
          <cell r="LK96">
            <v>46194.3333333333</v>
          </cell>
          <cell r="LL96">
            <v>46194.875</v>
          </cell>
        </row>
        <row r="96">
          <cell r="MU96">
            <v>9883333123</v>
          </cell>
        </row>
        <row r="96">
          <cell r="NB96" t="str">
            <v>[12.8578878361221, 77.6575275168118]</v>
          </cell>
        </row>
        <row r="96">
          <cell r="NH96" t="str">
            <v>[]</v>
          </cell>
        </row>
        <row r="96">
          <cell r="NK96">
            <v>62.65</v>
          </cell>
        </row>
        <row r="96">
          <cell r="NS96" t="str">
            <v>ORG_SOFTDATA_API_V2</v>
          </cell>
          <cell r="NT96">
            <v>32.690445</v>
          </cell>
          <cell r="NU96" t="str">
            <v>62.650000000000006</v>
          </cell>
        </row>
        <row r="97">
          <cell r="B97" t="str">
            <v>WFFI460443</v>
          </cell>
        </row>
        <row r="97">
          <cell r="D97" t="str">
            <v>reachedathub</v>
          </cell>
          <cell r="E97">
            <v>0</v>
          </cell>
          <cell r="F97">
            <v>0</v>
          </cell>
          <cell r="G97">
            <v>46194.4868055556</v>
          </cell>
          <cell r="H97">
            <v>46194.9708333333</v>
          </cell>
          <cell r="I97" t="b">
            <v>0</v>
          </cell>
        </row>
        <row r="97">
          <cell r="K97">
            <v>0</v>
          </cell>
        </row>
        <row r="97">
          <cell r="M97" t="str">
            <v>Wakefit Innovations Limited (Formerly known as Wakefit Innovations Pvt. Ltd.)</v>
          </cell>
          <cell r="N97">
            <v>0</v>
          </cell>
          <cell r="O97" t="b">
            <v>0</v>
          </cell>
        </row>
        <row r="97">
          <cell r="Q97" t="b">
            <v>0</v>
          </cell>
          <cell r="R97" t="str">
            <v>NON-DOCUMENT</v>
          </cell>
          <cell r="S97" t="str">
            <v>FI</v>
          </cell>
          <cell r="T97" t="str">
            <v>FURNITURE</v>
          </cell>
          <cell r="U97" t="str">
            <v>BLR8</v>
          </cell>
        </row>
        <row r="97">
          <cell r="W97" t="str">
            <v>WF</v>
          </cell>
          <cell r="X97" t="str">
            <v>WF</v>
          </cell>
          <cell r="Y97">
            <v>26060590010219</v>
          </cell>
        </row>
        <row r="97">
          <cell r="AB97">
            <v>170.3</v>
          </cell>
          <cell r="AC97" t="str">
            <v>170.29999999999998</v>
          </cell>
          <cell r="AD97" t="str">
            <v>Wakefit Tyrian Plus 3 Door with 4 Shelves 2 Drawers 2 Hanging Areas 1 Mirror SH3-Carcass Frosty Whi</v>
          </cell>
          <cell r="AE97">
            <v>73.09942</v>
          </cell>
          <cell r="AF97" t="str">
            <v>170.29999999999998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4</v>
          </cell>
        </row>
        <row r="97">
          <cell r="AW97">
            <v>46195</v>
          </cell>
        </row>
        <row r="97">
          <cell r="AZ97" t="str">
            <v>{}</v>
          </cell>
        </row>
        <row r="97">
          <cell r="BB97" t="str">
            <v>Wakefit Innovations Limited (Formerly known as Wakefit Innovations Pvt. Ltd.)</v>
          </cell>
          <cell r="BC97">
            <v>9883333123</v>
          </cell>
        </row>
        <row r="97">
          <cell r="BE97" t="str">
            <v>Premier Garment Cleaners</v>
          </cell>
          <cell r="BF97" t="str">
            <v>63-A, Sy. No 258 of Bommasandra VillageAnekal Taluk, Bangalore</v>
          </cell>
          <cell r="BG97" t="str">
            <v>Bangalore</v>
          </cell>
          <cell r="BH97" t="str">
            <v>Karnataka</v>
          </cell>
        </row>
        <row r="97">
          <cell r="BJ97">
            <v>560100</v>
          </cell>
        </row>
        <row r="97">
          <cell r="BL97" t="str">
            <v>Sager Sura</v>
          </cell>
          <cell r="BM97">
            <v>8123958527</v>
          </cell>
          <cell r="BN97" t="str">
            <v>No:26/2 Raj Nivas Gangamma circle ,opposite to gangamma temple ,jalahalli post ,Bangalore 560013</v>
          </cell>
          <cell r="BO97" t="str">
            <v>Gangamma temple street</v>
          </cell>
        </row>
        <row r="97">
          <cell r="BR97" t="str">
            <v>BENGALURU</v>
          </cell>
          <cell r="BS97" t="str">
            <v>Karnataka</v>
          </cell>
          <cell r="BT97" t="str">
            <v>INDIA</v>
          </cell>
          <cell r="BU97">
            <v>560013</v>
          </cell>
        </row>
        <row r="97">
          <cell r="BY97">
            <v>46194.4868055556</v>
          </cell>
        </row>
        <row r="97">
          <cell r="CC97">
            <v>0</v>
          </cell>
        </row>
        <row r="97">
          <cell r="CH97" t="str">
            <v>SELF</v>
          </cell>
        </row>
        <row r="97">
          <cell r="CK97" t="b">
            <v>0</v>
          </cell>
        </row>
        <row r="97">
          <cell r="CM97" t="str">
            <v>0 days, 12 hrs</v>
          </cell>
          <cell r="CN97" t="str">
            <v> days,  hrs</v>
          </cell>
          <cell r="CO97" t="str">
            <v> days,  hrs</v>
          </cell>
          <cell r="CP97" t="str">
            <v> days,  hrs</v>
          </cell>
        </row>
        <row r="97">
          <cell r="CU97" t="str">
            <v> days,  hrs</v>
          </cell>
        </row>
        <row r="97">
          <cell r="CY97" t="str">
            <v> days,  hrs</v>
          </cell>
        </row>
        <row r="97">
          <cell r="DH97" t="str">
            <v>BLR WH</v>
          </cell>
        </row>
        <row r="97">
          <cell r="DZ97" t="str">
            <v>NO</v>
          </cell>
          <cell r="EA97" t="str">
            <v>forward</v>
          </cell>
        </row>
        <row r="97">
          <cell r="EF97" t="str">
            <v>0 * 0 * 0</v>
          </cell>
          <cell r="EG97" t="str">
            <v>0 * 0 * 0</v>
          </cell>
          <cell r="EH97" t="str">
            <v>No:26/2 Raj Nivas Gangamma circle ,opposite to gangamma temple ,jalahalli post ,Bangalore 560013, Gangamma temple street, BENGALURU, Karnataka, 560013</v>
          </cell>
        </row>
        <row r="97">
          <cell r="EK97" t="str">
            <v>Premier Garment Cleaners, 63-A, Sy. No 258 of Bommasandra VillageAnekal Taluk, Bangalore, Bangalore, Karnataka, 560100</v>
          </cell>
          <cell r="EL97" t="str">
            <v>local</v>
          </cell>
        </row>
        <row r="97">
          <cell r="ES97">
            <v>30</v>
          </cell>
        </row>
        <row r="97">
          <cell r="EY97" t="str">
            <v>Verified</v>
          </cell>
        </row>
        <row r="97">
          <cell r="FE97" t="b">
            <v>0</v>
          </cell>
        </row>
        <row r="97">
          <cell r="FI97" t="str">
            <v>BLR8</v>
          </cell>
        </row>
        <row r="97">
          <cell r="FU97" t="str">
            <v>YES</v>
          </cell>
        </row>
        <row r="97">
          <cell r="FZ97" t="str">
            <v>NO</v>
          </cell>
          <cell r="GA97" t="str">
            <v>No:26/2 Raj Nivas Gangamma circle ,opposite to gangamma temple ,jalahalli post ,Bangalore 560013, Gangamma temple street, BENGALURU, Karnataka, 560013</v>
          </cell>
        </row>
        <row r="97">
          <cell r="GE97">
            <v>46194.4868055556</v>
          </cell>
          <cell r="GF97">
            <v>12.8578878361221</v>
          </cell>
          <cell r="GG97">
            <v>77.6575275168118</v>
          </cell>
          <cell r="GH97">
            <v>13.0527914413078</v>
          </cell>
          <cell r="GI97">
            <v>77.5413531674448</v>
          </cell>
        </row>
        <row r="97">
          <cell r="GO97">
            <v>46194.4869907407</v>
          </cell>
        </row>
        <row r="97">
          <cell r="GQ97" t="str">
            <v>INCOMPLETE</v>
          </cell>
          <cell r="GR97" t="str">
            <v>INCOMPLETE</v>
          </cell>
          <cell r="GS97" t="str">
            <v>INCOMPLETE</v>
          </cell>
        </row>
        <row r="97">
          <cell r="GY97" t="str">
            <v>NO</v>
          </cell>
        </row>
        <row r="97">
          <cell r="HH97" t="str">
            <v>Others</v>
          </cell>
          <cell r="HI97">
            <v>46195</v>
          </cell>
        </row>
        <row r="97">
          <cell r="HM97">
            <v>0</v>
          </cell>
          <cell r="HN97">
            <v>0</v>
          </cell>
        </row>
        <row r="97">
          <cell r="IV97">
            <v>0.3533</v>
          </cell>
          <cell r="IW97">
            <v>0.3533</v>
          </cell>
          <cell r="IX97" t="str">
            <v>No</v>
          </cell>
        </row>
        <row r="97">
          <cell r="JI97" t="str">
            <v>WFFI460443</v>
          </cell>
          <cell r="JJ97" t="str">
            <v>21, JUN 2026</v>
          </cell>
          <cell r="JK97">
            <v>46194.4869791667</v>
          </cell>
        </row>
        <row r="97">
          <cell r="JO97" t="str">
            <v>BLR WH</v>
          </cell>
          <cell r="JP97" t="str">
            <v>BLR8</v>
          </cell>
          <cell r="JQ97" t="str">
            <v>t</v>
          </cell>
          <cell r="JR97" t="str">
            <v>NO</v>
          </cell>
          <cell r="JS97" t="str">
            <v>reachedathub</v>
          </cell>
        </row>
        <row r="97">
          <cell r="JV97" t="str">
            <v>No</v>
          </cell>
          <cell r="JW97">
            <v>0</v>
          </cell>
        </row>
        <row r="97">
          <cell r="KA97" t="str">
            <v>No:26/2 Raj Nivas Gangamma circle ,opposite to gangamma temple ,jalahalli post ,Bangalore 560013</v>
          </cell>
          <cell r="KB97" t="str">
            <v>BENGALURU</v>
          </cell>
          <cell r="KC97" t="str">
            <v>Gangamma temple street</v>
          </cell>
        </row>
        <row r="97">
          <cell r="KN97" t="str">
            <v>[13.0527914413078, 77.5413531674448]</v>
          </cell>
        </row>
        <row r="97">
          <cell r="KP97" t="str">
            <v>NO</v>
          </cell>
          <cell r="KQ97" t="str">
            <v>Sager Sura</v>
          </cell>
          <cell r="KR97">
            <v>0</v>
          </cell>
        </row>
        <row r="97">
          <cell r="LH97">
            <v>0.05</v>
          </cell>
        </row>
        <row r="97">
          <cell r="LK97">
            <v>46194.3333333333</v>
          </cell>
          <cell r="LL97">
            <v>46194.875</v>
          </cell>
        </row>
        <row r="97">
          <cell r="MU97">
            <v>9883333123</v>
          </cell>
        </row>
        <row r="97">
          <cell r="NB97" t="str">
            <v>[12.8578878361221, 77.6575275168118]</v>
          </cell>
        </row>
        <row r="97">
          <cell r="NH97" t="str">
            <v>[]</v>
          </cell>
        </row>
        <row r="97">
          <cell r="NK97">
            <v>170.3</v>
          </cell>
        </row>
        <row r="97">
          <cell r="NS97" t="str">
            <v>ORG_SOFTDATA_API_V2</v>
          </cell>
          <cell r="NT97">
            <v>73.09942</v>
          </cell>
          <cell r="NU97" t="str">
            <v>170.29999999999998</v>
          </cell>
        </row>
        <row r="98">
          <cell r="B98" t="str">
            <v>WFFI460440</v>
          </cell>
        </row>
        <row r="98">
          <cell r="D98" t="str">
            <v>reachedathub</v>
          </cell>
          <cell r="E98">
            <v>0</v>
          </cell>
          <cell r="F98">
            <v>0</v>
          </cell>
          <cell r="G98">
            <v>46194.4868055556</v>
          </cell>
          <cell r="H98">
            <v>46194.9701388889</v>
          </cell>
          <cell r="I98" t="b">
            <v>0</v>
          </cell>
        </row>
        <row r="98">
          <cell r="K98">
            <v>0</v>
          </cell>
        </row>
        <row r="98">
          <cell r="M98" t="str">
            <v>Wakefit Innovations Limited (Formerly known as Wakefit Innovations Pvt. Ltd.)</v>
          </cell>
          <cell r="N98">
            <v>0</v>
          </cell>
          <cell r="O98" t="b">
            <v>0</v>
          </cell>
        </row>
        <row r="98">
          <cell r="Q98" t="b">
            <v>0</v>
          </cell>
          <cell r="R98" t="str">
            <v>NON-DOCUMENT</v>
          </cell>
          <cell r="S98" t="str">
            <v>FI</v>
          </cell>
          <cell r="T98" t="str">
            <v>FURNITURE</v>
          </cell>
          <cell r="U98" t="str">
            <v>BLR8</v>
          </cell>
        </row>
        <row r="98">
          <cell r="W98" t="str">
            <v>WF</v>
          </cell>
          <cell r="X98" t="str">
            <v>WF</v>
          </cell>
          <cell r="Y98">
            <v>26060590010217</v>
          </cell>
        </row>
        <row r="98">
          <cell r="AB98">
            <v>185</v>
          </cell>
          <cell r="AC98">
            <v>185</v>
          </cell>
          <cell r="AD98" t="str">
            <v>Wakefit Rubble - Queen size Bed with Hydraulic storage (78x60 inch)</v>
          </cell>
          <cell r="AE98">
            <v>229.93018</v>
          </cell>
          <cell r="AF98">
            <v>252.6624951936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5</v>
          </cell>
        </row>
        <row r="98">
          <cell r="AW98">
            <v>46195</v>
          </cell>
        </row>
        <row r="98">
          <cell r="AZ98" t="str">
            <v>{}</v>
          </cell>
        </row>
        <row r="98">
          <cell r="BB98" t="str">
            <v>Wakefit Innovations Limited (Formerly known as Wakefit Innovations Pvt. Ltd.)</v>
          </cell>
          <cell r="BC98">
            <v>9883333123</v>
          </cell>
        </row>
        <row r="98">
          <cell r="BE98" t="str">
            <v>Premier Garment Cleaners</v>
          </cell>
          <cell r="BF98" t="str">
            <v>63-A, Sy. No 258 of Bommasandra VillageAnekal Taluk, Bangalore</v>
          </cell>
          <cell r="BG98" t="str">
            <v>Bangalore</v>
          </cell>
          <cell r="BH98" t="str">
            <v>Karnataka</v>
          </cell>
        </row>
        <row r="98">
          <cell r="BJ98">
            <v>560100</v>
          </cell>
        </row>
        <row r="98">
          <cell r="BL98" t="str">
            <v>NAWAL KISHORE LODHA</v>
          </cell>
          <cell r="BM98">
            <v>9972512512</v>
          </cell>
          <cell r="BN98" t="str">
            <v>VILLA NO 134 PRESTIGE SILVER OAK ECC ROAD WHITEFIELD</v>
          </cell>
          <cell r="BO98" t="str">
            <v>NEAR ECC ROAD</v>
          </cell>
        </row>
        <row r="98">
          <cell r="BR98" t="str">
            <v>BENGALURU</v>
          </cell>
          <cell r="BS98" t="str">
            <v>Karnataka</v>
          </cell>
          <cell r="BT98" t="str">
            <v>INDIA</v>
          </cell>
          <cell r="BU98">
            <v>560066</v>
          </cell>
        </row>
        <row r="98">
          <cell r="BY98">
            <v>46194.4868055556</v>
          </cell>
        </row>
        <row r="98">
          <cell r="CC98">
            <v>0</v>
          </cell>
        </row>
        <row r="98">
          <cell r="CH98" t="str">
            <v>SELF</v>
          </cell>
        </row>
        <row r="98">
          <cell r="CK98" t="b">
            <v>0</v>
          </cell>
        </row>
        <row r="98">
          <cell r="CM98" t="str">
            <v>0 days, 12 hrs</v>
          </cell>
          <cell r="CN98" t="str">
            <v> days,  hrs</v>
          </cell>
          <cell r="CO98" t="str">
            <v> days,  hrs</v>
          </cell>
          <cell r="CP98" t="str">
            <v> days,  hrs</v>
          </cell>
        </row>
        <row r="98">
          <cell r="CU98" t="str">
            <v> days,  hrs</v>
          </cell>
        </row>
        <row r="98">
          <cell r="CY98" t="str">
            <v> days,  hrs</v>
          </cell>
        </row>
        <row r="98">
          <cell r="DH98" t="str">
            <v>BLR WH</v>
          </cell>
        </row>
        <row r="98">
          <cell r="DZ98" t="str">
            <v>NO</v>
          </cell>
          <cell r="EA98" t="str">
            <v>forward</v>
          </cell>
        </row>
        <row r="98">
          <cell r="EF98" t="str">
            <v>0 * 0 * 0</v>
          </cell>
          <cell r="EG98" t="str">
            <v>0 * 0 * 0</v>
          </cell>
          <cell r="EH98" t="str">
            <v>VILLA NO 134 PRESTIGE SILVER OAK ECC ROAD WHITEFIELD, NEAR ECC ROAD, BENGALURU, Karnataka, 560066</v>
          </cell>
        </row>
        <row r="98">
          <cell r="EK98" t="str">
            <v>Premier Garment Cleaners, 63-A, Sy. No 258 of Bommasandra VillageAnekal Taluk, Bangalore, Bangalore, Karnataka, 560100</v>
          </cell>
          <cell r="EL98" t="str">
            <v>local</v>
          </cell>
        </row>
        <row r="98">
          <cell r="ES98">
            <v>45</v>
          </cell>
        </row>
        <row r="98">
          <cell r="EY98" t="str">
            <v>Verified</v>
          </cell>
        </row>
        <row r="98">
          <cell r="FE98" t="b">
            <v>0</v>
          </cell>
        </row>
        <row r="98">
          <cell r="FI98" t="str">
            <v>BLR8</v>
          </cell>
        </row>
        <row r="98">
          <cell r="FU98" t="str">
            <v>YES</v>
          </cell>
        </row>
        <row r="98">
          <cell r="FZ98" t="str">
            <v>NO</v>
          </cell>
          <cell r="GA98" t="str">
            <v>VILLA NO 134 PRESTIGE SILVER OAK ECC ROAD WHITEFIELD, NEAR ECC ROAD, BENGALURU, Karnataka, 560066</v>
          </cell>
        </row>
        <row r="98">
          <cell r="GE98">
            <v>46194.4868055556</v>
          </cell>
          <cell r="GF98">
            <v>12.8578878361221</v>
          </cell>
          <cell r="GG98">
            <v>77.6575275168118</v>
          </cell>
          <cell r="GH98">
            <v>12.9686786862239</v>
          </cell>
          <cell r="GI98">
            <v>77.745819204962</v>
          </cell>
        </row>
        <row r="98">
          <cell r="GO98">
            <v>46194.4870023148</v>
          </cell>
        </row>
        <row r="98">
          <cell r="GQ98" t="str">
            <v>INCOMPLETE</v>
          </cell>
          <cell r="GR98" t="str">
            <v>INCOMPLETE</v>
          </cell>
          <cell r="GS98" t="str">
            <v>INCOMPLETE</v>
          </cell>
        </row>
        <row r="98">
          <cell r="GY98" t="str">
            <v>NO</v>
          </cell>
        </row>
        <row r="98">
          <cell r="HH98" t="str">
            <v>Others</v>
          </cell>
          <cell r="HI98">
            <v>46195</v>
          </cell>
        </row>
        <row r="98">
          <cell r="HM98">
            <v>0</v>
          </cell>
          <cell r="HN98">
            <v>0</v>
          </cell>
        </row>
        <row r="98">
          <cell r="IV98">
            <v>1.1186</v>
          </cell>
          <cell r="IW98">
            <v>1.1186</v>
          </cell>
          <cell r="IX98" t="str">
            <v>No</v>
          </cell>
        </row>
        <row r="98">
          <cell r="JI98" t="str">
            <v>WFFI460440</v>
          </cell>
          <cell r="JJ98" t="str">
            <v>21, JUN 2026</v>
          </cell>
          <cell r="JK98">
            <v>46194.4869907407</v>
          </cell>
        </row>
        <row r="98">
          <cell r="JO98" t="str">
            <v>BLR WH</v>
          </cell>
          <cell r="JP98" t="str">
            <v>BLR8</v>
          </cell>
          <cell r="JQ98" t="str">
            <v>t</v>
          </cell>
          <cell r="JR98" t="str">
            <v>NO</v>
          </cell>
          <cell r="JS98" t="str">
            <v>reachedathub</v>
          </cell>
        </row>
        <row r="98">
          <cell r="JV98" t="str">
            <v>No</v>
          </cell>
          <cell r="JW98">
            <v>0</v>
          </cell>
        </row>
        <row r="98">
          <cell r="KA98" t="str">
            <v>VILLA NO 134 PRESTIGE SILVER OAK ECC ROAD WHITEFIELD</v>
          </cell>
          <cell r="KB98" t="str">
            <v>BENGALURU</v>
          </cell>
          <cell r="KC98" t="str">
            <v>NEAR ECC ROAD</v>
          </cell>
        </row>
        <row r="98">
          <cell r="KN98" t="str">
            <v>[12.9686786862239, 77.745819204962]</v>
          </cell>
        </row>
        <row r="98">
          <cell r="KP98" t="str">
            <v>NO</v>
          </cell>
          <cell r="KQ98" t="str">
            <v>NAWAL KISHORE LODHA</v>
          </cell>
          <cell r="KR98">
            <v>0</v>
          </cell>
        </row>
        <row r="98">
          <cell r="LH98">
            <v>0.03</v>
          </cell>
        </row>
        <row r="98">
          <cell r="LK98">
            <v>46194.3333333333</v>
          </cell>
          <cell r="LL98">
            <v>46194.875</v>
          </cell>
        </row>
        <row r="98">
          <cell r="MU98">
            <v>9883333123</v>
          </cell>
        </row>
        <row r="98">
          <cell r="NB98" t="str">
            <v>[12.8578878361221, 77.6575275168118]</v>
          </cell>
        </row>
        <row r="98">
          <cell r="NH98" t="str">
            <v>[]</v>
          </cell>
        </row>
        <row r="98">
          <cell r="NK98">
            <v>185</v>
          </cell>
        </row>
        <row r="98">
          <cell r="NS98" t="str">
            <v>ORG_SOFTDATA_API_V2</v>
          </cell>
          <cell r="NT98">
            <v>229.93018</v>
          </cell>
          <cell r="NU98">
            <v>252.6624951936</v>
          </cell>
        </row>
        <row r="99">
          <cell r="B99" t="str">
            <v>WFFI460449</v>
          </cell>
        </row>
        <row r="99">
          <cell r="D99" t="str">
            <v>reachedathub</v>
          </cell>
          <cell r="E99">
            <v>0</v>
          </cell>
          <cell r="F99">
            <v>0</v>
          </cell>
          <cell r="G99">
            <v>46194.4868055556</v>
          </cell>
          <cell r="H99">
            <v>46194.9715277778</v>
          </cell>
          <cell r="I99" t="b">
            <v>0</v>
          </cell>
        </row>
        <row r="99">
          <cell r="K99">
            <v>0</v>
          </cell>
        </row>
        <row r="99">
          <cell r="M99" t="str">
            <v>Wakefit Innovations Limited (Formerly known as Wakefit Innovations Pvt. Ltd.)</v>
          </cell>
          <cell r="N99">
            <v>0</v>
          </cell>
          <cell r="O99" t="b">
            <v>0</v>
          </cell>
        </row>
        <row r="99">
          <cell r="Q99" t="b">
            <v>0</v>
          </cell>
          <cell r="R99" t="str">
            <v>NON-DOCUMENT</v>
          </cell>
          <cell r="S99" t="str">
            <v>FI</v>
          </cell>
          <cell r="T99" t="str">
            <v>FURNITURE</v>
          </cell>
          <cell r="U99" t="str">
            <v>BLR8</v>
          </cell>
        </row>
        <row r="99">
          <cell r="W99" t="str">
            <v>WF</v>
          </cell>
          <cell r="X99" t="str">
            <v>WF</v>
          </cell>
          <cell r="Y99">
            <v>26060590010226</v>
          </cell>
        </row>
        <row r="99">
          <cell r="AB99">
            <v>35</v>
          </cell>
          <cell r="AC99">
            <v>35</v>
          </cell>
          <cell r="AD99" t="str">
            <v>Moppin Engineered Wood Study Table – Frosty White Finish</v>
          </cell>
          <cell r="AE99">
            <v>17.763552</v>
          </cell>
          <cell r="AF99">
            <v>35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</v>
          </cell>
        </row>
        <row r="99">
          <cell r="AW99">
            <v>46195</v>
          </cell>
        </row>
        <row r="99">
          <cell r="AZ99" t="str">
            <v>{}</v>
          </cell>
        </row>
        <row r="99">
          <cell r="BB99" t="str">
            <v>Wakefit Innovations Limited (Formerly known as Wakefit Innovations Pvt. Ltd.)</v>
          </cell>
          <cell r="BC99">
            <v>9883333123</v>
          </cell>
        </row>
        <row r="99">
          <cell r="BE99" t="str">
            <v>Premier Garment Cleaners</v>
          </cell>
          <cell r="BF99" t="str">
            <v>63-A, Sy. No 258 of Bommasandra VillageAnekal Taluk, Bangalore</v>
          </cell>
          <cell r="BG99" t="str">
            <v>Bangalore</v>
          </cell>
          <cell r="BH99" t="str">
            <v>Karnataka</v>
          </cell>
        </row>
        <row r="99">
          <cell r="BJ99">
            <v>560100</v>
          </cell>
        </row>
        <row r="99">
          <cell r="BL99" t="str">
            <v>Savera</v>
          </cell>
          <cell r="BM99">
            <v>7406065470</v>
          </cell>
          <cell r="BN99" t="str">
            <v>310, 3, S2 Violet, Banjara Layout, Horamavu, Bangalore</v>
          </cell>
          <cell r="BO99" t="str">
            <v>Near Sprtive Badminton Academy</v>
          </cell>
        </row>
        <row r="99">
          <cell r="BR99" t="str">
            <v>BENGALURU</v>
          </cell>
          <cell r="BS99" t="str">
            <v>Karnataka</v>
          </cell>
          <cell r="BT99" t="str">
            <v>INDIA</v>
          </cell>
          <cell r="BU99">
            <v>560043</v>
          </cell>
        </row>
        <row r="99">
          <cell r="BX99" t="str">
            <v>ABHINANDAN</v>
          </cell>
          <cell r="BY99">
            <v>46194.4868055556</v>
          </cell>
        </row>
        <row r="99">
          <cell r="CC99">
            <v>0</v>
          </cell>
        </row>
        <row r="99">
          <cell r="CH99" t="str">
            <v>SELF</v>
          </cell>
        </row>
        <row r="99">
          <cell r="CK99" t="b">
            <v>0</v>
          </cell>
        </row>
        <row r="99">
          <cell r="CM99" t="str">
            <v>0 days, 12 hrs</v>
          </cell>
          <cell r="CN99" t="str">
            <v> days,  hrs</v>
          </cell>
          <cell r="CO99" t="str">
            <v> days,  hrs</v>
          </cell>
          <cell r="CP99" t="str">
            <v> days,  hrs</v>
          </cell>
        </row>
        <row r="99">
          <cell r="CU99" t="str">
            <v> days,  hrs</v>
          </cell>
        </row>
        <row r="99">
          <cell r="CY99" t="str">
            <v> days,  hrs</v>
          </cell>
        </row>
        <row r="99">
          <cell r="DH99" t="str">
            <v>BLR WH</v>
          </cell>
        </row>
        <row r="99">
          <cell r="DM99" t="str">
            <v>BLR8030051</v>
          </cell>
        </row>
        <row r="99">
          <cell r="DZ99" t="str">
            <v>NO</v>
          </cell>
          <cell r="EA99" t="str">
            <v>forward</v>
          </cell>
        </row>
        <row r="99">
          <cell r="EF99" t="str">
            <v>0 * 0 * 0</v>
          </cell>
          <cell r="EG99" t="str">
            <v>0 * 0 * 0</v>
          </cell>
          <cell r="EH99" t="str">
            <v>310, 3, S2 Violet, Banjara Layout, Horamavu, Bangalore, Near Sprtive Badminton Academy, BENGALURU, Karnataka, 560043</v>
          </cell>
        </row>
        <row r="99">
          <cell r="EK99" t="str">
            <v>Premier Garment Cleaners, 63-A, Sy. No 258 of Bommasandra VillageAnekal Taluk, Bangalore, Bangalore, Karnataka, 560100</v>
          </cell>
          <cell r="EL99" t="str">
            <v>local</v>
          </cell>
        </row>
        <row r="99">
          <cell r="EP99" t="str">
            <v>BLR8030051</v>
          </cell>
        </row>
        <row r="99">
          <cell r="ES99">
            <v>30</v>
          </cell>
        </row>
        <row r="99">
          <cell r="EY99" t="str">
            <v>Verified</v>
          </cell>
        </row>
        <row r="99">
          <cell r="FE99" t="b">
            <v>1</v>
          </cell>
        </row>
        <row r="99">
          <cell r="FI99" t="str">
            <v>BLR8</v>
          </cell>
        </row>
        <row r="99">
          <cell r="FU99" t="str">
            <v>YES</v>
          </cell>
          <cell r="FV99" t="str">
            <v>BLR8030051</v>
          </cell>
        </row>
        <row r="99">
          <cell r="FZ99" t="str">
            <v>NO</v>
          </cell>
          <cell r="GA99" t="str">
            <v>310, 3, S2 Violet, Banjara Layout, Horamavu, Bangalore, Near Sprtive Badminton Academy, BENGALURU, Karnataka, 560043</v>
          </cell>
        </row>
        <row r="99">
          <cell r="GE99">
            <v>46194.4868055556</v>
          </cell>
          <cell r="GF99">
            <v>12.8578878361221</v>
          </cell>
          <cell r="GG99">
            <v>77.6575275168118</v>
          </cell>
          <cell r="GH99">
            <v>13.0296659691463</v>
          </cell>
          <cell r="GI99">
            <v>77.6476174985903</v>
          </cell>
        </row>
        <row r="99">
          <cell r="GO99">
            <v>46194.4870949074</v>
          </cell>
        </row>
        <row r="99">
          <cell r="GQ99" t="str">
            <v>INCOMPLETE</v>
          </cell>
          <cell r="GR99" t="str">
            <v>INCOMPLETE</v>
          </cell>
          <cell r="GS99" t="str">
            <v>INCOMPLETE</v>
          </cell>
        </row>
        <row r="99">
          <cell r="GY99" t="str">
            <v>NO</v>
          </cell>
          <cell r="GZ99" t="str">
            <v>CP_ABHINANDAN KUMAR</v>
          </cell>
        </row>
        <row r="99">
          <cell r="HH99" t="str">
            <v>Others</v>
          </cell>
          <cell r="HI99">
            <v>46195</v>
          </cell>
        </row>
        <row r="99">
          <cell r="HM99">
            <v>0</v>
          </cell>
          <cell r="HN99">
            <v>0</v>
          </cell>
        </row>
        <row r="99">
          <cell r="IB99">
            <v>46194.7416666667</v>
          </cell>
        </row>
        <row r="99">
          <cell r="IV99">
            <v>0.0888</v>
          </cell>
          <cell r="IW99">
            <v>0.0888</v>
          </cell>
          <cell r="IX99" t="str">
            <v>No</v>
          </cell>
        </row>
        <row r="99">
          <cell r="JI99" t="str">
            <v>WFFI460449</v>
          </cell>
          <cell r="JJ99" t="str">
            <v>21, JUN 2026</v>
          </cell>
          <cell r="JK99">
            <v>46194.4870949074</v>
          </cell>
          <cell r="JL99" t="str">
            <v>CP_ABHINANDAN KUMAR</v>
          </cell>
          <cell r="JM99" t="str">
            <v>ABHINANDAN</v>
          </cell>
          <cell r="JN99" t="str">
            <v>FT</v>
          </cell>
          <cell r="JO99" t="str">
            <v>BLR WH</v>
          </cell>
          <cell r="JP99" t="str">
            <v>BLR8</v>
          </cell>
          <cell r="JQ99" t="str">
            <v>t</v>
          </cell>
          <cell r="JR99" t="str">
            <v>NO</v>
          </cell>
          <cell r="JS99" t="str">
            <v>reachedathub</v>
          </cell>
        </row>
        <row r="99">
          <cell r="JV99" t="str">
            <v>No</v>
          </cell>
          <cell r="JW99">
            <v>0</v>
          </cell>
        </row>
        <row r="99">
          <cell r="KA99" t="str">
            <v>310, 3, S2 Violet, Banjara Layout, Horamavu, Bangalore</v>
          </cell>
          <cell r="KB99" t="str">
            <v>BENGALURU</v>
          </cell>
          <cell r="KC99" t="str">
            <v>Near Sprtive Badminton Academy</v>
          </cell>
        </row>
        <row r="99">
          <cell r="KN99" t="str">
            <v>[13.0296659691463, 77.6476174985903]</v>
          </cell>
        </row>
        <row r="99">
          <cell r="KP99" t="str">
            <v>NO</v>
          </cell>
          <cell r="KQ99" t="str">
            <v>Savera</v>
          </cell>
          <cell r="KR99">
            <v>0</v>
          </cell>
        </row>
        <row r="99">
          <cell r="LH99">
            <v>0.04</v>
          </cell>
        </row>
        <row r="99">
          <cell r="LK99">
            <v>46194.3333333333</v>
          </cell>
          <cell r="LL99">
            <v>46194.875</v>
          </cell>
        </row>
        <row r="99">
          <cell r="MU99">
            <v>9883333123</v>
          </cell>
        </row>
        <row r="99">
          <cell r="NB99" t="str">
            <v>[12.8578878361221, 77.6575275168118]</v>
          </cell>
        </row>
        <row r="99">
          <cell r="NH99" t="str">
            <v>[]</v>
          </cell>
        </row>
        <row r="99">
          <cell r="NK99">
            <v>35</v>
          </cell>
        </row>
        <row r="99">
          <cell r="NS99" t="str">
            <v>ORG_SOFTDATA_API_V2</v>
          </cell>
          <cell r="NT99">
            <v>17.763552</v>
          </cell>
          <cell r="NU99">
            <v>35</v>
          </cell>
        </row>
        <row r="100">
          <cell r="B100" t="str">
            <v>WFFI460447</v>
          </cell>
        </row>
        <row r="100">
          <cell r="D100" t="str">
            <v>reachedathub</v>
          </cell>
          <cell r="E100">
            <v>0</v>
          </cell>
          <cell r="F100">
            <v>0</v>
          </cell>
          <cell r="G100">
            <v>46194.4868055556</v>
          </cell>
          <cell r="H100">
            <v>46194.9708333333</v>
          </cell>
          <cell r="I100" t="b">
            <v>0</v>
          </cell>
        </row>
        <row r="100">
          <cell r="K100">
            <v>0</v>
          </cell>
        </row>
        <row r="100">
          <cell r="M100" t="str">
            <v>Wakefit Innovations Limited (Formerly known as Wakefit Innovations Pvt. Ltd.)</v>
          </cell>
          <cell r="N100">
            <v>0</v>
          </cell>
          <cell r="O100" t="b">
            <v>0</v>
          </cell>
        </row>
        <row r="100">
          <cell r="Q100" t="b">
            <v>0</v>
          </cell>
          <cell r="R100" t="str">
            <v>NON-DOCUMENT</v>
          </cell>
          <cell r="S100" t="str">
            <v>FI</v>
          </cell>
          <cell r="T100" t="str">
            <v>FURNITURE</v>
          </cell>
          <cell r="U100" t="str">
            <v>BLR8</v>
          </cell>
        </row>
        <row r="100">
          <cell r="W100" t="str">
            <v>WF</v>
          </cell>
          <cell r="X100" t="str">
            <v>WF</v>
          </cell>
          <cell r="Y100">
            <v>26060590010224</v>
          </cell>
        </row>
        <row r="100">
          <cell r="AB100">
            <v>115.5</v>
          </cell>
          <cell r="AC100" t="str">
            <v>115.50000000000001</v>
          </cell>
          <cell r="AD100" t="str">
            <v>Capel Kids Trundle Bed with Headboard Storage | (78x36 inch) | (Frosty White &amp; Toffee Yellow) | Spa</v>
          </cell>
          <cell r="AE100">
            <v>71.05062</v>
          </cell>
          <cell r="AF100" t="str">
            <v>115.50000000000001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3</v>
          </cell>
        </row>
        <row r="100">
          <cell r="AW100">
            <v>46195</v>
          </cell>
        </row>
        <row r="100">
          <cell r="AZ100" t="str">
            <v>{}</v>
          </cell>
        </row>
        <row r="100">
          <cell r="BB100" t="str">
            <v>Wakefit Innovations Limited (Formerly known as Wakefit Innovations Pvt. Ltd.)</v>
          </cell>
          <cell r="BC100">
            <v>9883333123</v>
          </cell>
        </row>
        <row r="100">
          <cell r="BE100" t="str">
            <v>Premier Garment Cleaners</v>
          </cell>
          <cell r="BF100" t="str">
            <v>63-A, Sy. No 258 of Bommasandra VillageAnekal Taluk, Bangalore</v>
          </cell>
          <cell r="BG100" t="str">
            <v>Bangalore</v>
          </cell>
          <cell r="BH100" t="str">
            <v>Karnataka</v>
          </cell>
        </row>
        <row r="100">
          <cell r="BJ100">
            <v>560100</v>
          </cell>
        </row>
        <row r="100">
          <cell r="BL100" t="str">
            <v>Vishal Pulikottil</v>
          </cell>
          <cell r="BM100">
            <v>9703450135</v>
          </cell>
          <cell r="BN100" t="str">
            <v>Floor-6,3064, Mykonos - Sobha City, Thanisandra Main Road, RK Hegde Nagar</v>
          </cell>
          <cell r="BO100" t="str">
            <v>Sobha City</v>
          </cell>
        </row>
        <row r="100">
          <cell r="BR100" t="str">
            <v>BANGALORE</v>
          </cell>
          <cell r="BS100" t="str">
            <v>Karnataka</v>
          </cell>
          <cell r="BT100" t="str">
            <v>INDIA</v>
          </cell>
          <cell r="BU100">
            <v>560077</v>
          </cell>
        </row>
        <row r="100">
          <cell r="BY100">
            <v>46194.4868055556</v>
          </cell>
        </row>
        <row r="100">
          <cell r="CC100">
            <v>0</v>
          </cell>
        </row>
        <row r="100">
          <cell r="CH100" t="str">
            <v>SELF</v>
          </cell>
        </row>
        <row r="100">
          <cell r="CK100" t="b">
            <v>0</v>
          </cell>
        </row>
        <row r="100">
          <cell r="CM100" t="str">
            <v>0 days, 12 hrs</v>
          </cell>
          <cell r="CN100" t="str">
            <v> days,  hrs</v>
          </cell>
          <cell r="CO100" t="str">
            <v> days,  hrs</v>
          </cell>
          <cell r="CP100" t="str">
            <v> days,  hrs</v>
          </cell>
        </row>
        <row r="100">
          <cell r="CU100" t="str">
            <v> days,  hrs</v>
          </cell>
        </row>
        <row r="100">
          <cell r="CY100" t="str">
            <v> days,  hrs</v>
          </cell>
        </row>
        <row r="100">
          <cell r="DH100" t="str">
            <v>BLR WH</v>
          </cell>
        </row>
        <row r="100">
          <cell r="DZ100" t="str">
            <v>NO</v>
          </cell>
          <cell r="EA100" t="str">
            <v>forward</v>
          </cell>
        </row>
        <row r="100">
          <cell r="EF100" t="str">
            <v>0 * 0 * 0</v>
          </cell>
          <cell r="EG100" t="str">
            <v>0 * 0 * 0</v>
          </cell>
          <cell r="EH100" t="str">
            <v>Floor-6,3064, Mykonos - Sobha City, Thanisandra Main Road, RK Hegde Nagar, Sobha City, BANGALORE, Karnataka, 560077</v>
          </cell>
        </row>
        <row r="100">
          <cell r="EK100" t="str">
            <v>Premier Garment Cleaners, 63-A, Sy. No 258 of Bommasandra VillageAnekal Taluk, Bangalore, Bangalore, Karnataka, 560100</v>
          </cell>
          <cell r="EL100" t="str">
            <v>local</v>
          </cell>
        </row>
        <row r="100">
          <cell r="ES100">
            <v>40</v>
          </cell>
        </row>
        <row r="100">
          <cell r="EY100" t="str">
            <v>Verified</v>
          </cell>
        </row>
        <row r="100">
          <cell r="FE100" t="b">
            <v>0</v>
          </cell>
        </row>
        <row r="100">
          <cell r="FI100" t="str">
            <v>BLR8</v>
          </cell>
        </row>
        <row r="100">
          <cell r="FU100" t="str">
            <v>YES</v>
          </cell>
        </row>
        <row r="100">
          <cell r="FZ100" t="str">
            <v>NO</v>
          </cell>
          <cell r="GA100" t="str">
            <v>Floor-6,3064, Mykonos - Sobha City, Thanisandra Main Road, RK Hegde Nagar, Sobha City, BANGALORE, Karnataka, 560077</v>
          </cell>
        </row>
        <row r="100">
          <cell r="GE100">
            <v>46194.4868055556</v>
          </cell>
          <cell r="GF100">
            <v>12.8578878361221</v>
          </cell>
          <cell r="GG100">
            <v>77.6575275168118</v>
          </cell>
          <cell r="GH100">
            <v>13.0643388878068</v>
          </cell>
          <cell r="GI100">
            <v>77.6621464994117</v>
          </cell>
        </row>
        <row r="100">
          <cell r="GO100">
            <v>46194.4871064815</v>
          </cell>
        </row>
        <row r="100">
          <cell r="GQ100" t="str">
            <v>INCOMPLETE</v>
          </cell>
          <cell r="GR100" t="str">
            <v>INCOMPLETE</v>
          </cell>
          <cell r="GS100" t="str">
            <v>INCOMPLETE</v>
          </cell>
        </row>
        <row r="100">
          <cell r="GY100" t="str">
            <v>NO</v>
          </cell>
        </row>
        <row r="100">
          <cell r="HH100" t="str">
            <v>Others</v>
          </cell>
          <cell r="HI100">
            <v>46195</v>
          </cell>
        </row>
        <row r="100">
          <cell r="HM100">
            <v>0</v>
          </cell>
          <cell r="HN100">
            <v>0</v>
          </cell>
        </row>
        <row r="100">
          <cell r="IV100">
            <v>0.326254</v>
          </cell>
          <cell r="IW100">
            <v>0.326254</v>
          </cell>
          <cell r="IX100" t="str">
            <v>No</v>
          </cell>
        </row>
        <row r="100">
          <cell r="JI100" t="str">
            <v>WFFI460447</v>
          </cell>
          <cell r="JJ100" t="str">
            <v>21, JUN 2026</v>
          </cell>
          <cell r="JK100">
            <v>46194.4870833333</v>
          </cell>
        </row>
        <row r="100">
          <cell r="JO100" t="str">
            <v>BLR WH</v>
          </cell>
          <cell r="JP100" t="str">
            <v>BLR8</v>
          </cell>
          <cell r="JQ100" t="str">
            <v>t</v>
          </cell>
          <cell r="JR100" t="str">
            <v>NO</v>
          </cell>
          <cell r="JS100" t="str">
            <v>reachedathub</v>
          </cell>
        </row>
        <row r="100">
          <cell r="JV100" t="str">
            <v>No</v>
          </cell>
          <cell r="JW100">
            <v>0</v>
          </cell>
        </row>
        <row r="100">
          <cell r="KA100" t="str">
            <v>Floor-6,3064, Mykonos - Sobha City, Thanisandra Main Road, RK Hegde Nagar</v>
          </cell>
          <cell r="KB100" t="str">
            <v>BANGALORE</v>
          </cell>
          <cell r="KC100" t="str">
            <v>Sobha City</v>
          </cell>
        </row>
        <row r="100">
          <cell r="KN100" t="str">
            <v>[13.0643388878068, 77.6621464994117]</v>
          </cell>
        </row>
        <row r="100">
          <cell r="KP100" t="str">
            <v>NO</v>
          </cell>
          <cell r="KQ100" t="str">
            <v>Vishal Pulikottil</v>
          </cell>
          <cell r="KR100">
            <v>0</v>
          </cell>
        </row>
        <row r="100">
          <cell r="LH100">
            <v>0.04</v>
          </cell>
        </row>
        <row r="100">
          <cell r="LK100">
            <v>46194.3333333333</v>
          </cell>
          <cell r="LL100">
            <v>46194.875</v>
          </cell>
        </row>
        <row r="100">
          <cell r="MU100">
            <v>9883333123</v>
          </cell>
        </row>
        <row r="100">
          <cell r="NB100" t="str">
            <v>[12.8578878361221, 77.6575275168118]</v>
          </cell>
        </row>
        <row r="100">
          <cell r="NH100" t="str">
            <v>[]</v>
          </cell>
        </row>
        <row r="100">
          <cell r="NK100">
            <v>115.5</v>
          </cell>
        </row>
        <row r="100">
          <cell r="NS100" t="str">
            <v>ORG_SOFTDATA_API_V2</v>
          </cell>
          <cell r="NT100">
            <v>71.05062</v>
          </cell>
          <cell r="NU100" t="str">
            <v>115.50000000000001</v>
          </cell>
        </row>
        <row r="101">
          <cell r="B101" t="str">
            <v>WFFI460451</v>
          </cell>
        </row>
        <row r="101">
          <cell r="D101" t="str">
            <v>reachedathub</v>
          </cell>
          <cell r="E101">
            <v>0</v>
          </cell>
          <cell r="F101">
            <v>0</v>
          </cell>
          <cell r="G101">
            <v>46194.4868055556</v>
          </cell>
          <cell r="H101">
            <v>46194.9715277778</v>
          </cell>
          <cell r="I101" t="b">
            <v>0</v>
          </cell>
        </row>
        <row r="101">
          <cell r="K101">
            <v>0</v>
          </cell>
        </row>
        <row r="101">
          <cell r="M101" t="str">
            <v>Wakefit Innovations Limited (Formerly known as Wakefit Innovations Pvt. Ltd.)</v>
          </cell>
          <cell r="N101">
            <v>0</v>
          </cell>
          <cell r="O101" t="b">
            <v>0</v>
          </cell>
        </row>
        <row r="101">
          <cell r="Q101" t="b">
            <v>0</v>
          </cell>
          <cell r="R101" t="str">
            <v>NON-DOCUMENT</v>
          </cell>
          <cell r="S101" t="str">
            <v>FI</v>
          </cell>
          <cell r="T101" t="str">
            <v>FURNITURE</v>
          </cell>
          <cell r="U101" t="str">
            <v>BLR8</v>
          </cell>
        </row>
        <row r="101">
          <cell r="W101" t="str">
            <v>WF</v>
          </cell>
          <cell r="X101" t="str">
            <v>WF</v>
          </cell>
          <cell r="Y101">
            <v>26060590010227</v>
          </cell>
        </row>
        <row r="101">
          <cell r="AB101">
            <v>31.3</v>
          </cell>
          <cell r="AC101">
            <v>31.3</v>
          </cell>
          <cell r="AD101" t="str">
            <v>Wakefit Hardy Engineered Wood Bookshelf</v>
          </cell>
          <cell r="AE101">
            <v>14.119985</v>
          </cell>
          <cell r="AF101">
            <v>31.3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</v>
          </cell>
        </row>
        <row r="101">
          <cell r="AW101">
            <v>46195</v>
          </cell>
        </row>
        <row r="101">
          <cell r="AZ101" t="str">
            <v>{}</v>
          </cell>
        </row>
        <row r="101">
          <cell r="BB101" t="str">
            <v>Wakefit Innovations Limited (Formerly known as Wakefit Innovations Pvt. Ltd.)</v>
          </cell>
          <cell r="BC101">
            <v>9883333123</v>
          </cell>
        </row>
        <row r="101">
          <cell r="BE101" t="str">
            <v>Premier Garment Cleaners</v>
          </cell>
          <cell r="BF101" t="str">
            <v>63-A, Sy. No 258 of Bommasandra VillageAnekal Taluk, Bangalore</v>
          </cell>
          <cell r="BG101" t="str">
            <v>Bangalore</v>
          </cell>
          <cell r="BH101" t="str">
            <v>Karnataka</v>
          </cell>
        </row>
        <row r="101">
          <cell r="BJ101">
            <v>560100</v>
          </cell>
        </row>
        <row r="101">
          <cell r="BL101" t="str">
            <v>Geetha Leena DSouza</v>
          </cell>
          <cell r="BM101">
            <v>9980636688</v>
          </cell>
          <cell r="BN101" t="str">
            <v>EL SHADDAI HOUSE NO 54 2ND FLOOR 18TH CROSS 2ND BLOCK AKSHYANAGAR</v>
          </cell>
          <cell r="BO101" t="str">
            <v>NEAR SBI BANK AKSHAYANAGAR</v>
          </cell>
        </row>
        <row r="101">
          <cell r="BR101" t="str">
            <v>BENGALURU</v>
          </cell>
          <cell r="BS101" t="str">
            <v>Karnataka</v>
          </cell>
          <cell r="BT101" t="str">
            <v>INDIA</v>
          </cell>
          <cell r="BU101">
            <v>560016</v>
          </cell>
        </row>
        <row r="101">
          <cell r="BX101" t="str">
            <v>ABHINANDAN</v>
          </cell>
          <cell r="BY101">
            <v>46194.4868055556</v>
          </cell>
        </row>
        <row r="101">
          <cell r="CC101">
            <v>0</v>
          </cell>
        </row>
        <row r="101">
          <cell r="CH101" t="str">
            <v>SELF</v>
          </cell>
        </row>
        <row r="101">
          <cell r="CK101" t="b">
            <v>0</v>
          </cell>
        </row>
        <row r="101">
          <cell r="CM101" t="str">
            <v>0 days, 12 hrs</v>
          </cell>
          <cell r="CN101" t="str">
            <v> days,  hrs</v>
          </cell>
          <cell r="CO101" t="str">
            <v> days,  hrs</v>
          </cell>
          <cell r="CP101" t="str">
            <v> days,  hrs</v>
          </cell>
        </row>
        <row r="101">
          <cell r="CU101" t="str">
            <v> days,  hrs</v>
          </cell>
        </row>
        <row r="101">
          <cell r="CY101" t="str">
            <v> days,  hrs</v>
          </cell>
        </row>
        <row r="101">
          <cell r="DH101" t="str">
            <v>BLR WH</v>
          </cell>
        </row>
        <row r="101">
          <cell r="DM101" t="str">
            <v>BLR8030051</v>
          </cell>
        </row>
        <row r="101">
          <cell r="DZ101" t="str">
            <v>NO</v>
          </cell>
          <cell r="EA101" t="str">
            <v>forward</v>
          </cell>
        </row>
        <row r="101">
          <cell r="EF101" t="str">
            <v>0 * 0 * 0</v>
          </cell>
          <cell r="EG101" t="str">
            <v>0 * 0 * 0</v>
          </cell>
          <cell r="EH101" t="str">
            <v>EL SHADDAI HOUSE NO 54 2ND FLOOR 18TH CROSS 2ND BLOCK AKSHYANAGAR, NEAR SBI BANK AKSHAYANAGAR, BENGALURU, Karnataka, 560016</v>
          </cell>
        </row>
        <row r="101">
          <cell r="EK101" t="str">
            <v>Premier Garment Cleaners, 63-A, Sy. No 258 of Bommasandra VillageAnekal Taluk, Bangalore, Bangalore, Karnataka, 560100</v>
          </cell>
          <cell r="EL101" t="str">
            <v>local</v>
          </cell>
        </row>
        <row r="101">
          <cell r="EP101" t="str">
            <v>BLR8030051</v>
          </cell>
        </row>
        <row r="101">
          <cell r="ES101">
            <v>30</v>
          </cell>
        </row>
        <row r="101">
          <cell r="EY101" t="str">
            <v>Verified</v>
          </cell>
        </row>
        <row r="101">
          <cell r="FE101" t="b">
            <v>1</v>
          </cell>
        </row>
        <row r="101">
          <cell r="FI101" t="str">
            <v>BLR8</v>
          </cell>
        </row>
        <row r="101">
          <cell r="FU101" t="str">
            <v>YES</v>
          </cell>
          <cell r="FV101" t="str">
            <v>BLR8030051</v>
          </cell>
        </row>
        <row r="101">
          <cell r="FZ101" t="str">
            <v>NO</v>
          </cell>
          <cell r="GA101" t="str">
            <v>EL SHADDAI HOUSE NO 54 2ND FLOOR 18TH CROSS 2ND BLOCK AKSHYANAGAR, NEAR SBI BANK AKSHAYANAGAR, BENGALURU, Karnataka, 560016</v>
          </cell>
        </row>
        <row r="101">
          <cell r="GE101">
            <v>46194.4868055556</v>
          </cell>
          <cell r="GF101">
            <v>12.8578878361221</v>
          </cell>
          <cell r="GG101">
            <v>77.6575275168118</v>
          </cell>
          <cell r="GH101">
            <v>13.0181403863758</v>
          </cell>
          <cell r="GI101">
            <v>77.6783492981327</v>
          </cell>
        </row>
        <row r="101">
          <cell r="GO101">
            <v>46194.4871064815</v>
          </cell>
        </row>
        <row r="101">
          <cell r="GQ101" t="str">
            <v>INCOMPLETE</v>
          </cell>
          <cell r="GR101" t="str">
            <v>INCOMPLETE</v>
          </cell>
          <cell r="GS101" t="str">
            <v>INCOMPLETE</v>
          </cell>
        </row>
        <row r="101">
          <cell r="GY101" t="str">
            <v>NO</v>
          </cell>
          <cell r="GZ101" t="str">
            <v>CP_ABHINANDAN KUMAR</v>
          </cell>
        </row>
        <row r="101">
          <cell r="HH101" t="str">
            <v>Others</v>
          </cell>
          <cell r="HI101">
            <v>46195</v>
          </cell>
        </row>
        <row r="101">
          <cell r="HM101">
            <v>0</v>
          </cell>
          <cell r="HN101">
            <v>0</v>
          </cell>
        </row>
        <row r="101">
          <cell r="IB101">
            <v>46194.7409722222</v>
          </cell>
        </row>
        <row r="101">
          <cell r="IV101">
            <v>0.064977</v>
          </cell>
          <cell r="IW101">
            <v>0.064977</v>
          </cell>
          <cell r="IX101" t="str">
            <v>No</v>
          </cell>
        </row>
        <row r="101">
          <cell r="JI101" t="str">
            <v>WFFI460451</v>
          </cell>
          <cell r="JJ101" t="str">
            <v>21, JUN 2026</v>
          </cell>
          <cell r="JK101">
            <v>46194.4871064815</v>
          </cell>
          <cell r="JL101" t="str">
            <v>CP_ABHINANDAN KUMAR</v>
          </cell>
          <cell r="JM101" t="str">
            <v>ABHINANDAN</v>
          </cell>
          <cell r="JN101" t="str">
            <v>FT</v>
          </cell>
          <cell r="JO101" t="str">
            <v>BLR WH</v>
          </cell>
          <cell r="JP101" t="str">
            <v>BLR8</v>
          </cell>
          <cell r="JQ101" t="str">
            <v>t</v>
          </cell>
          <cell r="JR101" t="str">
            <v>NO</v>
          </cell>
          <cell r="JS101" t="str">
            <v>reachedathub</v>
          </cell>
        </row>
        <row r="101">
          <cell r="JV101" t="str">
            <v>No</v>
          </cell>
          <cell r="JW101">
            <v>0</v>
          </cell>
        </row>
        <row r="101">
          <cell r="KA101" t="str">
            <v>EL SHADDAI HOUSE NO 54 2ND FLOOR 18TH CROSS 2ND BLOCK AKSHYANAGAR</v>
          </cell>
          <cell r="KB101" t="str">
            <v>BENGALURU</v>
          </cell>
          <cell r="KC101" t="str">
            <v>NEAR SBI BANK AKSHAYANAGAR</v>
          </cell>
        </row>
        <row r="101">
          <cell r="KN101" t="str">
            <v>[13.0181403863758, 77.6783492981327]</v>
          </cell>
        </row>
        <row r="101">
          <cell r="KP101" t="str">
            <v>NO</v>
          </cell>
          <cell r="KQ101" t="str">
            <v>Geetha Leena DSouza</v>
          </cell>
          <cell r="KR101">
            <v>0</v>
          </cell>
        </row>
        <row r="101">
          <cell r="LH101">
            <v>0.03</v>
          </cell>
        </row>
        <row r="101">
          <cell r="LK101">
            <v>46194.3333333333</v>
          </cell>
          <cell r="LL101">
            <v>46194.875</v>
          </cell>
        </row>
        <row r="101">
          <cell r="MU101">
            <v>9883333123</v>
          </cell>
        </row>
        <row r="101">
          <cell r="NB101" t="str">
            <v>[12.8578878361221, 77.6575275168118]</v>
          </cell>
        </row>
        <row r="101">
          <cell r="NH101" t="str">
            <v>[]</v>
          </cell>
        </row>
        <row r="101">
          <cell r="NK101">
            <v>31.3</v>
          </cell>
        </row>
        <row r="101">
          <cell r="NS101" t="str">
            <v>ORG_SOFTDATA_API_V2</v>
          </cell>
          <cell r="NT101">
            <v>14.119985</v>
          </cell>
          <cell r="NU101">
            <v>31.3</v>
          </cell>
        </row>
        <row r="102">
          <cell r="B102" t="str">
            <v>WFFI460446</v>
          </cell>
        </row>
        <row r="102">
          <cell r="D102" t="str">
            <v>reachedathub</v>
          </cell>
          <cell r="E102">
            <v>0</v>
          </cell>
          <cell r="F102">
            <v>0</v>
          </cell>
          <cell r="G102">
            <v>46194.4868055556</v>
          </cell>
          <cell r="H102">
            <v>46194.9715277778</v>
          </cell>
          <cell r="I102" t="b">
            <v>0</v>
          </cell>
        </row>
        <row r="102">
          <cell r="K102">
            <v>0</v>
          </cell>
        </row>
        <row r="102">
          <cell r="M102" t="str">
            <v>Wakefit Innovations Limited (Formerly known as Wakefit Innovations Pvt. Ltd.)</v>
          </cell>
          <cell r="N102">
            <v>0</v>
          </cell>
          <cell r="O102" t="b">
            <v>0</v>
          </cell>
        </row>
        <row r="102">
          <cell r="Q102" t="b">
            <v>0</v>
          </cell>
          <cell r="R102" t="str">
            <v>NON-DOCUMENT</v>
          </cell>
          <cell r="S102" t="str">
            <v>FI</v>
          </cell>
          <cell r="T102" t="str">
            <v>FURNITURE</v>
          </cell>
          <cell r="U102" t="str">
            <v>BLR8</v>
          </cell>
        </row>
        <row r="102">
          <cell r="W102" t="str">
            <v>WF</v>
          </cell>
          <cell r="X102" t="str">
            <v>WF</v>
          </cell>
          <cell r="Y102">
            <v>26060590010215</v>
          </cell>
        </row>
        <row r="102">
          <cell r="AB102">
            <v>49.3</v>
          </cell>
          <cell r="AC102" t="str">
            <v>49.300000000000004</v>
          </cell>
          <cell r="AD102" t="str">
            <v>Wakefit Peppa TV Unit</v>
          </cell>
          <cell r="AE102">
            <v>20.545946</v>
          </cell>
          <cell r="AF102" t="str">
            <v>49.300000000000004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2</v>
          </cell>
        </row>
        <row r="102">
          <cell r="AW102">
            <v>46195</v>
          </cell>
        </row>
        <row r="102">
          <cell r="AZ102" t="str">
            <v>{}</v>
          </cell>
        </row>
        <row r="102">
          <cell r="BB102" t="str">
            <v>Wakefit Innovations Limited (Formerly known as Wakefit Innovations Pvt. Ltd.)</v>
          </cell>
          <cell r="BC102">
            <v>9883333123</v>
          </cell>
        </row>
        <row r="102">
          <cell r="BE102" t="str">
            <v>Premier Garment Cleaners</v>
          </cell>
          <cell r="BF102" t="str">
            <v>63-A, Sy. No 258 of Bommasandra VillageAnekal Taluk, Bangalore</v>
          </cell>
          <cell r="BG102" t="str">
            <v>Bangalore</v>
          </cell>
          <cell r="BH102" t="str">
            <v>Karnataka</v>
          </cell>
        </row>
        <row r="102">
          <cell r="BJ102">
            <v>560100</v>
          </cell>
        </row>
        <row r="102">
          <cell r="BL102" t="str">
            <v>RAJENDRA SHAMANNA</v>
          </cell>
          <cell r="BM102">
            <v>9886871119</v>
          </cell>
          <cell r="BN102" t="str">
            <v>4, 1, SHRI GHANDHA, N0 4, 4TH St, Ist BLOCK, PRAKRUTHI TOWNSHIP HORAMAVU AGARA MAIN RD,</v>
          </cell>
          <cell r="BO102" t="str">
            <v>BABUSAPALYA, BANGALORE, VANAM STUDIO</v>
          </cell>
        </row>
        <row r="102">
          <cell r="BR102" t="str">
            <v>BENGALURU</v>
          </cell>
          <cell r="BS102" t="str">
            <v>Karnataka</v>
          </cell>
          <cell r="BT102" t="str">
            <v>INDIA</v>
          </cell>
          <cell r="BU102">
            <v>560043</v>
          </cell>
        </row>
        <row r="102">
          <cell r="BX102" t="str">
            <v>ABHINANDAN</v>
          </cell>
          <cell r="BY102">
            <v>46194.4868055556</v>
          </cell>
        </row>
        <row r="102">
          <cell r="CC102">
            <v>0</v>
          </cell>
        </row>
        <row r="102">
          <cell r="CH102" t="str">
            <v>SELF</v>
          </cell>
        </row>
        <row r="102">
          <cell r="CK102" t="b">
            <v>0</v>
          </cell>
        </row>
        <row r="102">
          <cell r="CM102" t="str">
            <v>0 days, 12 hrs</v>
          </cell>
          <cell r="CN102" t="str">
            <v> days,  hrs</v>
          </cell>
          <cell r="CO102" t="str">
            <v> days,  hrs</v>
          </cell>
          <cell r="CP102" t="str">
            <v> days,  hrs</v>
          </cell>
        </row>
        <row r="102">
          <cell r="CU102" t="str">
            <v> days,  hrs</v>
          </cell>
        </row>
        <row r="102">
          <cell r="CY102" t="str">
            <v> days,  hrs</v>
          </cell>
        </row>
        <row r="102">
          <cell r="DH102" t="str">
            <v>BLR WH</v>
          </cell>
        </row>
        <row r="102">
          <cell r="DM102" t="str">
            <v>BLR8030051</v>
          </cell>
        </row>
        <row r="102">
          <cell r="DZ102" t="str">
            <v>NO</v>
          </cell>
          <cell r="EA102" t="str">
            <v>forward</v>
          </cell>
        </row>
        <row r="102">
          <cell r="EF102" t="str">
            <v>0 * 0 * 0</v>
          </cell>
          <cell r="EG102" t="str">
            <v>0 * 0 * 0</v>
          </cell>
          <cell r="EH102" t="str">
            <v>4, 1, SHRI GHANDHA, N0 4, 4TH St, Ist BLOCK, PRAKRUTHI TOWNSHIP HORAMAVU AGARA MAIN RD,, BABUSAPALYA, BANGALORE, VANAM STUDIO, BENGALURU, Karnataka, 560043</v>
          </cell>
        </row>
        <row r="102">
          <cell r="EK102" t="str">
            <v>Premier Garment Cleaners, 63-A, Sy. No 258 of Bommasandra VillageAnekal Taluk, Bangalore, Bangalore, Karnataka, 560100</v>
          </cell>
          <cell r="EL102" t="str">
            <v>local</v>
          </cell>
        </row>
        <row r="102">
          <cell r="EP102" t="str">
            <v>BLR8030051</v>
          </cell>
        </row>
        <row r="102">
          <cell r="ES102">
            <v>35</v>
          </cell>
        </row>
        <row r="102">
          <cell r="EY102" t="str">
            <v>Verified</v>
          </cell>
        </row>
        <row r="102">
          <cell r="FE102" t="b">
            <v>1</v>
          </cell>
        </row>
        <row r="102">
          <cell r="FI102" t="str">
            <v>BLR8</v>
          </cell>
        </row>
        <row r="102">
          <cell r="FU102" t="str">
            <v>YES</v>
          </cell>
          <cell r="FV102" t="str">
            <v>BLR8030051</v>
          </cell>
        </row>
        <row r="102">
          <cell r="FZ102" t="str">
            <v>NO</v>
          </cell>
          <cell r="GA102" t="str">
            <v>4, 1, SHRI GHANDHA, N0 4, 4TH St, Ist BLOCK, PRAKRUTHI TOWNSHIP HORAMAVU AGARA MAIN RD,, BABUSAPALYA, BANGALORE, VANAM STUDIO, BENGALURU, Karnataka, 560043</v>
          </cell>
        </row>
        <row r="102">
          <cell r="GE102">
            <v>46194.4868055556</v>
          </cell>
          <cell r="GF102">
            <v>12.8578878361221</v>
          </cell>
          <cell r="GG102">
            <v>77.6575275168118</v>
          </cell>
          <cell r="GH102">
            <v>13.0296659691463</v>
          </cell>
          <cell r="GI102">
            <v>77.6476174985903</v>
          </cell>
        </row>
        <row r="102">
          <cell r="GO102">
            <v>46194.4871180556</v>
          </cell>
        </row>
        <row r="102">
          <cell r="GQ102" t="str">
            <v>INCOMPLETE</v>
          </cell>
          <cell r="GR102" t="str">
            <v>INCOMPLETE</v>
          </cell>
          <cell r="GS102" t="str">
            <v>INCOMPLETE</v>
          </cell>
        </row>
        <row r="102">
          <cell r="GY102" t="str">
            <v>NO</v>
          </cell>
          <cell r="GZ102" t="str">
            <v>CP_ABHINANDAN KUMAR</v>
          </cell>
        </row>
        <row r="102">
          <cell r="HH102" t="str">
            <v>Others</v>
          </cell>
          <cell r="HI102">
            <v>46195</v>
          </cell>
        </row>
        <row r="102">
          <cell r="HM102">
            <v>0</v>
          </cell>
          <cell r="HN102">
            <v>0</v>
          </cell>
        </row>
        <row r="102">
          <cell r="IB102">
            <v>46194.7423611111</v>
          </cell>
        </row>
        <row r="102">
          <cell r="IV102">
            <v>0.098784</v>
          </cell>
          <cell r="IW102">
            <v>0.098784</v>
          </cell>
          <cell r="IX102" t="str">
            <v>No</v>
          </cell>
        </row>
        <row r="102">
          <cell r="JI102" t="str">
            <v>WFFI460446</v>
          </cell>
          <cell r="JJ102" t="str">
            <v>21, JUN 2026</v>
          </cell>
          <cell r="JK102">
            <v>46194.4870486111</v>
          </cell>
          <cell r="JL102" t="str">
            <v>CP_ABHINANDAN KUMAR</v>
          </cell>
          <cell r="JM102" t="str">
            <v>ABHINANDAN</v>
          </cell>
          <cell r="JN102" t="str">
            <v>FT</v>
          </cell>
          <cell r="JO102" t="str">
            <v>BLR WH</v>
          </cell>
          <cell r="JP102" t="str">
            <v>BLR8</v>
          </cell>
          <cell r="JQ102" t="str">
            <v>t</v>
          </cell>
          <cell r="JR102" t="str">
            <v>NO</v>
          </cell>
          <cell r="JS102" t="str">
            <v>reachedathub</v>
          </cell>
        </row>
        <row r="102">
          <cell r="JV102" t="str">
            <v>No</v>
          </cell>
          <cell r="JW102">
            <v>0</v>
          </cell>
        </row>
        <row r="102">
          <cell r="KA102" t="str">
            <v>4, 1, SHRI GHANDHA, N0 4, 4TH St, Ist BLOCK, PRAKRUTHI TOWNSHIP HORAMAVU AGARA MAIN RD,</v>
          </cell>
          <cell r="KB102" t="str">
            <v>BENGALURU</v>
          </cell>
          <cell r="KC102" t="str">
            <v>BABUSAPALYA, BANGALORE, VANAM STUDIO</v>
          </cell>
        </row>
        <row r="102">
          <cell r="KN102" t="str">
            <v>[13.0296659691463, 77.6476174985903]</v>
          </cell>
        </row>
        <row r="102">
          <cell r="KP102" t="str">
            <v>NO</v>
          </cell>
          <cell r="KQ102" t="str">
            <v>RAJENDRA SHAMANNA</v>
          </cell>
          <cell r="KR102">
            <v>0</v>
          </cell>
        </row>
        <row r="102">
          <cell r="LH102">
            <v>0.04</v>
          </cell>
        </row>
        <row r="102">
          <cell r="LK102">
            <v>46194.3333333333</v>
          </cell>
          <cell r="LL102">
            <v>46194.875</v>
          </cell>
        </row>
        <row r="102">
          <cell r="MU102">
            <v>9883333123</v>
          </cell>
        </row>
        <row r="102">
          <cell r="NB102" t="str">
            <v>[12.8578878361221, 77.6575275168118]</v>
          </cell>
        </row>
        <row r="102">
          <cell r="NH102" t="str">
            <v>[]</v>
          </cell>
        </row>
        <row r="102">
          <cell r="NK102">
            <v>49.3</v>
          </cell>
        </row>
        <row r="102">
          <cell r="NS102" t="str">
            <v>ORG_SOFTDATA_API_V2</v>
          </cell>
          <cell r="NT102">
            <v>20.545946</v>
          </cell>
          <cell r="NU102" t="str">
            <v>49.300000000000004</v>
          </cell>
        </row>
        <row r="103">
          <cell r="B103" t="str">
            <v>WFFI460450</v>
          </cell>
        </row>
        <row r="103">
          <cell r="D103" t="str">
            <v>reachedathub</v>
          </cell>
          <cell r="E103">
            <v>0</v>
          </cell>
          <cell r="F103">
            <v>0</v>
          </cell>
          <cell r="G103">
            <v>46194.4868055556</v>
          </cell>
          <cell r="H103">
            <v>46194.9722222222</v>
          </cell>
          <cell r="I103" t="b">
            <v>0</v>
          </cell>
        </row>
        <row r="103">
          <cell r="K103">
            <v>0</v>
          </cell>
        </row>
        <row r="103">
          <cell r="M103" t="str">
            <v>Wakefit Innovations Limited (Formerly known as Wakefit Innovations Pvt. Ltd.)</v>
          </cell>
          <cell r="N103">
            <v>0</v>
          </cell>
          <cell r="O103" t="b">
            <v>0</v>
          </cell>
        </row>
        <row r="103">
          <cell r="Q103" t="b">
            <v>0</v>
          </cell>
          <cell r="R103" t="str">
            <v>NON-DOCUMENT</v>
          </cell>
          <cell r="S103" t="str">
            <v>FI</v>
          </cell>
          <cell r="T103" t="str">
            <v>FURNITURE</v>
          </cell>
          <cell r="U103" t="str">
            <v>BLR8</v>
          </cell>
        </row>
        <row r="103">
          <cell r="W103" t="str">
            <v>WF</v>
          </cell>
          <cell r="X103" t="str">
            <v>WF</v>
          </cell>
          <cell r="Y103">
            <v>26060590010229</v>
          </cell>
        </row>
        <row r="103">
          <cell r="AB103">
            <v>41.5</v>
          </cell>
          <cell r="AC103">
            <v>41.5</v>
          </cell>
          <cell r="AD103" t="str">
            <v>Wakefit Struve Queen Size Metal Bed (78x60 inch)</v>
          </cell>
          <cell r="AE103">
            <v>83.78378</v>
          </cell>
          <cell r="AF103">
            <v>83.7837808192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1</v>
          </cell>
        </row>
        <row r="103">
          <cell r="AW103">
            <v>46195</v>
          </cell>
        </row>
        <row r="103">
          <cell r="AZ103" t="str">
            <v>{}</v>
          </cell>
        </row>
        <row r="103">
          <cell r="BB103" t="str">
            <v>Wakefit Innovations Limited (Formerly known as Wakefit Innovations Pvt. Ltd.)</v>
          </cell>
          <cell r="BC103">
            <v>9883333123</v>
          </cell>
        </row>
        <row r="103">
          <cell r="BE103" t="str">
            <v>Premier Garment Cleaners</v>
          </cell>
          <cell r="BF103" t="str">
            <v>63-A, Sy. No 258 of Bommasandra VillageAnekal Taluk, Bangalore</v>
          </cell>
          <cell r="BG103" t="str">
            <v>Bangalore</v>
          </cell>
          <cell r="BH103" t="str">
            <v>Karnataka</v>
          </cell>
        </row>
        <row r="103">
          <cell r="BJ103">
            <v>560100</v>
          </cell>
        </row>
        <row r="103">
          <cell r="BL103" t="str">
            <v>GEORGE JOSEPH</v>
          </cell>
          <cell r="BM103">
            <v>8281969913</v>
          </cell>
          <cell r="BN103" t="str">
            <v>First Floor, #7, Block 2 3M22+Q8G, 2nd Block, Blessing Garden Layout, Rammana Layout</v>
          </cell>
        </row>
        <row r="103">
          <cell r="BR103" t="str">
            <v>BENGALURU</v>
          </cell>
          <cell r="BS103" t="str">
            <v>KARNATAKA</v>
          </cell>
          <cell r="BT103" t="str">
            <v>INDIA</v>
          </cell>
          <cell r="BU103">
            <v>560077</v>
          </cell>
        </row>
        <row r="103">
          <cell r="BY103">
            <v>46194.4868055556</v>
          </cell>
        </row>
        <row r="103">
          <cell r="CC103">
            <v>0</v>
          </cell>
        </row>
        <row r="103">
          <cell r="CH103" t="str">
            <v>SELF</v>
          </cell>
        </row>
        <row r="103">
          <cell r="CK103" t="b">
            <v>0</v>
          </cell>
        </row>
        <row r="103">
          <cell r="CM103" t="str">
            <v>0 days, 12 hrs</v>
          </cell>
          <cell r="CN103" t="str">
            <v> days,  hrs</v>
          </cell>
          <cell r="CO103" t="str">
            <v> days,  hrs</v>
          </cell>
          <cell r="CP103" t="str">
            <v> days,  hrs</v>
          </cell>
        </row>
        <row r="103">
          <cell r="CU103" t="str">
            <v> days,  hrs</v>
          </cell>
        </row>
        <row r="103">
          <cell r="CY103" t="str">
            <v> days,  hrs</v>
          </cell>
        </row>
        <row r="103">
          <cell r="DH103" t="str">
            <v>BLR WH</v>
          </cell>
        </row>
        <row r="103">
          <cell r="DZ103" t="str">
            <v>NO</v>
          </cell>
          <cell r="EA103" t="str">
            <v>forward</v>
          </cell>
        </row>
        <row r="103">
          <cell r="EF103" t="str">
            <v>0 * 0 * 0</v>
          </cell>
          <cell r="EG103" t="str">
            <v>0 * 0 * 0</v>
          </cell>
          <cell r="EH103" t="str">
            <v>First Floor, #7, Block 2 3M22+Q8G, 2nd Block, Blessing Garden Layout, Rammana Layout, , BENGALURU, KARNATAKA, 560077</v>
          </cell>
        </row>
        <row r="103">
          <cell r="EK103" t="str">
            <v>Premier Garment Cleaners, 63-A, Sy. No 258 of Bommasandra VillageAnekal Taluk, Bangalore, Bangalore, Karnataka, 560100</v>
          </cell>
          <cell r="EL103" t="str">
            <v>local</v>
          </cell>
        </row>
        <row r="103">
          <cell r="ES103">
            <v>30</v>
          </cell>
        </row>
        <row r="103">
          <cell r="EY103" t="str">
            <v>Verified</v>
          </cell>
        </row>
        <row r="103">
          <cell r="FE103" t="b">
            <v>0</v>
          </cell>
        </row>
        <row r="103">
          <cell r="FI103" t="str">
            <v>BLR8</v>
          </cell>
        </row>
        <row r="103">
          <cell r="FU103" t="str">
            <v>YES</v>
          </cell>
        </row>
        <row r="103">
          <cell r="FZ103" t="str">
            <v>NO</v>
          </cell>
          <cell r="GA103" t="str">
            <v>First Floor, #7, Block 2 3M22+Q8G, 2nd Block, Blessing Garden Layout, Rammana Layout, , BENGALURU, KARNATAKA, 560077</v>
          </cell>
        </row>
        <row r="103">
          <cell r="GE103">
            <v>46194.4868055556</v>
          </cell>
          <cell r="GF103">
            <v>12.8578878361221</v>
          </cell>
          <cell r="GG103">
            <v>77.6575275168118</v>
          </cell>
          <cell r="GH103">
            <v>13.0643388878068</v>
          </cell>
          <cell r="GI103">
            <v>77.6621464994117</v>
          </cell>
        </row>
        <row r="103">
          <cell r="GO103">
            <v>46194.4871180556</v>
          </cell>
        </row>
        <row r="103">
          <cell r="GQ103" t="str">
            <v>INCOMPLETE</v>
          </cell>
          <cell r="GR103" t="str">
            <v>INCOMPLETE</v>
          </cell>
          <cell r="GS103" t="str">
            <v>INCOMPLETE</v>
          </cell>
        </row>
        <row r="103">
          <cell r="GY103" t="str">
            <v>NO</v>
          </cell>
        </row>
        <row r="103">
          <cell r="HH103" t="str">
            <v>Others</v>
          </cell>
          <cell r="HI103">
            <v>46195</v>
          </cell>
        </row>
        <row r="103">
          <cell r="HM103">
            <v>0</v>
          </cell>
          <cell r="HN103">
            <v>0</v>
          </cell>
        </row>
        <row r="103">
          <cell r="IV103">
            <v>0.39627</v>
          </cell>
          <cell r="IW103">
            <v>0.39627</v>
          </cell>
          <cell r="IX103" t="str">
            <v>No</v>
          </cell>
        </row>
        <row r="103">
          <cell r="JI103" t="str">
            <v>WFFI460450</v>
          </cell>
          <cell r="JJ103" t="str">
            <v>21, JUN 2026</v>
          </cell>
          <cell r="JK103">
            <v>46194.4871180556</v>
          </cell>
        </row>
        <row r="103">
          <cell r="JO103" t="str">
            <v>BLR WH</v>
          </cell>
          <cell r="JP103" t="str">
            <v>BLR8</v>
          </cell>
          <cell r="JQ103" t="str">
            <v>t</v>
          </cell>
          <cell r="JR103" t="str">
            <v>NO</v>
          </cell>
          <cell r="JS103" t="str">
            <v>reachedathub</v>
          </cell>
        </row>
        <row r="103">
          <cell r="JV103" t="str">
            <v>No</v>
          </cell>
          <cell r="JW103">
            <v>0</v>
          </cell>
        </row>
        <row r="103">
          <cell r="KA103" t="str">
            <v>First Floor, #7, Block 2 3M22+Q8G, 2nd Block, Blessing Garden Layout, Rammana Layout</v>
          </cell>
          <cell r="KB103" t="str">
            <v>BENGALURU</v>
          </cell>
        </row>
        <row r="103">
          <cell r="KN103" t="str">
            <v>[13.0643388878068, 77.6621464994117]</v>
          </cell>
        </row>
        <row r="103">
          <cell r="KP103" t="str">
            <v>NO</v>
          </cell>
          <cell r="KQ103" t="str">
            <v>GEORGE JOSEPH</v>
          </cell>
          <cell r="KR103">
            <v>0</v>
          </cell>
        </row>
        <row r="103">
          <cell r="LH103">
            <v>0.04</v>
          </cell>
        </row>
        <row r="103">
          <cell r="LK103">
            <v>46194.3333333333</v>
          </cell>
          <cell r="LL103">
            <v>46194.875</v>
          </cell>
        </row>
        <row r="103">
          <cell r="MU103">
            <v>9883333123</v>
          </cell>
        </row>
        <row r="103">
          <cell r="NB103" t="str">
            <v>[12.8578878361221, 77.6575275168118]</v>
          </cell>
        </row>
        <row r="103">
          <cell r="NH103" t="str">
            <v>[]</v>
          </cell>
        </row>
        <row r="103">
          <cell r="NK103">
            <v>41.5</v>
          </cell>
        </row>
        <row r="103">
          <cell r="NS103" t="str">
            <v>ORG_SOFTDATA_API_V2</v>
          </cell>
          <cell r="NT103">
            <v>83.78378</v>
          </cell>
          <cell r="NU103">
            <v>83.7837808192</v>
          </cell>
        </row>
        <row r="104">
          <cell r="B104" t="str">
            <v>WFFI460452</v>
          </cell>
        </row>
        <row r="104">
          <cell r="D104" t="str">
            <v>reachedathub</v>
          </cell>
          <cell r="E104">
            <v>0</v>
          </cell>
          <cell r="F104">
            <v>0</v>
          </cell>
          <cell r="G104">
            <v>46194.4868055556</v>
          </cell>
          <cell r="H104">
            <v>46194.9708333333</v>
          </cell>
          <cell r="I104" t="b">
            <v>0</v>
          </cell>
        </row>
        <row r="104">
          <cell r="K104">
            <v>0</v>
          </cell>
        </row>
        <row r="104">
          <cell r="M104" t="str">
            <v>Wakefit Innovations Limited (Formerly known as Wakefit Innovations Pvt. Ltd.)</v>
          </cell>
          <cell r="N104">
            <v>0</v>
          </cell>
          <cell r="O104" t="b">
            <v>0</v>
          </cell>
        </row>
        <row r="104">
          <cell r="Q104" t="b">
            <v>0</v>
          </cell>
          <cell r="R104" t="str">
            <v>NON-DOCUMENT</v>
          </cell>
          <cell r="S104" t="str">
            <v>FI</v>
          </cell>
          <cell r="T104" t="str">
            <v>FURNITURE</v>
          </cell>
          <cell r="U104" t="str">
            <v>BLR8</v>
          </cell>
        </row>
        <row r="104">
          <cell r="W104" t="str">
            <v>WF</v>
          </cell>
          <cell r="X104" t="str">
            <v>WF</v>
          </cell>
          <cell r="Y104">
            <v>26060590010228</v>
          </cell>
        </row>
        <row r="104">
          <cell r="AB104">
            <v>162.1</v>
          </cell>
          <cell r="AC104">
            <v>162.1</v>
          </cell>
          <cell r="AD104" t="str">
            <v>Wakefit Kora Queen Storage Engineered Wood Bed with Hydraulic mechanism (78x60 inch)</v>
          </cell>
          <cell r="AE104">
            <v>89.898346</v>
          </cell>
          <cell r="AF104">
            <v>162.1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5</v>
          </cell>
        </row>
        <row r="104">
          <cell r="AW104">
            <v>46195</v>
          </cell>
        </row>
        <row r="104">
          <cell r="AZ104" t="str">
            <v>{}</v>
          </cell>
        </row>
        <row r="104">
          <cell r="BB104" t="str">
            <v>Wakefit Innovations Limited (Formerly known as Wakefit Innovations Pvt. Ltd.)</v>
          </cell>
          <cell r="BC104">
            <v>9883333123</v>
          </cell>
        </row>
        <row r="104">
          <cell r="BE104" t="str">
            <v>Premier Garment Cleaners</v>
          </cell>
          <cell r="BF104" t="str">
            <v>63-A, Sy. No 258 of Bommasandra VillageAnekal Taluk, Bangalore</v>
          </cell>
          <cell r="BG104" t="str">
            <v>Bangalore</v>
          </cell>
          <cell r="BH104" t="str">
            <v>Karnataka</v>
          </cell>
        </row>
        <row r="104">
          <cell r="BJ104">
            <v>560100</v>
          </cell>
        </row>
        <row r="104">
          <cell r="BL104" t="str">
            <v>Tushar Prusty</v>
          </cell>
          <cell r="BM104">
            <v>9538095610</v>
          </cell>
          <cell r="BN104" t="str">
            <v>G10, C Block, Aasara Greenwoods, Anugraha Township, Sadaramangala Road, Kodigehalli Main Road</v>
          </cell>
          <cell r="BO104" t="str">
            <v>Near Hoodi Railway Station</v>
          </cell>
        </row>
        <row r="104">
          <cell r="BR104" t="str">
            <v>BENGALURU</v>
          </cell>
          <cell r="BS104" t="str">
            <v>Karnataka</v>
          </cell>
          <cell r="BT104" t="str">
            <v>INDIA</v>
          </cell>
          <cell r="BU104">
            <v>560067</v>
          </cell>
        </row>
        <row r="104">
          <cell r="BY104">
            <v>46194.4868055556</v>
          </cell>
        </row>
        <row r="104">
          <cell r="CC104">
            <v>0</v>
          </cell>
        </row>
        <row r="104">
          <cell r="CH104" t="str">
            <v>SELF</v>
          </cell>
        </row>
        <row r="104">
          <cell r="CK104" t="b">
            <v>0</v>
          </cell>
        </row>
        <row r="104">
          <cell r="CM104" t="str">
            <v>0 days, 12 hrs</v>
          </cell>
          <cell r="CN104" t="str">
            <v> days,  hrs</v>
          </cell>
          <cell r="CO104" t="str">
            <v> days,  hrs</v>
          </cell>
          <cell r="CP104" t="str">
            <v> days,  hrs</v>
          </cell>
        </row>
        <row r="104">
          <cell r="CU104" t="str">
            <v> days,  hrs</v>
          </cell>
        </row>
        <row r="104">
          <cell r="CY104" t="str">
            <v> days,  hrs</v>
          </cell>
        </row>
        <row r="104">
          <cell r="DH104" t="str">
            <v>BLR WH</v>
          </cell>
        </row>
        <row r="104">
          <cell r="DZ104" t="str">
            <v>NO</v>
          </cell>
          <cell r="EA104" t="str">
            <v>forward</v>
          </cell>
        </row>
        <row r="104">
          <cell r="EF104" t="str">
            <v>0 * 0 * 0</v>
          </cell>
          <cell r="EG104" t="str">
            <v>0 * 0 * 0</v>
          </cell>
          <cell r="EH104" t="str">
            <v>G10, C Block, Aasara Greenwoods, Anugraha Township, Sadaramangala Road, Kodigehalli Main Road, Near Hoodi Railway Station, BENGALURU, Karnataka, 560067</v>
          </cell>
        </row>
        <row r="104">
          <cell r="EK104" t="str">
            <v>Premier Garment Cleaners, 63-A, Sy. No 258 of Bommasandra VillageAnekal Taluk, Bangalore, Bangalore, Karnataka, 560100</v>
          </cell>
          <cell r="EL104" t="str">
            <v>local</v>
          </cell>
        </row>
        <row r="104">
          <cell r="ES104">
            <v>30</v>
          </cell>
        </row>
        <row r="104">
          <cell r="EY104" t="str">
            <v>Verified</v>
          </cell>
        </row>
        <row r="104">
          <cell r="FE104" t="b">
            <v>0</v>
          </cell>
        </row>
        <row r="104">
          <cell r="FI104" t="str">
            <v>BLR8</v>
          </cell>
        </row>
        <row r="104">
          <cell r="FU104" t="str">
            <v>YES</v>
          </cell>
        </row>
        <row r="104">
          <cell r="FZ104" t="str">
            <v>NO</v>
          </cell>
          <cell r="GA104" t="str">
            <v>G10, C Block, Aasara Greenwoods, Anugraha Township, Sadaramangala Road, Kodigehalli Main Road, Near Hoodi Railway Station, BENGALURU, Karnataka, 560067</v>
          </cell>
        </row>
        <row r="104">
          <cell r="GE104">
            <v>46194.4868055556</v>
          </cell>
          <cell r="GF104">
            <v>12.8578878361221</v>
          </cell>
          <cell r="GG104">
            <v>77.6575275168118</v>
          </cell>
          <cell r="GH104">
            <v>13.0082473244566</v>
          </cell>
          <cell r="GI104">
            <v>77.7433810387689</v>
          </cell>
        </row>
        <row r="104">
          <cell r="GO104">
            <v>46194.4871296296</v>
          </cell>
        </row>
        <row r="104">
          <cell r="GQ104" t="str">
            <v>INCOMPLETE</v>
          </cell>
          <cell r="GR104" t="str">
            <v>INCOMPLETE</v>
          </cell>
          <cell r="GS104" t="str">
            <v>INCOMPLETE</v>
          </cell>
        </row>
        <row r="104">
          <cell r="GY104" t="str">
            <v>NO</v>
          </cell>
        </row>
        <row r="104">
          <cell r="HH104" t="str">
            <v>Others</v>
          </cell>
          <cell r="HI104">
            <v>46195</v>
          </cell>
        </row>
        <row r="104">
          <cell r="HM104">
            <v>0</v>
          </cell>
          <cell r="HN104">
            <v>0</v>
          </cell>
        </row>
        <row r="104">
          <cell r="IV104">
            <v>0.433663</v>
          </cell>
          <cell r="IW104">
            <v>0.433663</v>
          </cell>
          <cell r="IX104" t="str">
            <v>No</v>
          </cell>
        </row>
        <row r="104">
          <cell r="JI104" t="str">
            <v>WFFI460452</v>
          </cell>
          <cell r="JJ104" t="str">
            <v>21, JUN 2026</v>
          </cell>
          <cell r="JK104">
            <v>46194.4871296296</v>
          </cell>
        </row>
        <row r="104">
          <cell r="JO104" t="str">
            <v>BLR WH</v>
          </cell>
          <cell r="JP104" t="str">
            <v>BLR8</v>
          </cell>
          <cell r="JQ104" t="str">
            <v>t</v>
          </cell>
          <cell r="JR104" t="str">
            <v>NO</v>
          </cell>
          <cell r="JS104" t="str">
            <v>reachedathub</v>
          </cell>
        </row>
        <row r="104">
          <cell r="JV104" t="str">
            <v>No</v>
          </cell>
          <cell r="JW104">
            <v>0</v>
          </cell>
        </row>
        <row r="104">
          <cell r="KA104" t="str">
            <v>G10, C Block, Aasara Greenwoods, Anugraha Township, Sadaramangala Road, Kodigehalli Main Road</v>
          </cell>
          <cell r="KB104" t="str">
            <v>BENGALURU</v>
          </cell>
          <cell r="KC104" t="str">
            <v>Near Hoodi Railway Station</v>
          </cell>
        </row>
        <row r="104">
          <cell r="KN104" t="str">
            <v>[13.0082473244566, 77.7433810387689]</v>
          </cell>
        </row>
        <row r="104">
          <cell r="KP104" t="str">
            <v>NO</v>
          </cell>
          <cell r="KQ104" t="str">
            <v>Tushar Prusty</v>
          </cell>
          <cell r="KR104">
            <v>0</v>
          </cell>
        </row>
        <row r="104">
          <cell r="LH104">
            <v>0.03</v>
          </cell>
        </row>
        <row r="104">
          <cell r="LK104">
            <v>46194.3333333333</v>
          </cell>
          <cell r="LL104">
            <v>46194.875</v>
          </cell>
        </row>
        <row r="104">
          <cell r="MU104">
            <v>9883333123</v>
          </cell>
        </row>
        <row r="104">
          <cell r="NB104" t="str">
            <v>[12.8578878361221, 77.6575275168118]</v>
          </cell>
        </row>
        <row r="104">
          <cell r="NH104" t="str">
            <v>[]</v>
          </cell>
        </row>
        <row r="104">
          <cell r="NK104">
            <v>162.1</v>
          </cell>
        </row>
        <row r="104">
          <cell r="NS104" t="str">
            <v>ORG_SOFTDATA_API_V2</v>
          </cell>
          <cell r="NT104">
            <v>89.898346</v>
          </cell>
          <cell r="NU104">
            <v>162.1</v>
          </cell>
        </row>
        <row r="105">
          <cell r="B105" t="str">
            <v>WFFI460454</v>
          </cell>
        </row>
        <row r="105">
          <cell r="D105" t="str">
            <v>reachedathub</v>
          </cell>
          <cell r="E105">
            <v>0</v>
          </cell>
          <cell r="F105">
            <v>0</v>
          </cell>
          <cell r="G105">
            <v>46194.4868055556</v>
          </cell>
          <cell r="H105">
            <v>46194.9715277778</v>
          </cell>
          <cell r="I105" t="b">
            <v>0</v>
          </cell>
        </row>
        <row r="105">
          <cell r="K105">
            <v>0</v>
          </cell>
        </row>
        <row r="105">
          <cell r="M105" t="str">
            <v>Wakefit Innovations Limited (Formerly known as Wakefit Innovations Pvt. Ltd.)</v>
          </cell>
          <cell r="N105">
            <v>0</v>
          </cell>
          <cell r="O105" t="b">
            <v>0</v>
          </cell>
        </row>
        <row r="105">
          <cell r="Q105" t="b">
            <v>0</v>
          </cell>
          <cell r="R105" t="str">
            <v>NON-DOCUMENT</v>
          </cell>
          <cell r="S105" t="str">
            <v>FI</v>
          </cell>
          <cell r="T105" t="str">
            <v>FURNITURE</v>
          </cell>
          <cell r="U105" t="str">
            <v>BLR8</v>
          </cell>
        </row>
        <row r="105">
          <cell r="W105" t="str">
            <v>WF</v>
          </cell>
          <cell r="X105" t="str">
            <v>WF</v>
          </cell>
          <cell r="Y105">
            <v>26060590010221</v>
          </cell>
        </row>
        <row r="105">
          <cell r="AB105">
            <v>46.65</v>
          </cell>
          <cell r="AC105">
            <v>46.65</v>
          </cell>
          <cell r="AD105" t="str">
            <v>Wakefit Athena Study Table</v>
          </cell>
          <cell r="AE105">
            <v>23.597372</v>
          </cell>
          <cell r="AF105">
            <v>46.65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1</v>
          </cell>
        </row>
        <row r="105">
          <cell r="AW105">
            <v>46195</v>
          </cell>
        </row>
        <row r="105">
          <cell r="AZ105" t="str">
            <v>{}</v>
          </cell>
        </row>
        <row r="105">
          <cell r="BB105" t="str">
            <v>Wakefit Innovations Limited (Formerly known as Wakefit Innovations Pvt. Ltd.)</v>
          </cell>
          <cell r="BC105">
            <v>9883333123</v>
          </cell>
        </row>
        <row r="105">
          <cell r="BE105" t="str">
            <v>Premier Garment Cleaners</v>
          </cell>
          <cell r="BF105" t="str">
            <v>63-A, Sy. No 258 of Bommasandra VillageAnekal Taluk, Bangalore</v>
          </cell>
          <cell r="BG105" t="str">
            <v>Bangalore</v>
          </cell>
          <cell r="BH105" t="str">
            <v>Karnataka</v>
          </cell>
        </row>
        <row r="105">
          <cell r="BJ105">
            <v>560100</v>
          </cell>
        </row>
        <row r="105">
          <cell r="BL105" t="str">
            <v>Shreya Damotharan</v>
          </cell>
          <cell r="BM105">
            <v>7200298676</v>
          </cell>
          <cell r="BN105" t="str">
            <v>202, SBP Enclave, Hagadur circle,Whitefield</v>
          </cell>
          <cell r="BO105" t="str">
            <v>Near Sri sai emerald apartments</v>
          </cell>
        </row>
        <row r="105">
          <cell r="BR105" t="str">
            <v>BENGALURU</v>
          </cell>
          <cell r="BS105" t="str">
            <v>Karnataka</v>
          </cell>
          <cell r="BT105" t="str">
            <v>INDIA</v>
          </cell>
          <cell r="BU105">
            <v>560066</v>
          </cell>
        </row>
        <row r="105">
          <cell r="BX105" t="str">
            <v>RAHUL6</v>
          </cell>
          <cell r="BY105">
            <v>46194.4868055556</v>
          </cell>
        </row>
        <row r="105">
          <cell r="CC105">
            <v>0</v>
          </cell>
        </row>
        <row r="105">
          <cell r="CH105" t="str">
            <v>SELF</v>
          </cell>
        </row>
        <row r="105">
          <cell r="CK105" t="b">
            <v>0</v>
          </cell>
        </row>
        <row r="105">
          <cell r="CM105" t="str">
            <v>0 days, 12 hrs</v>
          </cell>
          <cell r="CN105" t="str">
            <v> days,  hrs</v>
          </cell>
          <cell r="CO105" t="str">
            <v> days,  hrs</v>
          </cell>
          <cell r="CP105" t="str">
            <v> days,  hrs</v>
          </cell>
        </row>
        <row r="105">
          <cell r="CU105" t="str">
            <v> days,  hrs</v>
          </cell>
        </row>
        <row r="105">
          <cell r="CY105" t="str">
            <v> days,  hrs</v>
          </cell>
        </row>
        <row r="105">
          <cell r="DH105" t="str">
            <v>BLR WH</v>
          </cell>
        </row>
        <row r="105">
          <cell r="DM105" t="str">
            <v>BLR8030058</v>
          </cell>
        </row>
        <row r="105">
          <cell r="DZ105" t="str">
            <v>NO</v>
          </cell>
          <cell r="EA105" t="str">
            <v>forward</v>
          </cell>
        </row>
        <row r="105">
          <cell r="EF105" t="str">
            <v>0 * 0 * 0</v>
          </cell>
          <cell r="EG105" t="str">
            <v>0 * 0 * 0</v>
          </cell>
          <cell r="EH105" t="str">
            <v>202, SBP Enclave, Hagadur circle,Whitefield, Near Sri sai emerald apartments, BENGALURU, Karnataka, 560066</v>
          </cell>
        </row>
        <row r="105">
          <cell r="EK105" t="str">
            <v>Premier Garment Cleaners, 63-A, Sy. No 258 of Bommasandra VillageAnekal Taluk, Bangalore, Bangalore, Karnataka, 560100</v>
          </cell>
          <cell r="EL105" t="str">
            <v>local</v>
          </cell>
        </row>
        <row r="105">
          <cell r="EP105" t="str">
            <v>BLR8030058</v>
          </cell>
        </row>
        <row r="105">
          <cell r="ES105">
            <v>35</v>
          </cell>
        </row>
        <row r="105">
          <cell r="EY105" t="str">
            <v>Verified</v>
          </cell>
        </row>
        <row r="105">
          <cell r="FE105" t="b">
            <v>1</v>
          </cell>
        </row>
        <row r="105">
          <cell r="FI105" t="str">
            <v>BLR8</v>
          </cell>
        </row>
        <row r="105">
          <cell r="FU105" t="str">
            <v>YES</v>
          </cell>
          <cell r="FV105" t="str">
            <v>BLR8030058</v>
          </cell>
        </row>
        <row r="105">
          <cell r="FZ105" t="str">
            <v>NO</v>
          </cell>
          <cell r="GA105" t="str">
            <v>202, SBP Enclave, Hagadur circle,Whitefield, Near Sri sai emerald apartments, BENGALURU, Karnataka, 560066</v>
          </cell>
        </row>
        <row r="105">
          <cell r="GE105">
            <v>46194.4868055556</v>
          </cell>
          <cell r="GF105">
            <v>12.8578878361221</v>
          </cell>
          <cell r="GG105">
            <v>77.6575275168118</v>
          </cell>
          <cell r="GH105">
            <v>12.9686786862239</v>
          </cell>
          <cell r="GI105">
            <v>77.745819204962</v>
          </cell>
        </row>
        <row r="105">
          <cell r="GO105">
            <v>46194.4871875</v>
          </cell>
        </row>
        <row r="105">
          <cell r="GQ105" t="str">
            <v>INCOMPLETE</v>
          </cell>
          <cell r="GR105" t="str">
            <v>INCOMPLETE</v>
          </cell>
          <cell r="GS105" t="str">
            <v>INCOMPLETE</v>
          </cell>
        </row>
        <row r="105">
          <cell r="GY105" t="str">
            <v>NO</v>
          </cell>
          <cell r="GZ105" t="str">
            <v>CP_RAHUL</v>
          </cell>
        </row>
        <row r="105">
          <cell r="HH105" t="str">
            <v>Others</v>
          </cell>
          <cell r="HI105">
            <v>46195</v>
          </cell>
        </row>
        <row r="105">
          <cell r="HM105">
            <v>0</v>
          </cell>
          <cell r="HN105">
            <v>0</v>
          </cell>
        </row>
        <row r="105">
          <cell r="IB105">
            <v>46194.8826388889</v>
          </cell>
        </row>
        <row r="105">
          <cell r="IV105">
            <v>0.114345</v>
          </cell>
          <cell r="IW105">
            <v>0.114345</v>
          </cell>
          <cell r="IX105" t="str">
            <v>No</v>
          </cell>
        </row>
        <row r="105">
          <cell r="JI105" t="str">
            <v>WFFI460454</v>
          </cell>
          <cell r="JJ105" t="str">
            <v>21, JUN 2026</v>
          </cell>
          <cell r="JK105">
            <v>46194.4871875</v>
          </cell>
          <cell r="JL105" t="str">
            <v>CP_RAHUL</v>
          </cell>
          <cell r="JM105" t="str">
            <v>RAHUL6</v>
          </cell>
          <cell r="JN105" t="str">
            <v>FT</v>
          </cell>
          <cell r="JO105" t="str">
            <v>BLR WH</v>
          </cell>
          <cell r="JP105" t="str">
            <v>BLR8</v>
          </cell>
          <cell r="JQ105" t="str">
            <v>t</v>
          </cell>
          <cell r="JR105" t="str">
            <v>NO</v>
          </cell>
          <cell r="JS105" t="str">
            <v>reachedathub</v>
          </cell>
        </row>
        <row r="105">
          <cell r="JV105" t="str">
            <v>No</v>
          </cell>
          <cell r="JW105">
            <v>0</v>
          </cell>
        </row>
        <row r="105">
          <cell r="KA105" t="str">
            <v>202, SBP Enclave, Hagadur circle,Whitefield</v>
          </cell>
          <cell r="KB105" t="str">
            <v>BENGALURU</v>
          </cell>
          <cell r="KC105" t="str">
            <v>Near Sri sai emerald apartments</v>
          </cell>
        </row>
        <row r="105">
          <cell r="KN105" t="str">
            <v>[12.9686786862239, 77.745819204962]</v>
          </cell>
        </row>
        <row r="105">
          <cell r="KP105" t="str">
            <v>NO</v>
          </cell>
          <cell r="KQ105" t="str">
            <v>Shreya Damotharan</v>
          </cell>
          <cell r="KR105">
            <v>0</v>
          </cell>
        </row>
        <row r="105">
          <cell r="LH105">
            <v>0.03</v>
          </cell>
        </row>
        <row r="105">
          <cell r="LK105">
            <v>46194.3333333333</v>
          </cell>
          <cell r="LL105">
            <v>46194.875</v>
          </cell>
        </row>
        <row r="105">
          <cell r="MU105">
            <v>9883333123</v>
          </cell>
        </row>
        <row r="105">
          <cell r="NB105" t="str">
            <v>[12.8578878361221, 77.6575275168118]</v>
          </cell>
        </row>
        <row r="105">
          <cell r="NH105" t="str">
            <v>[]</v>
          </cell>
        </row>
        <row r="105">
          <cell r="NK105">
            <v>46.65</v>
          </cell>
        </row>
        <row r="105">
          <cell r="NS105" t="str">
            <v>ORG_SOFTDATA_API_V2</v>
          </cell>
          <cell r="NT105">
            <v>23.597372</v>
          </cell>
          <cell r="NU105">
            <v>46.65</v>
          </cell>
        </row>
        <row r="106">
          <cell r="B106" t="str">
            <v>WFFI460455</v>
          </cell>
        </row>
        <row r="106">
          <cell r="D106" t="str">
            <v>reachedathub</v>
          </cell>
          <cell r="E106">
            <v>0</v>
          </cell>
          <cell r="F106">
            <v>0</v>
          </cell>
          <cell r="G106">
            <v>46194.4868055556</v>
          </cell>
          <cell r="H106">
            <v>46194.9715277778</v>
          </cell>
          <cell r="I106" t="b">
            <v>0</v>
          </cell>
        </row>
        <row r="106">
          <cell r="K106">
            <v>0</v>
          </cell>
        </row>
        <row r="106">
          <cell r="M106" t="str">
            <v>Wakefit Innovations Limited (Formerly known as Wakefit Innovations Pvt. Ltd.)</v>
          </cell>
          <cell r="N106">
            <v>0</v>
          </cell>
          <cell r="O106" t="b">
            <v>0</v>
          </cell>
        </row>
        <row r="106">
          <cell r="Q106" t="b">
            <v>0</v>
          </cell>
          <cell r="R106" t="str">
            <v>NON-DOCUMENT</v>
          </cell>
          <cell r="S106" t="str">
            <v>FI</v>
          </cell>
          <cell r="T106" t="str">
            <v>FURNITURE</v>
          </cell>
          <cell r="U106" t="str">
            <v>BLR8</v>
          </cell>
        </row>
        <row r="106">
          <cell r="W106" t="str">
            <v>WF</v>
          </cell>
          <cell r="X106" t="str">
            <v>WF</v>
          </cell>
          <cell r="Y106">
            <v>26060590010222</v>
          </cell>
        </row>
        <row r="106">
          <cell r="AB106">
            <v>50.5</v>
          </cell>
          <cell r="AC106">
            <v>50.5</v>
          </cell>
          <cell r="AD106" t="str">
            <v>Avenor Engineered Wood Study Table – Columbian Walnut &amp; Frosty White</v>
          </cell>
          <cell r="AE106">
            <v>24.189888</v>
          </cell>
          <cell r="AF106">
            <v>50.5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1</v>
          </cell>
        </row>
        <row r="106">
          <cell r="AW106">
            <v>46195</v>
          </cell>
        </row>
        <row r="106">
          <cell r="AZ106" t="str">
            <v>{}</v>
          </cell>
        </row>
        <row r="106">
          <cell r="BB106" t="str">
            <v>Wakefit Innovations Limited (Formerly known as Wakefit Innovations Pvt. Ltd.)</v>
          </cell>
          <cell r="BC106">
            <v>9883333123</v>
          </cell>
        </row>
        <row r="106">
          <cell r="BE106" t="str">
            <v>Premier Garment Cleaners</v>
          </cell>
          <cell r="BF106" t="str">
            <v>63-A, Sy. No 258 of Bommasandra VillageAnekal Taluk, Bangalore</v>
          </cell>
          <cell r="BG106" t="str">
            <v>Bangalore</v>
          </cell>
          <cell r="BH106" t="str">
            <v>Karnataka</v>
          </cell>
        </row>
        <row r="106">
          <cell r="BJ106">
            <v>560100</v>
          </cell>
        </row>
        <row r="106">
          <cell r="BL106" t="str">
            <v>RAJENDRA SHAMANNA</v>
          </cell>
          <cell r="BM106">
            <v>9886871119</v>
          </cell>
          <cell r="BN106" t="str">
            <v>4, 1, SHRI GHANDHA, N0 4, 4TH St, Ist BLOCK, PRAKRUTHI TOWNSHIP HORAMAVU AGARA MAIN RD,</v>
          </cell>
          <cell r="BO106" t="str">
            <v>BABUSAPALYA, BANGALORE, VANAM STUDIO</v>
          </cell>
        </row>
        <row r="106">
          <cell r="BR106" t="str">
            <v>BENGALURU</v>
          </cell>
          <cell r="BS106" t="str">
            <v>Karnataka</v>
          </cell>
          <cell r="BT106" t="str">
            <v>INDIA</v>
          </cell>
          <cell r="BU106">
            <v>560043</v>
          </cell>
        </row>
        <row r="106">
          <cell r="BX106" t="str">
            <v>ABHINANDAN</v>
          </cell>
          <cell r="BY106">
            <v>46194.4868055556</v>
          </cell>
        </row>
        <row r="106">
          <cell r="CC106">
            <v>0</v>
          </cell>
        </row>
        <row r="106">
          <cell r="CH106" t="str">
            <v>SELF</v>
          </cell>
        </row>
        <row r="106">
          <cell r="CK106" t="b">
            <v>0</v>
          </cell>
        </row>
        <row r="106">
          <cell r="CM106" t="str">
            <v>0 days, 12 hrs</v>
          </cell>
          <cell r="CN106" t="str">
            <v> days,  hrs</v>
          </cell>
          <cell r="CO106" t="str">
            <v> days,  hrs</v>
          </cell>
          <cell r="CP106" t="str">
            <v> days,  hrs</v>
          </cell>
        </row>
        <row r="106">
          <cell r="CU106" t="str">
            <v> days,  hrs</v>
          </cell>
        </row>
        <row r="106">
          <cell r="CY106" t="str">
            <v> days,  hrs</v>
          </cell>
        </row>
        <row r="106">
          <cell r="DH106" t="str">
            <v>BLR WH</v>
          </cell>
        </row>
        <row r="106">
          <cell r="DM106" t="str">
            <v>BLR8030051</v>
          </cell>
        </row>
        <row r="106">
          <cell r="DZ106" t="str">
            <v>NO</v>
          </cell>
          <cell r="EA106" t="str">
            <v>forward</v>
          </cell>
        </row>
        <row r="106">
          <cell r="EF106" t="str">
            <v>0 * 0 * 0</v>
          </cell>
          <cell r="EG106" t="str">
            <v>0 * 0 * 0</v>
          </cell>
          <cell r="EH106" t="str">
            <v>4, 1, SHRI GHANDHA, N0 4, 4TH St, Ist BLOCK, PRAKRUTHI TOWNSHIP HORAMAVU AGARA MAIN RD,, BABUSAPALYA, BANGALORE, VANAM STUDIO, BENGALURU, Karnataka, 560043</v>
          </cell>
        </row>
        <row r="106">
          <cell r="EK106" t="str">
            <v>Premier Garment Cleaners, 63-A, Sy. No 258 of Bommasandra VillageAnekal Taluk, Bangalore, Bangalore, Karnataka, 560100</v>
          </cell>
          <cell r="EL106" t="str">
            <v>local</v>
          </cell>
        </row>
        <row r="106">
          <cell r="EP106" t="str">
            <v>BLR8030051</v>
          </cell>
        </row>
        <row r="106">
          <cell r="ES106">
            <v>30</v>
          </cell>
        </row>
        <row r="106">
          <cell r="EY106" t="str">
            <v>Verified</v>
          </cell>
        </row>
        <row r="106">
          <cell r="FE106" t="b">
            <v>1</v>
          </cell>
        </row>
        <row r="106">
          <cell r="FI106" t="str">
            <v>BLR8</v>
          </cell>
        </row>
        <row r="106">
          <cell r="FU106" t="str">
            <v>YES</v>
          </cell>
          <cell r="FV106" t="str">
            <v>BLR8030051</v>
          </cell>
        </row>
        <row r="106">
          <cell r="FZ106" t="str">
            <v>NO</v>
          </cell>
          <cell r="GA106" t="str">
            <v>4, 1, SHRI GHANDHA, N0 4, 4TH St, Ist BLOCK, PRAKRUTHI TOWNSHIP HORAMAVU AGARA MAIN RD,, BABUSAPALYA, BANGALORE, VANAM STUDIO, BENGALURU, Karnataka, 560043</v>
          </cell>
        </row>
        <row r="106">
          <cell r="GE106">
            <v>46194.4868055556</v>
          </cell>
          <cell r="GF106">
            <v>12.8578878361221</v>
          </cell>
          <cell r="GG106">
            <v>77.6575275168118</v>
          </cell>
          <cell r="GH106">
            <v>13.0296659691463</v>
          </cell>
          <cell r="GI106">
            <v>77.6476174985903</v>
          </cell>
        </row>
        <row r="106">
          <cell r="GO106">
            <v>46194.4871990741</v>
          </cell>
        </row>
        <row r="106">
          <cell r="GQ106" t="str">
            <v>INCOMPLETE</v>
          </cell>
          <cell r="GR106" t="str">
            <v>INCOMPLETE</v>
          </cell>
          <cell r="GS106" t="str">
            <v>INCOMPLETE</v>
          </cell>
        </row>
        <row r="106">
          <cell r="GY106" t="str">
            <v>NO</v>
          </cell>
          <cell r="GZ106" t="str">
            <v>CP_ABHINANDAN KUMAR</v>
          </cell>
        </row>
        <row r="106">
          <cell r="HH106" t="str">
            <v>Others</v>
          </cell>
          <cell r="HI106">
            <v>46195</v>
          </cell>
        </row>
        <row r="106">
          <cell r="HM106">
            <v>0</v>
          </cell>
          <cell r="HN106">
            <v>0</v>
          </cell>
        </row>
        <row r="106">
          <cell r="IB106">
            <v>46194.8638888889</v>
          </cell>
        </row>
        <row r="106">
          <cell r="IV106">
            <v>0.118944</v>
          </cell>
          <cell r="IW106">
            <v>0.118944</v>
          </cell>
          <cell r="IX106" t="str">
            <v>No</v>
          </cell>
        </row>
        <row r="106">
          <cell r="JI106" t="str">
            <v>WFFI460455</v>
          </cell>
          <cell r="JJ106" t="str">
            <v>21, JUN 2026</v>
          </cell>
          <cell r="JK106">
            <v>46194.4871990741</v>
          </cell>
          <cell r="JL106" t="str">
            <v>CP_ABHINANDAN KUMAR</v>
          </cell>
          <cell r="JM106" t="str">
            <v>ABHINANDAN</v>
          </cell>
          <cell r="JN106" t="str">
            <v>FT</v>
          </cell>
          <cell r="JO106" t="str">
            <v>BLR WH</v>
          </cell>
          <cell r="JP106" t="str">
            <v>BLR8</v>
          </cell>
          <cell r="JQ106" t="str">
            <v>t</v>
          </cell>
          <cell r="JR106" t="str">
            <v>NO</v>
          </cell>
          <cell r="JS106" t="str">
            <v>reachedathub</v>
          </cell>
        </row>
        <row r="106">
          <cell r="JV106" t="str">
            <v>No</v>
          </cell>
          <cell r="JW106">
            <v>0</v>
          </cell>
        </row>
        <row r="106">
          <cell r="KA106" t="str">
            <v>4, 1, SHRI GHANDHA, N0 4, 4TH St, Ist BLOCK, PRAKRUTHI TOWNSHIP HORAMAVU AGARA MAIN RD,</v>
          </cell>
          <cell r="KB106" t="str">
            <v>BENGALURU</v>
          </cell>
          <cell r="KC106" t="str">
            <v>BABUSAPALYA, BANGALORE, VANAM STUDIO</v>
          </cell>
        </row>
        <row r="106">
          <cell r="KN106" t="str">
            <v>[13.0296659691463, 77.6476174985903]</v>
          </cell>
        </row>
        <row r="106">
          <cell r="KP106" t="str">
            <v>NO</v>
          </cell>
          <cell r="KQ106" t="str">
            <v>RAJENDRA SHAMANNA</v>
          </cell>
          <cell r="KR106">
            <v>0</v>
          </cell>
        </row>
        <row r="106">
          <cell r="LH106">
            <v>0.04</v>
          </cell>
        </row>
        <row r="106">
          <cell r="LK106">
            <v>46194.3333333333</v>
          </cell>
          <cell r="LL106">
            <v>46194.875</v>
          </cell>
        </row>
        <row r="106">
          <cell r="MU106">
            <v>9883333123</v>
          </cell>
        </row>
        <row r="106">
          <cell r="NB106" t="str">
            <v>[12.8578878361221, 77.6575275168118]</v>
          </cell>
        </row>
        <row r="106">
          <cell r="NH106" t="str">
            <v>[]</v>
          </cell>
        </row>
        <row r="106">
          <cell r="NK106">
            <v>50.5</v>
          </cell>
        </row>
        <row r="106">
          <cell r="NS106" t="str">
            <v>ORG_SOFTDATA_API_V2</v>
          </cell>
          <cell r="NT106">
            <v>24.189888</v>
          </cell>
          <cell r="NU106">
            <v>50.5</v>
          </cell>
        </row>
        <row r="107">
          <cell r="B107" t="str">
            <v>WFFI460457</v>
          </cell>
        </row>
        <row r="107">
          <cell r="D107" t="str">
            <v>reachedathub</v>
          </cell>
          <cell r="E107">
            <v>0</v>
          </cell>
          <cell r="F107">
            <v>0</v>
          </cell>
          <cell r="G107">
            <v>46194.4868055556</v>
          </cell>
          <cell r="H107">
            <v>46194.9722222222</v>
          </cell>
          <cell r="I107" t="b">
            <v>0</v>
          </cell>
        </row>
        <row r="107">
          <cell r="K107">
            <v>0</v>
          </cell>
        </row>
        <row r="107">
          <cell r="M107" t="str">
            <v>Wakefit Innovations Limited (Formerly known as Wakefit Innovations Pvt. Ltd.)</v>
          </cell>
          <cell r="N107">
            <v>0</v>
          </cell>
          <cell r="O107" t="b">
            <v>0</v>
          </cell>
        </row>
        <row r="107">
          <cell r="Q107" t="b">
            <v>0</v>
          </cell>
          <cell r="R107" t="str">
            <v>NON-DOCUMENT</v>
          </cell>
          <cell r="S107" t="str">
            <v>FI</v>
          </cell>
          <cell r="T107" t="str">
            <v>FURNITURE</v>
          </cell>
          <cell r="U107" t="str">
            <v>BLR8</v>
          </cell>
        </row>
        <row r="107">
          <cell r="W107" t="str">
            <v>WF</v>
          </cell>
          <cell r="X107" t="str">
            <v>WF</v>
          </cell>
          <cell r="Y107">
            <v>26060590010232</v>
          </cell>
        </row>
        <row r="107">
          <cell r="AB107">
            <v>23.8</v>
          </cell>
          <cell r="AC107">
            <v>23.8</v>
          </cell>
          <cell r="AD107" t="str">
            <v>Wakefit Nayena Study Table</v>
          </cell>
          <cell r="AE107">
            <v>14.040437</v>
          </cell>
          <cell r="AF107">
            <v>23.8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1</v>
          </cell>
        </row>
        <row r="107">
          <cell r="AW107">
            <v>46195</v>
          </cell>
        </row>
        <row r="107">
          <cell r="AZ107" t="str">
            <v>{}</v>
          </cell>
        </row>
        <row r="107">
          <cell r="BB107" t="str">
            <v>Wakefit Innovations Limited (Formerly known as Wakefit Innovations Pvt. Ltd.)</v>
          </cell>
          <cell r="BC107">
            <v>9883333123</v>
          </cell>
        </row>
        <row r="107">
          <cell r="BE107" t="str">
            <v>Premier Garment Cleaners</v>
          </cell>
          <cell r="BF107" t="str">
            <v>63-A, Sy. No 258 of Bommasandra VillageAnekal Taluk, Bangalore</v>
          </cell>
          <cell r="BG107" t="str">
            <v>Bangalore</v>
          </cell>
          <cell r="BH107" t="str">
            <v>Karnataka</v>
          </cell>
        </row>
        <row r="107">
          <cell r="BJ107">
            <v>560100</v>
          </cell>
        </row>
        <row r="107">
          <cell r="BL107" t="str">
            <v>DHARSHAN</v>
          </cell>
          <cell r="BM107">
            <v>7892425204</v>
          </cell>
          <cell r="BN107" t="str">
            <v>Mitrya Mansion, Commander Layout, Sonappanahalli, Bettahalsur Cross</v>
          </cell>
        </row>
        <row r="107">
          <cell r="BR107" t="str">
            <v>BENGALURU</v>
          </cell>
          <cell r="BS107" t="str">
            <v>KARNATAKA</v>
          </cell>
          <cell r="BT107" t="str">
            <v>INDIA</v>
          </cell>
          <cell r="BU107">
            <v>562157</v>
          </cell>
        </row>
        <row r="107">
          <cell r="BY107">
            <v>46194.4868055556</v>
          </cell>
        </row>
        <row r="107">
          <cell r="CC107">
            <v>0</v>
          </cell>
        </row>
        <row r="107">
          <cell r="CH107" t="str">
            <v>SELF</v>
          </cell>
        </row>
        <row r="107">
          <cell r="CK107" t="b">
            <v>0</v>
          </cell>
        </row>
        <row r="107">
          <cell r="CM107" t="str">
            <v>0 days, 12 hrs</v>
          </cell>
          <cell r="CN107" t="str">
            <v> days,  hrs</v>
          </cell>
          <cell r="CO107" t="str">
            <v> days,  hrs</v>
          </cell>
          <cell r="CP107" t="str">
            <v> days,  hrs</v>
          </cell>
        </row>
        <row r="107">
          <cell r="CU107" t="str">
            <v> days,  hrs</v>
          </cell>
        </row>
        <row r="107">
          <cell r="CY107" t="str">
            <v> days,  hrs</v>
          </cell>
        </row>
        <row r="107">
          <cell r="DH107" t="str">
            <v>BLR WH</v>
          </cell>
        </row>
        <row r="107">
          <cell r="DZ107" t="str">
            <v>NO</v>
          </cell>
          <cell r="EA107" t="str">
            <v>forward</v>
          </cell>
        </row>
        <row r="107">
          <cell r="EF107" t="str">
            <v>0 * 0 * 0</v>
          </cell>
          <cell r="EG107" t="str">
            <v>0 * 0 * 0</v>
          </cell>
          <cell r="EH107" t="str">
            <v>Mitrya Mansion, Commander Layout, Sonappanahalli, Bettahalsur Cross, , BENGALURU, KARNATAKA, 562157</v>
          </cell>
        </row>
        <row r="107">
          <cell r="EK107" t="str">
            <v>Premier Garment Cleaners, 63-A, Sy. No 258 of Bommasandra VillageAnekal Taluk, Bangalore, Bangalore, Karnataka, 560100</v>
          </cell>
          <cell r="EL107" t="str">
            <v>local</v>
          </cell>
        </row>
        <row r="107">
          <cell r="ES107">
            <v>35</v>
          </cell>
        </row>
        <row r="107">
          <cell r="EY107" t="str">
            <v>Verified</v>
          </cell>
        </row>
        <row r="107">
          <cell r="FE107" t="b">
            <v>0</v>
          </cell>
        </row>
        <row r="107">
          <cell r="FI107" t="str">
            <v>BLR8</v>
          </cell>
        </row>
        <row r="107">
          <cell r="FU107" t="str">
            <v>YES</v>
          </cell>
        </row>
        <row r="107">
          <cell r="FZ107" t="str">
            <v>NO</v>
          </cell>
          <cell r="GA107" t="str">
            <v>Mitrya Mansion, Commander Layout, Sonappanahalli, Bettahalsur Cross, , BENGALURU, KARNATAKA, 562157</v>
          </cell>
        </row>
        <row r="107">
          <cell r="GE107">
            <v>46194.4868055556</v>
          </cell>
          <cell r="GF107">
            <v>12.8578878361221</v>
          </cell>
          <cell r="GG107">
            <v>77.6575275168118</v>
          </cell>
          <cell r="GH107">
            <v>13.2185342171063</v>
          </cell>
          <cell r="GI107">
            <v>77.6146140402024</v>
          </cell>
        </row>
        <row r="107">
          <cell r="GO107">
            <v>46194.4872222222</v>
          </cell>
        </row>
        <row r="107">
          <cell r="GQ107" t="str">
            <v>INCOMPLETE</v>
          </cell>
          <cell r="GR107" t="str">
            <v>INCOMPLETE</v>
          </cell>
          <cell r="GS107" t="str">
            <v>INCOMPLETE</v>
          </cell>
        </row>
        <row r="107">
          <cell r="GY107" t="str">
            <v>NO</v>
          </cell>
        </row>
        <row r="107">
          <cell r="HH107" t="str">
            <v>Others</v>
          </cell>
          <cell r="HI107">
            <v>46195</v>
          </cell>
        </row>
        <row r="107">
          <cell r="HM107">
            <v>0</v>
          </cell>
          <cell r="HN107">
            <v>0</v>
          </cell>
        </row>
        <row r="107">
          <cell r="IV107">
            <v>0.06837</v>
          </cell>
          <cell r="IW107">
            <v>0.06837</v>
          </cell>
          <cell r="IX107" t="str">
            <v>No</v>
          </cell>
        </row>
        <row r="107">
          <cell r="JI107" t="str">
            <v>WFFI460457</v>
          </cell>
          <cell r="JJ107" t="str">
            <v>21, JUN 2026</v>
          </cell>
          <cell r="JK107">
            <v>46194.4872222222</v>
          </cell>
        </row>
        <row r="107">
          <cell r="JO107" t="str">
            <v>BLR WH</v>
          </cell>
          <cell r="JP107" t="str">
            <v>BLR8</v>
          </cell>
          <cell r="JQ107" t="str">
            <v>t</v>
          </cell>
          <cell r="JR107" t="str">
            <v>NO</v>
          </cell>
          <cell r="JS107" t="str">
            <v>reachedathub</v>
          </cell>
        </row>
        <row r="107">
          <cell r="JV107" t="str">
            <v>No</v>
          </cell>
          <cell r="JW107">
            <v>0</v>
          </cell>
        </row>
        <row r="107">
          <cell r="KA107" t="str">
            <v>Mitrya Mansion, Commander Layout, Sonappanahalli, Bettahalsur Cross</v>
          </cell>
          <cell r="KB107" t="str">
            <v>BENGALURU</v>
          </cell>
        </row>
        <row r="107">
          <cell r="KN107" t="str">
            <v>[13.2185342171063, 77.6146140402024]</v>
          </cell>
        </row>
        <row r="107">
          <cell r="KP107" t="str">
            <v>NO</v>
          </cell>
          <cell r="KQ107" t="str">
            <v>DHARSHAN</v>
          </cell>
          <cell r="KR107">
            <v>0</v>
          </cell>
        </row>
        <row r="107">
          <cell r="LH107">
            <v>0.07</v>
          </cell>
        </row>
        <row r="107">
          <cell r="LK107">
            <v>46194.3333333333</v>
          </cell>
          <cell r="LL107">
            <v>46194.875</v>
          </cell>
        </row>
        <row r="107">
          <cell r="MU107">
            <v>9883333123</v>
          </cell>
        </row>
        <row r="107">
          <cell r="NB107" t="str">
            <v>[12.8578878361221, 77.6575275168118]</v>
          </cell>
        </row>
        <row r="107">
          <cell r="NH107" t="str">
            <v>[]</v>
          </cell>
        </row>
        <row r="107">
          <cell r="NK107">
            <v>23.8</v>
          </cell>
        </row>
        <row r="107">
          <cell r="NS107" t="str">
            <v>ORG_SOFTDATA_API_V2</v>
          </cell>
          <cell r="NT107">
            <v>14.040437</v>
          </cell>
          <cell r="NU107">
            <v>23.8</v>
          </cell>
        </row>
        <row r="108">
          <cell r="B108" t="str">
            <v>WFFI460458</v>
          </cell>
        </row>
        <row r="108">
          <cell r="D108" t="str">
            <v>reachedathub</v>
          </cell>
          <cell r="E108">
            <v>0</v>
          </cell>
          <cell r="F108">
            <v>0</v>
          </cell>
          <cell r="G108">
            <v>46194.4868055556</v>
          </cell>
          <cell r="H108">
            <v>46194.9701388889</v>
          </cell>
          <cell r="I108" t="b">
            <v>0</v>
          </cell>
        </row>
        <row r="108">
          <cell r="K108">
            <v>0</v>
          </cell>
        </row>
        <row r="108">
          <cell r="M108" t="str">
            <v>Wakefit Innovations Limited (Formerly known as Wakefit Innovations Pvt. Ltd.)</v>
          </cell>
          <cell r="N108">
            <v>0</v>
          </cell>
          <cell r="O108" t="b">
            <v>0</v>
          </cell>
        </row>
        <row r="108">
          <cell r="Q108" t="b">
            <v>0</v>
          </cell>
          <cell r="R108" t="str">
            <v>NON-DOCUMENT</v>
          </cell>
          <cell r="S108" t="str">
            <v>FI</v>
          </cell>
          <cell r="T108" t="str">
            <v>FURNITURE</v>
          </cell>
          <cell r="U108" t="str">
            <v>BLR8</v>
          </cell>
        </row>
        <row r="108">
          <cell r="W108" t="str">
            <v>WF</v>
          </cell>
          <cell r="X108" t="str">
            <v>WF</v>
          </cell>
          <cell r="Y108">
            <v>26060590010235</v>
          </cell>
        </row>
        <row r="108">
          <cell r="AB108">
            <v>26.7</v>
          </cell>
          <cell r="AC108">
            <v>26.7</v>
          </cell>
          <cell r="AD108" t="str">
            <v>Wakefit Fuller Study Table</v>
          </cell>
          <cell r="AE108">
            <v>14.040437</v>
          </cell>
          <cell r="AF108">
            <v>26.7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</row>
        <row r="108">
          <cell r="AW108">
            <v>46195</v>
          </cell>
        </row>
        <row r="108">
          <cell r="AZ108" t="str">
            <v>{}</v>
          </cell>
        </row>
        <row r="108">
          <cell r="BB108" t="str">
            <v>Wakefit Innovations Limited (Formerly known as Wakefit Innovations Pvt. Ltd.)</v>
          </cell>
          <cell r="BC108">
            <v>9883333123</v>
          </cell>
        </row>
        <row r="108">
          <cell r="BE108" t="str">
            <v>Premier Garment Cleaners</v>
          </cell>
          <cell r="BF108" t="str">
            <v>63-A, Sy. No 258 of Bommasandra VillageAnekal Taluk, Bangalore</v>
          </cell>
          <cell r="BG108" t="str">
            <v>Bangalore</v>
          </cell>
          <cell r="BH108" t="str">
            <v>Karnataka</v>
          </cell>
        </row>
        <row r="108">
          <cell r="BJ108">
            <v>560100</v>
          </cell>
        </row>
        <row r="108">
          <cell r="BL108" t="str">
            <v>Vainateya J</v>
          </cell>
          <cell r="BM108">
            <v>8600252427</v>
          </cell>
          <cell r="BN108" t="str">
            <v>107, 1, Benaka Homes Libero Apt, Seenappa Layout, New BEL Road</v>
          </cell>
          <cell r="BO108" t="str">
            <v>Near Domino's Pizza</v>
          </cell>
        </row>
        <row r="108">
          <cell r="BR108" t="str">
            <v>BENGALURU</v>
          </cell>
          <cell r="BS108" t="str">
            <v>Karnataka</v>
          </cell>
          <cell r="BT108" t="str">
            <v>INDIA</v>
          </cell>
          <cell r="BU108">
            <v>560094</v>
          </cell>
        </row>
        <row r="108">
          <cell r="BY108">
            <v>46194.4868055556</v>
          </cell>
        </row>
        <row r="108">
          <cell r="CC108">
            <v>0</v>
          </cell>
        </row>
        <row r="108">
          <cell r="CH108" t="str">
            <v>SELF</v>
          </cell>
        </row>
        <row r="108">
          <cell r="CK108" t="b">
            <v>0</v>
          </cell>
        </row>
        <row r="108">
          <cell r="CM108" t="str">
            <v>0 days, 12 hrs</v>
          </cell>
          <cell r="CN108" t="str">
            <v> days,  hrs</v>
          </cell>
          <cell r="CO108" t="str">
            <v> days,  hrs</v>
          </cell>
          <cell r="CP108" t="str">
            <v> days,  hrs</v>
          </cell>
        </row>
        <row r="108">
          <cell r="CU108" t="str">
            <v> days,  hrs</v>
          </cell>
        </row>
        <row r="108">
          <cell r="CY108" t="str">
            <v> days,  hrs</v>
          </cell>
        </row>
        <row r="108">
          <cell r="DH108" t="str">
            <v>BLR WH</v>
          </cell>
        </row>
        <row r="108">
          <cell r="DZ108" t="str">
            <v>NO</v>
          </cell>
          <cell r="EA108" t="str">
            <v>forward</v>
          </cell>
        </row>
        <row r="108">
          <cell r="EF108" t="str">
            <v>0 * 0 * 0</v>
          </cell>
          <cell r="EG108" t="str">
            <v>0 * 0 * 0</v>
          </cell>
          <cell r="EH108" t="str">
            <v>107, 1, Benaka Homes Libero Apt, Seenappa Layout, New BEL Road, Near Domino's Pizza, BENGALURU, Karnataka, 560094</v>
          </cell>
        </row>
        <row r="108">
          <cell r="EK108" t="str">
            <v>Premier Garment Cleaners, 63-A, Sy. No 258 of Bommasandra VillageAnekal Taluk, Bangalore, Bangalore, Karnataka, 560100</v>
          </cell>
          <cell r="EL108" t="str">
            <v>local</v>
          </cell>
        </row>
        <row r="108">
          <cell r="ES108">
            <v>35</v>
          </cell>
        </row>
        <row r="108">
          <cell r="EY108" t="str">
            <v>Verified</v>
          </cell>
        </row>
        <row r="108">
          <cell r="FE108" t="b">
            <v>0</v>
          </cell>
        </row>
        <row r="108">
          <cell r="FI108" t="str">
            <v>BLR8</v>
          </cell>
        </row>
        <row r="108">
          <cell r="FU108" t="str">
            <v>YES</v>
          </cell>
        </row>
        <row r="108">
          <cell r="FZ108" t="str">
            <v>NO</v>
          </cell>
          <cell r="GA108" t="str">
            <v>107, 1, Benaka Homes Libero Apt, Seenappa Layout, New BEL Road, Near Domino's Pizza, BENGALURU, Karnataka, 560094</v>
          </cell>
        </row>
        <row r="108">
          <cell r="GE108">
            <v>46194.4868055556</v>
          </cell>
          <cell r="GF108">
            <v>12.8578878361221</v>
          </cell>
          <cell r="GG108">
            <v>77.6575275168118</v>
          </cell>
          <cell r="GH108">
            <v>13.0348020994296</v>
          </cell>
          <cell r="GI108">
            <v>77.5781643356122</v>
          </cell>
        </row>
        <row r="108">
          <cell r="GO108">
            <v>46194.4872453704</v>
          </cell>
        </row>
        <row r="108">
          <cell r="GQ108" t="str">
            <v>INCOMPLETE</v>
          </cell>
          <cell r="GR108" t="str">
            <v>INCOMPLETE</v>
          </cell>
          <cell r="GS108" t="str">
            <v>INCOMPLETE</v>
          </cell>
        </row>
        <row r="108">
          <cell r="GY108" t="str">
            <v>NO</v>
          </cell>
        </row>
        <row r="108">
          <cell r="HH108" t="str">
            <v>Others</v>
          </cell>
          <cell r="HI108">
            <v>46195</v>
          </cell>
        </row>
        <row r="108">
          <cell r="HM108">
            <v>0</v>
          </cell>
          <cell r="HN108">
            <v>0</v>
          </cell>
        </row>
        <row r="108">
          <cell r="IV108">
            <v>0.06837</v>
          </cell>
          <cell r="IW108">
            <v>0.06837</v>
          </cell>
          <cell r="IX108" t="str">
            <v>No</v>
          </cell>
        </row>
        <row r="108">
          <cell r="JI108" t="str">
            <v>WFFI460458</v>
          </cell>
          <cell r="JJ108" t="str">
            <v>21, JUN 2026</v>
          </cell>
          <cell r="JK108">
            <v>46194.4872453704</v>
          </cell>
        </row>
        <row r="108">
          <cell r="JO108" t="str">
            <v>BLR WH</v>
          </cell>
          <cell r="JP108" t="str">
            <v>BLR8</v>
          </cell>
          <cell r="JQ108" t="str">
            <v>t</v>
          </cell>
          <cell r="JR108" t="str">
            <v>NO</v>
          </cell>
          <cell r="JS108" t="str">
            <v>reachedathub</v>
          </cell>
        </row>
        <row r="108">
          <cell r="JV108" t="str">
            <v>No</v>
          </cell>
          <cell r="JW108">
            <v>0</v>
          </cell>
        </row>
        <row r="108">
          <cell r="KA108" t="str">
            <v>107, 1, Benaka Homes Libero Apt, Seenappa Layout, New BEL Road</v>
          </cell>
          <cell r="KB108" t="str">
            <v>BENGALURU</v>
          </cell>
          <cell r="KC108" t="str">
            <v>Near Domino's Pizza</v>
          </cell>
        </row>
        <row r="108">
          <cell r="KN108" t="str">
            <v>[13.0348020994296, 77.5781643356122]</v>
          </cell>
        </row>
        <row r="108">
          <cell r="KP108" t="str">
            <v>NO</v>
          </cell>
          <cell r="KQ108" t="str">
            <v>Vainateya J</v>
          </cell>
          <cell r="KR108">
            <v>0</v>
          </cell>
        </row>
        <row r="108">
          <cell r="LH108">
            <v>0.04</v>
          </cell>
        </row>
        <row r="108">
          <cell r="LK108">
            <v>46194.3333333333</v>
          </cell>
          <cell r="LL108">
            <v>46194.875</v>
          </cell>
        </row>
        <row r="108">
          <cell r="MU108">
            <v>9883333123</v>
          </cell>
        </row>
        <row r="108">
          <cell r="NB108" t="str">
            <v>[12.8578878361221, 77.6575275168118]</v>
          </cell>
        </row>
        <row r="108">
          <cell r="NH108" t="str">
            <v>[]</v>
          </cell>
        </row>
        <row r="108">
          <cell r="NK108">
            <v>26.7</v>
          </cell>
        </row>
        <row r="108">
          <cell r="NS108" t="str">
            <v>ORG_SOFTDATA_API_V2</v>
          </cell>
          <cell r="NT108">
            <v>14.040437</v>
          </cell>
          <cell r="NU108">
            <v>26.7</v>
          </cell>
        </row>
        <row r="109">
          <cell r="B109" t="str">
            <v>WFFI460461</v>
          </cell>
        </row>
        <row r="109">
          <cell r="D109" t="str">
            <v>reachedathub</v>
          </cell>
          <cell r="E109">
            <v>0</v>
          </cell>
          <cell r="F109">
            <v>0</v>
          </cell>
          <cell r="G109">
            <v>46194.4868055556</v>
          </cell>
          <cell r="H109">
            <v>46194.9715277778</v>
          </cell>
          <cell r="I109" t="b">
            <v>0</v>
          </cell>
        </row>
        <row r="109">
          <cell r="K109">
            <v>0</v>
          </cell>
        </row>
        <row r="109">
          <cell r="M109" t="str">
            <v>Wakefit Innovations Limited (Formerly known as Wakefit Innovations Pvt. Ltd.)</v>
          </cell>
          <cell r="N109">
            <v>0</v>
          </cell>
          <cell r="O109" t="b">
            <v>0</v>
          </cell>
        </row>
        <row r="109">
          <cell r="Q109" t="b">
            <v>0</v>
          </cell>
          <cell r="R109" t="str">
            <v>NON-DOCUMENT</v>
          </cell>
          <cell r="S109" t="str">
            <v>FI</v>
          </cell>
          <cell r="T109" t="str">
            <v>FURNITURE</v>
          </cell>
          <cell r="U109" t="str">
            <v>BLR8</v>
          </cell>
        </row>
        <row r="109">
          <cell r="W109" t="str">
            <v>WF</v>
          </cell>
          <cell r="X109" t="str">
            <v>WF</v>
          </cell>
          <cell r="Y109">
            <v>26060590010237</v>
          </cell>
        </row>
        <row r="109">
          <cell r="AB109">
            <v>47</v>
          </cell>
          <cell r="AC109">
            <v>47</v>
          </cell>
          <cell r="AD109" t="str">
            <v>Wakefit Athena Study Table - Pumic Grey</v>
          </cell>
          <cell r="AE109">
            <v>19.664476</v>
          </cell>
          <cell r="AF109">
            <v>47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</row>
        <row r="109">
          <cell r="AW109">
            <v>46195</v>
          </cell>
        </row>
        <row r="109">
          <cell r="AZ109" t="str">
            <v>{}</v>
          </cell>
        </row>
        <row r="109">
          <cell r="BB109" t="str">
            <v>Wakefit Innovations Limited (Formerly known as Wakefit Innovations Pvt. Ltd.)</v>
          </cell>
          <cell r="BC109">
            <v>9883333123</v>
          </cell>
        </row>
        <row r="109">
          <cell r="BE109" t="str">
            <v>Premier Garment Cleaners</v>
          </cell>
          <cell r="BF109" t="str">
            <v>63-A, Sy. No 258 of Bommasandra VillageAnekal Taluk, Bangalore</v>
          </cell>
          <cell r="BG109" t="str">
            <v>Bangalore</v>
          </cell>
          <cell r="BH109" t="str">
            <v>Karnataka</v>
          </cell>
        </row>
        <row r="109">
          <cell r="BJ109">
            <v>560100</v>
          </cell>
        </row>
        <row r="109">
          <cell r="BL109" t="str">
            <v>Niranjana</v>
          </cell>
          <cell r="BM109">
            <v>7695899580</v>
          </cell>
          <cell r="BN109" t="str">
            <v>5B 121, skylight meadows east of ngef layout kasturinagar</v>
          </cell>
          <cell r="BO109" t="str">
            <v>Kasturinagar first main road</v>
          </cell>
        </row>
        <row r="109">
          <cell r="BR109" t="str">
            <v>BENGALURU</v>
          </cell>
          <cell r="BS109" t="str">
            <v>Karnataka</v>
          </cell>
          <cell r="BT109" t="str">
            <v>INDIA</v>
          </cell>
          <cell r="BU109">
            <v>560043</v>
          </cell>
        </row>
        <row r="109">
          <cell r="BX109" t="str">
            <v>ABHINANDAN</v>
          </cell>
          <cell r="BY109">
            <v>46194.4868055556</v>
          </cell>
        </row>
        <row r="109">
          <cell r="CC109">
            <v>0</v>
          </cell>
        </row>
        <row r="109">
          <cell r="CH109" t="str">
            <v>SELF</v>
          </cell>
        </row>
        <row r="109">
          <cell r="CK109" t="b">
            <v>0</v>
          </cell>
        </row>
        <row r="109">
          <cell r="CM109" t="str">
            <v>0 days, 12 hrs</v>
          </cell>
          <cell r="CN109" t="str">
            <v> days,  hrs</v>
          </cell>
          <cell r="CO109" t="str">
            <v> days,  hrs</v>
          </cell>
          <cell r="CP109" t="str">
            <v> days,  hrs</v>
          </cell>
        </row>
        <row r="109">
          <cell r="CU109" t="str">
            <v> days,  hrs</v>
          </cell>
        </row>
        <row r="109">
          <cell r="CY109" t="str">
            <v> days,  hrs</v>
          </cell>
        </row>
        <row r="109">
          <cell r="DH109" t="str">
            <v>BLR WH</v>
          </cell>
        </row>
        <row r="109">
          <cell r="DM109" t="str">
            <v>BLR8030051</v>
          </cell>
        </row>
        <row r="109">
          <cell r="DZ109" t="str">
            <v>NO</v>
          </cell>
          <cell r="EA109" t="str">
            <v>forward</v>
          </cell>
        </row>
        <row r="109">
          <cell r="EF109" t="str">
            <v>0 * 0 * 0</v>
          </cell>
          <cell r="EG109" t="str">
            <v>0 * 0 * 0</v>
          </cell>
          <cell r="EH109" t="str">
            <v>5B 121, skylight meadows east of ngef layout kasturinagar, Kasturinagar first main road, BENGALURU, Karnataka, 560043</v>
          </cell>
        </row>
        <row r="109">
          <cell r="EK109" t="str">
            <v>Premier Garment Cleaners, 63-A, Sy. No 258 of Bommasandra VillageAnekal Taluk, Bangalore, Bangalore, Karnataka, 560100</v>
          </cell>
          <cell r="EL109" t="str">
            <v>local</v>
          </cell>
        </row>
        <row r="109">
          <cell r="EP109" t="str">
            <v>BLR8030051</v>
          </cell>
        </row>
        <row r="109">
          <cell r="ES109">
            <v>35</v>
          </cell>
        </row>
        <row r="109">
          <cell r="EY109" t="str">
            <v>Verified</v>
          </cell>
        </row>
        <row r="109">
          <cell r="FE109" t="b">
            <v>1</v>
          </cell>
        </row>
        <row r="109">
          <cell r="FI109" t="str">
            <v>BLR8</v>
          </cell>
        </row>
        <row r="109">
          <cell r="FU109" t="str">
            <v>YES</v>
          </cell>
          <cell r="FV109" t="str">
            <v>BLR8030051</v>
          </cell>
        </row>
        <row r="109">
          <cell r="FZ109" t="str">
            <v>NO</v>
          </cell>
          <cell r="GA109" t="str">
            <v>5B 121, skylight meadows east of ngef layout kasturinagar, Kasturinagar first main road, BENGALURU, Karnataka, 560043</v>
          </cell>
        </row>
        <row r="109">
          <cell r="GE109">
            <v>46194.4868055556</v>
          </cell>
          <cell r="GF109">
            <v>12.8578878361221</v>
          </cell>
          <cell r="GG109">
            <v>77.6575275168118</v>
          </cell>
          <cell r="GH109">
            <v>13.0296659691463</v>
          </cell>
          <cell r="GI109">
            <v>77.6476174985903</v>
          </cell>
        </row>
        <row r="109">
          <cell r="GO109">
            <v>46194.4872916667</v>
          </cell>
        </row>
        <row r="109">
          <cell r="GQ109" t="str">
            <v>INCOMPLETE</v>
          </cell>
          <cell r="GR109" t="str">
            <v>INCOMPLETE</v>
          </cell>
          <cell r="GS109" t="str">
            <v>INCOMPLETE</v>
          </cell>
        </row>
        <row r="109">
          <cell r="GY109" t="str">
            <v>NO</v>
          </cell>
          <cell r="GZ109" t="str">
            <v>CP_ABHINANDAN KUMAR</v>
          </cell>
        </row>
        <row r="109">
          <cell r="HH109" t="str">
            <v>Others</v>
          </cell>
          <cell r="HI109">
            <v>46195</v>
          </cell>
        </row>
        <row r="109">
          <cell r="HM109">
            <v>0</v>
          </cell>
          <cell r="HN109">
            <v>0</v>
          </cell>
        </row>
        <row r="109">
          <cell r="IB109">
            <v>46194.7423611111</v>
          </cell>
        </row>
        <row r="109">
          <cell r="IV109">
            <v>0.091476</v>
          </cell>
          <cell r="IW109">
            <v>0.091476</v>
          </cell>
          <cell r="IX109" t="str">
            <v>No</v>
          </cell>
        </row>
        <row r="109">
          <cell r="JI109" t="str">
            <v>WFFI460461</v>
          </cell>
          <cell r="JJ109" t="str">
            <v>21, JUN 2026</v>
          </cell>
          <cell r="JK109">
            <v>46194.4872800926</v>
          </cell>
          <cell r="JL109" t="str">
            <v>CP_ABHINANDAN KUMAR</v>
          </cell>
          <cell r="JM109" t="str">
            <v>ABHINANDAN</v>
          </cell>
          <cell r="JN109" t="str">
            <v>FT</v>
          </cell>
          <cell r="JO109" t="str">
            <v>BLR WH</v>
          </cell>
          <cell r="JP109" t="str">
            <v>BLR8</v>
          </cell>
          <cell r="JQ109" t="str">
            <v>t</v>
          </cell>
          <cell r="JR109" t="str">
            <v>NO</v>
          </cell>
          <cell r="JS109" t="str">
            <v>reachedathub</v>
          </cell>
        </row>
        <row r="109">
          <cell r="JV109" t="str">
            <v>No</v>
          </cell>
          <cell r="JW109">
            <v>0</v>
          </cell>
        </row>
        <row r="109">
          <cell r="KA109" t="str">
            <v>5B 121, skylight meadows east of ngef layout kasturinagar</v>
          </cell>
          <cell r="KB109" t="str">
            <v>BENGALURU</v>
          </cell>
          <cell r="KC109" t="str">
            <v>Kasturinagar first main road</v>
          </cell>
        </row>
        <row r="109">
          <cell r="KN109" t="str">
            <v>[13.0296659691463, 77.6476174985903]</v>
          </cell>
        </row>
        <row r="109">
          <cell r="KP109" t="str">
            <v>NO</v>
          </cell>
          <cell r="KQ109" t="str">
            <v>Niranjana</v>
          </cell>
          <cell r="KR109">
            <v>0</v>
          </cell>
        </row>
        <row r="109">
          <cell r="LH109">
            <v>0.04</v>
          </cell>
        </row>
        <row r="109">
          <cell r="LK109">
            <v>46194.3333333333</v>
          </cell>
          <cell r="LL109">
            <v>46194.875</v>
          </cell>
        </row>
        <row r="109">
          <cell r="MU109">
            <v>9883333123</v>
          </cell>
        </row>
        <row r="109">
          <cell r="NB109" t="str">
            <v>[12.8578878361221, 77.6575275168118]</v>
          </cell>
        </row>
        <row r="109">
          <cell r="NH109" t="str">
            <v>[]</v>
          </cell>
        </row>
        <row r="109">
          <cell r="NK109">
            <v>47</v>
          </cell>
        </row>
        <row r="109">
          <cell r="NS109" t="str">
            <v>ORG_SOFTDATA_API_V2</v>
          </cell>
          <cell r="NT109">
            <v>19.664476</v>
          </cell>
          <cell r="NU109">
            <v>47</v>
          </cell>
        </row>
        <row r="110">
          <cell r="B110" t="str">
            <v>WFFWI223215</v>
          </cell>
        </row>
        <row r="110">
          <cell r="D110" t="str">
            <v>reachedathub</v>
          </cell>
          <cell r="E110">
            <v>0</v>
          </cell>
          <cell r="F110">
            <v>0</v>
          </cell>
          <cell r="G110">
            <v>46194.4868055556</v>
          </cell>
          <cell r="H110">
            <v>46194.9701388889</v>
          </cell>
          <cell r="I110" t="b">
            <v>0</v>
          </cell>
        </row>
        <row r="110">
          <cell r="K110">
            <v>0</v>
          </cell>
        </row>
        <row r="110">
          <cell r="M110" t="str">
            <v>Wakefit Innovations Limited (Formerly known as Wakefit Innovations Pvt. Ltd.)</v>
          </cell>
          <cell r="N110">
            <v>0</v>
          </cell>
          <cell r="O110" t="b">
            <v>0</v>
          </cell>
        </row>
        <row r="110">
          <cell r="Q110" t="b">
            <v>0</v>
          </cell>
          <cell r="R110" t="str">
            <v>NON-DOCUMENT</v>
          </cell>
          <cell r="S110" t="str">
            <v>FWI</v>
          </cell>
          <cell r="T110" t="str">
            <v>FWI</v>
          </cell>
          <cell r="U110" t="str">
            <v>BLR8</v>
          </cell>
        </row>
        <row r="110">
          <cell r="W110" t="str">
            <v>WF</v>
          </cell>
          <cell r="X110" t="str">
            <v>WF</v>
          </cell>
          <cell r="Y110">
            <v>26060590010231</v>
          </cell>
        </row>
        <row r="110">
          <cell r="AB110">
            <v>12</v>
          </cell>
          <cell r="AC110">
            <v>12</v>
          </cell>
          <cell r="AD110" t="str">
            <v>Wakefit Arvia Dining Chair with Arm - Napoli Tan</v>
          </cell>
          <cell r="AE110">
            <v>40.377728</v>
          </cell>
          <cell r="AF110" t="str">
            <v>40.377725696000006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1</v>
          </cell>
        </row>
        <row r="110">
          <cell r="AW110">
            <v>46195</v>
          </cell>
        </row>
        <row r="110">
          <cell r="AZ110" t="str">
            <v>{}</v>
          </cell>
        </row>
        <row r="110">
          <cell r="BB110" t="str">
            <v>Wakefit Innovations Limited (Formerly known as Wakefit Innovations Pvt. Ltd.)</v>
          </cell>
          <cell r="BC110">
            <v>9883333123</v>
          </cell>
        </row>
        <row r="110">
          <cell r="BE110" t="str">
            <v>Premier Garment Cleaners</v>
          </cell>
          <cell r="BF110" t="str">
            <v>63-A, Sy. No 258 of Bommasandra VillageAnekal Taluk, Bangalore</v>
          </cell>
          <cell r="BG110" t="str">
            <v>Bangalore</v>
          </cell>
          <cell r="BH110" t="str">
            <v>Karnataka</v>
          </cell>
        </row>
        <row r="110">
          <cell r="BJ110">
            <v>560100</v>
          </cell>
        </row>
        <row r="110">
          <cell r="BL110" t="str">
            <v>Umar Lone</v>
          </cell>
          <cell r="BM110">
            <v>9108520725</v>
          </cell>
          <cell r="BN110" t="str">
            <v>Ajmera Lakeside Paradise, Flat No. D-205, D Block, 2nd Floor, Kempanahalli, Attur Layout, Yelahanka</v>
          </cell>
          <cell r="BO110" t="str">
            <v>Near Hotel Clarion</v>
          </cell>
        </row>
        <row r="110">
          <cell r="BR110" t="str">
            <v>BENGALURU</v>
          </cell>
          <cell r="BS110" t="str">
            <v>Karnataka</v>
          </cell>
          <cell r="BT110" t="str">
            <v>INDIA</v>
          </cell>
          <cell r="BU110">
            <v>560064</v>
          </cell>
        </row>
        <row r="110">
          <cell r="BY110">
            <v>46194.4868055556</v>
          </cell>
        </row>
        <row r="110">
          <cell r="CC110">
            <v>0</v>
          </cell>
        </row>
        <row r="110">
          <cell r="CH110" t="str">
            <v>SELF</v>
          </cell>
        </row>
        <row r="110">
          <cell r="CK110" t="b">
            <v>0</v>
          </cell>
        </row>
        <row r="110">
          <cell r="CM110" t="str">
            <v>0 days, 12 hrs</v>
          </cell>
          <cell r="CN110" t="str">
            <v> days,  hrs</v>
          </cell>
          <cell r="CO110" t="str">
            <v> days,  hrs</v>
          </cell>
          <cell r="CP110" t="str">
            <v> days,  hrs</v>
          </cell>
        </row>
        <row r="110">
          <cell r="CU110" t="str">
            <v> days,  hrs</v>
          </cell>
        </row>
        <row r="110">
          <cell r="CY110" t="str">
            <v> days,  hrs</v>
          </cell>
        </row>
        <row r="110">
          <cell r="DH110" t="str">
            <v>BLR WH</v>
          </cell>
        </row>
        <row r="110">
          <cell r="DZ110" t="str">
            <v>NO</v>
          </cell>
          <cell r="EA110" t="str">
            <v>forward</v>
          </cell>
        </row>
        <row r="110">
          <cell r="EF110" t="str">
            <v>0 * 0 * 0</v>
          </cell>
          <cell r="EG110" t="str">
            <v>0 * 0 * 0</v>
          </cell>
          <cell r="EH110" t="str">
            <v>Ajmera Lakeside Paradise, Flat No. D-205, D Block, 2nd Floor, Kempanahalli, Attur Layout, Yelahanka, Near Hotel Clarion, BENGALURU, Karnataka, 560064</v>
          </cell>
        </row>
        <row r="110">
          <cell r="EK110" t="str">
            <v>Premier Garment Cleaners, 63-A, Sy. No 258 of Bommasandra VillageAnekal Taluk, Bangalore, Bangalore, Karnataka, 560100</v>
          </cell>
          <cell r="EL110" t="str">
            <v>local</v>
          </cell>
        </row>
        <row r="110">
          <cell r="ES110">
            <v>30</v>
          </cell>
        </row>
        <row r="110">
          <cell r="EY110" t="str">
            <v>Verified</v>
          </cell>
        </row>
        <row r="110">
          <cell r="FE110" t="b">
            <v>0</v>
          </cell>
        </row>
        <row r="110">
          <cell r="FI110" t="str">
            <v>BLR8</v>
          </cell>
        </row>
        <row r="110">
          <cell r="FU110" t="str">
            <v>YES</v>
          </cell>
        </row>
        <row r="110">
          <cell r="FZ110" t="str">
            <v>NO</v>
          </cell>
          <cell r="GA110" t="str">
            <v>Ajmera Lakeside Paradise, Flat No. D-205, D Block, 2nd Floor, Kempanahalli, Attur Layout, Yelahanka, Near Hotel Clarion, BENGALURU, Karnataka, 560064</v>
          </cell>
        </row>
        <row r="110">
          <cell r="GE110">
            <v>46194.4868055556</v>
          </cell>
          <cell r="GF110">
            <v>12.8578878361221</v>
          </cell>
          <cell r="GG110">
            <v>77.6575275168118</v>
          </cell>
          <cell r="GH110">
            <v>13.1525460737857</v>
          </cell>
          <cell r="GI110">
            <v>77.569281770901</v>
          </cell>
        </row>
        <row r="110">
          <cell r="GO110">
            <v>46194.4872916667</v>
          </cell>
        </row>
        <row r="110">
          <cell r="GQ110" t="str">
            <v>INCOMPLETE</v>
          </cell>
          <cell r="GR110" t="str">
            <v>INCOMPLETE</v>
          </cell>
          <cell r="GS110" t="str">
            <v>INCOMPLETE</v>
          </cell>
        </row>
        <row r="110">
          <cell r="GY110" t="str">
            <v>NO</v>
          </cell>
        </row>
        <row r="110">
          <cell r="HH110" t="str">
            <v>Others</v>
          </cell>
          <cell r="HI110">
            <v>46195</v>
          </cell>
        </row>
        <row r="110">
          <cell r="HM110">
            <v>0</v>
          </cell>
          <cell r="HN110">
            <v>0</v>
          </cell>
        </row>
        <row r="110">
          <cell r="IV110">
            <v>0.19525</v>
          </cell>
          <cell r="IW110">
            <v>0.19525</v>
          </cell>
          <cell r="IX110" t="str">
            <v>No</v>
          </cell>
        </row>
        <row r="110">
          <cell r="JI110" t="str">
            <v>WFFWI223215</v>
          </cell>
          <cell r="JJ110" t="str">
            <v>21, JUN 2026</v>
          </cell>
          <cell r="JK110">
            <v>46194.4872916667</v>
          </cell>
        </row>
        <row r="110">
          <cell r="JO110" t="str">
            <v>BLR WH</v>
          </cell>
          <cell r="JP110" t="str">
            <v>BLR8</v>
          </cell>
          <cell r="JQ110" t="str">
            <v>t</v>
          </cell>
          <cell r="JR110" t="str">
            <v>NO</v>
          </cell>
          <cell r="JS110" t="str">
            <v>reachedathub</v>
          </cell>
        </row>
        <row r="110">
          <cell r="JV110" t="str">
            <v>No</v>
          </cell>
          <cell r="JW110">
            <v>0</v>
          </cell>
        </row>
        <row r="110">
          <cell r="KA110" t="str">
            <v>Ajmera Lakeside Paradise, Flat No. D-205, D Block, 2nd Floor, Kempanahalli, Attur Layout, Yelahanka</v>
          </cell>
          <cell r="KB110" t="str">
            <v>BENGALURU</v>
          </cell>
          <cell r="KC110" t="str">
            <v>Near Hotel Clarion</v>
          </cell>
        </row>
        <row r="110">
          <cell r="KN110" t="str">
            <v>[13.1525460737857, 77.569281770901]</v>
          </cell>
        </row>
        <row r="110">
          <cell r="KP110" t="str">
            <v>NO</v>
          </cell>
          <cell r="KQ110" t="str">
            <v>Umar Lone</v>
          </cell>
          <cell r="KR110">
            <v>0</v>
          </cell>
        </row>
        <row r="110">
          <cell r="LH110">
            <v>0.06</v>
          </cell>
        </row>
        <row r="110">
          <cell r="LK110">
            <v>46194.3333333333</v>
          </cell>
          <cell r="LL110">
            <v>46194.875</v>
          </cell>
        </row>
        <row r="110">
          <cell r="MU110">
            <v>9883333123</v>
          </cell>
        </row>
        <row r="110">
          <cell r="NB110" t="str">
            <v>[12.8578878361221, 77.6575275168118]</v>
          </cell>
        </row>
        <row r="110">
          <cell r="NH110" t="str">
            <v>[]</v>
          </cell>
        </row>
        <row r="110">
          <cell r="NK110">
            <v>12</v>
          </cell>
        </row>
        <row r="110">
          <cell r="NS110" t="str">
            <v>ORG_SOFTDATA_API_V2</v>
          </cell>
          <cell r="NT110">
            <v>40.377728</v>
          </cell>
          <cell r="NU110" t="str">
            <v>40.377725696000006</v>
          </cell>
        </row>
        <row r="111">
          <cell r="B111" t="str">
            <v>WFFI460460</v>
          </cell>
        </row>
        <row r="111">
          <cell r="D111" t="str">
            <v>reachedathub</v>
          </cell>
          <cell r="E111">
            <v>0</v>
          </cell>
          <cell r="F111">
            <v>0</v>
          </cell>
          <cell r="G111">
            <v>46194.4868055556</v>
          </cell>
          <cell r="H111">
            <v>46194.9715277778</v>
          </cell>
          <cell r="I111" t="b">
            <v>0</v>
          </cell>
        </row>
        <row r="111">
          <cell r="K111">
            <v>0</v>
          </cell>
        </row>
        <row r="111">
          <cell r="M111" t="str">
            <v>Wakefit Innovations Limited (Formerly known as Wakefit Innovations Pvt. Ltd.)</v>
          </cell>
          <cell r="N111">
            <v>0</v>
          </cell>
          <cell r="O111" t="b">
            <v>0</v>
          </cell>
        </row>
        <row r="111">
          <cell r="Q111" t="b">
            <v>0</v>
          </cell>
          <cell r="R111" t="str">
            <v>NON-DOCUMENT</v>
          </cell>
          <cell r="S111" t="str">
            <v>FI</v>
          </cell>
          <cell r="T111" t="str">
            <v>FURNITURE</v>
          </cell>
          <cell r="U111" t="str">
            <v>BLR8</v>
          </cell>
        </row>
        <row r="111">
          <cell r="W111" t="str">
            <v>WF</v>
          </cell>
          <cell r="X111" t="str">
            <v>WF</v>
          </cell>
          <cell r="Y111">
            <v>26060590010236</v>
          </cell>
        </row>
        <row r="111">
          <cell r="AB111">
            <v>17.8</v>
          </cell>
          <cell r="AC111">
            <v>17.8</v>
          </cell>
          <cell r="AD111" t="str">
            <v>Wakefit Almeida Engineered Wood Cabinet in Frosty White with 2 closed compartments</v>
          </cell>
          <cell r="AE111">
            <v>11.226749</v>
          </cell>
          <cell r="AF111">
            <v>17.8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</v>
          </cell>
        </row>
        <row r="111">
          <cell r="AW111">
            <v>46195</v>
          </cell>
        </row>
        <row r="111">
          <cell r="AZ111" t="str">
            <v>{}</v>
          </cell>
        </row>
        <row r="111">
          <cell r="BB111" t="str">
            <v>Wakefit Innovations Limited (Formerly known as Wakefit Innovations Pvt. Ltd.)</v>
          </cell>
          <cell r="BC111">
            <v>9883333123</v>
          </cell>
        </row>
        <row r="111">
          <cell r="BE111" t="str">
            <v>Premier Garment Cleaners</v>
          </cell>
          <cell r="BF111" t="str">
            <v>63-A, Sy. No 258 of Bommasandra VillageAnekal Taluk, Bangalore</v>
          </cell>
          <cell r="BG111" t="str">
            <v>Bangalore</v>
          </cell>
          <cell r="BH111" t="str">
            <v>Karnataka</v>
          </cell>
        </row>
        <row r="111">
          <cell r="BJ111">
            <v>560100</v>
          </cell>
        </row>
        <row r="111">
          <cell r="BL111" t="str">
            <v>Hepsheba Emmanuel</v>
          </cell>
          <cell r="BM111">
            <v>9886716305</v>
          </cell>
          <cell r="BN111" t="str">
            <v>2347, 1, Emmanuel, No 2347 1st cross kodendarama reddy layout opp axis bank ramamurthynagar</v>
          </cell>
          <cell r="BO111" t="str">
            <v>Opp axis bank</v>
          </cell>
        </row>
        <row r="111">
          <cell r="BR111" t="str">
            <v>BENGALURU</v>
          </cell>
          <cell r="BS111" t="str">
            <v>Karnataka</v>
          </cell>
          <cell r="BT111" t="str">
            <v>INDIA</v>
          </cell>
          <cell r="BU111">
            <v>560016</v>
          </cell>
        </row>
        <row r="111">
          <cell r="BX111" t="str">
            <v>ABHINANDAN</v>
          </cell>
          <cell r="BY111">
            <v>46194.4868055556</v>
          </cell>
        </row>
        <row r="111">
          <cell r="CC111">
            <v>0</v>
          </cell>
        </row>
        <row r="111">
          <cell r="CH111" t="str">
            <v>SELF</v>
          </cell>
        </row>
        <row r="111">
          <cell r="CK111" t="b">
            <v>0</v>
          </cell>
        </row>
        <row r="111">
          <cell r="CM111" t="str">
            <v>0 days, 12 hrs</v>
          </cell>
          <cell r="CN111" t="str">
            <v> days,  hrs</v>
          </cell>
          <cell r="CO111" t="str">
            <v> days,  hrs</v>
          </cell>
          <cell r="CP111" t="str">
            <v> days,  hrs</v>
          </cell>
        </row>
        <row r="111">
          <cell r="CU111" t="str">
            <v> days,  hrs</v>
          </cell>
        </row>
        <row r="111">
          <cell r="CY111" t="str">
            <v> days,  hrs</v>
          </cell>
        </row>
        <row r="111">
          <cell r="DH111" t="str">
            <v>BLR WH</v>
          </cell>
        </row>
        <row r="111">
          <cell r="DM111" t="str">
            <v>BLR8030051</v>
          </cell>
        </row>
        <row r="111">
          <cell r="DZ111" t="str">
            <v>NO</v>
          </cell>
          <cell r="EA111" t="str">
            <v>forward</v>
          </cell>
        </row>
        <row r="111">
          <cell r="EF111" t="str">
            <v>0 * 0 * 0</v>
          </cell>
          <cell r="EG111" t="str">
            <v>0 * 0 * 0</v>
          </cell>
          <cell r="EH111" t="str">
            <v>2347, 1, Emmanuel, No 2347 1st cross kodendarama reddy layout opp axis bank ramamurthynagar, Opp axis bank, BENGALURU, Karnataka, 560016</v>
          </cell>
        </row>
        <row r="111">
          <cell r="EK111" t="str">
            <v>Premier Garment Cleaners, 63-A, Sy. No 258 of Bommasandra VillageAnekal Taluk, Bangalore, Bangalore, Karnataka, 560100</v>
          </cell>
          <cell r="EL111" t="str">
            <v>local</v>
          </cell>
        </row>
        <row r="111">
          <cell r="EP111" t="str">
            <v>BLR8030051</v>
          </cell>
        </row>
        <row r="111">
          <cell r="ES111">
            <v>25</v>
          </cell>
        </row>
        <row r="111">
          <cell r="EY111" t="str">
            <v>Verified</v>
          </cell>
        </row>
        <row r="111">
          <cell r="FE111" t="b">
            <v>1</v>
          </cell>
        </row>
        <row r="111">
          <cell r="FI111" t="str">
            <v>BLR8</v>
          </cell>
        </row>
        <row r="111">
          <cell r="FU111" t="str">
            <v>YES</v>
          </cell>
          <cell r="FV111" t="str">
            <v>BLR8030051</v>
          </cell>
        </row>
        <row r="111">
          <cell r="FZ111" t="str">
            <v>NO</v>
          </cell>
          <cell r="GA111" t="str">
            <v>2347, 1, Emmanuel, No 2347 1st cross kodendarama reddy layout opp axis bank ramamurthynagar, Opp axis bank, BENGALURU, Karnataka, 560016</v>
          </cell>
        </row>
        <row r="111">
          <cell r="GE111">
            <v>46194.4868055556</v>
          </cell>
          <cell r="GF111">
            <v>12.8578878361221</v>
          </cell>
          <cell r="GG111">
            <v>77.6575275168118</v>
          </cell>
          <cell r="GH111">
            <v>13.0181403863758</v>
          </cell>
          <cell r="GI111">
            <v>77.6783492981327</v>
          </cell>
        </row>
        <row r="111">
          <cell r="GO111">
            <v>46194.4872916667</v>
          </cell>
        </row>
        <row r="111">
          <cell r="GQ111" t="str">
            <v>INCOMPLETE</v>
          </cell>
          <cell r="GR111" t="str">
            <v>INCOMPLETE</v>
          </cell>
          <cell r="GS111" t="str">
            <v>INCOMPLETE</v>
          </cell>
        </row>
        <row r="111">
          <cell r="GY111" t="str">
            <v>NO</v>
          </cell>
          <cell r="GZ111" t="str">
            <v>CP_ABHINANDAN KUMAR</v>
          </cell>
        </row>
        <row r="111">
          <cell r="HH111" t="str">
            <v>Others</v>
          </cell>
          <cell r="HI111">
            <v>46195</v>
          </cell>
        </row>
        <row r="111">
          <cell r="HM111">
            <v>0</v>
          </cell>
          <cell r="HN111">
            <v>0</v>
          </cell>
        </row>
        <row r="111">
          <cell r="IB111">
            <v>46194.7409722222</v>
          </cell>
        </row>
        <row r="111">
          <cell r="IV111">
            <v>0.05586</v>
          </cell>
          <cell r="IW111">
            <v>0.05586</v>
          </cell>
          <cell r="IX111" t="str">
            <v>No</v>
          </cell>
        </row>
        <row r="111">
          <cell r="JI111" t="str">
            <v>WFFI460460</v>
          </cell>
          <cell r="JJ111" t="str">
            <v>21, JUN 2026</v>
          </cell>
          <cell r="JK111">
            <v>46194.4872800926</v>
          </cell>
          <cell r="JL111" t="str">
            <v>CP_ABHINANDAN KUMAR</v>
          </cell>
          <cell r="JM111" t="str">
            <v>ABHINANDAN</v>
          </cell>
          <cell r="JN111" t="str">
            <v>FT</v>
          </cell>
          <cell r="JO111" t="str">
            <v>BLR WH</v>
          </cell>
          <cell r="JP111" t="str">
            <v>BLR8</v>
          </cell>
          <cell r="JQ111" t="str">
            <v>t</v>
          </cell>
          <cell r="JR111" t="str">
            <v>NO</v>
          </cell>
          <cell r="JS111" t="str">
            <v>reachedathub</v>
          </cell>
        </row>
        <row r="111">
          <cell r="JV111" t="str">
            <v>No</v>
          </cell>
          <cell r="JW111">
            <v>0</v>
          </cell>
        </row>
        <row r="111">
          <cell r="KA111" t="str">
            <v>2347, 1, Emmanuel, No 2347 1st cross kodendarama reddy layout opp axis bank ramamurthynagar</v>
          </cell>
          <cell r="KB111" t="str">
            <v>BENGALURU</v>
          </cell>
          <cell r="KC111" t="str">
            <v>Opp axis bank</v>
          </cell>
        </row>
        <row r="111">
          <cell r="KN111" t="str">
            <v>[13.0181403863758, 77.6783492981327]</v>
          </cell>
        </row>
        <row r="111">
          <cell r="KP111" t="str">
            <v>NO</v>
          </cell>
          <cell r="KQ111" t="str">
            <v>Hepsheba Emmanuel</v>
          </cell>
          <cell r="KR111">
            <v>0</v>
          </cell>
        </row>
        <row r="111">
          <cell r="LH111">
            <v>0.03</v>
          </cell>
        </row>
        <row r="111">
          <cell r="LK111">
            <v>46194.3333333333</v>
          </cell>
          <cell r="LL111">
            <v>46194.875</v>
          </cell>
        </row>
        <row r="111">
          <cell r="MU111">
            <v>9883333123</v>
          </cell>
        </row>
        <row r="111">
          <cell r="NB111" t="str">
            <v>[12.8578878361221, 77.6575275168118]</v>
          </cell>
        </row>
        <row r="111">
          <cell r="NH111" t="str">
            <v>[]</v>
          </cell>
        </row>
        <row r="111">
          <cell r="NK111">
            <v>17.8</v>
          </cell>
        </row>
        <row r="111">
          <cell r="NS111" t="str">
            <v>ORG_SOFTDATA_API_V2</v>
          </cell>
          <cell r="NT111">
            <v>11.226749</v>
          </cell>
          <cell r="NU111">
            <v>17.8</v>
          </cell>
        </row>
        <row r="112">
          <cell r="B112" t="str">
            <v>WFFWI223216</v>
          </cell>
        </row>
        <row r="112">
          <cell r="D112" t="str">
            <v>reachedathub</v>
          </cell>
          <cell r="E112">
            <v>0</v>
          </cell>
          <cell r="F112">
            <v>0</v>
          </cell>
          <cell r="G112">
            <v>46194.4868055556</v>
          </cell>
          <cell r="H112">
            <v>46194.9701388889</v>
          </cell>
          <cell r="I112" t="b">
            <v>0</v>
          </cell>
        </row>
        <row r="112">
          <cell r="K112">
            <v>0</v>
          </cell>
        </row>
        <row r="112">
          <cell r="M112" t="str">
            <v>Wakefit Innovations Limited (Formerly known as Wakefit Innovations Pvt. Ltd.)</v>
          </cell>
          <cell r="N112">
            <v>0</v>
          </cell>
          <cell r="O112" t="b">
            <v>0</v>
          </cell>
        </row>
        <row r="112">
          <cell r="Q112" t="b">
            <v>0</v>
          </cell>
          <cell r="R112" t="str">
            <v>NON-DOCUMENT</v>
          </cell>
          <cell r="S112" t="str">
            <v>FWI</v>
          </cell>
          <cell r="T112" t="str">
            <v>FWI</v>
          </cell>
          <cell r="U112" t="str">
            <v>BLR8</v>
          </cell>
        </row>
        <row r="112">
          <cell r="W112" t="str">
            <v>WF</v>
          </cell>
          <cell r="X112" t="str">
            <v>WF</v>
          </cell>
          <cell r="Y112">
            <v>26060590010238</v>
          </cell>
        </row>
        <row r="112">
          <cell r="AB112">
            <v>12</v>
          </cell>
          <cell r="AC112">
            <v>12</v>
          </cell>
          <cell r="AD112" t="str">
            <v>Wakefit Arvia Dining Chair with Arm - Napoli Tan</v>
          </cell>
          <cell r="AE112">
            <v>40.377728</v>
          </cell>
          <cell r="AF112" t="str">
            <v>40.377725696000006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1</v>
          </cell>
        </row>
        <row r="112">
          <cell r="AW112">
            <v>46195</v>
          </cell>
        </row>
        <row r="112">
          <cell r="AZ112" t="str">
            <v>{}</v>
          </cell>
        </row>
        <row r="112">
          <cell r="BB112" t="str">
            <v>Wakefit Innovations Limited (Formerly known as Wakefit Innovations Pvt. Ltd.)</v>
          </cell>
          <cell r="BC112">
            <v>9883333123</v>
          </cell>
        </row>
        <row r="112">
          <cell r="BE112" t="str">
            <v>Premier Garment Cleaners</v>
          </cell>
          <cell r="BF112" t="str">
            <v>63-A, Sy. No 258 of Bommasandra VillageAnekal Taluk, Bangalore</v>
          </cell>
          <cell r="BG112" t="str">
            <v>Bangalore</v>
          </cell>
          <cell r="BH112" t="str">
            <v>Karnataka</v>
          </cell>
        </row>
        <row r="112">
          <cell r="BJ112">
            <v>560100</v>
          </cell>
        </row>
        <row r="112">
          <cell r="BL112" t="str">
            <v>Umar Lone</v>
          </cell>
          <cell r="BM112">
            <v>9108520725</v>
          </cell>
          <cell r="BN112" t="str">
            <v>Ajmera Lakeside Paradise, Flat No. D-205, D Block, 2nd Floor, Kempanahalli, Attur Layout, Yelahanka</v>
          </cell>
          <cell r="BO112" t="str">
            <v>Near Hotel Clarion</v>
          </cell>
        </row>
        <row r="112">
          <cell r="BR112" t="str">
            <v>BENGALURU</v>
          </cell>
          <cell r="BS112" t="str">
            <v>Karnataka</v>
          </cell>
          <cell r="BT112" t="str">
            <v>INDIA</v>
          </cell>
          <cell r="BU112">
            <v>560064</v>
          </cell>
        </row>
        <row r="112">
          <cell r="BY112">
            <v>46194.4868055556</v>
          </cell>
        </row>
        <row r="112">
          <cell r="CC112">
            <v>0</v>
          </cell>
        </row>
        <row r="112">
          <cell r="CH112" t="str">
            <v>SELF</v>
          </cell>
        </row>
        <row r="112">
          <cell r="CK112" t="b">
            <v>0</v>
          </cell>
        </row>
        <row r="112">
          <cell r="CM112" t="str">
            <v>0 days, 12 hrs</v>
          </cell>
          <cell r="CN112" t="str">
            <v> days,  hrs</v>
          </cell>
          <cell r="CO112" t="str">
            <v> days,  hrs</v>
          </cell>
          <cell r="CP112" t="str">
            <v> days,  hrs</v>
          </cell>
        </row>
        <row r="112">
          <cell r="CU112" t="str">
            <v> days,  hrs</v>
          </cell>
        </row>
        <row r="112">
          <cell r="CY112" t="str">
            <v> days,  hrs</v>
          </cell>
        </row>
        <row r="112">
          <cell r="DH112" t="str">
            <v>BLR WH</v>
          </cell>
        </row>
        <row r="112">
          <cell r="DZ112" t="str">
            <v>NO</v>
          </cell>
          <cell r="EA112" t="str">
            <v>forward</v>
          </cell>
        </row>
        <row r="112">
          <cell r="EF112" t="str">
            <v>0 * 0 * 0</v>
          </cell>
          <cell r="EG112" t="str">
            <v>0 * 0 * 0</v>
          </cell>
          <cell r="EH112" t="str">
            <v>Ajmera Lakeside Paradise, Flat No. D-205, D Block, 2nd Floor, Kempanahalli, Attur Layout, Yelahanka, Near Hotel Clarion, BENGALURU, Karnataka, 560064</v>
          </cell>
        </row>
        <row r="112">
          <cell r="EK112" t="str">
            <v>Premier Garment Cleaners, 63-A, Sy. No 258 of Bommasandra VillageAnekal Taluk, Bangalore, Bangalore, Karnataka, 560100</v>
          </cell>
          <cell r="EL112" t="str">
            <v>local</v>
          </cell>
        </row>
        <row r="112">
          <cell r="ES112">
            <v>30</v>
          </cell>
        </row>
        <row r="112">
          <cell r="EY112" t="str">
            <v>Verified</v>
          </cell>
        </row>
        <row r="112">
          <cell r="FE112" t="b">
            <v>0</v>
          </cell>
        </row>
        <row r="112">
          <cell r="FI112" t="str">
            <v>BLR8</v>
          </cell>
        </row>
        <row r="112">
          <cell r="FU112" t="str">
            <v>YES</v>
          </cell>
        </row>
        <row r="112">
          <cell r="FZ112" t="str">
            <v>NO</v>
          </cell>
          <cell r="GA112" t="str">
            <v>Ajmera Lakeside Paradise, Flat No. D-205, D Block, 2nd Floor, Kempanahalli, Attur Layout, Yelahanka, Near Hotel Clarion, BENGALURU, Karnataka, 560064</v>
          </cell>
        </row>
        <row r="112">
          <cell r="GE112">
            <v>46194.4868055556</v>
          </cell>
          <cell r="GF112">
            <v>12.8578878361221</v>
          </cell>
          <cell r="GG112">
            <v>77.6575275168118</v>
          </cell>
          <cell r="GH112">
            <v>13.1525460737857</v>
          </cell>
          <cell r="GI112">
            <v>77.569281770901</v>
          </cell>
        </row>
        <row r="112">
          <cell r="GO112">
            <v>46194.4873263889</v>
          </cell>
        </row>
        <row r="112">
          <cell r="GQ112" t="str">
            <v>INCOMPLETE</v>
          </cell>
          <cell r="GR112" t="str">
            <v>INCOMPLETE</v>
          </cell>
          <cell r="GS112" t="str">
            <v>INCOMPLETE</v>
          </cell>
        </row>
        <row r="112">
          <cell r="GY112" t="str">
            <v>NO</v>
          </cell>
        </row>
        <row r="112">
          <cell r="HH112" t="str">
            <v>Others</v>
          </cell>
          <cell r="HI112">
            <v>46195</v>
          </cell>
        </row>
        <row r="112">
          <cell r="HM112">
            <v>0</v>
          </cell>
          <cell r="HN112">
            <v>0</v>
          </cell>
        </row>
        <row r="112">
          <cell r="IV112">
            <v>0.19525</v>
          </cell>
          <cell r="IW112">
            <v>0.19525</v>
          </cell>
          <cell r="IX112" t="str">
            <v>No</v>
          </cell>
        </row>
        <row r="112">
          <cell r="JI112" t="str">
            <v>WFFWI223216</v>
          </cell>
          <cell r="JJ112" t="str">
            <v>21, JUN 2026</v>
          </cell>
          <cell r="JK112">
            <v>46194.4873148148</v>
          </cell>
        </row>
        <row r="112">
          <cell r="JO112" t="str">
            <v>BLR WH</v>
          </cell>
          <cell r="JP112" t="str">
            <v>BLR8</v>
          </cell>
          <cell r="JQ112" t="str">
            <v>t</v>
          </cell>
          <cell r="JR112" t="str">
            <v>NO</v>
          </cell>
          <cell r="JS112" t="str">
            <v>reachedathub</v>
          </cell>
        </row>
        <row r="112">
          <cell r="JV112" t="str">
            <v>No</v>
          </cell>
          <cell r="JW112">
            <v>0</v>
          </cell>
        </row>
        <row r="112">
          <cell r="KA112" t="str">
            <v>Ajmera Lakeside Paradise, Flat No. D-205, D Block, 2nd Floor, Kempanahalli, Attur Layout, Yelahanka</v>
          </cell>
          <cell r="KB112" t="str">
            <v>BENGALURU</v>
          </cell>
          <cell r="KC112" t="str">
            <v>Near Hotel Clarion</v>
          </cell>
        </row>
        <row r="112">
          <cell r="KN112" t="str">
            <v>[13.1525460737857, 77.569281770901]</v>
          </cell>
        </row>
        <row r="112">
          <cell r="KP112" t="str">
            <v>NO</v>
          </cell>
          <cell r="KQ112" t="str">
            <v>Umar Lone</v>
          </cell>
          <cell r="KR112">
            <v>0</v>
          </cell>
        </row>
        <row r="112">
          <cell r="LH112">
            <v>0.06</v>
          </cell>
        </row>
        <row r="112">
          <cell r="LK112">
            <v>46194.3333333333</v>
          </cell>
          <cell r="LL112">
            <v>46194.875</v>
          </cell>
        </row>
        <row r="112">
          <cell r="MU112">
            <v>9883333123</v>
          </cell>
        </row>
        <row r="112">
          <cell r="NB112" t="str">
            <v>[12.8578878361221, 77.6575275168118]</v>
          </cell>
        </row>
        <row r="112">
          <cell r="NH112" t="str">
            <v>[]</v>
          </cell>
        </row>
        <row r="112">
          <cell r="NK112">
            <v>12</v>
          </cell>
        </row>
        <row r="112">
          <cell r="NS112" t="str">
            <v>ORG_SOFTDATA_API_V2</v>
          </cell>
          <cell r="NT112">
            <v>40.377728</v>
          </cell>
          <cell r="NU112" t="str">
            <v>40.377725696000006</v>
          </cell>
        </row>
        <row r="113">
          <cell r="B113" t="str">
            <v>WFFI460465</v>
          </cell>
        </row>
        <row r="113">
          <cell r="D113" t="str">
            <v>reachedathub</v>
          </cell>
          <cell r="E113">
            <v>0</v>
          </cell>
          <cell r="F113">
            <v>0</v>
          </cell>
          <cell r="G113">
            <v>46194.4868055556</v>
          </cell>
          <cell r="H113">
            <v>46194.9708333333</v>
          </cell>
          <cell r="I113" t="b">
            <v>0</v>
          </cell>
        </row>
        <row r="113">
          <cell r="K113">
            <v>0</v>
          </cell>
        </row>
        <row r="113">
          <cell r="M113" t="str">
            <v>Wakefit Innovations Limited (Formerly known as Wakefit Innovations Pvt. Ltd.)</v>
          </cell>
          <cell r="N113">
            <v>0</v>
          </cell>
          <cell r="O113" t="b">
            <v>0</v>
          </cell>
        </row>
        <row r="113">
          <cell r="Q113" t="b">
            <v>0</v>
          </cell>
          <cell r="R113" t="str">
            <v>NON-DOCUMENT</v>
          </cell>
          <cell r="S113" t="str">
            <v>FI</v>
          </cell>
          <cell r="T113" t="str">
            <v>FURNITURE</v>
          </cell>
          <cell r="U113" t="str">
            <v>BLR8</v>
          </cell>
        </row>
        <row r="113">
          <cell r="W113" t="str">
            <v>WF</v>
          </cell>
          <cell r="X113" t="str">
            <v>WF</v>
          </cell>
          <cell r="Y113">
            <v>26060590010244</v>
          </cell>
        </row>
        <row r="113">
          <cell r="AB113">
            <v>86.2</v>
          </cell>
          <cell r="AC113">
            <v>86.2</v>
          </cell>
          <cell r="AD113" t="str">
            <v>Wakefit Mako Engineered Wood Dressing Table</v>
          </cell>
          <cell r="AE113">
            <v>30.940754</v>
          </cell>
          <cell r="AF113">
            <v>86.2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</v>
          </cell>
        </row>
        <row r="113">
          <cell r="AW113">
            <v>46195</v>
          </cell>
        </row>
        <row r="113">
          <cell r="AZ113" t="str">
            <v>{}</v>
          </cell>
        </row>
        <row r="113">
          <cell r="BB113" t="str">
            <v>Wakefit Innovations Limited (Formerly known as Wakefit Innovations Pvt. Ltd.)</v>
          </cell>
          <cell r="BC113">
            <v>9883333123</v>
          </cell>
        </row>
        <row r="113">
          <cell r="BE113" t="str">
            <v>Premier Garment Cleaners</v>
          </cell>
          <cell r="BF113" t="str">
            <v>63-A, Sy. No 258 of Bommasandra VillageAnekal Taluk, Bangalore</v>
          </cell>
          <cell r="BG113" t="str">
            <v>Bangalore</v>
          </cell>
          <cell r="BH113" t="str">
            <v>Karnataka</v>
          </cell>
        </row>
        <row r="113">
          <cell r="BJ113">
            <v>560100</v>
          </cell>
        </row>
        <row r="113">
          <cell r="BL113" t="str">
            <v>Priyadarshini H B</v>
          </cell>
          <cell r="BM113">
            <v>9590808100</v>
          </cell>
          <cell r="BN113" t="str">
            <v>Room No-5, 2nd Floor, 4th Cross, Wilson Garden</v>
          </cell>
          <cell r="BO113" t="str">
            <v>Near Rani Park</v>
          </cell>
        </row>
        <row r="113">
          <cell r="BR113" t="str">
            <v>BENGALURU</v>
          </cell>
          <cell r="BS113" t="str">
            <v>Karnataka</v>
          </cell>
          <cell r="BT113" t="str">
            <v>INDIA</v>
          </cell>
          <cell r="BU113">
            <v>560027</v>
          </cell>
        </row>
        <row r="113">
          <cell r="BY113">
            <v>46194.4868055556</v>
          </cell>
        </row>
        <row r="113">
          <cell r="CC113">
            <v>0</v>
          </cell>
        </row>
        <row r="113">
          <cell r="CH113" t="str">
            <v>SELF</v>
          </cell>
        </row>
        <row r="113">
          <cell r="CK113" t="b">
            <v>0</v>
          </cell>
        </row>
        <row r="113">
          <cell r="CM113" t="str">
            <v>0 days, 12 hrs</v>
          </cell>
          <cell r="CN113" t="str">
            <v> days,  hrs</v>
          </cell>
          <cell r="CO113" t="str">
            <v> days,  hrs</v>
          </cell>
          <cell r="CP113" t="str">
            <v> days,  hrs</v>
          </cell>
        </row>
        <row r="113">
          <cell r="CU113" t="str">
            <v> days,  hrs</v>
          </cell>
        </row>
        <row r="113">
          <cell r="CY113" t="str">
            <v> days,  hrs</v>
          </cell>
        </row>
        <row r="113">
          <cell r="DH113" t="str">
            <v>BLR WH</v>
          </cell>
        </row>
        <row r="113">
          <cell r="DZ113" t="str">
            <v>NO</v>
          </cell>
          <cell r="EA113" t="str">
            <v>forward</v>
          </cell>
        </row>
        <row r="113">
          <cell r="EF113" t="str">
            <v>0 * 0 * 0</v>
          </cell>
          <cell r="EG113" t="str">
            <v>0 * 0 * 0</v>
          </cell>
          <cell r="EH113" t="str">
            <v>Room No-5, 2nd Floor, 4th Cross, Wilson Garden, Near Rani Park, BENGALURU, Karnataka, 560027</v>
          </cell>
        </row>
        <row r="113">
          <cell r="EK113" t="str">
            <v>Premier Garment Cleaners, 63-A, Sy. No 258 of Bommasandra VillageAnekal Taluk, Bangalore, Bangalore, Karnataka, 560100</v>
          </cell>
          <cell r="EL113" t="str">
            <v>local</v>
          </cell>
        </row>
        <row r="113">
          <cell r="ES113">
            <v>45</v>
          </cell>
        </row>
        <row r="113">
          <cell r="EY113" t="str">
            <v>Verified</v>
          </cell>
        </row>
        <row r="113">
          <cell r="FE113" t="b">
            <v>0</v>
          </cell>
        </row>
        <row r="113">
          <cell r="FI113" t="str">
            <v>BLR8</v>
          </cell>
        </row>
        <row r="113">
          <cell r="FU113" t="str">
            <v>YES</v>
          </cell>
        </row>
        <row r="113">
          <cell r="FZ113" t="str">
            <v>NO</v>
          </cell>
          <cell r="GA113" t="str">
            <v>Room No-5, 2nd Floor, 4th Cross, Wilson Garden, Near Rani Park, BENGALURU, Karnataka, 560027</v>
          </cell>
        </row>
        <row r="113">
          <cell r="GE113">
            <v>46194.4868055556</v>
          </cell>
          <cell r="GF113">
            <v>12.8578878361221</v>
          </cell>
          <cell r="GG113">
            <v>77.6575275168118</v>
          </cell>
          <cell r="GH113">
            <v>12.9541858754698</v>
          </cell>
          <cell r="GI113">
            <v>77.5962398905802</v>
          </cell>
        </row>
        <row r="113">
          <cell r="GO113">
            <v>46194.4873611111</v>
          </cell>
        </row>
        <row r="113">
          <cell r="GQ113" t="str">
            <v>INCOMPLETE</v>
          </cell>
          <cell r="GR113" t="str">
            <v>INCOMPLETE</v>
          </cell>
          <cell r="GS113" t="str">
            <v>INCOMPLETE</v>
          </cell>
        </row>
        <row r="113">
          <cell r="GY113" t="str">
            <v>NO</v>
          </cell>
        </row>
        <row r="113">
          <cell r="HH113" t="str">
            <v>Others</v>
          </cell>
          <cell r="HI113">
            <v>46195</v>
          </cell>
        </row>
        <row r="113">
          <cell r="HM113">
            <v>0</v>
          </cell>
          <cell r="HN113">
            <v>0</v>
          </cell>
        </row>
        <row r="113">
          <cell r="IV113">
            <v>0.141508</v>
          </cell>
          <cell r="IW113">
            <v>0.141508</v>
          </cell>
          <cell r="IX113" t="str">
            <v>No</v>
          </cell>
        </row>
        <row r="113">
          <cell r="JI113" t="str">
            <v>WFFI460465</v>
          </cell>
          <cell r="JJ113" t="str">
            <v>21, JUN 2026</v>
          </cell>
          <cell r="JK113">
            <v>46194.4873611111</v>
          </cell>
        </row>
        <row r="113">
          <cell r="JO113" t="str">
            <v>BLR WH</v>
          </cell>
          <cell r="JP113" t="str">
            <v>BLR8</v>
          </cell>
          <cell r="JQ113" t="str">
            <v>t</v>
          </cell>
          <cell r="JR113" t="str">
            <v>NO</v>
          </cell>
          <cell r="JS113" t="str">
            <v>reachedathub</v>
          </cell>
        </row>
        <row r="113">
          <cell r="JV113" t="str">
            <v>No</v>
          </cell>
          <cell r="JW113">
            <v>0</v>
          </cell>
        </row>
        <row r="113">
          <cell r="KA113" t="str">
            <v>Room No-5, 2nd Floor, 4th Cross, Wilson Garden</v>
          </cell>
          <cell r="KB113" t="str">
            <v>BENGALURU</v>
          </cell>
          <cell r="KC113" t="str">
            <v>Near Rani Park</v>
          </cell>
        </row>
        <row r="113">
          <cell r="KN113" t="str">
            <v>[12.9541858754698, 77.5962398905802]</v>
          </cell>
        </row>
        <row r="113">
          <cell r="KP113" t="str">
            <v>NO</v>
          </cell>
          <cell r="KQ113" t="str">
            <v>Priyadarshini H B</v>
          </cell>
          <cell r="KR113">
            <v>0</v>
          </cell>
        </row>
        <row r="113">
          <cell r="LH113">
            <v>0.03</v>
          </cell>
        </row>
        <row r="113">
          <cell r="LK113">
            <v>46194.3333333333</v>
          </cell>
          <cell r="LL113">
            <v>46194.875</v>
          </cell>
        </row>
        <row r="113">
          <cell r="MU113">
            <v>9883333123</v>
          </cell>
        </row>
        <row r="113">
          <cell r="NB113" t="str">
            <v>[12.8578878361221, 77.6575275168118]</v>
          </cell>
        </row>
        <row r="113">
          <cell r="NH113" t="str">
            <v>[]</v>
          </cell>
        </row>
        <row r="113">
          <cell r="NK113">
            <v>86.2</v>
          </cell>
        </row>
        <row r="113">
          <cell r="NS113" t="str">
            <v>ORG_SOFTDATA_API_V2</v>
          </cell>
          <cell r="NT113">
            <v>30.940754</v>
          </cell>
          <cell r="NU113">
            <v>86.2</v>
          </cell>
        </row>
        <row r="114">
          <cell r="B114" t="str">
            <v>WFFI460462</v>
          </cell>
        </row>
        <row r="114">
          <cell r="D114" t="str">
            <v>reachedathub</v>
          </cell>
          <cell r="E114">
            <v>0</v>
          </cell>
          <cell r="F114">
            <v>0</v>
          </cell>
          <cell r="G114">
            <v>46194.4868055556</v>
          </cell>
          <cell r="H114">
            <v>46194.9722222222</v>
          </cell>
          <cell r="I114" t="b">
            <v>0</v>
          </cell>
        </row>
        <row r="114">
          <cell r="K114">
            <v>0</v>
          </cell>
        </row>
        <row r="114">
          <cell r="M114" t="str">
            <v>Wakefit Innovations Limited (Formerly known as Wakefit Innovations Pvt. Ltd.)</v>
          </cell>
          <cell r="N114">
            <v>0</v>
          </cell>
          <cell r="O114" t="b">
            <v>0</v>
          </cell>
        </row>
        <row r="114">
          <cell r="Q114" t="b">
            <v>0</v>
          </cell>
          <cell r="R114" t="str">
            <v>NON-DOCUMENT</v>
          </cell>
          <cell r="S114" t="str">
            <v>FI</v>
          </cell>
          <cell r="T114" t="str">
            <v>FURNITURE</v>
          </cell>
          <cell r="U114" t="str">
            <v>BLR8</v>
          </cell>
        </row>
        <row r="114">
          <cell r="W114" t="str">
            <v>WF</v>
          </cell>
          <cell r="X114" t="str">
            <v>WF</v>
          </cell>
          <cell r="Y114">
            <v>26060590010240</v>
          </cell>
        </row>
        <row r="114">
          <cell r="AB114">
            <v>29.6</v>
          </cell>
          <cell r="AC114">
            <v>29.6</v>
          </cell>
          <cell r="AD114" t="str">
            <v>Wakefit Winkle Engineered Wood Shoe Rack</v>
          </cell>
          <cell r="AE114">
            <v>13.738217</v>
          </cell>
          <cell r="AF114">
            <v>29.6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</row>
        <row r="114">
          <cell r="AW114">
            <v>46195</v>
          </cell>
        </row>
        <row r="114">
          <cell r="AZ114" t="str">
            <v>{}</v>
          </cell>
        </row>
        <row r="114">
          <cell r="BB114" t="str">
            <v>Wakefit Innovations Limited (Formerly known as Wakefit Innovations Pvt. Ltd.)</v>
          </cell>
          <cell r="BC114">
            <v>9883333123</v>
          </cell>
        </row>
        <row r="114">
          <cell r="BE114" t="str">
            <v>Premier Garment Cleaners</v>
          </cell>
          <cell r="BF114" t="str">
            <v>63-A, Sy. No 258 of Bommasandra VillageAnekal Taluk, Bangalore</v>
          </cell>
          <cell r="BG114" t="str">
            <v>Bangalore</v>
          </cell>
          <cell r="BH114" t="str">
            <v>Karnataka</v>
          </cell>
        </row>
        <row r="114">
          <cell r="BJ114">
            <v>560100</v>
          </cell>
        </row>
        <row r="114">
          <cell r="BL114" t="str">
            <v>Indu</v>
          </cell>
          <cell r="BM114">
            <v>8639559060</v>
          </cell>
          <cell r="BN114" t="str">
            <v>No.75, Ground Floor 2nd Stage, 4th Main Road, AECS Layout, Nagashetty Halli, R.M.V. 2nd Stage</v>
          </cell>
        </row>
        <row r="114">
          <cell r="BR114" t="str">
            <v>BENGALURU</v>
          </cell>
          <cell r="BS114" t="str">
            <v>KARNATAKA</v>
          </cell>
          <cell r="BT114" t="str">
            <v>INDIA</v>
          </cell>
          <cell r="BU114">
            <v>560094</v>
          </cell>
        </row>
        <row r="114">
          <cell r="BY114">
            <v>46194.4868055556</v>
          </cell>
        </row>
        <row r="114">
          <cell r="CC114">
            <v>0</v>
          </cell>
        </row>
        <row r="114">
          <cell r="CH114" t="str">
            <v>SELF</v>
          </cell>
        </row>
        <row r="114">
          <cell r="CK114" t="b">
            <v>0</v>
          </cell>
        </row>
        <row r="114">
          <cell r="CM114" t="str">
            <v>0 days, 12 hrs</v>
          </cell>
          <cell r="CN114" t="str">
            <v> days,  hrs</v>
          </cell>
          <cell r="CO114" t="str">
            <v> days,  hrs</v>
          </cell>
          <cell r="CP114" t="str">
            <v> days,  hrs</v>
          </cell>
        </row>
        <row r="114">
          <cell r="CU114" t="str">
            <v> days,  hrs</v>
          </cell>
        </row>
        <row r="114">
          <cell r="CY114" t="str">
            <v> days,  hrs</v>
          </cell>
        </row>
        <row r="114">
          <cell r="DH114" t="str">
            <v>BLR WH</v>
          </cell>
        </row>
        <row r="114">
          <cell r="DZ114" t="str">
            <v>NO</v>
          </cell>
          <cell r="EA114" t="str">
            <v>forward</v>
          </cell>
        </row>
        <row r="114">
          <cell r="EF114" t="str">
            <v>0 * 0 * 0</v>
          </cell>
          <cell r="EG114" t="str">
            <v>0 * 0 * 0</v>
          </cell>
          <cell r="EH114" t="str">
            <v>No.75, Ground Floor 2nd Stage, 4th Main Road, AECS Layout, Nagashetty Halli, R.M.V. 2nd Stage, , BENGALURU, KARNATAKA, 560094</v>
          </cell>
        </row>
        <row r="114">
          <cell r="EK114" t="str">
            <v>Premier Garment Cleaners, 63-A, Sy. No 258 of Bommasandra VillageAnekal Taluk, Bangalore, Bangalore, Karnataka, 560100</v>
          </cell>
          <cell r="EL114" t="str">
            <v>local</v>
          </cell>
        </row>
        <row r="114">
          <cell r="ES114">
            <v>30</v>
          </cell>
        </row>
        <row r="114">
          <cell r="EY114" t="str">
            <v>Verified</v>
          </cell>
        </row>
        <row r="114">
          <cell r="FE114" t="b">
            <v>0</v>
          </cell>
        </row>
        <row r="114">
          <cell r="FI114" t="str">
            <v>BLR8</v>
          </cell>
        </row>
        <row r="114">
          <cell r="FU114" t="str">
            <v>YES</v>
          </cell>
        </row>
        <row r="114">
          <cell r="FZ114" t="str">
            <v>NO</v>
          </cell>
          <cell r="GA114" t="str">
            <v>No.75, Ground Floor 2nd Stage, 4th Main Road, AECS Layout, Nagashetty Halli, R.M.V. 2nd Stage, , BENGALURU, KARNATAKA, 560094</v>
          </cell>
        </row>
        <row r="114">
          <cell r="GE114">
            <v>46194.4868055556</v>
          </cell>
          <cell r="GF114">
            <v>12.8578878361221</v>
          </cell>
          <cell r="GG114">
            <v>77.6575275168118</v>
          </cell>
          <cell r="GH114">
            <v>13.0348020994296</v>
          </cell>
          <cell r="GI114">
            <v>77.5781643356122</v>
          </cell>
        </row>
        <row r="114">
          <cell r="GO114">
            <v>46194.4874074074</v>
          </cell>
        </row>
        <row r="114">
          <cell r="GQ114" t="str">
            <v>INCOMPLETE</v>
          </cell>
          <cell r="GR114" t="str">
            <v>INCOMPLETE</v>
          </cell>
          <cell r="GS114" t="str">
            <v>INCOMPLETE</v>
          </cell>
        </row>
        <row r="114">
          <cell r="GY114" t="str">
            <v>NO</v>
          </cell>
        </row>
        <row r="114">
          <cell r="HH114" t="str">
            <v>Others</v>
          </cell>
          <cell r="HI114">
            <v>46195</v>
          </cell>
        </row>
        <row r="114">
          <cell r="HM114">
            <v>0</v>
          </cell>
          <cell r="HN114">
            <v>0</v>
          </cell>
        </row>
        <row r="114">
          <cell r="IV114">
            <v>0.067599</v>
          </cell>
          <cell r="IW114">
            <v>0.067599</v>
          </cell>
          <cell r="IX114" t="str">
            <v>No</v>
          </cell>
        </row>
        <row r="114">
          <cell r="JI114" t="str">
            <v>WFFI460462</v>
          </cell>
          <cell r="JJ114" t="str">
            <v>21, JUN 2026</v>
          </cell>
          <cell r="JK114">
            <v>46194.4873032407</v>
          </cell>
        </row>
        <row r="114">
          <cell r="JO114" t="str">
            <v>BLR WH</v>
          </cell>
          <cell r="JP114" t="str">
            <v>BLR8</v>
          </cell>
          <cell r="JQ114" t="str">
            <v>t</v>
          </cell>
          <cell r="JR114" t="str">
            <v>NO</v>
          </cell>
          <cell r="JS114" t="str">
            <v>reachedathub</v>
          </cell>
        </row>
        <row r="114">
          <cell r="JV114" t="str">
            <v>No</v>
          </cell>
          <cell r="JW114">
            <v>0</v>
          </cell>
        </row>
        <row r="114">
          <cell r="KA114" t="str">
            <v>No.75, Ground Floor 2nd Stage, 4th Main Road, AECS Layout, Nagashetty Halli, R.M.V. 2nd Stage</v>
          </cell>
          <cell r="KB114" t="str">
            <v>BENGALURU</v>
          </cell>
        </row>
        <row r="114">
          <cell r="KN114" t="str">
            <v>[13.0348020994296, 77.5781643356122]</v>
          </cell>
        </row>
        <row r="114">
          <cell r="KP114" t="str">
            <v>NO</v>
          </cell>
          <cell r="KQ114" t="str">
            <v>Indu</v>
          </cell>
          <cell r="KR114">
            <v>0</v>
          </cell>
        </row>
        <row r="114">
          <cell r="LH114">
            <v>0.04</v>
          </cell>
        </row>
        <row r="114">
          <cell r="LK114">
            <v>46194.3333333333</v>
          </cell>
          <cell r="LL114">
            <v>46194.875</v>
          </cell>
        </row>
        <row r="114">
          <cell r="MU114">
            <v>9883333123</v>
          </cell>
        </row>
        <row r="114">
          <cell r="NB114" t="str">
            <v>[12.8578878361221, 77.6575275168118]</v>
          </cell>
        </row>
        <row r="114">
          <cell r="NH114" t="str">
            <v>[]</v>
          </cell>
        </row>
        <row r="114">
          <cell r="NK114">
            <v>29.6</v>
          </cell>
        </row>
        <row r="114">
          <cell r="NS114" t="str">
            <v>ORG_SOFTDATA_API_V2</v>
          </cell>
          <cell r="NT114">
            <v>13.738217</v>
          </cell>
          <cell r="NU114">
            <v>29.6</v>
          </cell>
        </row>
        <row r="115">
          <cell r="B115" t="str">
            <v>WFFI460469</v>
          </cell>
        </row>
        <row r="115">
          <cell r="D115" t="str">
            <v>reachedathub</v>
          </cell>
          <cell r="E115">
            <v>0</v>
          </cell>
          <cell r="F115">
            <v>0</v>
          </cell>
          <cell r="G115">
            <v>46194.4868055556</v>
          </cell>
          <cell r="H115">
            <v>46194.9715277778</v>
          </cell>
          <cell r="I115" t="b">
            <v>0</v>
          </cell>
        </row>
        <row r="115">
          <cell r="K115">
            <v>0</v>
          </cell>
        </row>
        <row r="115">
          <cell r="M115" t="str">
            <v>Wakefit Innovations Limited (Formerly known as Wakefit Innovations Pvt. Ltd.)</v>
          </cell>
          <cell r="N115">
            <v>0</v>
          </cell>
          <cell r="O115" t="b">
            <v>0</v>
          </cell>
        </row>
        <row r="115">
          <cell r="Q115" t="b">
            <v>0</v>
          </cell>
          <cell r="R115" t="str">
            <v>NON-DOCUMENT</v>
          </cell>
          <cell r="S115" t="str">
            <v>FI</v>
          </cell>
          <cell r="T115" t="str">
            <v>FURNITURE</v>
          </cell>
          <cell r="U115" t="str">
            <v>BLR8</v>
          </cell>
        </row>
        <row r="115">
          <cell r="W115" t="str">
            <v>WF</v>
          </cell>
          <cell r="X115" t="str">
            <v>WF</v>
          </cell>
          <cell r="Y115">
            <v>26060590010248</v>
          </cell>
        </row>
        <row r="115">
          <cell r="AB115">
            <v>90</v>
          </cell>
          <cell r="AC115">
            <v>90</v>
          </cell>
          <cell r="AD115" t="str">
            <v>Tierra Queen Non Storage Sheesham Wood Bed (78x60 inch)</v>
          </cell>
          <cell r="AE115">
            <v>64.44475</v>
          </cell>
          <cell r="AF115">
            <v>90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</v>
          </cell>
        </row>
        <row r="115">
          <cell r="AW115">
            <v>46195</v>
          </cell>
        </row>
        <row r="115">
          <cell r="AZ115" t="str">
            <v>{}</v>
          </cell>
        </row>
        <row r="115">
          <cell r="BB115" t="str">
            <v>Wakefit Innovations Limited (Formerly known as Wakefit Innovations Pvt. Ltd.)</v>
          </cell>
          <cell r="BC115">
            <v>9883333123</v>
          </cell>
        </row>
        <row r="115">
          <cell r="BE115" t="str">
            <v>Premier Garment Cleaners</v>
          </cell>
          <cell r="BF115" t="str">
            <v>63-A, Sy. No 258 of Bommasandra VillageAnekal Taluk, Bangalore</v>
          </cell>
          <cell r="BG115" t="str">
            <v>Bangalore</v>
          </cell>
          <cell r="BH115" t="str">
            <v>Karnataka</v>
          </cell>
        </row>
        <row r="115">
          <cell r="BJ115">
            <v>560100</v>
          </cell>
        </row>
        <row r="115">
          <cell r="BL115" t="str">
            <v>Akash mallikarjun Jonnagirimath</v>
          </cell>
          <cell r="BM115">
            <v>9901426828</v>
          </cell>
          <cell r="BN115" t="str">
            <v>RBI STAFF QUARTERS VIJAYNAGAR RPC LAYOUT</v>
          </cell>
          <cell r="BO115" t="str">
            <v>NEAR VIJAYNAGAR CLUB</v>
          </cell>
        </row>
        <row r="115">
          <cell r="BR115" t="str">
            <v>BENGALURU</v>
          </cell>
          <cell r="BS115" t="str">
            <v>Karnataka</v>
          </cell>
          <cell r="BT115" t="str">
            <v>INDIA</v>
          </cell>
          <cell r="BU115">
            <v>560104</v>
          </cell>
        </row>
        <row r="115">
          <cell r="BX115" t="str">
            <v>DULAL</v>
          </cell>
          <cell r="BY115">
            <v>46194.4868055556</v>
          </cell>
        </row>
        <row r="115">
          <cell r="CC115">
            <v>0</v>
          </cell>
        </row>
        <row r="115">
          <cell r="CH115" t="str">
            <v>SELF</v>
          </cell>
        </row>
        <row r="115">
          <cell r="CK115" t="b">
            <v>0</v>
          </cell>
        </row>
        <row r="115">
          <cell r="CM115" t="str">
            <v>0 days, 12 hrs</v>
          </cell>
          <cell r="CN115" t="str">
            <v> days,  hrs</v>
          </cell>
          <cell r="CO115" t="str">
            <v> days,  hrs</v>
          </cell>
          <cell r="CP115" t="str">
            <v> days,  hrs</v>
          </cell>
        </row>
        <row r="115">
          <cell r="CU115" t="str">
            <v> days,  hrs</v>
          </cell>
        </row>
        <row r="115">
          <cell r="CY115" t="str">
            <v> days,  hrs</v>
          </cell>
        </row>
        <row r="115">
          <cell r="DH115" t="str">
            <v>BLR WH</v>
          </cell>
        </row>
        <row r="115">
          <cell r="DM115" t="str">
            <v>BLR8030057</v>
          </cell>
        </row>
        <row r="115">
          <cell r="DZ115" t="str">
            <v>NO</v>
          </cell>
          <cell r="EA115" t="str">
            <v>forward</v>
          </cell>
        </row>
        <row r="115">
          <cell r="EF115" t="str">
            <v>0 * 0 * 0</v>
          </cell>
          <cell r="EG115" t="str">
            <v>0 * 0 * 0</v>
          </cell>
          <cell r="EH115" t="str">
            <v>RBI STAFF QUARTERS VIJAYNAGAR RPC LAYOUT, NEAR VIJAYNAGAR CLUB, BENGALURU, Karnataka, 560104</v>
          </cell>
        </row>
        <row r="115">
          <cell r="EK115" t="str">
            <v>Premier Garment Cleaners, 63-A, Sy. No 258 of Bommasandra VillageAnekal Taluk, Bangalore, Bangalore, Karnataka, 560100</v>
          </cell>
          <cell r="EL115" t="str">
            <v>local</v>
          </cell>
        </row>
        <row r="115">
          <cell r="EP115" t="str">
            <v>BLR8030057</v>
          </cell>
        </row>
        <row r="115">
          <cell r="ES115">
            <v>30</v>
          </cell>
        </row>
        <row r="115">
          <cell r="EY115" t="str">
            <v>Verified</v>
          </cell>
        </row>
        <row r="115">
          <cell r="FE115" t="b">
            <v>1</v>
          </cell>
        </row>
        <row r="115">
          <cell r="FI115" t="str">
            <v>BLR8</v>
          </cell>
        </row>
        <row r="115">
          <cell r="FU115" t="str">
            <v>YES</v>
          </cell>
          <cell r="FV115" t="str">
            <v>BLR8030057</v>
          </cell>
        </row>
        <row r="115">
          <cell r="FZ115" t="str">
            <v>NO</v>
          </cell>
          <cell r="GA115" t="str">
            <v>RBI STAFF QUARTERS VIJAYNAGAR RPC LAYOUT, NEAR VIJAYNAGAR CLUB, BENGALURU, Karnataka, 560104</v>
          </cell>
        </row>
        <row r="115">
          <cell r="GE115">
            <v>46194.4868055556</v>
          </cell>
          <cell r="GF115">
            <v>12.8578878361221</v>
          </cell>
          <cell r="GG115">
            <v>77.6575275168118</v>
          </cell>
          <cell r="GH115">
            <v>12.9641022361821</v>
          </cell>
          <cell r="GI115">
            <v>77.538561750139</v>
          </cell>
        </row>
        <row r="115">
          <cell r="GO115">
            <v>46194.4874537037</v>
          </cell>
        </row>
        <row r="115">
          <cell r="GQ115" t="str">
            <v>INCOMPLETE</v>
          </cell>
          <cell r="GR115" t="str">
            <v>INCOMPLETE</v>
          </cell>
          <cell r="GS115" t="str">
            <v>INCOMPLETE</v>
          </cell>
        </row>
        <row r="115">
          <cell r="GY115" t="str">
            <v>NO</v>
          </cell>
          <cell r="GZ115" t="str">
            <v>CP_DULAL MIDDYA</v>
          </cell>
        </row>
        <row r="115">
          <cell r="HH115" t="str">
            <v>Others</v>
          </cell>
          <cell r="HI115">
            <v>46195</v>
          </cell>
        </row>
        <row r="115">
          <cell r="HM115">
            <v>0</v>
          </cell>
          <cell r="HN115">
            <v>0</v>
          </cell>
        </row>
        <row r="115">
          <cell r="IB115">
            <v>46194.8784722222</v>
          </cell>
        </row>
        <row r="115">
          <cell r="IV115">
            <v>0.302379</v>
          </cell>
          <cell r="IW115">
            <v>0.302379</v>
          </cell>
          <cell r="IX115" t="str">
            <v>No</v>
          </cell>
        </row>
        <row r="115">
          <cell r="JI115" t="str">
            <v>WFFI460469</v>
          </cell>
          <cell r="JJ115" t="str">
            <v>21, JUN 2026</v>
          </cell>
          <cell r="JK115">
            <v>46194.4874421296</v>
          </cell>
          <cell r="JL115" t="str">
            <v>CP_DULAL MIDDYA</v>
          </cell>
          <cell r="JM115" t="str">
            <v>DULAL</v>
          </cell>
          <cell r="JN115" t="str">
            <v>FT</v>
          </cell>
          <cell r="JO115" t="str">
            <v>BLR WH</v>
          </cell>
          <cell r="JP115" t="str">
            <v>BLR8</v>
          </cell>
          <cell r="JQ115" t="str">
            <v>t</v>
          </cell>
          <cell r="JR115" t="str">
            <v>NO</v>
          </cell>
          <cell r="JS115" t="str">
            <v>reachedathub</v>
          </cell>
        </row>
        <row r="115">
          <cell r="JV115" t="str">
            <v>No</v>
          </cell>
          <cell r="JW115">
            <v>0</v>
          </cell>
        </row>
        <row r="115">
          <cell r="KA115" t="str">
            <v>RBI STAFF QUARTERS VIJAYNAGAR RPC LAYOUT</v>
          </cell>
          <cell r="KB115" t="str">
            <v>BENGALURU</v>
          </cell>
          <cell r="KC115" t="str">
            <v>NEAR VIJAYNAGAR CLUB</v>
          </cell>
        </row>
        <row r="115">
          <cell r="KN115" t="str">
            <v>[12.9641022361821, 77.538561750139]</v>
          </cell>
        </row>
        <row r="115">
          <cell r="KP115" t="str">
            <v>NO</v>
          </cell>
          <cell r="KQ115" t="str">
            <v>Akash mallikarjun Jonnagirimath</v>
          </cell>
          <cell r="KR115">
            <v>0</v>
          </cell>
        </row>
        <row r="115">
          <cell r="LH115">
            <v>0.04</v>
          </cell>
        </row>
        <row r="115">
          <cell r="LK115">
            <v>46194.3333333333</v>
          </cell>
          <cell r="LL115">
            <v>46194.875</v>
          </cell>
        </row>
        <row r="115">
          <cell r="MU115">
            <v>9883333123</v>
          </cell>
        </row>
        <row r="115">
          <cell r="NB115" t="str">
            <v>[12.8578878361221, 77.6575275168118]</v>
          </cell>
        </row>
        <row r="115">
          <cell r="NH115" t="str">
            <v>[]</v>
          </cell>
        </row>
        <row r="115">
          <cell r="NK115">
            <v>90</v>
          </cell>
        </row>
        <row r="115">
          <cell r="NS115" t="str">
            <v>ORG_SOFTDATA_API_V2</v>
          </cell>
          <cell r="NT115">
            <v>64.44475</v>
          </cell>
          <cell r="NU115">
            <v>90</v>
          </cell>
        </row>
        <row r="116">
          <cell r="B116" t="str">
            <v>WFFI460470</v>
          </cell>
        </row>
        <row r="116">
          <cell r="D116" t="str">
            <v>reachedathub</v>
          </cell>
          <cell r="E116">
            <v>0</v>
          </cell>
          <cell r="F116">
            <v>0</v>
          </cell>
          <cell r="G116">
            <v>46194.4875</v>
          </cell>
          <cell r="H116">
            <v>46194.9722222222</v>
          </cell>
          <cell r="I116" t="b">
            <v>0</v>
          </cell>
        </row>
        <row r="116">
          <cell r="K116">
            <v>0</v>
          </cell>
        </row>
        <row r="116">
          <cell r="M116" t="str">
            <v>Wakefit Innovations Limited (Formerly known as Wakefit Innovations Pvt. Ltd.)</v>
          </cell>
          <cell r="N116">
            <v>0</v>
          </cell>
          <cell r="O116" t="b">
            <v>0</v>
          </cell>
        </row>
        <row r="116">
          <cell r="Q116" t="b">
            <v>0</v>
          </cell>
          <cell r="R116" t="str">
            <v>NON-DOCUMENT</v>
          </cell>
          <cell r="S116" t="str">
            <v>FI</v>
          </cell>
          <cell r="T116" t="str">
            <v>FURNITURE</v>
          </cell>
          <cell r="U116" t="str">
            <v>BLR8</v>
          </cell>
        </row>
        <row r="116">
          <cell r="W116" t="str">
            <v>WF</v>
          </cell>
          <cell r="X116" t="str">
            <v>WF</v>
          </cell>
          <cell r="Y116">
            <v>26060590010251</v>
          </cell>
        </row>
        <row r="116">
          <cell r="AB116">
            <v>14.4</v>
          </cell>
          <cell r="AC116">
            <v>14.4</v>
          </cell>
          <cell r="AD116" t="str">
            <v>Wakefit Tinker bedside table</v>
          </cell>
          <cell r="AE116">
            <v>11.796947</v>
          </cell>
          <cell r="AF116">
            <v>14.4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1</v>
          </cell>
        </row>
        <row r="116">
          <cell r="AW116">
            <v>46195</v>
          </cell>
        </row>
        <row r="116">
          <cell r="AZ116" t="str">
            <v>{}</v>
          </cell>
        </row>
        <row r="116">
          <cell r="BB116" t="str">
            <v>Wakefit Innovations Limited (Formerly known as Wakefit Innovations Pvt. Ltd.)</v>
          </cell>
          <cell r="BC116">
            <v>9883333123</v>
          </cell>
        </row>
        <row r="116">
          <cell r="BE116" t="str">
            <v>Premier Garment Cleaners</v>
          </cell>
          <cell r="BF116" t="str">
            <v>63-A, Sy. No 258 of Bommasandra VillageAnekal Taluk, Bangalore</v>
          </cell>
          <cell r="BG116" t="str">
            <v>Bangalore</v>
          </cell>
          <cell r="BH116" t="str">
            <v>Karnataka</v>
          </cell>
        </row>
        <row r="116">
          <cell r="BJ116">
            <v>560100</v>
          </cell>
        </row>
        <row r="116">
          <cell r="BL116" t="str">
            <v>Dhanya Bansal</v>
          </cell>
          <cell r="BM116">
            <v>9650244463</v>
          </cell>
          <cell r="BN116" t="str">
            <v>PB-WQ 1703, 17th floor, Purva Palm Beach Elu's Road, Hanumanthappa Layout</v>
          </cell>
        </row>
        <row r="116">
          <cell r="BR116" t="str">
            <v>BENGALURU</v>
          </cell>
          <cell r="BS116" t="str">
            <v>KARNATAKA</v>
          </cell>
          <cell r="BT116" t="str">
            <v>INDIA</v>
          </cell>
          <cell r="BU116">
            <v>560077</v>
          </cell>
        </row>
        <row r="116">
          <cell r="BY116">
            <v>46194.4875</v>
          </cell>
        </row>
        <row r="116">
          <cell r="CC116">
            <v>0</v>
          </cell>
        </row>
        <row r="116">
          <cell r="CH116" t="str">
            <v>SELF</v>
          </cell>
        </row>
        <row r="116">
          <cell r="CK116" t="b">
            <v>0</v>
          </cell>
        </row>
        <row r="116">
          <cell r="CM116" t="str">
            <v>0 days, 12 hrs</v>
          </cell>
          <cell r="CN116" t="str">
            <v> days,  hrs</v>
          </cell>
          <cell r="CO116" t="str">
            <v> days,  hrs</v>
          </cell>
          <cell r="CP116" t="str">
            <v> days,  hrs</v>
          </cell>
        </row>
        <row r="116">
          <cell r="CU116" t="str">
            <v> days,  hrs</v>
          </cell>
        </row>
        <row r="116">
          <cell r="CY116" t="str">
            <v> days,  hrs</v>
          </cell>
        </row>
        <row r="116">
          <cell r="DH116" t="str">
            <v>BLR WH</v>
          </cell>
        </row>
        <row r="116">
          <cell r="DZ116" t="str">
            <v>NO</v>
          </cell>
          <cell r="EA116" t="str">
            <v>forward</v>
          </cell>
        </row>
        <row r="116">
          <cell r="EF116" t="str">
            <v>0 * 0 * 0</v>
          </cell>
          <cell r="EG116" t="str">
            <v>0 * 0 * 0</v>
          </cell>
          <cell r="EH116" t="str">
            <v>PB-WQ 1703, 17th floor, Purva Palm Beach Elu's Road, Hanumanthappa Layout, , BENGALURU, KARNATAKA, 560077</v>
          </cell>
        </row>
        <row r="116">
          <cell r="EK116" t="str">
            <v>Premier Garment Cleaners, 63-A, Sy. No 258 of Bommasandra VillageAnekal Taluk, Bangalore, Bangalore, Karnataka, 560100</v>
          </cell>
          <cell r="EL116" t="str">
            <v>local</v>
          </cell>
        </row>
        <row r="116">
          <cell r="ES116">
            <v>25</v>
          </cell>
        </row>
        <row r="116">
          <cell r="EY116" t="str">
            <v>Verified</v>
          </cell>
        </row>
        <row r="116">
          <cell r="FE116" t="b">
            <v>0</v>
          </cell>
        </row>
        <row r="116">
          <cell r="FI116" t="str">
            <v>BLR8</v>
          </cell>
        </row>
        <row r="116">
          <cell r="FU116" t="str">
            <v>YES</v>
          </cell>
        </row>
        <row r="116">
          <cell r="FZ116" t="str">
            <v>NO</v>
          </cell>
          <cell r="GA116" t="str">
            <v>PB-WQ 1703, 17th floor, Purva Palm Beach Elu's Road, Hanumanthappa Layout, , BENGALURU, KARNATAKA, 560077</v>
          </cell>
        </row>
        <row r="116">
          <cell r="GE116">
            <v>46194.4875</v>
          </cell>
          <cell r="GF116">
            <v>12.8578878361221</v>
          </cell>
          <cell r="GG116">
            <v>77.6575275168118</v>
          </cell>
          <cell r="GH116">
            <v>13.0643388878068</v>
          </cell>
          <cell r="GI116">
            <v>77.6621464994117</v>
          </cell>
        </row>
        <row r="116">
          <cell r="GO116">
            <v>46194.4875578704</v>
          </cell>
        </row>
        <row r="116">
          <cell r="GQ116" t="str">
            <v>INCOMPLETE</v>
          </cell>
          <cell r="GR116" t="str">
            <v>INCOMPLETE</v>
          </cell>
          <cell r="GS116" t="str">
            <v>INCOMPLETE</v>
          </cell>
        </row>
        <row r="116">
          <cell r="GY116" t="str">
            <v>NO</v>
          </cell>
        </row>
        <row r="116">
          <cell r="HH116" t="str">
            <v>Others</v>
          </cell>
          <cell r="HI116">
            <v>46195</v>
          </cell>
        </row>
        <row r="116">
          <cell r="HM116">
            <v>0</v>
          </cell>
          <cell r="HN116">
            <v>0</v>
          </cell>
        </row>
        <row r="116">
          <cell r="IV116">
            <v>0.057834</v>
          </cell>
          <cell r="IW116">
            <v>0.057834</v>
          </cell>
          <cell r="IX116" t="str">
            <v>No</v>
          </cell>
        </row>
        <row r="116">
          <cell r="JI116" t="str">
            <v>WFFI460470</v>
          </cell>
          <cell r="JJ116" t="str">
            <v>21, JUN 2026</v>
          </cell>
          <cell r="JK116">
            <v>46194.4874537037</v>
          </cell>
        </row>
        <row r="116">
          <cell r="JO116" t="str">
            <v>BLR WH</v>
          </cell>
          <cell r="JP116" t="str">
            <v>BLR8</v>
          </cell>
          <cell r="JQ116" t="str">
            <v>t</v>
          </cell>
          <cell r="JR116" t="str">
            <v>NO</v>
          </cell>
          <cell r="JS116" t="str">
            <v>reachedathub</v>
          </cell>
        </row>
        <row r="116">
          <cell r="JV116" t="str">
            <v>No</v>
          </cell>
          <cell r="JW116">
            <v>0</v>
          </cell>
        </row>
        <row r="116">
          <cell r="KA116" t="str">
            <v>PB-WQ 1703, 17th floor, Purva Palm Beach Elu's Road, Hanumanthappa Layout</v>
          </cell>
          <cell r="KB116" t="str">
            <v>BENGALURU</v>
          </cell>
        </row>
        <row r="116">
          <cell r="KN116" t="str">
            <v>[13.0643388878068, 77.6621464994117]</v>
          </cell>
        </row>
        <row r="116">
          <cell r="KP116" t="str">
            <v>NO</v>
          </cell>
          <cell r="KQ116" t="str">
            <v>Dhanya Bansal</v>
          </cell>
          <cell r="KR116">
            <v>0</v>
          </cell>
        </row>
        <row r="116">
          <cell r="LH116">
            <v>0.04</v>
          </cell>
        </row>
        <row r="116">
          <cell r="LK116">
            <v>46194.3333333333</v>
          </cell>
          <cell r="LL116">
            <v>46194.875</v>
          </cell>
        </row>
        <row r="116">
          <cell r="MU116">
            <v>9883333123</v>
          </cell>
        </row>
        <row r="116">
          <cell r="NB116" t="str">
            <v>[12.8578878361221, 77.6575275168118]</v>
          </cell>
        </row>
        <row r="116">
          <cell r="NH116" t="str">
            <v>[]</v>
          </cell>
        </row>
        <row r="116">
          <cell r="NK116">
            <v>14.4</v>
          </cell>
        </row>
        <row r="116">
          <cell r="NS116" t="str">
            <v>ORG_SOFTDATA_API_V2</v>
          </cell>
          <cell r="NT116">
            <v>11.796947</v>
          </cell>
          <cell r="NU116">
            <v>14.4</v>
          </cell>
        </row>
        <row r="117">
          <cell r="B117" t="str">
            <v>WFFI460474</v>
          </cell>
        </row>
        <row r="117">
          <cell r="D117" t="str">
            <v>reachedathub</v>
          </cell>
          <cell r="E117">
            <v>0</v>
          </cell>
          <cell r="F117">
            <v>0</v>
          </cell>
          <cell r="G117">
            <v>46194.4875</v>
          </cell>
          <cell r="H117">
            <v>46194.9708333333</v>
          </cell>
          <cell r="I117" t="b">
            <v>1</v>
          </cell>
        </row>
        <row r="117">
          <cell r="K117">
            <v>9859</v>
          </cell>
        </row>
        <row r="117">
          <cell r="M117" t="str">
            <v>Wakefit Innovations Limited (Formerly known as Wakefit Innovations Pvt. Ltd.)</v>
          </cell>
          <cell r="N117">
            <v>0</v>
          </cell>
          <cell r="O117" t="b">
            <v>0</v>
          </cell>
        </row>
        <row r="117">
          <cell r="Q117" t="b">
            <v>0</v>
          </cell>
          <cell r="R117" t="str">
            <v>NON-DOCUMENT</v>
          </cell>
          <cell r="S117" t="str">
            <v>FI</v>
          </cell>
          <cell r="T117" t="str">
            <v>FURNITURE</v>
          </cell>
          <cell r="U117" t="str">
            <v>BLR8</v>
          </cell>
        </row>
        <row r="117">
          <cell r="W117" t="str">
            <v>WF</v>
          </cell>
          <cell r="X117" t="str">
            <v>WF</v>
          </cell>
          <cell r="Y117">
            <v>26060590010255</v>
          </cell>
        </row>
        <row r="117">
          <cell r="AB117">
            <v>65.4</v>
          </cell>
          <cell r="AC117">
            <v>65.4</v>
          </cell>
          <cell r="AD117" t="str">
            <v>Wakefit Taurus Single Size Engineered Wood Bed With Storage (78x36 inch)</v>
          </cell>
          <cell r="AE117">
            <v>36.160168</v>
          </cell>
          <cell r="AF117">
            <v>65.4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2</v>
          </cell>
        </row>
        <row r="117">
          <cell r="AW117">
            <v>46195</v>
          </cell>
        </row>
        <row r="117">
          <cell r="AZ117" t="str">
            <v>{}</v>
          </cell>
        </row>
        <row r="117">
          <cell r="BB117" t="str">
            <v>Wakefit Innovations Limited (Formerly known as Wakefit Innovations Pvt. Ltd.)</v>
          </cell>
          <cell r="BC117">
            <v>9883333123</v>
          </cell>
        </row>
        <row r="117">
          <cell r="BE117" t="str">
            <v>Premier Garment Cleaners</v>
          </cell>
          <cell r="BF117" t="str">
            <v>63-A, Sy. No 258 of Bommasandra VillageAnekal Taluk, Bangalore</v>
          </cell>
          <cell r="BG117" t="str">
            <v>Bangalore</v>
          </cell>
          <cell r="BH117" t="str">
            <v>Karnataka</v>
          </cell>
        </row>
        <row r="117">
          <cell r="BJ117">
            <v>560100</v>
          </cell>
        </row>
        <row r="117">
          <cell r="BL117" t="str">
            <v>Chandan N</v>
          </cell>
          <cell r="BM117">
            <v>6364821700</v>
          </cell>
          <cell r="BN117" t="str">
            <v>#72, 7th cross Kamagondanahalli, Abbigere main road, Jalahalli West, Bangalore 560015</v>
          </cell>
          <cell r="BO117" t="str">
            <v>Sri Angala Parameshwara temple</v>
          </cell>
        </row>
        <row r="117">
          <cell r="BR117" t="str">
            <v>BENGALURU</v>
          </cell>
          <cell r="BS117" t="str">
            <v>Karnataka</v>
          </cell>
          <cell r="BT117" t="str">
            <v>INDIA</v>
          </cell>
          <cell r="BU117">
            <v>560015</v>
          </cell>
        </row>
        <row r="117">
          <cell r="BY117">
            <v>46194.4875</v>
          </cell>
        </row>
        <row r="117">
          <cell r="CC117">
            <v>0</v>
          </cell>
        </row>
        <row r="117">
          <cell r="CH117" t="str">
            <v>SELF</v>
          </cell>
        </row>
        <row r="117">
          <cell r="CK117" t="b">
            <v>0</v>
          </cell>
        </row>
        <row r="117">
          <cell r="CM117" t="str">
            <v>0 days, 12 hrs</v>
          </cell>
          <cell r="CN117" t="str">
            <v> days,  hrs</v>
          </cell>
          <cell r="CO117" t="str">
            <v> days,  hrs</v>
          </cell>
          <cell r="CP117" t="str">
            <v> days,  hrs</v>
          </cell>
        </row>
        <row r="117">
          <cell r="CU117" t="str">
            <v> days,  hrs</v>
          </cell>
        </row>
        <row r="117">
          <cell r="CY117" t="str">
            <v> days,  hrs</v>
          </cell>
        </row>
        <row r="117">
          <cell r="DH117" t="str">
            <v>BLR WH</v>
          </cell>
        </row>
        <row r="117">
          <cell r="DZ117" t="str">
            <v>NO</v>
          </cell>
          <cell r="EA117" t="str">
            <v>forward</v>
          </cell>
        </row>
        <row r="117">
          <cell r="EF117" t="str">
            <v>0 * 0 * 0</v>
          </cell>
          <cell r="EG117" t="str">
            <v>0 * 0 * 0</v>
          </cell>
          <cell r="EH117" t="str">
            <v>#72, 7th cross Kamagondanahalli, Abbigere main road, Jalahalli West, Bangalore 560015, Sri Angala Parameshwara temple, BENGALURU, Karnataka, 560015</v>
          </cell>
        </row>
        <row r="117">
          <cell r="EK117" t="str">
            <v>Premier Garment Cleaners, 63-A, Sy. No 258 of Bommasandra VillageAnekal Taluk, Bangalore, Bangalore, Karnataka, 560100</v>
          </cell>
          <cell r="EL117" t="str">
            <v>local</v>
          </cell>
        </row>
        <row r="117">
          <cell r="ES117">
            <v>40</v>
          </cell>
        </row>
        <row r="117">
          <cell r="EY117" t="str">
            <v>Verified</v>
          </cell>
        </row>
        <row r="117">
          <cell r="FE117" t="b">
            <v>0</v>
          </cell>
        </row>
        <row r="117">
          <cell r="FI117" t="str">
            <v>BLR8</v>
          </cell>
        </row>
        <row r="117">
          <cell r="FU117" t="str">
            <v>YES</v>
          </cell>
        </row>
        <row r="117">
          <cell r="FZ117" t="str">
            <v>NO</v>
          </cell>
          <cell r="GA117" t="str">
            <v>#72, 7th cross Kamagondanahalli, Abbigere main road, Jalahalli West, Bangalore 560015, Sri Angala Parameshwara temple, BENGALURU, Karnataka, 560015</v>
          </cell>
        </row>
        <row r="117">
          <cell r="GE117">
            <v>46194.4875</v>
          </cell>
          <cell r="GF117">
            <v>12.8578878361221</v>
          </cell>
          <cell r="GG117">
            <v>77.6575275168118</v>
          </cell>
          <cell r="GH117">
            <v>13.0512761673592</v>
          </cell>
          <cell r="GI117">
            <v>77.5241569292444</v>
          </cell>
        </row>
        <row r="117">
          <cell r="GO117">
            <v>46194.4876041667</v>
          </cell>
        </row>
        <row r="117">
          <cell r="GQ117" t="str">
            <v>INCOMPLETE</v>
          </cell>
          <cell r="GR117" t="str">
            <v>INCOMPLETE</v>
          </cell>
          <cell r="GS117" t="str">
            <v>INCOMPLETE</v>
          </cell>
        </row>
        <row r="117">
          <cell r="GY117" t="str">
            <v>NO</v>
          </cell>
        </row>
        <row r="117">
          <cell r="HH117" t="str">
            <v>Others</v>
          </cell>
          <cell r="HI117">
            <v>46195</v>
          </cell>
        </row>
        <row r="117">
          <cell r="HM117">
            <v>0</v>
          </cell>
          <cell r="HN117">
            <v>0</v>
          </cell>
        </row>
        <row r="117">
          <cell r="IV117">
            <v>0.17785</v>
          </cell>
          <cell r="IW117">
            <v>0.17785</v>
          </cell>
          <cell r="IX117" t="str">
            <v>No</v>
          </cell>
        </row>
        <row r="117">
          <cell r="JI117" t="str">
            <v>WFFI460474</v>
          </cell>
          <cell r="JJ117" t="str">
            <v>21, JUN 2026</v>
          </cell>
          <cell r="JK117">
            <v>46194.4875925926</v>
          </cell>
        </row>
        <row r="117">
          <cell r="JO117" t="str">
            <v>BLR WH</v>
          </cell>
          <cell r="JP117" t="str">
            <v>BLR8</v>
          </cell>
          <cell r="JQ117" t="str">
            <v>t</v>
          </cell>
          <cell r="JR117" t="str">
            <v>NO</v>
          </cell>
          <cell r="JS117" t="str">
            <v>reachedathub</v>
          </cell>
        </row>
        <row r="117">
          <cell r="JV117" t="str">
            <v>No</v>
          </cell>
          <cell r="JW117">
            <v>0</v>
          </cell>
        </row>
        <row r="117">
          <cell r="KA117" t="str">
            <v>#72, 7th cross Kamagondanahalli, Abbigere main road, Jalahalli West, Bangalore 560015</v>
          </cell>
          <cell r="KB117" t="str">
            <v>BENGALURU</v>
          </cell>
          <cell r="KC117" t="str">
            <v>Sri Angala Parameshwara temple</v>
          </cell>
        </row>
        <row r="117">
          <cell r="KN117" t="str">
            <v>[13.0512761673592, 77.5241569292444]</v>
          </cell>
        </row>
        <row r="117">
          <cell r="KP117" t="str">
            <v>NO</v>
          </cell>
          <cell r="KQ117" t="str">
            <v>Chandan N</v>
          </cell>
          <cell r="KR117">
            <v>9859</v>
          </cell>
        </row>
        <row r="117">
          <cell r="LH117">
            <v>0.05</v>
          </cell>
        </row>
        <row r="117">
          <cell r="LK117">
            <v>46194.3333333333</v>
          </cell>
          <cell r="LL117">
            <v>46194.875</v>
          </cell>
        </row>
        <row r="117">
          <cell r="MU117">
            <v>9883333123</v>
          </cell>
        </row>
        <row r="117">
          <cell r="NB117" t="str">
            <v>[12.8578878361221, 77.6575275168118]</v>
          </cell>
        </row>
        <row r="117">
          <cell r="NH117" t="str">
            <v>[]</v>
          </cell>
        </row>
        <row r="117">
          <cell r="NK117">
            <v>65.4</v>
          </cell>
        </row>
        <row r="117">
          <cell r="NS117" t="str">
            <v>ORG_SOFTDATA_API_V2</v>
          </cell>
          <cell r="NT117">
            <v>36.160168</v>
          </cell>
          <cell r="NU117">
            <v>65.4</v>
          </cell>
        </row>
        <row r="118">
          <cell r="B118" t="str">
            <v>WFFI460472</v>
          </cell>
        </row>
        <row r="118">
          <cell r="D118" t="str">
            <v>reachedathub</v>
          </cell>
          <cell r="E118">
            <v>0</v>
          </cell>
          <cell r="F118">
            <v>0</v>
          </cell>
          <cell r="G118">
            <v>46194.4875</v>
          </cell>
          <cell r="H118">
            <v>46194.9722222222</v>
          </cell>
          <cell r="I118" t="b">
            <v>0</v>
          </cell>
        </row>
        <row r="118">
          <cell r="K118">
            <v>0</v>
          </cell>
        </row>
        <row r="118">
          <cell r="M118" t="str">
            <v>Wakefit Innovations Limited (Formerly known as Wakefit Innovations Pvt. Ltd.)</v>
          </cell>
          <cell r="N118">
            <v>0</v>
          </cell>
          <cell r="O118" t="b">
            <v>0</v>
          </cell>
        </row>
        <row r="118">
          <cell r="Q118" t="b">
            <v>0</v>
          </cell>
          <cell r="R118" t="str">
            <v>NON-DOCUMENT</v>
          </cell>
          <cell r="S118" t="str">
            <v>FI</v>
          </cell>
          <cell r="T118" t="str">
            <v>FURNITURE</v>
          </cell>
          <cell r="U118" t="str">
            <v>BLR8</v>
          </cell>
        </row>
        <row r="118">
          <cell r="W118" t="str">
            <v>WF</v>
          </cell>
          <cell r="X118" t="str">
            <v>WF</v>
          </cell>
          <cell r="Y118">
            <v>26060590010247</v>
          </cell>
        </row>
        <row r="118">
          <cell r="AB118">
            <v>62.65</v>
          </cell>
          <cell r="AC118" t="str">
            <v>62.650000000000006</v>
          </cell>
          <cell r="AD118" t="str">
            <v>Wakefit Camus Study Table- Wyoming Maple</v>
          </cell>
          <cell r="AE118">
            <v>32.690445</v>
          </cell>
          <cell r="AF118" t="str">
            <v>62.650000000000006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2</v>
          </cell>
        </row>
        <row r="118">
          <cell r="AW118">
            <v>46195</v>
          </cell>
        </row>
        <row r="118">
          <cell r="AZ118" t="str">
            <v>{}</v>
          </cell>
        </row>
        <row r="118">
          <cell r="BB118" t="str">
            <v>Wakefit Innovations Limited (Formerly known as Wakefit Innovations Pvt. Ltd.)</v>
          </cell>
          <cell r="BC118">
            <v>9883333123</v>
          </cell>
        </row>
        <row r="118">
          <cell r="BE118" t="str">
            <v>Premier Garment Cleaners</v>
          </cell>
          <cell r="BF118" t="str">
            <v>63-A, Sy. No 258 of Bommasandra VillageAnekal Taluk, Bangalore</v>
          </cell>
          <cell r="BG118" t="str">
            <v>Bangalore</v>
          </cell>
          <cell r="BH118" t="str">
            <v>Karnataka</v>
          </cell>
        </row>
        <row r="118">
          <cell r="BJ118">
            <v>560100</v>
          </cell>
        </row>
        <row r="118">
          <cell r="BL118" t="str">
            <v>Kavya Jogi</v>
          </cell>
          <cell r="BM118">
            <v>7259463177</v>
          </cell>
          <cell r="BN118" t="str">
            <v>#1/A,Sri Venkatesha Nilaya 1st Cross,Nandini Street</v>
          </cell>
        </row>
        <row r="118">
          <cell r="BR118" t="str">
            <v>BENGALURU</v>
          </cell>
          <cell r="BS118" t="str">
            <v>KARNATAKA</v>
          </cell>
          <cell r="BT118" t="str">
            <v>INDIA</v>
          </cell>
          <cell r="BU118">
            <v>560016</v>
          </cell>
        </row>
        <row r="118">
          <cell r="BX118" t="str">
            <v>ABHINANDAN</v>
          </cell>
          <cell r="BY118">
            <v>46194.4875</v>
          </cell>
        </row>
        <row r="118">
          <cell r="CC118">
            <v>0</v>
          </cell>
        </row>
        <row r="118">
          <cell r="CH118" t="str">
            <v>SELF</v>
          </cell>
        </row>
        <row r="118">
          <cell r="CK118" t="b">
            <v>0</v>
          </cell>
        </row>
        <row r="118">
          <cell r="CM118" t="str">
            <v>0 days, 12 hrs</v>
          </cell>
          <cell r="CN118" t="str">
            <v> days,  hrs</v>
          </cell>
          <cell r="CO118" t="str">
            <v> days,  hrs</v>
          </cell>
          <cell r="CP118" t="str">
            <v> days,  hrs</v>
          </cell>
        </row>
        <row r="118">
          <cell r="CU118" t="str">
            <v> days,  hrs</v>
          </cell>
        </row>
        <row r="118">
          <cell r="CY118" t="str">
            <v> days,  hrs</v>
          </cell>
        </row>
        <row r="118">
          <cell r="DH118" t="str">
            <v>BLR WH</v>
          </cell>
        </row>
        <row r="118">
          <cell r="DM118" t="str">
            <v>BLR8030051</v>
          </cell>
        </row>
        <row r="118">
          <cell r="DZ118" t="str">
            <v>NO</v>
          </cell>
          <cell r="EA118" t="str">
            <v>forward</v>
          </cell>
        </row>
        <row r="118">
          <cell r="EF118" t="str">
            <v>0 * 0 * 0</v>
          </cell>
          <cell r="EG118" t="str">
            <v>0 * 0 * 0</v>
          </cell>
          <cell r="EH118" t="str">
            <v>#1/A,Sri Venkatesha Nilaya 1st Cross,Nandini Street, , BENGALURU, KARNATAKA, 560016</v>
          </cell>
        </row>
        <row r="118">
          <cell r="EK118" t="str">
            <v>Premier Garment Cleaners, 63-A, Sy. No 258 of Bommasandra VillageAnekal Taluk, Bangalore, Bangalore, Karnataka, 560100</v>
          </cell>
          <cell r="EL118" t="str">
            <v>local</v>
          </cell>
        </row>
        <row r="118">
          <cell r="EP118" t="str">
            <v>BLR8030051</v>
          </cell>
        </row>
        <row r="118">
          <cell r="ES118">
            <v>35</v>
          </cell>
        </row>
        <row r="118">
          <cell r="EY118" t="str">
            <v>Verified</v>
          </cell>
        </row>
        <row r="118">
          <cell r="FE118" t="b">
            <v>1</v>
          </cell>
        </row>
        <row r="118">
          <cell r="FI118" t="str">
            <v>BLR8</v>
          </cell>
        </row>
        <row r="118">
          <cell r="FU118" t="str">
            <v>YES</v>
          </cell>
          <cell r="FV118" t="str">
            <v>BLR8030051</v>
          </cell>
        </row>
        <row r="118">
          <cell r="FZ118" t="str">
            <v>NO</v>
          </cell>
          <cell r="GA118" t="str">
            <v>#1/A,Sri Venkatesha Nilaya 1st Cross,Nandini Street, , BENGALURU, KARNATAKA, 560016</v>
          </cell>
        </row>
        <row r="118">
          <cell r="GE118">
            <v>46194.4875</v>
          </cell>
          <cell r="GF118">
            <v>12.8578878361221</v>
          </cell>
          <cell r="GG118">
            <v>77.6575275168118</v>
          </cell>
          <cell r="GH118">
            <v>13.0181403863758</v>
          </cell>
          <cell r="GI118">
            <v>77.6783492981327</v>
          </cell>
        </row>
        <row r="118">
          <cell r="GO118">
            <v>46194.487662037</v>
          </cell>
        </row>
        <row r="118">
          <cell r="GQ118" t="str">
            <v>INCOMPLETE</v>
          </cell>
          <cell r="GR118" t="str">
            <v>INCOMPLETE</v>
          </cell>
          <cell r="GS118" t="str">
            <v>INCOMPLETE</v>
          </cell>
        </row>
        <row r="118">
          <cell r="GY118" t="str">
            <v>NO</v>
          </cell>
          <cell r="GZ118" t="str">
            <v>CP_ABHINANDAN KUMAR</v>
          </cell>
        </row>
        <row r="118">
          <cell r="HH118" t="str">
            <v>Others</v>
          </cell>
          <cell r="HI118">
            <v>46195</v>
          </cell>
        </row>
        <row r="118">
          <cell r="HM118">
            <v>0</v>
          </cell>
          <cell r="HN118">
            <v>0</v>
          </cell>
        </row>
        <row r="118">
          <cell r="IB118">
            <v>46194.7423611111</v>
          </cell>
        </row>
        <row r="118">
          <cell r="IV118">
            <v>0.161115</v>
          </cell>
          <cell r="IW118">
            <v>0.161115</v>
          </cell>
          <cell r="IX118" t="str">
            <v>No</v>
          </cell>
        </row>
        <row r="118">
          <cell r="JI118" t="str">
            <v>WFFI460472</v>
          </cell>
          <cell r="JJ118" t="str">
            <v>21, JUN 2026</v>
          </cell>
          <cell r="JK118">
            <v>46194.4875</v>
          </cell>
          <cell r="JL118" t="str">
            <v>CP_ABHINANDAN KUMAR</v>
          </cell>
          <cell r="JM118" t="str">
            <v>ABHINANDAN</v>
          </cell>
          <cell r="JN118" t="str">
            <v>FT</v>
          </cell>
          <cell r="JO118" t="str">
            <v>BLR WH</v>
          </cell>
          <cell r="JP118" t="str">
            <v>BLR8</v>
          </cell>
          <cell r="JQ118" t="str">
            <v>t</v>
          </cell>
          <cell r="JR118" t="str">
            <v>NO</v>
          </cell>
          <cell r="JS118" t="str">
            <v>reachedathub</v>
          </cell>
        </row>
        <row r="118">
          <cell r="JV118" t="str">
            <v>No</v>
          </cell>
          <cell r="JW118">
            <v>0</v>
          </cell>
        </row>
        <row r="118">
          <cell r="KA118" t="str">
            <v>#1/A,Sri Venkatesha Nilaya 1st Cross,Nandini Street</v>
          </cell>
          <cell r="KB118" t="str">
            <v>BENGALURU</v>
          </cell>
        </row>
        <row r="118">
          <cell r="KN118" t="str">
            <v>[13.0181403863758, 77.6783492981327]</v>
          </cell>
        </row>
        <row r="118">
          <cell r="KP118" t="str">
            <v>NO</v>
          </cell>
          <cell r="KQ118" t="str">
            <v>Kavya Jogi</v>
          </cell>
          <cell r="KR118">
            <v>0</v>
          </cell>
        </row>
        <row r="118">
          <cell r="LH118">
            <v>0.03</v>
          </cell>
        </row>
        <row r="118">
          <cell r="LK118">
            <v>46194.3333333333</v>
          </cell>
          <cell r="LL118">
            <v>46194.875</v>
          </cell>
        </row>
        <row r="118">
          <cell r="MU118">
            <v>9883333123</v>
          </cell>
        </row>
        <row r="118">
          <cell r="NB118" t="str">
            <v>[12.8578878361221, 77.6575275168118]</v>
          </cell>
        </row>
        <row r="118">
          <cell r="NH118" t="str">
            <v>[]</v>
          </cell>
        </row>
        <row r="118">
          <cell r="NK118">
            <v>62.65</v>
          </cell>
        </row>
        <row r="118">
          <cell r="NS118" t="str">
            <v>ORG_SOFTDATA_API_V2</v>
          </cell>
          <cell r="NT118">
            <v>32.690445</v>
          </cell>
          <cell r="NU118" t="str">
            <v>62.650000000000006</v>
          </cell>
        </row>
        <row r="119">
          <cell r="B119" t="str">
            <v>WFFI460478</v>
          </cell>
        </row>
        <row r="119">
          <cell r="D119" t="str">
            <v>reachedathub</v>
          </cell>
          <cell r="E119">
            <v>0</v>
          </cell>
          <cell r="F119">
            <v>0</v>
          </cell>
          <cell r="G119">
            <v>46194.4875</v>
          </cell>
          <cell r="H119">
            <v>46194.9701388889</v>
          </cell>
          <cell r="I119" t="b">
            <v>0</v>
          </cell>
        </row>
        <row r="119">
          <cell r="K119">
            <v>0</v>
          </cell>
        </row>
        <row r="119">
          <cell r="M119" t="str">
            <v>Wakefit Innovations Limited (Formerly known as Wakefit Innovations Pvt. Ltd.)</v>
          </cell>
          <cell r="N119">
            <v>0</v>
          </cell>
          <cell r="O119" t="b">
            <v>0</v>
          </cell>
        </row>
        <row r="119">
          <cell r="Q119" t="b">
            <v>0</v>
          </cell>
          <cell r="R119" t="str">
            <v>NON-DOCUMENT</v>
          </cell>
          <cell r="S119" t="str">
            <v>FI</v>
          </cell>
          <cell r="T119" t="str">
            <v>FURNITURE</v>
          </cell>
          <cell r="U119" t="str">
            <v>BLR8</v>
          </cell>
        </row>
        <row r="119">
          <cell r="W119" t="str">
            <v>WF</v>
          </cell>
          <cell r="X119" t="str">
            <v>WF</v>
          </cell>
          <cell r="Y119">
            <v>26060590010262</v>
          </cell>
        </row>
        <row r="119">
          <cell r="AB119">
            <v>90</v>
          </cell>
          <cell r="AC119">
            <v>90</v>
          </cell>
          <cell r="AD119" t="str">
            <v>Wakefit Velura King Size Storage Upholstered Bed (78x72 inch)</v>
          </cell>
          <cell r="AE119">
            <v>64.44475</v>
          </cell>
          <cell r="AF119">
            <v>90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3</v>
          </cell>
        </row>
        <row r="119">
          <cell r="AW119">
            <v>46195</v>
          </cell>
        </row>
        <row r="119">
          <cell r="AZ119" t="str">
            <v>{}</v>
          </cell>
        </row>
        <row r="119">
          <cell r="BB119" t="str">
            <v>Wakefit Innovations Limited (Formerly known as Wakefit Innovations Pvt. Ltd.)</v>
          </cell>
          <cell r="BC119">
            <v>9883333123</v>
          </cell>
        </row>
        <row r="119">
          <cell r="BE119" t="str">
            <v>Premier Garment Cleaners</v>
          </cell>
          <cell r="BF119" t="str">
            <v>63-A, Sy. No 258 of Bommasandra VillageAnekal Taluk, Bangalore</v>
          </cell>
          <cell r="BG119" t="str">
            <v>Bangalore</v>
          </cell>
          <cell r="BH119" t="str">
            <v>Karnataka</v>
          </cell>
        </row>
        <row r="119">
          <cell r="BJ119">
            <v>560100</v>
          </cell>
        </row>
        <row r="119">
          <cell r="BL119" t="str">
            <v>putturaj shanbhog</v>
          </cell>
          <cell r="BM119">
            <v>9019090140</v>
          </cell>
          <cell r="BN119" t="str">
            <v>K-1508, 15, Brigade Eldorado, K-1508 Brigade Eldarado Apartment 15th Floor Near shell Office</v>
          </cell>
          <cell r="BO119" t="str">
            <v>Aerospace Park Bagaluru, Prestige Finsburry</v>
          </cell>
        </row>
        <row r="119">
          <cell r="BR119" t="str">
            <v>BENGALURU</v>
          </cell>
          <cell r="BS119" t="str">
            <v>Karnataka</v>
          </cell>
          <cell r="BT119" t="str">
            <v>INDIA</v>
          </cell>
          <cell r="BU119">
            <v>562149</v>
          </cell>
        </row>
        <row r="119">
          <cell r="BY119">
            <v>46194.4875</v>
          </cell>
        </row>
        <row r="119">
          <cell r="CC119">
            <v>0</v>
          </cell>
        </row>
        <row r="119">
          <cell r="CH119" t="str">
            <v>SELF</v>
          </cell>
        </row>
        <row r="119">
          <cell r="CK119" t="b">
            <v>0</v>
          </cell>
        </row>
        <row r="119">
          <cell r="CM119" t="str">
            <v>0 days, 12 hrs</v>
          </cell>
          <cell r="CN119" t="str">
            <v> days,  hrs</v>
          </cell>
          <cell r="CO119" t="str">
            <v> days,  hrs</v>
          </cell>
          <cell r="CP119" t="str">
            <v> days,  hrs</v>
          </cell>
        </row>
        <row r="119">
          <cell r="CU119" t="str">
            <v> days,  hrs</v>
          </cell>
        </row>
        <row r="119">
          <cell r="CY119" t="str">
            <v> days,  hrs</v>
          </cell>
        </row>
        <row r="119">
          <cell r="DH119" t="str">
            <v>BLR WH</v>
          </cell>
        </row>
        <row r="119">
          <cell r="DZ119" t="str">
            <v>NO</v>
          </cell>
          <cell r="EA119" t="str">
            <v>forward</v>
          </cell>
        </row>
        <row r="119">
          <cell r="EF119" t="str">
            <v>0 * 0 * 0</v>
          </cell>
          <cell r="EG119" t="str">
            <v>0 * 0 * 0</v>
          </cell>
          <cell r="EH119" t="str">
            <v>K-1508, 15, Brigade Eldorado, K-1508 Brigade Eldarado Apartment 15th Floor Near shell Office, Aerospace Park Bagaluru, Prestige Finsburry, BENGALURU, Karnataka, 562149</v>
          </cell>
        </row>
        <row r="119">
          <cell r="EK119" t="str">
            <v>Premier Garment Cleaners, 63-A, Sy. No 258 of Bommasandra VillageAnekal Taluk, Bangalore, Bangalore, Karnataka, 560100</v>
          </cell>
          <cell r="EL119" t="str">
            <v>local</v>
          </cell>
        </row>
        <row r="119">
          <cell r="ES119">
            <v>30</v>
          </cell>
        </row>
        <row r="119">
          <cell r="EY119" t="str">
            <v>Verified</v>
          </cell>
        </row>
        <row r="119">
          <cell r="FE119" t="b">
            <v>0</v>
          </cell>
        </row>
        <row r="119">
          <cell r="FI119" t="str">
            <v>BLR8</v>
          </cell>
        </row>
        <row r="119">
          <cell r="FU119" t="str">
            <v>YES</v>
          </cell>
        </row>
        <row r="119">
          <cell r="FZ119" t="str">
            <v>NO</v>
          </cell>
          <cell r="GA119" t="str">
            <v>K-1508, 15, Brigade Eldorado, K-1508 Brigade Eldarado Apartment 15th Floor Near shell Office, Aerospace Park Bagaluru, Prestige Finsburry, BENGALURU, Karnataka, 562149</v>
          </cell>
        </row>
        <row r="119">
          <cell r="GE119">
            <v>46194.4875</v>
          </cell>
          <cell r="GF119">
            <v>12.8578878361221</v>
          </cell>
          <cell r="GG119">
            <v>77.6575275168118</v>
          </cell>
          <cell r="GH119">
            <v>13.1309130047374</v>
          </cell>
          <cell r="GI119">
            <v>77.6692865508282</v>
          </cell>
        </row>
        <row r="119">
          <cell r="GO119">
            <v>46194.4876967593</v>
          </cell>
        </row>
        <row r="119">
          <cell r="GQ119" t="str">
            <v>INCOMPLETE</v>
          </cell>
          <cell r="GR119" t="str">
            <v>INCOMPLETE</v>
          </cell>
          <cell r="GS119" t="str">
            <v>INCOMPLETE</v>
          </cell>
        </row>
        <row r="119">
          <cell r="GY119" t="str">
            <v>NO</v>
          </cell>
        </row>
        <row r="119">
          <cell r="HH119" t="str">
            <v>Others</v>
          </cell>
          <cell r="HI119">
            <v>46195</v>
          </cell>
        </row>
        <row r="119">
          <cell r="HM119">
            <v>0</v>
          </cell>
          <cell r="HN119">
            <v>0</v>
          </cell>
        </row>
        <row r="119">
          <cell r="IV119">
            <v>0.302379</v>
          </cell>
          <cell r="IW119">
            <v>0.302379</v>
          </cell>
          <cell r="IX119" t="str">
            <v>No</v>
          </cell>
        </row>
        <row r="119">
          <cell r="JI119" t="str">
            <v>WFFI460478</v>
          </cell>
          <cell r="JJ119" t="str">
            <v>21, JUN 2026</v>
          </cell>
          <cell r="JK119">
            <v>46194.4876851852</v>
          </cell>
        </row>
        <row r="119">
          <cell r="JO119" t="str">
            <v>BLR WH</v>
          </cell>
          <cell r="JP119" t="str">
            <v>BLR8</v>
          </cell>
          <cell r="JQ119" t="str">
            <v>t</v>
          </cell>
          <cell r="JR119" t="str">
            <v>NO</v>
          </cell>
          <cell r="JS119" t="str">
            <v>reachedathub</v>
          </cell>
        </row>
        <row r="119">
          <cell r="JV119" t="str">
            <v>No</v>
          </cell>
          <cell r="JW119">
            <v>0</v>
          </cell>
        </row>
        <row r="119">
          <cell r="KA119" t="str">
            <v>K-1508, 15, Brigade Eldorado, K-1508 Brigade Eldarado Apartment 15th Floor Near shell Office</v>
          </cell>
          <cell r="KB119" t="str">
            <v>BENGALURU</v>
          </cell>
          <cell r="KC119" t="str">
            <v>Aerospace Park Bagaluru, Prestige Finsburry</v>
          </cell>
        </row>
        <row r="119">
          <cell r="KN119" t="str">
            <v>[13.1309130047374, 77.6692865508282]</v>
          </cell>
        </row>
        <row r="119">
          <cell r="KP119" t="str">
            <v>NO</v>
          </cell>
          <cell r="KQ119" t="str">
            <v>putturaj shanbhog</v>
          </cell>
          <cell r="KR119">
            <v>0</v>
          </cell>
        </row>
        <row r="119">
          <cell r="LH119">
            <v>0.05</v>
          </cell>
        </row>
        <row r="119">
          <cell r="LK119">
            <v>46194.3333333333</v>
          </cell>
          <cell r="LL119">
            <v>46194.875</v>
          </cell>
        </row>
        <row r="119">
          <cell r="MU119">
            <v>9883333123</v>
          </cell>
        </row>
        <row r="119">
          <cell r="NB119" t="str">
            <v>[12.8578878361221, 77.6575275168118]</v>
          </cell>
        </row>
        <row r="119">
          <cell r="NH119" t="str">
            <v>[]</v>
          </cell>
        </row>
        <row r="119">
          <cell r="NK119">
            <v>90</v>
          </cell>
        </row>
        <row r="119">
          <cell r="NS119" t="str">
            <v>ORG_SOFTDATA_API_V2</v>
          </cell>
          <cell r="NT119">
            <v>64.44475</v>
          </cell>
          <cell r="NU119">
            <v>90</v>
          </cell>
        </row>
        <row r="120">
          <cell r="B120" t="str">
            <v>WFFI460481</v>
          </cell>
        </row>
        <row r="120">
          <cell r="D120" t="str">
            <v>reachedathub</v>
          </cell>
          <cell r="E120">
            <v>0</v>
          </cell>
          <cell r="F120">
            <v>0</v>
          </cell>
          <cell r="G120">
            <v>46194.4875</v>
          </cell>
          <cell r="H120">
            <v>46194.9701388889</v>
          </cell>
          <cell r="I120" t="b">
            <v>0</v>
          </cell>
        </row>
        <row r="120">
          <cell r="K120">
            <v>0</v>
          </cell>
        </row>
        <row r="120">
          <cell r="M120" t="str">
            <v>Wakefit Innovations Limited (Formerly known as Wakefit Innovations Pvt. Ltd.)</v>
          </cell>
          <cell r="N120">
            <v>0</v>
          </cell>
          <cell r="O120" t="b">
            <v>0</v>
          </cell>
        </row>
        <row r="120">
          <cell r="Q120" t="b">
            <v>0</v>
          </cell>
          <cell r="R120" t="str">
            <v>NON-DOCUMENT</v>
          </cell>
          <cell r="S120" t="str">
            <v>FI</v>
          </cell>
          <cell r="T120" t="str">
            <v>FURNITURE</v>
          </cell>
          <cell r="U120" t="str">
            <v>BLR8</v>
          </cell>
        </row>
        <row r="120">
          <cell r="W120" t="str">
            <v>WF</v>
          </cell>
          <cell r="X120" t="str">
            <v>WF</v>
          </cell>
          <cell r="Y120">
            <v>26060590010263</v>
          </cell>
        </row>
        <row r="120">
          <cell r="AB120">
            <v>94.35</v>
          </cell>
          <cell r="AC120">
            <v>94.35</v>
          </cell>
          <cell r="AD120" t="str">
            <v>Twill 3 Door Compact Wardrobe without Drawer &amp; Mirror | No Hanging Area | (Columbia Walnut)</v>
          </cell>
          <cell r="AE120">
            <v>42.619343</v>
          </cell>
          <cell r="AF120">
            <v>94.35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3</v>
          </cell>
        </row>
        <row r="120">
          <cell r="AW120">
            <v>46195</v>
          </cell>
        </row>
        <row r="120">
          <cell r="AZ120" t="str">
            <v>{}</v>
          </cell>
        </row>
        <row r="120">
          <cell r="BB120" t="str">
            <v>Wakefit Innovations Limited (Formerly known as Wakefit Innovations Pvt. Ltd.)</v>
          </cell>
          <cell r="BC120">
            <v>9883333123</v>
          </cell>
        </row>
        <row r="120">
          <cell r="BE120" t="str">
            <v>Premier Garment Cleaners</v>
          </cell>
          <cell r="BF120" t="str">
            <v>63-A, Sy. No 258 of Bommasandra VillageAnekal Taluk, Bangalore</v>
          </cell>
          <cell r="BG120" t="str">
            <v>Bangalore</v>
          </cell>
          <cell r="BH120" t="str">
            <v>Karnataka</v>
          </cell>
        </row>
        <row r="120">
          <cell r="BJ120">
            <v>560100</v>
          </cell>
        </row>
        <row r="120">
          <cell r="BL120" t="str">
            <v>David Anand</v>
          </cell>
          <cell r="BM120">
            <v>9353561311</v>
          </cell>
          <cell r="BN120" t="str">
            <v>3, 44, Bethel house, 1st A Cross, BDS Layout, RK Hegde Nagar</v>
          </cell>
          <cell r="BO120" t="str">
            <v>Near SLV North Brook Apartment</v>
          </cell>
        </row>
        <row r="120">
          <cell r="BR120" t="str">
            <v>BENGALURU</v>
          </cell>
          <cell r="BS120" t="str">
            <v>Karnataka</v>
          </cell>
          <cell r="BT120" t="str">
            <v>INDIA</v>
          </cell>
          <cell r="BU120">
            <v>560077</v>
          </cell>
        </row>
        <row r="120">
          <cell r="BY120">
            <v>46194.4875</v>
          </cell>
        </row>
        <row r="120">
          <cell r="CC120">
            <v>0</v>
          </cell>
        </row>
        <row r="120">
          <cell r="CH120" t="str">
            <v>SELF</v>
          </cell>
        </row>
        <row r="120">
          <cell r="CK120" t="b">
            <v>0</v>
          </cell>
        </row>
        <row r="120">
          <cell r="CM120" t="str">
            <v>0 days, 12 hrs</v>
          </cell>
          <cell r="CN120" t="str">
            <v> days,  hrs</v>
          </cell>
          <cell r="CO120" t="str">
            <v> days,  hrs</v>
          </cell>
          <cell r="CP120" t="str">
            <v> days,  hrs</v>
          </cell>
        </row>
        <row r="120">
          <cell r="CU120" t="str">
            <v> days,  hrs</v>
          </cell>
        </row>
        <row r="120">
          <cell r="CY120" t="str">
            <v> days,  hrs</v>
          </cell>
        </row>
        <row r="120">
          <cell r="DH120" t="str">
            <v>BLR WH</v>
          </cell>
        </row>
        <row r="120">
          <cell r="DZ120" t="str">
            <v>NO</v>
          </cell>
          <cell r="EA120" t="str">
            <v>forward</v>
          </cell>
        </row>
        <row r="120">
          <cell r="EF120" t="str">
            <v>0 * 0 * 0</v>
          </cell>
          <cell r="EG120" t="str">
            <v>0 * 0 * 0</v>
          </cell>
          <cell r="EH120" t="str">
            <v>3, 44, Bethel house, 1st A Cross, BDS Layout, RK Hegde Nagar, Near SLV North Brook Apartment, BENGALURU, Karnataka, 560077</v>
          </cell>
        </row>
        <row r="120">
          <cell r="EK120" t="str">
            <v>Premier Garment Cleaners, 63-A, Sy. No 258 of Bommasandra VillageAnekal Taluk, Bangalore, Bangalore, Karnataka, 560100</v>
          </cell>
          <cell r="EL120" t="str">
            <v>local</v>
          </cell>
        </row>
        <row r="120">
          <cell r="ES120">
            <v>85</v>
          </cell>
        </row>
        <row r="120">
          <cell r="EY120" t="str">
            <v>Verified</v>
          </cell>
        </row>
        <row r="120">
          <cell r="FE120" t="b">
            <v>0</v>
          </cell>
        </row>
        <row r="120">
          <cell r="FI120" t="str">
            <v>BLR8</v>
          </cell>
        </row>
        <row r="120">
          <cell r="FU120" t="str">
            <v>YES</v>
          </cell>
        </row>
        <row r="120">
          <cell r="FZ120" t="str">
            <v>NO</v>
          </cell>
          <cell r="GA120" t="str">
            <v>3, 44, Bethel house, 1st A Cross, BDS Layout, RK Hegde Nagar, Near SLV North Brook Apartment, BENGALURU, Karnataka, 560077</v>
          </cell>
        </row>
        <row r="120">
          <cell r="GE120">
            <v>46194.4875</v>
          </cell>
          <cell r="GF120">
            <v>12.8578878361221</v>
          </cell>
          <cell r="GG120">
            <v>77.6575275168118</v>
          </cell>
          <cell r="GH120">
            <v>13.0643388878068</v>
          </cell>
          <cell r="GI120">
            <v>77.6621464994117</v>
          </cell>
        </row>
        <row r="120">
          <cell r="GO120">
            <v>46194.4877893518</v>
          </cell>
        </row>
        <row r="120">
          <cell r="GQ120" t="str">
            <v>INCOMPLETE</v>
          </cell>
          <cell r="GR120" t="str">
            <v>INCOMPLETE</v>
          </cell>
          <cell r="GS120" t="str">
            <v>INCOMPLETE</v>
          </cell>
        </row>
        <row r="120">
          <cell r="GY120" t="str">
            <v>NO</v>
          </cell>
        </row>
        <row r="120">
          <cell r="HH120" t="str">
            <v>Others</v>
          </cell>
          <cell r="HI120">
            <v>46195</v>
          </cell>
        </row>
        <row r="120">
          <cell r="HM120">
            <v>0</v>
          </cell>
          <cell r="HN120">
            <v>0</v>
          </cell>
        </row>
        <row r="120">
          <cell r="IV120">
            <v>0.207916</v>
          </cell>
          <cell r="IW120">
            <v>0.207916</v>
          </cell>
          <cell r="IX120" t="str">
            <v>No</v>
          </cell>
        </row>
        <row r="120">
          <cell r="JI120" t="str">
            <v>WFFI460481</v>
          </cell>
          <cell r="JJ120" t="str">
            <v>21, JUN 2026</v>
          </cell>
          <cell r="JK120">
            <v>46194.4877777778</v>
          </cell>
        </row>
        <row r="120">
          <cell r="JO120" t="str">
            <v>BLR WH</v>
          </cell>
          <cell r="JP120" t="str">
            <v>BLR8</v>
          </cell>
          <cell r="JQ120" t="str">
            <v>t</v>
          </cell>
          <cell r="JR120" t="str">
            <v>NO</v>
          </cell>
          <cell r="JS120" t="str">
            <v>reachedathub</v>
          </cell>
        </row>
        <row r="120">
          <cell r="JV120" t="str">
            <v>No</v>
          </cell>
          <cell r="JW120">
            <v>0</v>
          </cell>
        </row>
        <row r="120">
          <cell r="KA120" t="str">
            <v>3, 44, Bethel house, 1st A Cross, BDS Layout, RK Hegde Nagar</v>
          </cell>
          <cell r="KB120" t="str">
            <v>BENGALURU</v>
          </cell>
          <cell r="KC120" t="str">
            <v>Near SLV North Brook Apartment</v>
          </cell>
        </row>
        <row r="120">
          <cell r="KN120" t="str">
            <v>[13.0643388878068, 77.6621464994117]</v>
          </cell>
        </row>
        <row r="120">
          <cell r="KP120" t="str">
            <v>NO</v>
          </cell>
          <cell r="KQ120" t="str">
            <v>David Anand</v>
          </cell>
          <cell r="KR120">
            <v>0</v>
          </cell>
        </row>
        <row r="120">
          <cell r="LH120">
            <v>0.04</v>
          </cell>
        </row>
        <row r="120">
          <cell r="LK120">
            <v>46194.3333333333</v>
          </cell>
          <cell r="LL120">
            <v>46194.875</v>
          </cell>
        </row>
        <row r="120">
          <cell r="MU120">
            <v>9883333123</v>
          </cell>
        </row>
        <row r="120">
          <cell r="NB120" t="str">
            <v>[12.8578878361221, 77.6575275168118]</v>
          </cell>
        </row>
        <row r="120">
          <cell r="NH120" t="str">
            <v>[]</v>
          </cell>
        </row>
        <row r="120">
          <cell r="NK120">
            <v>94.35</v>
          </cell>
        </row>
        <row r="120">
          <cell r="NS120" t="str">
            <v>ORG_SOFTDATA_API_V2</v>
          </cell>
          <cell r="NT120">
            <v>42.619343</v>
          </cell>
          <cell r="NU120">
            <v>94.35</v>
          </cell>
        </row>
        <row r="121">
          <cell r="B121" t="str">
            <v>WFFI460479</v>
          </cell>
        </row>
        <row r="121">
          <cell r="D121" t="str">
            <v>reachedathub</v>
          </cell>
          <cell r="E121">
            <v>0</v>
          </cell>
          <cell r="F121">
            <v>0</v>
          </cell>
          <cell r="G121">
            <v>46194.4875</v>
          </cell>
          <cell r="H121">
            <v>46194.9701388889</v>
          </cell>
          <cell r="I121" t="b">
            <v>0</v>
          </cell>
        </row>
        <row r="121">
          <cell r="K121">
            <v>0</v>
          </cell>
        </row>
        <row r="121">
          <cell r="M121" t="str">
            <v>Wakefit Innovations Limited (Formerly known as Wakefit Innovations Pvt. Ltd.)</v>
          </cell>
          <cell r="N121">
            <v>0</v>
          </cell>
          <cell r="O121" t="b">
            <v>0</v>
          </cell>
        </row>
        <row r="121">
          <cell r="Q121" t="b">
            <v>0</v>
          </cell>
          <cell r="R121" t="str">
            <v>NON-DOCUMENT</v>
          </cell>
          <cell r="S121" t="str">
            <v>FI</v>
          </cell>
          <cell r="T121" t="str">
            <v>FURNITURE</v>
          </cell>
          <cell r="U121" t="str">
            <v>BLR8</v>
          </cell>
        </row>
        <row r="121">
          <cell r="W121" t="str">
            <v>WF</v>
          </cell>
          <cell r="X121" t="str">
            <v>WF</v>
          </cell>
          <cell r="Y121">
            <v>26060590010259</v>
          </cell>
        </row>
        <row r="121">
          <cell r="AB121">
            <v>94.35</v>
          </cell>
          <cell r="AC121">
            <v>94.35</v>
          </cell>
          <cell r="AD121" t="str">
            <v>Twill 3 Door Compact Wardrobe without Drawer &amp; Mirror | No Hanging Area | (Columbia Walnut)</v>
          </cell>
          <cell r="AE121">
            <v>42.619343</v>
          </cell>
          <cell r="AF121">
            <v>94.35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</v>
          </cell>
        </row>
        <row r="121">
          <cell r="AW121">
            <v>46195</v>
          </cell>
        </row>
        <row r="121">
          <cell r="AZ121" t="str">
            <v>{}</v>
          </cell>
        </row>
        <row r="121">
          <cell r="BB121" t="str">
            <v>Wakefit Innovations Limited (Formerly known as Wakefit Innovations Pvt. Ltd.)</v>
          </cell>
          <cell r="BC121">
            <v>9883333123</v>
          </cell>
        </row>
        <row r="121">
          <cell r="BE121" t="str">
            <v>Premier Garment Cleaners</v>
          </cell>
          <cell r="BF121" t="str">
            <v>63-A, Sy. No 258 of Bommasandra VillageAnekal Taluk, Bangalore</v>
          </cell>
          <cell r="BG121" t="str">
            <v>Bangalore</v>
          </cell>
          <cell r="BH121" t="str">
            <v>Karnataka</v>
          </cell>
        </row>
        <row r="121">
          <cell r="BJ121">
            <v>560100</v>
          </cell>
        </row>
        <row r="121">
          <cell r="BL121" t="str">
            <v>Pooja</v>
          </cell>
          <cell r="BM121">
            <v>9449262840</v>
          </cell>
          <cell r="BN121" t="str">
            <v>Tower1-302, 3, Sattva Divinity, 9th cross, Pantharapalya, Nayandahalli</v>
          </cell>
          <cell r="BO121" t="str">
            <v>Nayandahalli Metro station</v>
          </cell>
        </row>
        <row r="121">
          <cell r="BR121" t="str">
            <v>BENGALURU</v>
          </cell>
          <cell r="BS121" t="str">
            <v>Karnataka</v>
          </cell>
          <cell r="BT121" t="str">
            <v>INDIA</v>
          </cell>
          <cell r="BU121">
            <v>560026</v>
          </cell>
        </row>
        <row r="121">
          <cell r="BY121">
            <v>46194.4875</v>
          </cell>
        </row>
        <row r="121">
          <cell r="CC121">
            <v>0</v>
          </cell>
        </row>
        <row r="121">
          <cell r="CH121" t="str">
            <v>SELF</v>
          </cell>
        </row>
        <row r="121">
          <cell r="CK121" t="b">
            <v>0</v>
          </cell>
        </row>
        <row r="121">
          <cell r="CM121" t="str">
            <v>0 days, 12 hrs</v>
          </cell>
          <cell r="CN121" t="str">
            <v> days,  hrs</v>
          </cell>
          <cell r="CO121" t="str">
            <v> days,  hrs</v>
          </cell>
          <cell r="CP121" t="str">
            <v> days,  hrs</v>
          </cell>
        </row>
        <row r="121">
          <cell r="CU121" t="str">
            <v> days,  hrs</v>
          </cell>
        </row>
        <row r="121">
          <cell r="CY121" t="str">
            <v> days,  hrs</v>
          </cell>
        </row>
        <row r="121">
          <cell r="DH121" t="str">
            <v>BLR WH</v>
          </cell>
        </row>
        <row r="121">
          <cell r="DZ121" t="str">
            <v>NO</v>
          </cell>
          <cell r="EA121" t="str">
            <v>forward</v>
          </cell>
        </row>
        <row r="121">
          <cell r="EF121" t="str">
            <v>0 * 0 * 0</v>
          </cell>
          <cell r="EG121" t="str">
            <v>0 * 0 * 0</v>
          </cell>
          <cell r="EH121" t="str">
            <v>Tower1-302, 3, Sattva Divinity, 9th cross, Pantharapalya, Nayandahalli, Nayandahalli Metro station, BENGALURU, Karnataka, 560026</v>
          </cell>
        </row>
        <row r="121">
          <cell r="EK121" t="str">
            <v>Premier Garment Cleaners, 63-A, Sy. No 258 of Bommasandra VillageAnekal Taluk, Bangalore, Bangalore, Karnataka, 560100</v>
          </cell>
          <cell r="EL121" t="str">
            <v>local</v>
          </cell>
        </row>
        <row r="121">
          <cell r="ES121">
            <v>85</v>
          </cell>
        </row>
        <row r="121">
          <cell r="EY121" t="str">
            <v>Verified</v>
          </cell>
        </row>
        <row r="121">
          <cell r="FE121" t="b">
            <v>0</v>
          </cell>
        </row>
        <row r="121">
          <cell r="FI121" t="str">
            <v>BLR8</v>
          </cell>
        </row>
        <row r="121">
          <cell r="FU121" t="str">
            <v>YES</v>
          </cell>
        </row>
        <row r="121">
          <cell r="FZ121" t="str">
            <v>NO</v>
          </cell>
          <cell r="GA121" t="str">
            <v>Tower1-302, 3, Sattva Divinity, 9th cross, Pantharapalya, Nayandahalli, Nayandahalli Metro station, BENGALURU, Karnataka, 560026</v>
          </cell>
        </row>
        <row r="121">
          <cell r="GE121">
            <v>46194.4875</v>
          </cell>
          <cell r="GF121">
            <v>12.8578878361221</v>
          </cell>
          <cell r="GG121">
            <v>77.6575275168118</v>
          </cell>
          <cell r="GH121">
            <v>12.9496351268553</v>
          </cell>
          <cell r="GI121">
            <v>77.5424655977331</v>
          </cell>
        </row>
        <row r="121">
          <cell r="GO121">
            <v>46194.4878472222</v>
          </cell>
        </row>
        <row r="121">
          <cell r="GQ121" t="str">
            <v>INCOMPLETE</v>
          </cell>
          <cell r="GR121" t="str">
            <v>INCOMPLETE</v>
          </cell>
          <cell r="GS121" t="str">
            <v>INCOMPLETE</v>
          </cell>
        </row>
        <row r="121">
          <cell r="GY121" t="str">
            <v>NO</v>
          </cell>
        </row>
        <row r="121">
          <cell r="HH121" t="str">
            <v>Others</v>
          </cell>
          <cell r="HI121">
            <v>46195</v>
          </cell>
        </row>
        <row r="121">
          <cell r="HM121">
            <v>0</v>
          </cell>
          <cell r="HN121">
            <v>0</v>
          </cell>
        </row>
        <row r="121">
          <cell r="IV121">
            <v>0.207916</v>
          </cell>
          <cell r="IW121">
            <v>0.207916</v>
          </cell>
          <cell r="IX121" t="str">
            <v>No</v>
          </cell>
        </row>
        <row r="121">
          <cell r="JI121" t="str">
            <v>WFFI460479</v>
          </cell>
          <cell r="JJ121" t="str">
            <v>21, JUN 2026</v>
          </cell>
          <cell r="JK121">
            <v>46194.4876967593</v>
          </cell>
        </row>
        <row r="121">
          <cell r="JO121" t="str">
            <v>BLR WH</v>
          </cell>
          <cell r="JP121" t="str">
            <v>BLR8</v>
          </cell>
          <cell r="JQ121" t="str">
            <v>t</v>
          </cell>
          <cell r="JR121" t="str">
            <v>NO</v>
          </cell>
          <cell r="JS121" t="str">
            <v>reachedathub</v>
          </cell>
        </row>
        <row r="121">
          <cell r="JV121" t="str">
            <v>No</v>
          </cell>
          <cell r="JW121">
            <v>0</v>
          </cell>
        </row>
        <row r="121">
          <cell r="KA121" t="str">
            <v>Tower1-302, 3, Sattva Divinity, 9th cross, Pantharapalya, Nayandahalli</v>
          </cell>
          <cell r="KB121" t="str">
            <v>BENGALURU</v>
          </cell>
          <cell r="KC121" t="str">
            <v>Nayandahalli Metro station</v>
          </cell>
        </row>
        <row r="121">
          <cell r="KN121" t="str">
            <v>[12.9496351268553, 77.5424655977331]</v>
          </cell>
        </row>
        <row r="121">
          <cell r="KP121" t="str">
            <v>NO</v>
          </cell>
          <cell r="KQ121" t="str">
            <v>Pooja</v>
          </cell>
          <cell r="KR121">
            <v>0</v>
          </cell>
        </row>
        <row r="121">
          <cell r="LH121">
            <v>0.03</v>
          </cell>
        </row>
        <row r="121">
          <cell r="LK121">
            <v>46194.3333333333</v>
          </cell>
          <cell r="LL121">
            <v>46194.875</v>
          </cell>
        </row>
        <row r="121">
          <cell r="MU121">
            <v>9883333123</v>
          </cell>
        </row>
        <row r="121">
          <cell r="NB121" t="str">
            <v>[12.8578878361221, 77.6575275168118]</v>
          </cell>
        </row>
        <row r="121">
          <cell r="NH121" t="str">
            <v>[]</v>
          </cell>
        </row>
        <row r="121">
          <cell r="NK121">
            <v>94.35</v>
          </cell>
        </row>
        <row r="121">
          <cell r="NS121" t="str">
            <v>ORG_SOFTDATA_API_V2</v>
          </cell>
          <cell r="NT121">
            <v>42.619343</v>
          </cell>
          <cell r="NU121">
            <v>94.35</v>
          </cell>
        </row>
        <row r="122">
          <cell r="B122" t="str">
            <v>WFFI460484</v>
          </cell>
        </row>
        <row r="122">
          <cell r="D122" t="str">
            <v>reachedathub</v>
          </cell>
          <cell r="E122">
            <v>0</v>
          </cell>
          <cell r="F122">
            <v>0</v>
          </cell>
          <cell r="G122">
            <v>46194.4875</v>
          </cell>
          <cell r="H122">
            <v>46194.9708333333</v>
          </cell>
          <cell r="I122" t="b">
            <v>0</v>
          </cell>
        </row>
        <row r="122">
          <cell r="K122">
            <v>0</v>
          </cell>
        </row>
        <row r="122">
          <cell r="M122" t="str">
            <v>Wakefit Innovations Limited (Formerly known as Wakefit Innovations Pvt. Ltd.)</v>
          </cell>
          <cell r="N122">
            <v>0</v>
          </cell>
          <cell r="O122" t="b">
            <v>0</v>
          </cell>
        </row>
        <row r="122">
          <cell r="Q122" t="b">
            <v>0</v>
          </cell>
          <cell r="R122" t="str">
            <v>NON-DOCUMENT</v>
          </cell>
          <cell r="S122" t="str">
            <v>FI</v>
          </cell>
          <cell r="T122" t="str">
            <v>FURNITURE</v>
          </cell>
          <cell r="U122" t="str">
            <v>BLR8</v>
          </cell>
        </row>
        <row r="122">
          <cell r="W122" t="str">
            <v>WF</v>
          </cell>
          <cell r="X122" t="str">
            <v>WF</v>
          </cell>
          <cell r="Y122">
            <v>26060590010271</v>
          </cell>
        </row>
        <row r="122">
          <cell r="AB122">
            <v>154.55</v>
          </cell>
          <cell r="AC122" t="str">
            <v>154.54999999999998</v>
          </cell>
          <cell r="AD122" t="str">
            <v>Wakefit Mars Upholstered Headboard storage Bed Wyoming maple with hydraulic Mechanism - Queen Size </v>
          </cell>
          <cell r="AE122">
            <v>80.034424</v>
          </cell>
          <cell r="AF122" t="str">
            <v>154.54999999999998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5</v>
          </cell>
        </row>
        <row r="122">
          <cell r="AW122">
            <v>46195</v>
          </cell>
        </row>
        <row r="122">
          <cell r="AZ122" t="str">
            <v>{}</v>
          </cell>
        </row>
        <row r="122">
          <cell r="BB122" t="str">
            <v>Wakefit Innovations Limited (Formerly known as Wakefit Innovations Pvt. Ltd.)</v>
          </cell>
          <cell r="BC122">
            <v>9883333123</v>
          </cell>
        </row>
        <row r="122">
          <cell r="BE122" t="str">
            <v>Premier Garment Cleaners</v>
          </cell>
          <cell r="BF122" t="str">
            <v>63-A, Sy. No 258 of Bommasandra VillageAnekal Taluk, Bangalore</v>
          </cell>
          <cell r="BG122" t="str">
            <v>Bangalore</v>
          </cell>
          <cell r="BH122" t="str">
            <v>Karnataka</v>
          </cell>
        </row>
        <row r="122">
          <cell r="BJ122">
            <v>560100</v>
          </cell>
        </row>
        <row r="122">
          <cell r="BL122" t="str">
            <v>SHUBHAM KUMAR</v>
          </cell>
          <cell r="BM122">
            <v>9986334243</v>
          </cell>
          <cell r="BN122" t="str">
            <v>FLAT NO 316, BHAVISHA GARDENIA PHASE 3, TRINITY COMPLEX, SARJAPURA ROAD</v>
          </cell>
          <cell r="BO122" t="str">
            <v>NEAR SPANDANA HOSPITAL</v>
          </cell>
        </row>
        <row r="122">
          <cell r="BR122" t="str">
            <v>BENGALURU</v>
          </cell>
          <cell r="BS122" t="str">
            <v>Karnataka</v>
          </cell>
          <cell r="BT122" t="str">
            <v>INDIA</v>
          </cell>
          <cell r="BU122">
            <v>562125</v>
          </cell>
        </row>
        <row r="122">
          <cell r="BY122">
            <v>46194.4875</v>
          </cell>
        </row>
        <row r="122">
          <cell r="CC122">
            <v>0</v>
          </cell>
        </row>
        <row r="122">
          <cell r="CH122" t="str">
            <v>SELF</v>
          </cell>
        </row>
        <row r="122">
          <cell r="CK122" t="b">
            <v>0</v>
          </cell>
        </row>
        <row r="122">
          <cell r="CM122" t="str">
            <v>0 days, 12 hrs</v>
          </cell>
          <cell r="CN122" t="str">
            <v> days,  hrs</v>
          </cell>
          <cell r="CO122" t="str">
            <v> days,  hrs</v>
          </cell>
          <cell r="CP122" t="str">
            <v> days,  hrs</v>
          </cell>
        </row>
        <row r="122">
          <cell r="CU122" t="str">
            <v> days,  hrs</v>
          </cell>
        </row>
        <row r="122">
          <cell r="CY122" t="str">
            <v> days,  hrs</v>
          </cell>
        </row>
        <row r="122">
          <cell r="DH122" t="str">
            <v>BLR WH</v>
          </cell>
        </row>
        <row r="122">
          <cell r="DZ122" t="str">
            <v>NO</v>
          </cell>
          <cell r="EA122" t="str">
            <v>forward</v>
          </cell>
        </row>
        <row r="122">
          <cell r="EF122" t="str">
            <v>0 * 0 * 0</v>
          </cell>
          <cell r="EG122" t="str">
            <v>0 * 0 * 0</v>
          </cell>
          <cell r="EH122" t="str">
            <v>FLAT NO 316, BHAVISHA GARDENIA PHASE 3, TRINITY COMPLEX, SARJAPURA ROAD, NEAR SPANDANA HOSPITAL, BENGALURU, Karnataka, 562125</v>
          </cell>
        </row>
        <row r="122">
          <cell r="EK122" t="str">
            <v>Premier Garment Cleaners, 63-A, Sy. No 258 of Bommasandra VillageAnekal Taluk, Bangalore, Bangalore, Karnataka, 560100</v>
          </cell>
          <cell r="EL122" t="str">
            <v>local</v>
          </cell>
        </row>
        <row r="122">
          <cell r="ES122">
            <v>30</v>
          </cell>
        </row>
        <row r="122">
          <cell r="EY122" t="str">
            <v>Verified</v>
          </cell>
        </row>
        <row r="122">
          <cell r="FE122" t="b">
            <v>0</v>
          </cell>
        </row>
        <row r="122">
          <cell r="FI122" t="str">
            <v>BLR8</v>
          </cell>
        </row>
        <row r="122">
          <cell r="FU122" t="str">
            <v>YES</v>
          </cell>
        </row>
        <row r="122">
          <cell r="FZ122" t="str">
            <v>NO</v>
          </cell>
          <cell r="GA122" t="str">
            <v>FLAT NO 316, BHAVISHA GARDENIA PHASE 3, TRINITY COMPLEX, SARJAPURA ROAD, NEAR SPANDANA HOSPITAL, BENGALURU, Karnataka, 562125</v>
          </cell>
        </row>
        <row r="122">
          <cell r="GE122">
            <v>46194.4875</v>
          </cell>
          <cell r="GF122">
            <v>12.8578878361221</v>
          </cell>
          <cell r="GG122">
            <v>77.6575275168118</v>
          </cell>
          <cell r="GH122">
            <v>12.8641594575249</v>
          </cell>
          <cell r="GI122">
            <v>77.7720265885492</v>
          </cell>
        </row>
        <row r="122">
          <cell r="GO122">
            <v>46194.4878356481</v>
          </cell>
        </row>
        <row r="122">
          <cell r="GQ122" t="str">
            <v>INCOMPLETE</v>
          </cell>
          <cell r="GR122" t="str">
            <v>INCOMPLETE</v>
          </cell>
          <cell r="GS122" t="str">
            <v>INCOMPLETE</v>
          </cell>
        </row>
        <row r="122">
          <cell r="GY122" t="str">
            <v>NO</v>
          </cell>
        </row>
        <row r="122">
          <cell r="HH122" t="str">
            <v>Others</v>
          </cell>
          <cell r="HI122">
            <v>46195</v>
          </cell>
        </row>
        <row r="122">
          <cell r="HM122">
            <v>0</v>
          </cell>
          <cell r="HN122">
            <v>0</v>
          </cell>
        </row>
        <row r="122">
          <cell r="IV122">
            <v>0.3894</v>
          </cell>
          <cell r="IW122">
            <v>0.3894</v>
          </cell>
          <cell r="IX122" t="str">
            <v>No</v>
          </cell>
        </row>
        <row r="122">
          <cell r="JI122" t="str">
            <v>WFFI460484</v>
          </cell>
          <cell r="JJ122" t="str">
            <v>21, JUN 2026</v>
          </cell>
          <cell r="JK122">
            <v>46194.4878240741</v>
          </cell>
        </row>
        <row r="122">
          <cell r="JO122" t="str">
            <v>BLR WH</v>
          </cell>
          <cell r="JP122" t="str">
            <v>BLR8</v>
          </cell>
          <cell r="JQ122" t="str">
            <v>t</v>
          </cell>
          <cell r="JR122" t="str">
            <v>NO</v>
          </cell>
          <cell r="JS122" t="str">
            <v>reachedathub</v>
          </cell>
        </row>
        <row r="122">
          <cell r="JV122" t="str">
            <v>No</v>
          </cell>
          <cell r="JW122">
            <v>0</v>
          </cell>
        </row>
        <row r="122">
          <cell r="KA122" t="str">
            <v>FLAT NO 316, BHAVISHA GARDENIA PHASE 3, TRINITY COMPLEX, SARJAPURA ROAD</v>
          </cell>
          <cell r="KB122" t="str">
            <v>BENGALURU</v>
          </cell>
          <cell r="KC122" t="str">
            <v>NEAR SPANDANA HOSPITAL</v>
          </cell>
        </row>
        <row r="122">
          <cell r="KN122" t="str">
            <v>[12.8641594575249, 77.7720265885492]</v>
          </cell>
        </row>
        <row r="122">
          <cell r="KP122" t="str">
            <v>NO</v>
          </cell>
          <cell r="KQ122" t="str">
            <v>SHUBHAM KUMAR</v>
          </cell>
          <cell r="KR122">
            <v>0</v>
          </cell>
        </row>
        <row r="122">
          <cell r="LH122">
            <v>0.02</v>
          </cell>
        </row>
        <row r="122">
          <cell r="LK122">
            <v>46194.3333333333</v>
          </cell>
          <cell r="LL122">
            <v>46194.875</v>
          </cell>
        </row>
        <row r="122">
          <cell r="MU122">
            <v>9883333123</v>
          </cell>
        </row>
        <row r="122">
          <cell r="NB122" t="str">
            <v>[12.8578878361221, 77.6575275168118]</v>
          </cell>
        </row>
        <row r="122">
          <cell r="NH122" t="str">
            <v>[]</v>
          </cell>
        </row>
        <row r="122">
          <cell r="NK122">
            <v>154.55</v>
          </cell>
        </row>
        <row r="122">
          <cell r="NS122" t="str">
            <v>ORG_SOFTDATA_API_V2</v>
          </cell>
          <cell r="NT122">
            <v>80.034424</v>
          </cell>
          <cell r="NU122" t="str">
            <v>154.54999999999998</v>
          </cell>
        </row>
        <row r="123">
          <cell r="B123" t="str">
            <v>WFFWI223222</v>
          </cell>
        </row>
        <row r="123">
          <cell r="D123" t="str">
            <v>reachedathub</v>
          </cell>
          <cell r="E123">
            <v>0</v>
          </cell>
          <cell r="F123">
            <v>0</v>
          </cell>
          <cell r="G123">
            <v>46194.4875</v>
          </cell>
          <cell r="H123">
            <v>46194.9701388889</v>
          </cell>
          <cell r="I123" t="b">
            <v>0</v>
          </cell>
        </row>
        <row r="123">
          <cell r="K123">
            <v>0</v>
          </cell>
        </row>
        <row r="123">
          <cell r="M123" t="str">
            <v>Wakefit Innovations Limited (Formerly known as Wakefit Innovations Pvt. Ltd.)</v>
          </cell>
          <cell r="N123">
            <v>0</v>
          </cell>
          <cell r="O123" t="b">
            <v>0</v>
          </cell>
        </row>
        <row r="123">
          <cell r="Q123" t="b">
            <v>0</v>
          </cell>
          <cell r="R123" t="str">
            <v>NON-DOCUMENT</v>
          </cell>
          <cell r="S123" t="str">
            <v>FWI</v>
          </cell>
          <cell r="T123" t="str">
            <v>FWI</v>
          </cell>
          <cell r="U123" t="str">
            <v>BLR8</v>
          </cell>
        </row>
        <row r="123">
          <cell r="W123" t="str">
            <v>WF</v>
          </cell>
          <cell r="X123" t="str">
            <v>WF</v>
          </cell>
          <cell r="Y123">
            <v>26060590010253</v>
          </cell>
        </row>
        <row r="123">
          <cell r="AB123">
            <v>10</v>
          </cell>
          <cell r="AC123">
            <v>10</v>
          </cell>
          <cell r="AD123" t="str">
            <v>Wakefit Kova Dining Chair - Charcoal Grey</v>
          </cell>
          <cell r="AE123">
            <v>43.26185</v>
          </cell>
          <cell r="AF123">
            <v>43.26184896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1</v>
          </cell>
        </row>
        <row r="123">
          <cell r="AW123">
            <v>46195</v>
          </cell>
        </row>
        <row r="123">
          <cell r="AZ123" t="str">
            <v>{}</v>
          </cell>
        </row>
        <row r="123">
          <cell r="BB123" t="str">
            <v>Wakefit Innovations Limited (Formerly known as Wakefit Innovations Pvt. Ltd.)</v>
          </cell>
          <cell r="BC123">
            <v>9883333123</v>
          </cell>
        </row>
        <row r="123">
          <cell r="BE123" t="str">
            <v>Premier Garment Cleaners</v>
          </cell>
          <cell r="BF123" t="str">
            <v>63-A, Sy. No 258 of Bommasandra VillageAnekal Taluk, Bangalore</v>
          </cell>
          <cell r="BG123" t="str">
            <v>Bangalore</v>
          </cell>
          <cell r="BH123" t="str">
            <v>Karnataka</v>
          </cell>
        </row>
        <row r="123">
          <cell r="BJ123">
            <v>560100</v>
          </cell>
        </row>
        <row r="123">
          <cell r="BL123" t="str">
            <v>Rishabh Gupta</v>
          </cell>
          <cell r="BM123">
            <v>9551997926</v>
          </cell>
          <cell r="BN123" t="str">
            <v>1B 1102, 11, Suncity Gloria Apartments, Series 01-04, Sarjapur Dommasandra Rd</v>
          </cell>
          <cell r="BO123" t="str">
            <v>opp. Decathlon</v>
          </cell>
        </row>
        <row r="123">
          <cell r="BR123" t="str">
            <v>BENGALURU</v>
          </cell>
          <cell r="BS123" t="str">
            <v>Karnataka</v>
          </cell>
          <cell r="BT123" t="str">
            <v>INDIA</v>
          </cell>
          <cell r="BU123">
            <v>560035</v>
          </cell>
        </row>
        <row r="123">
          <cell r="BY123">
            <v>46194.4875</v>
          </cell>
        </row>
        <row r="123">
          <cell r="CC123">
            <v>0</v>
          </cell>
        </row>
        <row r="123">
          <cell r="CH123" t="str">
            <v>SELF</v>
          </cell>
        </row>
        <row r="123">
          <cell r="CK123" t="b">
            <v>0</v>
          </cell>
        </row>
        <row r="123">
          <cell r="CM123" t="str">
            <v>0 days, 12 hrs</v>
          </cell>
          <cell r="CN123" t="str">
            <v> days,  hrs</v>
          </cell>
          <cell r="CO123" t="str">
            <v> days,  hrs</v>
          </cell>
          <cell r="CP123" t="str">
            <v> days,  hrs</v>
          </cell>
        </row>
        <row r="123">
          <cell r="CU123" t="str">
            <v> days,  hrs</v>
          </cell>
        </row>
        <row r="123">
          <cell r="CY123" t="str">
            <v> days,  hrs</v>
          </cell>
        </row>
        <row r="123">
          <cell r="DH123" t="str">
            <v>BLR WH</v>
          </cell>
        </row>
        <row r="123">
          <cell r="DZ123" t="str">
            <v>NO</v>
          </cell>
          <cell r="EA123" t="str">
            <v>forward</v>
          </cell>
        </row>
        <row r="123">
          <cell r="EF123" t="str">
            <v>0 * 0 * 0</v>
          </cell>
          <cell r="EG123" t="str">
            <v>0 * 0 * 0</v>
          </cell>
          <cell r="EH123" t="str">
            <v>1B 1102, 11, Suncity Gloria Apartments, Series 01-04, Sarjapur Dommasandra Rd, opp. Decathlon, BENGALURU, Karnataka, 560035</v>
          </cell>
        </row>
        <row r="123">
          <cell r="EK123" t="str">
            <v>Premier Garment Cleaners, 63-A, Sy. No 258 of Bommasandra VillageAnekal Taluk, Bangalore, Bangalore, Karnataka, 560100</v>
          </cell>
          <cell r="EL123" t="str">
            <v>local</v>
          </cell>
        </row>
        <row r="123">
          <cell r="ES123">
            <v>30</v>
          </cell>
        </row>
        <row r="123">
          <cell r="EY123" t="str">
            <v>Verified</v>
          </cell>
        </row>
        <row r="123">
          <cell r="FE123" t="b">
            <v>0</v>
          </cell>
        </row>
        <row r="123">
          <cell r="FI123" t="str">
            <v>BLR8</v>
          </cell>
        </row>
        <row r="123">
          <cell r="FU123" t="str">
            <v>YES</v>
          </cell>
        </row>
        <row r="123">
          <cell r="FZ123" t="str">
            <v>NO</v>
          </cell>
          <cell r="GA123" t="str">
            <v>1B 1102, 11, Suncity Gloria Apartments, Series 01-04, Sarjapur Dommasandra Rd, opp. Decathlon, BENGALURU, Karnataka, 560035</v>
          </cell>
        </row>
        <row r="123">
          <cell r="GE123">
            <v>46194.4875</v>
          </cell>
          <cell r="GF123">
            <v>12.8578878361221</v>
          </cell>
          <cell r="GG123">
            <v>77.6575275168118</v>
          </cell>
          <cell r="GH123">
            <v>12.8748763870872</v>
          </cell>
          <cell r="GI123">
            <v>77.7011904462595</v>
          </cell>
        </row>
        <row r="123">
          <cell r="GO123">
            <v>46194.4878356481</v>
          </cell>
        </row>
        <row r="123">
          <cell r="GQ123" t="str">
            <v>INCOMPLETE</v>
          </cell>
          <cell r="GR123" t="str">
            <v>INCOMPLETE</v>
          </cell>
          <cell r="GS123" t="str">
            <v>INCOMPLETE</v>
          </cell>
        </row>
        <row r="123">
          <cell r="GY123" t="str">
            <v>NO</v>
          </cell>
        </row>
        <row r="123">
          <cell r="HH123" t="str">
            <v>Others</v>
          </cell>
          <cell r="HI123">
            <v>46195</v>
          </cell>
        </row>
        <row r="123">
          <cell r="HM123">
            <v>0</v>
          </cell>
          <cell r="HN123">
            <v>0</v>
          </cell>
        </row>
        <row r="123">
          <cell r="IV123">
            <v>0.209</v>
          </cell>
          <cell r="IW123">
            <v>0.209</v>
          </cell>
          <cell r="IX123" t="str">
            <v>No</v>
          </cell>
        </row>
        <row r="123">
          <cell r="JI123" t="str">
            <v>WFFWI223222</v>
          </cell>
          <cell r="JJ123" t="str">
            <v>21, JUN 2026</v>
          </cell>
          <cell r="JK123">
            <v>46194.4878240741</v>
          </cell>
        </row>
        <row r="123">
          <cell r="JO123" t="str">
            <v>BLR WH</v>
          </cell>
          <cell r="JP123" t="str">
            <v>BLR8</v>
          </cell>
          <cell r="JQ123" t="str">
            <v>t</v>
          </cell>
          <cell r="JR123" t="str">
            <v>NO</v>
          </cell>
          <cell r="JS123" t="str">
            <v>reachedathub</v>
          </cell>
        </row>
        <row r="123">
          <cell r="JV123" t="str">
            <v>No</v>
          </cell>
          <cell r="JW123">
            <v>0</v>
          </cell>
        </row>
        <row r="123">
          <cell r="KA123" t="str">
            <v>1B 1102, 11, Suncity Gloria Apartments, Series 01-04, Sarjapur Dommasandra Rd</v>
          </cell>
          <cell r="KB123" t="str">
            <v>BENGALURU</v>
          </cell>
          <cell r="KC123" t="str">
            <v>opp. Decathlon</v>
          </cell>
        </row>
        <row r="123">
          <cell r="KN123" t="str">
            <v>[12.8748763870872, 77.7011904462595]</v>
          </cell>
        </row>
        <row r="123">
          <cell r="KP123" t="str">
            <v>NO</v>
          </cell>
          <cell r="KQ123" t="str">
            <v>Rishabh Gupta</v>
          </cell>
          <cell r="KR123">
            <v>0</v>
          </cell>
        </row>
        <row r="123">
          <cell r="LH123">
            <v>0.01</v>
          </cell>
        </row>
        <row r="123">
          <cell r="LK123">
            <v>46194.3333333333</v>
          </cell>
          <cell r="LL123">
            <v>46194.875</v>
          </cell>
        </row>
        <row r="123">
          <cell r="MU123">
            <v>9883333123</v>
          </cell>
        </row>
        <row r="123">
          <cell r="NB123" t="str">
            <v>[12.8578878361221, 77.6575275168118]</v>
          </cell>
        </row>
        <row r="123">
          <cell r="NH123" t="str">
            <v>[]</v>
          </cell>
        </row>
        <row r="123">
          <cell r="NK123">
            <v>10</v>
          </cell>
        </row>
        <row r="123">
          <cell r="NS123" t="str">
            <v>ORG_SOFTDATA_API_V2</v>
          </cell>
          <cell r="NT123">
            <v>43.26185</v>
          </cell>
          <cell r="NU123">
            <v>43.26184896</v>
          </cell>
        </row>
        <row r="124">
          <cell r="B124" t="str">
            <v>WFFI460482</v>
          </cell>
        </row>
        <row r="124">
          <cell r="D124" t="str">
            <v>reachedathub</v>
          </cell>
          <cell r="E124">
            <v>0</v>
          </cell>
          <cell r="F124">
            <v>0</v>
          </cell>
          <cell r="G124">
            <v>46194.4875</v>
          </cell>
          <cell r="H124">
            <v>46194.9701388889</v>
          </cell>
          <cell r="I124" t="b">
            <v>0</v>
          </cell>
        </row>
        <row r="124">
          <cell r="K124">
            <v>0</v>
          </cell>
        </row>
        <row r="124">
          <cell r="M124" t="str">
            <v>Wakefit Innovations Limited (Formerly known as Wakefit Innovations Pvt. Ltd.)</v>
          </cell>
          <cell r="N124">
            <v>0</v>
          </cell>
          <cell r="O124" t="b">
            <v>0</v>
          </cell>
        </row>
        <row r="124">
          <cell r="Q124" t="b">
            <v>0</v>
          </cell>
          <cell r="R124" t="str">
            <v>NON-DOCUMENT</v>
          </cell>
          <cell r="S124" t="str">
            <v>FI</v>
          </cell>
          <cell r="T124" t="str">
            <v>FURNITURE</v>
          </cell>
          <cell r="U124" t="str">
            <v>BLR8</v>
          </cell>
        </row>
        <row r="124">
          <cell r="W124" t="str">
            <v>WF</v>
          </cell>
          <cell r="X124" t="str">
            <v>WF</v>
          </cell>
          <cell r="Y124">
            <v>26060590010267</v>
          </cell>
        </row>
        <row r="124">
          <cell r="AB124">
            <v>49.05</v>
          </cell>
          <cell r="AC124">
            <v>49.05</v>
          </cell>
          <cell r="AD124" t="str">
            <v>Wakefit Sage Study Table</v>
          </cell>
          <cell r="AE124">
            <v>33.748726</v>
          </cell>
          <cell r="AF124">
            <v>49.05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2</v>
          </cell>
        </row>
        <row r="124">
          <cell r="AW124">
            <v>46195</v>
          </cell>
        </row>
        <row r="124">
          <cell r="AZ124" t="str">
            <v>{}</v>
          </cell>
        </row>
        <row r="124">
          <cell r="BB124" t="str">
            <v>Wakefit Innovations Limited (Formerly known as Wakefit Innovations Pvt. Ltd.)</v>
          </cell>
          <cell r="BC124">
            <v>9883333123</v>
          </cell>
        </row>
        <row r="124">
          <cell r="BE124" t="str">
            <v>Premier Garment Cleaners</v>
          </cell>
          <cell r="BF124" t="str">
            <v>63-A, Sy. No 258 of Bommasandra VillageAnekal Taluk, Bangalore</v>
          </cell>
          <cell r="BG124" t="str">
            <v>Bangalore</v>
          </cell>
          <cell r="BH124" t="str">
            <v>Karnataka</v>
          </cell>
        </row>
        <row r="124">
          <cell r="BJ124">
            <v>560100</v>
          </cell>
        </row>
        <row r="124">
          <cell r="BL124" t="str">
            <v>kavitha mohan</v>
          </cell>
          <cell r="BM124">
            <v>7022257504</v>
          </cell>
          <cell r="BN124" t="str">
            <v>20, 2nd G main road, Muthyalanagar</v>
          </cell>
          <cell r="BO124" t="str">
            <v>Near Renukamba temple</v>
          </cell>
        </row>
        <row r="124">
          <cell r="BR124" t="str">
            <v>BENGALURU</v>
          </cell>
          <cell r="BS124" t="str">
            <v>Karnataka</v>
          </cell>
          <cell r="BT124" t="str">
            <v>INDIA</v>
          </cell>
          <cell r="BU124">
            <v>560054</v>
          </cell>
        </row>
        <row r="124">
          <cell r="BY124">
            <v>46194.4875</v>
          </cell>
        </row>
        <row r="124">
          <cell r="CC124">
            <v>0</v>
          </cell>
        </row>
        <row r="124">
          <cell r="CH124" t="str">
            <v>SELF</v>
          </cell>
        </row>
        <row r="124">
          <cell r="CK124" t="b">
            <v>0</v>
          </cell>
        </row>
        <row r="124">
          <cell r="CM124" t="str">
            <v>0 days, 12 hrs</v>
          </cell>
          <cell r="CN124" t="str">
            <v> days,  hrs</v>
          </cell>
          <cell r="CO124" t="str">
            <v> days,  hrs</v>
          </cell>
          <cell r="CP124" t="str">
            <v> days,  hrs</v>
          </cell>
        </row>
        <row r="124">
          <cell r="CU124" t="str">
            <v> days,  hrs</v>
          </cell>
        </row>
        <row r="124">
          <cell r="CY124" t="str">
            <v> days,  hrs</v>
          </cell>
        </row>
        <row r="124">
          <cell r="DH124" t="str">
            <v>BLR WH</v>
          </cell>
        </row>
        <row r="124">
          <cell r="DZ124" t="str">
            <v>NO</v>
          </cell>
          <cell r="EA124" t="str">
            <v>forward</v>
          </cell>
        </row>
        <row r="124">
          <cell r="EF124" t="str">
            <v>0 * 0 * 0</v>
          </cell>
          <cell r="EG124" t="str">
            <v>0 * 0 * 0</v>
          </cell>
          <cell r="EH124" t="str">
            <v>20, 2nd G main road, Muthyalanagar, Near Renukamba temple, BENGALURU, Karnataka, 560054</v>
          </cell>
        </row>
        <row r="124">
          <cell r="EK124" t="str">
            <v>Premier Garment Cleaners, 63-A, Sy. No 258 of Bommasandra VillageAnekal Taluk, Bangalore, Bangalore, Karnataka, 560100</v>
          </cell>
          <cell r="EL124" t="str">
            <v>local</v>
          </cell>
        </row>
        <row r="124">
          <cell r="ES124">
            <v>40</v>
          </cell>
        </row>
        <row r="124">
          <cell r="EY124" t="str">
            <v>Verified</v>
          </cell>
        </row>
        <row r="124">
          <cell r="FE124" t="b">
            <v>0</v>
          </cell>
        </row>
        <row r="124">
          <cell r="FI124" t="str">
            <v>BLR8</v>
          </cell>
        </row>
        <row r="124">
          <cell r="FU124" t="str">
            <v>YES</v>
          </cell>
        </row>
        <row r="124">
          <cell r="FZ124" t="str">
            <v>NO</v>
          </cell>
          <cell r="GA124" t="str">
            <v>20, 2nd G main road, Muthyalanagar, Near Renukamba temple, BENGALURU, Karnataka, 560054</v>
          </cell>
        </row>
        <row r="124">
          <cell r="GE124">
            <v>46194.4875</v>
          </cell>
          <cell r="GF124">
            <v>12.8578878361221</v>
          </cell>
          <cell r="GG124">
            <v>77.6575275168118</v>
          </cell>
          <cell r="GH124">
            <v>13.0366318627299</v>
          </cell>
          <cell r="GI124">
            <v>77.5571450038475</v>
          </cell>
        </row>
        <row r="124">
          <cell r="GO124">
            <v>46194.4878587963</v>
          </cell>
        </row>
        <row r="124">
          <cell r="GQ124" t="str">
            <v>INCOMPLETE</v>
          </cell>
          <cell r="GR124" t="str">
            <v>INCOMPLETE</v>
          </cell>
          <cell r="GS124" t="str">
            <v>INCOMPLETE</v>
          </cell>
        </row>
        <row r="124">
          <cell r="GY124" t="str">
            <v>NO</v>
          </cell>
        </row>
        <row r="124">
          <cell r="HH124" t="str">
            <v>Others</v>
          </cell>
          <cell r="HI124">
            <v>46195</v>
          </cell>
        </row>
        <row r="124">
          <cell r="HM124">
            <v>0</v>
          </cell>
          <cell r="HN124">
            <v>0</v>
          </cell>
        </row>
        <row r="124">
          <cell r="IV124">
            <v>0.1635</v>
          </cell>
          <cell r="IW124">
            <v>0.1635</v>
          </cell>
          <cell r="IX124" t="str">
            <v>No</v>
          </cell>
        </row>
        <row r="124">
          <cell r="JI124" t="str">
            <v>WFFI460482</v>
          </cell>
          <cell r="JJ124" t="str">
            <v>21, JUN 2026</v>
          </cell>
          <cell r="JK124">
            <v>46194.4878009259</v>
          </cell>
        </row>
        <row r="124">
          <cell r="JO124" t="str">
            <v>BLR WH</v>
          </cell>
          <cell r="JP124" t="str">
            <v>BLR8</v>
          </cell>
          <cell r="JQ124" t="str">
            <v>t</v>
          </cell>
          <cell r="JR124" t="str">
            <v>NO</v>
          </cell>
          <cell r="JS124" t="str">
            <v>reachedathub</v>
          </cell>
        </row>
        <row r="124">
          <cell r="JV124" t="str">
            <v>No</v>
          </cell>
          <cell r="JW124">
            <v>0</v>
          </cell>
        </row>
        <row r="124">
          <cell r="KA124" t="str">
            <v>20, 2nd G main road, Muthyalanagar</v>
          </cell>
          <cell r="KB124" t="str">
            <v>BENGALURU</v>
          </cell>
          <cell r="KC124" t="str">
            <v>Near Renukamba temple</v>
          </cell>
        </row>
        <row r="124">
          <cell r="KN124" t="str">
            <v>[13.0366318627299, 77.5571450038475]</v>
          </cell>
        </row>
        <row r="124">
          <cell r="KP124" t="str">
            <v>NO</v>
          </cell>
          <cell r="KQ124" t="str">
            <v>kavitha mohan</v>
          </cell>
          <cell r="KR124">
            <v>0</v>
          </cell>
        </row>
        <row r="124">
          <cell r="LH124">
            <v>0.04</v>
          </cell>
        </row>
        <row r="124">
          <cell r="LK124">
            <v>46194.3333333333</v>
          </cell>
          <cell r="LL124">
            <v>46194.875</v>
          </cell>
        </row>
        <row r="124">
          <cell r="MU124">
            <v>9883333123</v>
          </cell>
        </row>
        <row r="124">
          <cell r="NB124" t="str">
            <v>[12.8578878361221, 77.6575275168118]</v>
          </cell>
        </row>
        <row r="124">
          <cell r="NH124" t="str">
            <v>[]</v>
          </cell>
        </row>
        <row r="124">
          <cell r="NK124">
            <v>49.05</v>
          </cell>
        </row>
        <row r="124">
          <cell r="NS124" t="str">
            <v>ORG_SOFTDATA_API_V2</v>
          </cell>
          <cell r="NT124">
            <v>33.748726</v>
          </cell>
          <cell r="NU124">
            <v>49.05</v>
          </cell>
        </row>
        <row r="125">
          <cell r="B125" t="str">
            <v>WFFI460485</v>
          </cell>
        </row>
        <row r="125">
          <cell r="D125" t="str">
            <v>reachedathub</v>
          </cell>
          <cell r="E125">
            <v>0</v>
          </cell>
          <cell r="F125">
            <v>0</v>
          </cell>
          <cell r="G125">
            <v>46194.4875</v>
          </cell>
          <cell r="H125">
            <v>46194.9701388889</v>
          </cell>
          <cell r="I125" t="b">
            <v>0</v>
          </cell>
        </row>
        <row r="125">
          <cell r="K125">
            <v>0</v>
          </cell>
        </row>
        <row r="125">
          <cell r="M125" t="str">
            <v>Wakefit Innovations Limited (Formerly known as Wakefit Innovations Pvt. Ltd.)</v>
          </cell>
          <cell r="N125">
            <v>0</v>
          </cell>
          <cell r="O125" t="b">
            <v>0</v>
          </cell>
        </row>
        <row r="125">
          <cell r="Q125" t="b">
            <v>0</v>
          </cell>
          <cell r="R125" t="str">
            <v>NON-DOCUMENT</v>
          </cell>
          <cell r="S125" t="str">
            <v>FI</v>
          </cell>
          <cell r="T125" t="str">
            <v>FURNITURE</v>
          </cell>
          <cell r="U125" t="str">
            <v>BLR8</v>
          </cell>
        </row>
        <row r="125">
          <cell r="W125" t="str">
            <v>WF</v>
          </cell>
          <cell r="X125" t="str">
            <v>WF</v>
          </cell>
          <cell r="Y125">
            <v>26060590010273</v>
          </cell>
        </row>
        <row r="125">
          <cell r="AB125">
            <v>26.15</v>
          </cell>
          <cell r="AC125" t="str">
            <v>26.150000000000002</v>
          </cell>
          <cell r="AD125" t="str">
            <v>Kaffeost Coffee Table - Marble Finished Top with Metal Base</v>
          </cell>
          <cell r="AE125">
            <v>47.260292</v>
          </cell>
          <cell r="AF125">
            <v>53.332637312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2</v>
          </cell>
        </row>
        <row r="125">
          <cell r="AW125">
            <v>46195</v>
          </cell>
        </row>
        <row r="125">
          <cell r="AZ125" t="str">
            <v>{}</v>
          </cell>
        </row>
        <row r="125">
          <cell r="BB125" t="str">
            <v>Wakefit Innovations Limited (Formerly known as Wakefit Innovations Pvt. Ltd.)</v>
          </cell>
          <cell r="BC125">
            <v>9883333123</v>
          </cell>
        </row>
        <row r="125">
          <cell r="BE125" t="str">
            <v>Premier Garment Cleaners</v>
          </cell>
          <cell r="BF125" t="str">
            <v>63-A, Sy. No 258 of Bommasandra VillageAnekal Taluk, Bangalore</v>
          </cell>
          <cell r="BG125" t="str">
            <v>Bangalore</v>
          </cell>
          <cell r="BH125" t="str">
            <v>Karnataka</v>
          </cell>
        </row>
        <row r="125">
          <cell r="BJ125">
            <v>560100</v>
          </cell>
        </row>
        <row r="125">
          <cell r="BL125" t="str">
            <v>Navyasree Yarlagadda</v>
          </cell>
          <cell r="BM125">
            <v>8867788977</v>
          </cell>
          <cell r="BN125" t="str">
            <v>1402, 14th floor Tower 33, L&amp;T Raintree Boulevard, Indra Nagar, Sahakar Nagar, Byatarayanapura</v>
          </cell>
          <cell r="BO125" t="str">
            <v>Beside Phoenix mall of Asia</v>
          </cell>
        </row>
        <row r="125">
          <cell r="BR125" t="str">
            <v>BENGALURU</v>
          </cell>
          <cell r="BS125" t="str">
            <v>Karnataka</v>
          </cell>
          <cell r="BT125" t="str">
            <v>INDIA</v>
          </cell>
          <cell r="BU125">
            <v>560092</v>
          </cell>
        </row>
        <row r="125">
          <cell r="BY125">
            <v>46194.4875</v>
          </cell>
        </row>
        <row r="125">
          <cell r="CC125">
            <v>0</v>
          </cell>
        </row>
        <row r="125">
          <cell r="CH125" t="str">
            <v>SELF</v>
          </cell>
        </row>
        <row r="125">
          <cell r="CK125" t="b">
            <v>0</v>
          </cell>
        </row>
        <row r="125">
          <cell r="CM125" t="str">
            <v>0 days, 12 hrs</v>
          </cell>
          <cell r="CN125" t="str">
            <v> days,  hrs</v>
          </cell>
          <cell r="CO125" t="str">
            <v> days,  hrs</v>
          </cell>
          <cell r="CP125" t="str">
            <v> days,  hrs</v>
          </cell>
        </row>
        <row r="125">
          <cell r="CU125" t="str">
            <v> days,  hrs</v>
          </cell>
        </row>
        <row r="125">
          <cell r="CY125" t="str">
            <v> days,  hrs</v>
          </cell>
        </row>
        <row r="125">
          <cell r="DH125" t="str">
            <v>BLR WH</v>
          </cell>
        </row>
        <row r="125">
          <cell r="DZ125" t="str">
            <v>NO</v>
          </cell>
          <cell r="EA125" t="str">
            <v>forward</v>
          </cell>
        </row>
        <row r="125">
          <cell r="EF125" t="str">
            <v>0 * 0 * 0</v>
          </cell>
          <cell r="EG125" t="str">
            <v>0 * 0 * 0</v>
          </cell>
          <cell r="EH125" t="str">
            <v>1402, 14th floor Tower 33, L&amp;T Raintree Boulevard, Indra Nagar, Sahakar Nagar, Byatarayanapura, Beside Phoenix mall of Asia, BENGALURU, Karnataka, 560092</v>
          </cell>
        </row>
        <row r="125">
          <cell r="EK125" t="str">
            <v>Premier Garment Cleaners, 63-A, Sy. No 258 of Bommasandra VillageAnekal Taluk, Bangalore, Bangalore, Karnataka, 560100</v>
          </cell>
          <cell r="EL125" t="str">
            <v>local</v>
          </cell>
        </row>
        <row r="125">
          <cell r="ES125">
            <v>30</v>
          </cell>
        </row>
        <row r="125">
          <cell r="EY125" t="str">
            <v>Verified</v>
          </cell>
        </row>
        <row r="125">
          <cell r="FE125" t="b">
            <v>0</v>
          </cell>
        </row>
        <row r="125">
          <cell r="FI125" t="str">
            <v>BLR8</v>
          </cell>
        </row>
        <row r="125">
          <cell r="FU125" t="str">
            <v>YES</v>
          </cell>
        </row>
        <row r="125">
          <cell r="FZ125" t="str">
            <v>NO</v>
          </cell>
          <cell r="GA125" t="str">
            <v>1402, 14th floor Tower 33, L&amp;T Raintree Boulevard, Indra Nagar, Sahakar Nagar, Byatarayanapura, Beside Phoenix mall of Asia, BENGALURU, Karnataka, 560092</v>
          </cell>
        </row>
        <row r="125">
          <cell r="GE125">
            <v>46194.4875</v>
          </cell>
          <cell r="GF125">
            <v>12.8578878361221</v>
          </cell>
          <cell r="GG125">
            <v>77.6575275168118</v>
          </cell>
          <cell r="GH125">
            <v>13.0585772984328</v>
          </cell>
          <cell r="GI125">
            <v>77.582561249968</v>
          </cell>
        </row>
        <row r="125">
          <cell r="GO125">
            <v>46194.4878587963</v>
          </cell>
        </row>
        <row r="125">
          <cell r="GQ125" t="str">
            <v>INCOMPLETE</v>
          </cell>
          <cell r="GR125" t="str">
            <v>INCOMPLETE</v>
          </cell>
          <cell r="GS125" t="str">
            <v>INCOMPLETE</v>
          </cell>
        </row>
        <row r="125">
          <cell r="GY125" t="str">
            <v>NO</v>
          </cell>
        </row>
        <row r="125">
          <cell r="HH125" t="str">
            <v>Others</v>
          </cell>
          <cell r="HI125">
            <v>46195</v>
          </cell>
        </row>
        <row r="125">
          <cell r="HM125">
            <v>0</v>
          </cell>
          <cell r="HN125">
            <v>0</v>
          </cell>
        </row>
        <row r="125">
          <cell r="IV125">
            <v>0.226272</v>
          </cell>
          <cell r="IW125">
            <v>0.226272</v>
          </cell>
          <cell r="IX125" t="str">
            <v>No</v>
          </cell>
        </row>
        <row r="125">
          <cell r="JI125" t="str">
            <v>WFFI460485</v>
          </cell>
          <cell r="JJ125" t="str">
            <v>21, JUN 2026</v>
          </cell>
          <cell r="JK125">
            <v>46194.4878587963</v>
          </cell>
        </row>
        <row r="125">
          <cell r="JO125" t="str">
            <v>BLR WH</v>
          </cell>
          <cell r="JP125" t="str">
            <v>BLR8</v>
          </cell>
          <cell r="JQ125" t="str">
            <v>t</v>
          </cell>
          <cell r="JR125" t="str">
            <v>NO</v>
          </cell>
          <cell r="JS125" t="str">
            <v>reachedathub</v>
          </cell>
        </row>
        <row r="125">
          <cell r="JV125" t="str">
            <v>No</v>
          </cell>
          <cell r="JW125">
            <v>0</v>
          </cell>
        </row>
        <row r="125">
          <cell r="KA125" t="str">
            <v>1402, 14th floor Tower 33, L&amp;T Raintree Boulevard, Indra Nagar, Sahakar Nagar, Byatarayanapura</v>
          </cell>
          <cell r="KB125" t="str">
            <v>BENGALURU</v>
          </cell>
          <cell r="KC125" t="str">
            <v>Beside Phoenix mall of Asia</v>
          </cell>
        </row>
        <row r="125">
          <cell r="KN125" t="str">
            <v>[13.0585772984328, 77.582561249968]</v>
          </cell>
        </row>
        <row r="125">
          <cell r="KP125" t="str">
            <v>NO</v>
          </cell>
          <cell r="KQ125" t="str">
            <v>Navyasree Yarlagadda</v>
          </cell>
          <cell r="KR125">
            <v>0</v>
          </cell>
        </row>
        <row r="125">
          <cell r="LH125">
            <v>0.05</v>
          </cell>
        </row>
        <row r="125">
          <cell r="LK125">
            <v>46194.3333333333</v>
          </cell>
          <cell r="LL125">
            <v>46194.875</v>
          </cell>
        </row>
        <row r="125">
          <cell r="MU125">
            <v>9883333123</v>
          </cell>
        </row>
        <row r="125">
          <cell r="NB125" t="str">
            <v>[12.8578878361221, 77.6575275168118]</v>
          </cell>
        </row>
        <row r="125">
          <cell r="NH125" t="str">
            <v>[]</v>
          </cell>
        </row>
        <row r="125">
          <cell r="NK125">
            <v>26.15</v>
          </cell>
        </row>
        <row r="125">
          <cell r="NS125" t="str">
            <v>ORG_SOFTDATA_API_V2</v>
          </cell>
          <cell r="NT125">
            <v>47.260292</v>
          </cell>
          <cell r="NU125">
            <v>53.332637312</v>
          </cell>
        </row>
        <row r="126">
          <cell r="B126" t="str">
            <v>WFFI460483</v>
          </cell>
        </row>
        <row r="126">
          <cell r="D126" t="str">
            <v>reachedathub</v>
          </cell>
          <cell r="E126">
            <v>0</v>
          </cell>
          <cell r="F126">
            <v>0</v>
          </cell>
          <cell r="G126">
            <v>46194.4875</v>
          </cell>
          <cell r="H126">
            <v>46194.9701388889</v>
          </cell>
          <cell r="I126" t="b">
            <v>0</v>
          </cell>
        </row>
        <row r="126">
          <cell r="K126">
            <v>0</v>
          </cell>
        </row>
        <row r="126">
          <cell r="M126" t="str">
            <v>Wakefit Innovations Limited (Formerly known as Wakefit Innovations Pvt. Ltd.)</v>
          </cell>
          <cell r="N126">
            <v>0</v>
          </cell>
          <cell r="O126" t="b">
            <v>0</v>
          </cell>
        </row>
        <row r="126">
          <cell r="Q126" t="b">
            <v>0</v>
          </cell>
          <cell r="R126" t="str">
            <v>NON-DOCUMENT</v>
          </cell>
          <cell r="S126" t="str">
            <v>FI</v>
          </cell>
          <cell r="T126" t="str">
            <v>FURNITURE</v>
          </cell>
          <cell r="U126" t="str">
            <v>BLR8</v>
          </cell>
        </row>
        <row r="126">
          <cell r="W126" t="str">
            <v>WF</v>
          </cell>
          <cell r="X126" t="str">
            <v>WF</v>
          </cell>
          <cell r="Y126">
            <v>26060590010268</v>
          </cell>
        </row>
        <row r="126">
          <cell r="AB126">
            <v>206.95</v>
          </cell>
          <cell r="AC126" t="str">
            <v>206.95000000000002</v>
          </cell>
          <cell r="AD126" t="str">
            <v>Wakefit Tyrian Plus 4 Door with 4 Shelves 2 Drawers 2 Hanging Areas 1 Mirror SH1-Carcass: Pumic Gre</v>
          </cell>
          <cell r="AE126">
            <v>100.5248</v>
          </cell>
          <cell r="AF126" t="str">
            <v>206.95000000000002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5</v>
          </cell>
        </row>
        <row r="126">
          <cell r="AW126">
            <v>46195</v>
          </cell>
        </row>
        <row r="126">
          <cell r="AZ126" t="str">
            <v>{}</v>
          </cell>
        </row>
        <row r="126">
          <cell r="BB126" t="str">
            <v>Wakefit Innovations Limited (Formerly known as Wakefit Innovations Pvt. Ltd.)</v>
          </cell>
          <cell r="BC126">
            <v>9883333123</v>
          </cell>
        </row>
        <row r="126">
          <cell r="BE126" t="str">
            <v>Premier Garment Cleaners</v>
          </cell>
          <cell r="BF126" t="str">
            <v>63-A, Sy. No 258 of Bommasandra VillageAnekal Taluk, Bangalore</v>
          </cell>
          <cell r="BG126" t="str">
            <v>Bangalore</v>
          </cell>
          <cell r="BH126" t="str">
            <v>Karnataka</v>
          </cell>
        </row>
        <row r="126">
          <cell r="BJ126">
            <v>560100</v>
          </cell>
        </row>
        <row r="126">
          <cell r="BL126" t="str">
            <v>Anas Merchant</v>
          </cell>
          <cell r="BM126">
            <v>7760626583</v>
          </cell>
          <cell r="BN126" t="str">
            <v>Floor-5, 23/1 Genesis grande , Benson Town</v>
          </cell>
          <cell r="BO126" t="str">
            <v>Benson Town</v>
          </cell>
        </row>
        <row r="126">
          <cell r="BR126" t="str">
            <v>BENGALURU</v>
          </cell>
          <cell r="BS126" t="str">
            <v>Karnataka</v>
          </cell>
          <cell r="BT126" t="str">
            <v>INDIA</v>
          </cell>
          <cell r="BU126">
            <v>560046</v>
          </cell>
        </row>
        <row r="126">
          <cell r="BY126">
            <v>46194.4875</v>
          </cell>
        </row>
        <row r="126">
          <cell r="CC126">
            <v>0</v>
          </cell>
        </row>
        <row r="126">
          <cell r="CH126" t="str">
            <v>SELF</v>
          </cell>
        </row>
        <row r="126">
          <cell r="CK126" t="b">
            <v>0</v>
          </cell>
        </row>
        <row r="126">
          <cell r="CM126" t="str">
            <v>0 days, 12 hrs</v>
          </cell>
          <cell r="CN126" t="str">
            <v> days,  hrs</v>
          </cell>
          <cell r="CO126" t="str">
            <v> days,  hrs</v>
          </cell>
          <cell r="CP126" t="str">
            <v> days,  hrs</v>
          </cell>
        </row>
        <row r="126">
          <cell r="CU126" t="str">
            <v> days,  hrs</v>
          </cell>
        </row>
        <row r="126">
          <cell r="CY126" t="str">
            <v> days,  hrs</v>
          </cell>
        </row>
        <row r="126">
          <cell r="DH126" t="str">
            <v>BLR WH</v>
          </cell>
        </row>
        <row r="126">
          <cell r="DZ126" t="str">
            <v>NO</v>
          </cell>
          <cell r="EA126" t="str">
            <v>forward</v>
          </cell>
        </row>
        <row r="126">
          <cell r="EF126" t="str">
            <v>0 * 0 * 0</v>
          </cell>
          <cell r="EG126" t="str">
            <v>0 * 0 * 0</v>
          </cell>
          <cell r="EH126" t="str">
            <v>Floor-5, 23/1 Genesis grande , Benson Town, Benson Town, BENGALURU, Karnataka, 560046</v>
          </cell>
        </row>
        <row r="126">
          <cell r="EK126" t="str">
            <v>Premier Garment Cleaners, 63-A, Sy. No 258 of Bommasandra VillageAnekal Taluk, Bangalore, Bangalore, Karnataka, 560100</v>
          </cell>
          <cell r="EL126" t="str">
            <v>local</v>
          </cell>
        </row>
        <row r="126">
          <cell r="ES126">
            <v>30</v>
          </cell>
        </row>
        <row r="126">
          <cell r="EY126" t="str">
            <v>Verified</v>
          </cell>
        </row>
        <row r="126">
          <cell r="FE126" t="b">
            <v>0</v>
          </cell>
        </row>
        <row r="126">
          <cell r="FI126" t="str">
            <v>BLR8</v>
          </cell>
        </row>
        <row r="126">
          <cell r="FU126" t="str">
            <v>YES</v>
          </cell>
        </row>
        <row r="126">
          <cell r="FZ126" t="str">
            <v>NO</v>
          </cell>
          <cell r="GA126" t="str">
            <v>Floor-5, 23/1 Genesis grande , Benson Town, Benson Town, BENGALURU, Karnataka, 560046</v>
          </cell>
        </row>
        <row r="126">
          <cell r="GE126">
            <v>46194.4875</v>
          </cell>
          <cell r="GF126">
            <v>12.8578878361221</v>
          </cell>
          <cell r="GG126">
            <v>77.6575275168118</v>
          </cell>
          <cell r="GH126">
            <v>13.0007477586151</v>
          </cell>
          <cell r="GI126">
            <v>77.602182548505</v>
          </cell>
        </row>
        <row r="126">
          <cell r="GO126">
            <v>46194.4878703704</v>
          </cell>
        </row>
        <row r="126">
          <cell r="GQ126" t="str">
            <v>INCOMPLETE</v>
          </cell>
          <cell r="GR126" t="str">
            <v>INCOMPLETE</v>
          </cell>
          <cell r="GS126" t="str">
            <v>INCOMPLETE</v>
          </cell>
        </row>
        <row r="126">
          <cell r="GY126" t="str">
            <v>NO</v>
          </cell>
        </row>
        <row r="126">
          <cell r="HH126" t="str">
            <v>Others</v>
          </cell>
          <cell r="HI126">
            <v>46195</v>
          </cell>
        </row>
        <row r="126">
          <cell r="HM126">
            <v>0</v>
          </cell>
          <cell r="HN126">
            <v>0</v>
          </cell>
        </row>
        <row r="126">
          <cell r="IV126">
            <v>0.48648</v>
          </cell>
          <cell r="IW126">
            <v>0.48648</v>
          </cell>
          <cell r="IX126" t="str">
            <v>No</v>
          </cell>
        </row>
        <row r="126">
          <cell r="JI126" t="str">
            <v>WFFI460483</v>
          </cell>
          <cell r="JJ126" t="str">
            <v>21, JUN 2026</v>
          </cell>
          <cell r="JK126">
            <v>46194.4877893518</v>
          </cell>
        </row>
        <row r="126">
          <cell r="JO126" t="str">
            <v>BLR WH</v>
          </cell>
          <cell r="JP126" t="str">
            <v>BLR8</v>
          </cell>
          <cell r="JQ126" t="str">
            <v>t</v>
          </cell>
          <cell r="JR126" t="str">
            <v>NO</v>
          </cell>
          <cell r="JS126" t="str">
            <v>reachedathub</v>
          </cell>
        </row>
        <row r="126">
          <cell r="JV126" t="str">
            <v>No</v>
          </cell>
          <cell r="JW126">
            <v>0</v>
          </cell>
        </row>
        <row r="126">
          <cell r="KA126" t="str">
            <v>Floor-5, 23/1 Genesis grande , Benson Town</v>
          </cell>
          <cell r="KB126" t="str">
            <v>BENGALURU</v>
          </cell>
          <cell r="KC126" t="str">
            <v>Benson Town</v>
          </cell>
        </row>
        <row r="126">
          <cell r="KN126" t="str">
            <v>[13.0007477586151, 77.602182548505]</v>
          </cell>
        </row>
        <row r="126">
          <cell r="KP126" t="str">
            <v>NO</v>
          </cell>
          <cell r="KQ126" t="str">
            <v>Anas Merchant</v>
          </cell>
          <cell r="KR126">
            <v>0</v>
          </cell>
        </row>
        <row r="126">
          <cell r="LH126">
            <v>0.03</v>
          </cell>
        </row>
        <row r="126">
          <cell r="LK126">
            <v>46194.3333333333</v>
          </cell>
          <cell r="LL126">
            <v>46194.875</v>
          </cell>
        </row>
        <row r="126">
          <cell r="MU126">
            <v>9883333123</v>
          </cell>
        </row>
        <row r="126">
          <cell r="NB126" t="str">
            <v>[12.8578878361221, 77.6575275168118]</v>
          </cell>
        </row>
        <row r="126">
          <cell r="NH126" t="str">
            <v>[]</v>
          </cell>
        </row>
        <row r="126">
          <cell r="NK126">
            <v>206.95</v>
          </cell>
        </row>
        <row r="126">
          <cell r="NS126" t="str">
            <v>ORG_SOFTDATA_API_V2</v>
          </cell>
          <cell r="NT126">
            <v>100.5248</v>
          </cell>
          <cell r="NU126" t="str">
            <v>206.95000000000002</v>
          </cell>
        </row>
        <row r="127">
          <cell r="B127" t="str">
            <v>WFFWI223224</v>
          </cell>
        </row>
        <row r="127">
          <cell r="D127" t="str">
            <v>reachedathub</v>
          </cell>
          <cell r="E127">
            <v>0</v>
          </cell>
          <cell r="F127">
            <v>0</v>
          </cell>
          <cell r="G127">
            <v>46194.4875</v>
          </cell>
          <cell r="H127">
            <v>46194.9701388889</v>
          </cell>
          <cell r="I127" t="b">
            <v>0</v>
          </cell>
        </row>
        <row r="127">
          <cell r="K127">
            <v>0</v>
          </cell>
        </row>
        <row r="127">
          <cell r="M127" t="str">
            <v>Wakefit Innovations Limited (Formerly known as Wakefit Innovations Pvt. Ltd.)</v>
          </cell>
          <cell r="N127">
            <v>0</v>
          </cell>
          <cell r="O127" t="b">
            <v>0</v>
          </cell>
        </row>
        <row r="127">
          <cell r="Q127" t="b">
            <v>0</v>
          </cell>
          <cell r="R127" t="str">
            <v>NON-DOCUMENT</v>
          </cell>
          <cell r="S127" t="str">
            <v>FWI</v>
          </cell>
          <cell r="T127" t="str">
            <v>FWI</v>
          </cell>
          <cell r="U127" t="str">
            <v>BLR8</v>
          </cell>
        </row>
        <row r="127">
          <cell r="W127" t="str">
            <v>WF</v>
          </cell>
          <cell r="X127" t="str">
            <v>WF</v>
          </cell>
          <cell r="Y127">
            <v>26060590010256</v>
          </cell>
        </row>
        <row r="127">
          <cell r="AB127">
            <v>10</v>
          </cell>
          <cell r="AC127">
            <v>10</v>
          </cell>
          <cell r="AD127" t="str">
            <v>Wakefit Kova Dining Chair - Charcoal Grey</v>
          </cell>
          <cell r="AE127">
            <v>43.26185</v>
          </cell>
          <cell r="AF127">
            <v>43.26184896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1</v>
          </cell>
        </row>
        <row r="127">
          <cell r="AW127">
            <v>46195</v>
          </cell>
        </row>
        <row r="127">
          <cell r="AZ127" t="str">
            <v>{}</v>
          </cell>
        </row>
        <row r="127">
          <cell r="BB127" t="str">
            <v>Wakefit Innovations Limited (Formerly known as Wakefit Innovations Pvt. Ltd.)</v>
          </cell>
          <cell r="BC127">
            <v>9883333123</v>
          </cell>
        </row>
        <row r="127">
          <cell r="BE127" t="str">
            <v>Premier Garment Cleaners</v>
          </cell>
          <cell r="BF127" t="str">
            <v>63-A, Sy. No 258 of Bommasandra VillageAnekal Taluk, Bangalore</v>
          </cell>
          <cell r="BG127" t="str">
            <v>Bangalore</v>
          </cell>
          <cell r="BH127" t="str">
            <v>Karnataka</v>
          </cell>
        </row>
        <row r="127">
          <cell r="BJ127">
            <v>560100</v>
          </cell>
        </row>
        <row r="127">
          <cell r="BL127" t="str">
            <v>Rishabh Gupta</v>
          </cell>
          <cell r="BM127">
            <v>9551997926</v>
          </cell>
          <cell r="BN127" t="str">
            <v>1B 1102, 11, Suncity Gloria Apartments, Series 01-04, Sarjapur Dommasandra Rd</v>
          </cell>
          <cell r="BO127" t="str">
            <v>opp. Decathlon</v>
          </cell>
        </row>
        <row r="127">
          <cell r="BR127" t="str">
            <v>BENGALURU</v>
          </cell>
          <cell r="BS127" t="str">
            <v>Karnataka</v>
          </cell>
          <cell r="BT127" t="str">
            <v>INDIA</v>
          </cell>
          <cell r="BU127">
            <v>560035</v>
          </cell>
        </row>
        <row r="127">
          <cell r="BY127">
            <v>46194.4875</v>
          </cell>
        </row>
        <row r="127">
          <cell r="CC127">
            <v>0</v>
          </cell>
        </row>
        <row r="127">
          <cell r="CH127" t="str">
            <v>SELF</v>
          </cell>
        </row>
        <row r="127">
          <cell r="CK127" t="b">
            <v>0</v>
          </cell>
        </row>
        <row r="127">
          <cell r="CM127" t="str">
            <v>0 days, 12 hrs</v>
          </cell>
          <cell r="CN127" t="str">
            <v> days,  hrs</v>
          </cell>
          <cell r="CO127" t="str">
            <v> days,  hrs</v>
          </cell>
          <cell r="CP127" t="str">
            <v> days,  hrs</v>
          </cell>
        </row>
        <row r="127">
          <cell r="CU127" t="str">
            <v> days,  hrs</v>
          </cell>
        </row>
        <row r="127">
          <cell r="CY127" t="str">
            <v> days,  hrs</v>
          </cell>
        </row>
        <row r="127">
          <cell r="DH127" t="str">
            <v>BLR WH</v>
          </cell>
        </row>
        <row r="127">
          <cell r="DZ127" t="str">
            <v>NO</v>
          </cell>
          <cell r="EA127" t="str">
            <v>forward</v>
          </cell>
        </row>
        <row r="127">
          <cell r="EF127" t="str">
            <v>0 * 0 * 0</v>
          </cell>
          <cell r="EG127" t="str">
            <v>0 * 0 * 0</v>
          </cell>
          <cell r="EH127" t="str">
            <v>1B 1102, 11, Suncity Gloria Apartments, Series 01-04, Sarjapur Dommasandra Rd, opp. Decathlon, BENGALURU, Karnataka, 560035</v>
          </cell>
        </row>
        <row r="127">
          <cell r="EK127" t="str">
            <v>Premier Garment Cleaners, 63-A, Sy. No 258 of Bommasandra VillageAnekal Taluk, Bangalore, Bangalore, Karnataka, 560100</v>
          </cell>
          <cell r="EL127" t="str">
            <v>local</v>
          </cell>
        </row>
        <row r="127">
          <cell r="ES127">
            <v>30</v>
          </cell>
        </row>
        <row r="127">
          <cell r="EY127" t="str">
            <v>Verified</v>
          </cell>
        </row>
        <row r="127">
          <cell r="FE127" t="b">
            <v>0</v>
          </cell>
        </row>
        <row r="127">
          <cell r="FI127" t="str">
            <v>BLR8</v>
          </cell>
        </row>
        <row r="127">
          <cell r="FU127" t="str">
            <v>YES</v>
          </cell>
        </row>
        <row r="127">
          <cell r="FZ127" t="str">
            <v>NO</v>
          </cell>
          <cell r="GA127" t="str">
            <v>1B 1102, 11, Suncity Gloria Apartments, Series 01-04, Sarjapur Dommasandra Rd, opp. Decathlon, BENGALURU, Karnataka, 560035</v>
          </cell>
        </row>
        <row r="127">
          <cell r="GE127">
            <v>46194.4875</v>
          </cell>
          <cell r="GF127">
            <v>12.8578878361221</v>
          </cell>
          <cell r="GG127">
            <v>77.6575275168118</v>
          </cell>
          <cell r="GH127">
            <v>12.8748763870872</v>
          </cell>
          <cell r="GI127">
            <v>77.7011904462595</v>
          </cell>
        </row>
        <row r="127">
          <cell r="GO127">
            <v>46194.4878703704</v>
          </cell>
        </row>
        <row r="127">
          <cell r="GQ127" t="str">
            <v>INCOMPLETE</v>
          </cell>
          <cell r="GR127" t="str">
            <v>INCOMPLETE</v>
          </cell>
          <cell r="GS127" t="str">
            <v>INCOMPLETE</v>
          </cell>
        </row>
        <row r="127">
          <cell r="GY127" t="str">
            <v>NO</v>
          </cell>
        </row>
        <row r="127">
          <cell r="HH127" t="str">
            <v>Others</v>
          </cell>
          <cell r="HI127">
            <v>46195</v>
          </cell>
        </row>
        <row r="127">
          <cell r="HM127">
            <v>0</v>
          </cell>
          <cell r="HN127">
            <v>0</v>
          </cell>
        </row>
        <row r="127">
          <cell r="IV127">
            <v>0.209</v>
          </cell>
          <cell r="IW127">
            <v>0.209</v>
          </cell>
          <cell r="IX127" t="str">
            <v>No</v>
          </cell>
        </row>
        <row r="127">
          <cell r="JI127" t="str">
            <v>WFFWI223224</v>
          </cell>
          <cell r="JJ127" t="str">
            <v>21, JUN 2026</v>
          </cell>
          <cell r="JK127">
            <v>46194.4878703704</v>
          </cell>
        </row>
        <row r="127">
          <cell r="JO127" t="str">
            <v>BLR WH</v>
          </cell>
          <cell r="JP127" t="str">
            <v>BLR8</v>
          </cell>
          <cell r="JQ127" t="str">
            <v>t</v>
          </cell>
          <cell r="JR127" t="str">
            <v>NO</v>
          </cell>
          <cell r="JS127" t="str">
            <v>reachedathub</v>
          </cell>
        </row>
        <row r="127">
          <cell r="JV127" t="str">
            <v>No</v>
          </cell>
          <cell r="JW127">
            <v>0</v>
          </cell>
        </row>
        <row r="127">
          <cell r="KA127" t="str">
            <v>1B 1102, 11, Suncity Gloria Apartments, Series 01-04, Sarjapur Dommasandra Rd</v>
          </cell>
          <cell r="KB127" t="str">
            <v>BENGALURU</v>
          </cell>
          <cell r="KC127" t="str">
            <v>opp. Decathlon</v>
          </cell>
        </row>
        <row r="127">
          <cell r="KN127" t="str">
            <v>[12.8748763870872, 77.7011904462595]</v>
          </cell>
        </row>
        <row r="127">
          <cell r="KP127" t="str">
            <v>NO</v>
          </cell>
          <cell r="KQ127" t="str">
            <v>Rishabh Gupta</v>
          </cell>
          <cell r="KR127">
            <v>0</v>
          </cell>
        </row>
        <row r="127">
          <cell r="LH127">
            <v>0.01</v>
          </cell>
        </row>
        <row r="127">
          <cell r="LK127">
            <v>46194.3333333333</v>
          </cell>
          <cell r="LL127">
            <v>46194.875</v>
          </cell>
        </row>
        <row r="127">
          <cell r="MU127">
            <v>9883333123</v>
          </cell>
        </row>
        <row r="127">
          <cell r="NB127" t="str">
            <v>[12.8578878361221, 77.6575275168118]</v>
          </cell>
        </row>
        <row r="127">
          <cell r="NH127" t="str">
            <v>[]</v>
          </cell>
        </row>
        <row r="127">
          <cell r="NK127">
            <v>10</v>
          </cell>
        </row>
        <row r="127">
          <cell r="NS127" t="str">
            <v>ORG_SOFTDATA_API_V2</v>
          </cell>
          <cell r="NT127">
            <v>43.26185</v>
          </cell>
          <cell r="NU127">
            <v>43.26184896</v>
          </cell>
        </row>
        <row r="128">
          <cell r="B128" t="str">
            <v>WFFWI223225</v>
          </cell>
        </row>
        <row r="128">
          <cell r="D128" t="str">
            <v>reachedathub</v>
          </cell>
          <cell r="E128">
            <v>0</v>
          </cell>
          <cell r="F128">
            <v>0</v>
          </cell>
          <cell r="G128">
            <v>46194.4875</v>
          </cell>
          <cell r="H128">
            <v>46194.9701388889</v>
          </cell>
          <cell r="I128" t="b">
            <v>0</v>
          </cell>
        </row>
        <row r="128">
          <cell r="K128">
            <v>0</v>
          </cell>
        </row>
        <row r="128">
          <cell r="M128" t="str">
            <v>Wakefit Innovations Limited (Formerly known as Wakefit Innovations Pvt. Ltd.)</v>
          </cell>
          <cell r="N128">
            <v>0</v>
          </cell>
          <cell r="O128" t="b">
            <v>0</v>
          </cell>
        </row>
        <row r="128">
          <cell r="Q128" t="b">
            <v>0</v>
          </cell>
          <cell r="R128" t="str">
            <v>NON-DOCUMENT</v>
          </cell>
          <cell r="S128" t="str">
            <v>FWI</v>
          </cell>
          <cell r="T128" t="str">
            <v>FWI</v>
          </cell>
          <cell r="U128" t="str">
            <v>BLR8</v>
          </cell>
        </row>
        <row r="128">
          <cell r="W128" t="str">
            <v>WF</v>
          </cell>
          <cell r="X128" t="str">
            <v>WF</v>
          </cell>
          <cell r="Y128">
            <v>26060590010260</v>
          </cell>
        </row>
        <row r="128">
          <cell r="AB128">
            <v>10</v>
          </cell>
          <cell r="AC128">
            <v>10</v>
          </cell>
          <cell r="AD128" t="str">
            <v>Wakefit Kova Dining Chair - Charcoal Grey</v>
          </cell>
          <cell r="AE128">
            <v>43.26185</v>
          </cell>
          <cell r="AF128">
            <v>43.26184896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1</v>
          </cell>
        </row>
        <row r="128">
          <cell r="AW128">
            <v>46195</v>
          </cell>
        </row>
        <row r="128">
          <cell r="AZ128" t="str">
            <v>{}</v>
          </cell>
        </row>
        <row r="128">
          <cell r="BB128" t="str">
            <v>Wakefit Innovations Limited (Formerly known as Wakefit Innovations Pvt. Ltd.)</v>
          </cell>
          <cell r="BC128">
            <v>9883333123</v>
          </cell>
        </row>
        <row r="128">
          <cell r="BE128" t="str">
            <v>Premier Garment Cleaners</v>
          </cell>
          <cell r="BF128" t="str">
            <v>63-A, Sy. No 258 of Bommasandra VillageAnekal Taluk, Bangalore</v>
          </cell>
          <cell r="BG128" t="str">
            <v>Bangalore</v>
          </cell>
          <cell r="BH128" t="str">
            <v>Karnataka</v>
          </cell>
        </row>
        <row r="128">
          <cell r="BJ128">
            <v>560100</v>
          </cell>
        </row>
        <row r="128">
          <cell r="BL128" t="str">
            <v>Rishabh Gupta</v>
          </cell>
          <cell r="BM128">
            <v>9551997926</v>
          </cell>
          <cell r="BN128" t="str">
            <v>1B 1102, 11, Suncity Gloria Apartments, Series 01-04, Sarjapur Dommasandra Rd</v>
          </cell>
          <cell r="BO128" t="str">
            <v>opp. Decathlon</v>
          </cell>
        </row>
        <row r="128">
          <cell r="BR128" t="str">
            <v>BENGALURU</v>
          </cell>
          <cell r="BS128" t="str">
            <v>Karnataka</v>
          </cell>
          <cell r="BT128" t="str">
            <v>INDIA</v>
          </cell>
          <cell r="BU128">
            <v>560035</v>
          </cell>
        </row>
        <row r="128">
          <cell r="BY128">
            <v>46194.4875</v>
          </cell>
        </row>
        <row r="128">
          <cell r="CC128">
            <v>0</v>
          </cell>
        </row>
        <row r="128">
          <cell r="CH128" t="str">
            <v>SELF</v>
          </cell>
        </row>
        <row r="128">
          <cell r="CK128" t="b">
            <v>0</v>
          </cell>
        </row>
        <row r="128">
          <cell r="CM128" t="str">
            <v>0 days, 12 hrs</v>
          </cell>
          <cell r="CN128" t="str">
            <v> days,  hrs</v>
          </cell>
          <cell r="CO128" t="str">
            <v> days,  hrs</v>
          </cell>
          <cell r="CP128" t="str">
            <v> days,  hrs</v>
          </cell>
        </row>
        <row r="128">
          <cell r="CU128" t="str">
            <v> days,  hrs</v>
          </cell>
        </row>
        <row r="128">
          <cell r="CY128" t="str">
            <v> days,  hrs</v>
          </cell>
        </row>
        <row r="128">
          <cell r="DH128" t="str">
            <v>BLR WH</v>
          </cell>
        </row>
        <row r="128">
          <cell r="DZ128" t="str">
            <v>NO</v>
          </cell>
          <cell r="EA128" t="str">
            <v>forward</v>
          </cell>
        </row>
        <row r="128">
          <cell r="EF128" t="str">
            <v>0 * 0 * 0</v>
          </cell>
          <cell r="EG128" t="str">
            <v>0 * 0 * 0</v>
          </cell>
          <cell r="EH128" t="str">
            <v>1B 1102, 11, Suncity Gloria Apartments, Series 01-04, Sarjapur Dommasandra Rd, opp. Decathlon, BENGALURU, Karnataka, 560035</v>
          </cell>
        </row>
        <row r="128">
          <cell r="EK128" t="str">
            <v>Premier Garment Cleaners, 63-A, Sy. No 258 of Bommasandra VillageAnekal Taluk, Bangalore, Bangalore, Karnataka, 560100</v>
          </cell>
          <cell r="EL128" t="str">
            <v>local</v>
          </cell>
        </row>
        <row r="128">
          <cell r="ES128">
            <v>30</v>
          </cell>
        </row>
        <row r="128">
          <cell r="EY128" t="str">
            <v>Verified</v>
          </cell>
        </row>
        <row r="128">
          <cell r="FE128" t="b">
            <v>0</v>
          </cell>
        </row>
        <row r="128">
          <cell r="FI128" t="str">
            <v>BLR8</v>
          </cell>
        </row>
        <row r="128">
          <cell r="FU128" t="str">
            <v>YES</v>
          </cell>
        </row>
        <row r="128">
          <cell r="FZ128" t="str">
            <v>NO</v>
          </cell>
          <cell r="GA128" t="str">
            <v>1B 1102, 11, Suncity Gloria Apartments, Series 01-04, Sarjapur Dommasandra Rd, opp. Decathlon, BENGALURU, Karnataka, 560035</v>
          </cell>
        </row>
        <row r="128">
          <cell r="GE128">
            <v>46194.4875</v>
          </cell>
          <cell r="GF128">
            <v>12.8578878361221</v>
          </cell>
          <cell r="GG128">
            <v>77.6575275168118</v>
          </cell>
          <cell r="GH128">
            <v>12.8748763870872</v>
          </cell>
          <cell r="GI128">
            <v>77.7011904462595</v>
          </cell>
        </row>
        <row r="128">
          <cell r="GO128">
            <v>46194.4879050926</v>
          </cell>
        </row>
        <row r="128">
          <cell r="GQ128" t="str">
            <v>INCOMPLETE</v>
          </cell>
          <cell r="GR128" t="str">
            <v>INCOMPLETE</v>
          </cell>
          <cell r="GS128" t="str">
            <v>INCOMPLETE</v>
          </cell>
        </row>
        <row r="128">
          <cell r="GY128" t="str">
            <v>NO</v>
          </cell>
        </row>
        <row r="128">
          <cell r="HH128" t="str">
            <v>Others</v>
          </cell>
          <cell r="HI128">
            <v>46195</v>
          </cell>
        </row>
        <row r="128">
          <cell r="HM128">
            <v>0</v>
          </cell>
          <cell r="HN128">
            <v>0</v>
          </cell>
        </row>
        <row r="128">
          <cell r="IV128">
            <v>0.209</v>
          </cell>
          <cell r="IW128">
            <v>0.209</v>
          </cell>
          <cell r="IX128" t="str">
            <v>No</v>
          </cell>
        </row>
        <row r="128">
          <cell r="JI128" t="str">
            <v>WFFWI223225</v>
          </cell>
          <cell r="JJ128" t="str">
            <v>21, JUN 2026</v>
          </cell>
          <cell r="JK128">
            <v>46194.4878819444</v>
          </cell>
        </row>
        <row r="128">
          <cell r="JO128" t="str">
            <v>BLR WH</v>
          </cell>
          <cell r="JP128" t="str">
            <v>BLR8</v>
          </cell>
          <cell r="JQ128" t="str">
            <v>t</v>
          </cell>
          <cell r="JR128" t="str">
            <v>NO</v>
          </cell>
          <cell r="JS128" t="str">
            <v>reachedathub</v>
          </cell>
        </row>
        <row r="128">
          <cell r="JV128" t="str">
            <v>No</v>
          </cell>
          <cell r="JW128">
            <v>0</v>
          </cell>
        </row>
        <row r="128">
          <cell r="KA128" t="str">
            <v>1B 1102, 11, Suncity Gloria Apartments, Series 01-04, Sarjapur Dommasandra Rd</v>
          </cell>
          <cell r="KB128" t="str">
            <v>BENGALURU</v>
          </cell>
          <cell r="KC128" t="str">
            <v>opp. Decathlon</v>
          </cell>
        </row>
        <row r="128">
          <cell r="KN128" t="str">
            <v>[12.8748763870872, 77.7011904462595]</v>
          </cell>
        </row>
        <row r="128">
          <cell r="KP128" t="str">
            <v>NO</v>
          </cell>
          <cell r="KQ128" t="str">
            <v>Rishabh Gupta</v>
          </cell>
          <cell r="KR128">
            <v>0</v>
          </cell>
        </row>
        <row r="128">
          <cell r="LH128">
            <v>0.01</v>
          </cell>
        </row>
        <row r="128">
          <cell r="LK128">
            <v>46194.3333333333</v>
          </cell>
          <cell r="LL128">
            <v>46194.875</v>
          </cell>
        </row>
        <row r="128">
          <cell r="MU128">
            <v>9883333123</v>
          </cell>
        </row>
        <row r="128">
          <cell r="NB128" t="str">
            <v>[12.8578878361221, 77.6575275168118]</v>
          </cell>
        </row>
        <row r="128">
          <cell r="NH128" t="str">
            <v>[]</v>
          </cell>
        </row>
        <row r="128">
          <cell r="NK128">
            <v>10</v>
          </cell>
        </row>
        <row r="128">
          <cell r="NS128" t="str">
            <v>ORG_SOFTDATA_API_V2</v>
          </cell>
          <cell r="NT128">
            <v>43.26185</v>
          </cell>
          <cell r="NU128">
            <v>43.26184896</v>
          </cell>
        </row>
        <row r="129">
          <cell r="B129" t="str">
            <v>WFFI460488</v>
          </cell>
        </row>
        <row r="129">
          <cell r="D129" t="str">
            <v>reachedathub</v>
          </cell>
          <cell r="E129">
            <v>0</v>
          </cell>
          <cell r="F129">
            <v>0</v>
          </cell>
          <cell r="G129">
            <v>46194.4875</v>
          </cell>
          <cell r="H129">
            <v>46194.9701388889</v>
          </cell>
          <cell r="I129" t="b">
            <v>1</v>
          </cell>
        </row>
        <row r="129">
          <cell r="K129">
            <v>7369</v>
          </cell>
        </row>
        <row r="129">
          <cell r="M129" t="str">
            <v>Wakefit Innovations Limited (Formerly known as Wakefit Innovations Pvt. Ltd.)</v>
          </cell>
          <cell r="N129">
            <v>0</v>
          </cell>
          <cell r="O129" t="b">
            <v>0</v>
          </cell>
        </row>
        <row r="129">
          <cell r="Q129" t="b">
            <v>0</v>
          </cell>
          <cell r="R129" t="str">
            <v>NON-DOCUMENT</v>
          </cell>
          <cell r="S129" t="str">
            <v>FI</v>
          </cell>
          <cell r="T129" t="str">
            <v>FURNITURE</v>
          </cell>
          <cell r="U129" t="str">
            <v>BLR8</v>
          </cell>
        </row>
        <row r="129">
          <cell r="W129" t="str">
            <v>WF</v>
          </cell>
          <cell r="X129" t="str">
            <v>WF</v>
          </cell>
          <cell r="Y129">
            <v>26060590010275</v>
          </cell>
        </row>
        <row r="129">
          <cell r="AB129">
            <v>49.05</v>
          </cell>
          <cell r="AC129">
            <v>49.05</v>
          </cell>
          <cell r="AD129" t="str">
            <v>Wakefit Sage Study Table</v>
          </cell>
          <cell r="AE129">
            <v>33.748726</v>
          </cell>
          <cell r="AF129">
            <v>49.05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2</v>
          </cell>
        </row>
        <row r="129">
          <cell r="AW129">
            <v>46195</v>
          </cell>
        </row>
        <row r="129">
          <cell r="AZ129" t="str">
            <v>{}</v>
          </cell>
        </row>
        <row r="129">
          <cell r="BB129" t="str">
            <v>Wakefit Innovations Limited (Formerly known as Wakefit Innovations Pvt. Ltd.)</v>
          </cell>
          <cell r="BC129">
            <v>9883333123</v>
          </cell>
        </row>
        <row r="129">
          <cell r="BE129" t="str">
            <v>Premier Garment Cleaners</v>
          </cell>
          <cell r="BF129" t="str">
            <v>63-A, Sy. No 258 of Bommasandra VillageAnekal Taluk, Bangalore</v>
          </cell>
          <cell r="BG129" t="str">
            <v>Bangalore</v>
          </cell>
          <cell r="BH129" t="str">
            <v>Karnataka</v>
          </cell>
        </row>
        <row r="129">
          <cell r="BJ129">
            <v>560100</v>
          </cell>
        </row>
        <row r="129">
          <cell r="BL129" t="str">
            <v>Hemashree Gowda</v>
          </cell>
          <cell r="BM129">
            <v>9900117963</v>
          </cell>
          <cell r="BN129" t="str">
            <v>No 32 1st floor 6th e main 2nd stage west of chord road Mahalakshmi pura Bangalore 86</v>
          </cell>
          <cell r="BO129" t="str">
            <v>Hush a park road</v>
          </cell>
        </row>
        <row r="129">
          <cell r="BR129" t="str">
            <v>BENGALURU</v>
          </cell>
          <cell r="BS129" t="str">
            <v>Karnataka</v>
          </cell>
          <cell r="BT129" t="str">
            <v>INDIA</v>
          </cell>
          <cell r="BU129">
            <v>560086</v>
          </cell>
        </row>
        <row r="129">
          <cell r="BY129">
            <v>46194.4875</v>
          </cell>
        </row>
        <row r="129">
          <cell r="CC129">
            <v>0</v>
          </cell>
        </row>
        <row r="129">
          <cell r="CH129" t="str">
            <v>SELF</v>
          </cell>
        </row>
        <row r="129">
          <cell r="CK129" t="b">
            <v>0</v>
          </cell>
        </row>
        <row r="129">
          <cell r="CM129" t="str">
            <v>0 days, 12 hrs</v>
          </cell>
          <cell r="CN129" t="str">
            <v> days,  hrs</v>
          </cell>
          <cell r="CO129" t="str">
            <v> days,  hrs</v>
          </cell>
          <cell r="CP129" t="str">
            <v> days,  hrs</v>
          </cell>
        </row>
        <row r="129">
          <cell r="CU129" t="str">
            <v> days,  hrs</v>
          </cell>
        </row>
        <row r="129">
          <cell r="CY129" t="str">
            <v> days,  hrs</v>
          </cell>
        </row>
        <row r="129">
          <cell r="DH129" t="str">
            <v>BLR WH</v>
          </cell>
        </row>
        <row r="129">
          <cell r="DZ129" t="str">
            <v>NO</v>
          </cell>
          <cell r="EA129" t="str">
            <v>forward</v>
          </cell>
        </row>
        <row r="129">
          <cell r="EF129" t="str">
            <v>0 * 0 * 0</v>
          </cell>
          <cell r="EG129" t="str">
            <v>0 * 0 * 0</v>
          </cell>
          <cell r="EH129" t="str">
            <v>No 32 1st floor 6th e main 2nd stage west of chord road Mahalakshmi pura Bangalore 86, Hush a park road, BENGALURU, Karnataka, 560086</v>
          </cell>
        </row>
        <row r="129">
          <cell r="EK129" t="str">
            <v>Premier Garment Cleaners, 63-A, Sy. No 258 of Bommasandra VillageAnekal Taluk, Bangalore, Bangalore, Karnataka, 560100</v>
          </cell>
          <cell r="EL129" t="str">
            <v>local</v>
          </cell>
        </row>
        <row r="129">
          <cell r="ES129">
            <v>40</v>
          </cell>
        </row>
        <row r="129">
          <cell r="EY129" t="str">
            <v>Verified</v>
          </cell>
        </row>
        <row r="129">
          <cell r="FE129" t="b">
            <v>0</v>
          </cell>
        </row>
        <row r="129">
          <cell r="FI129" t="str">
            <v>BLR8</v>
          </cell>
        </row>
        <row r="129">
          <cell r="FU129" t="str">
            <v>YES</v>
          </cell>
        </row>
        <row r="129">
          <cell r="FZ129" t="str">
            <v>NO</v>
          </cell>
          <cell r="GA129" t="str">
            <v>No 32 1st floor 6th e main 2nd stage west of chord road Mahalakshmi pura Bangalore 86, Hush a park road, BENGALURU, Karnataka, 560086</v>
          </cell>
        </row>
        <row r="129">
          <cell r="GE129">
            <v>46194.4875</v>
          </cell>
          <cell r="GF129">
            <v>12.8578878361221</v>
          </cell>
          <cell r="GG129">
            <v>77.6575275168118</v>
          </cell>
          <cell r="GH129">
            <v>13.0039833113183</v>
          </cell>
          <cell r="GI129">
            <v>77.5464585560715</v>
          </cell>
        </row>
        <row r="129">
          <cell r="GO129">
            <v>46194.4879050926</v>
          </cell>
        </row>
        <row r="129">
          <cell r="GQ129" t="str">
            <v>INCOMPLETE</v>
          </cell>
          <cell r="GR129" t="str">
            <v>INCOMPLETE</v>
          </cell>
          <cell r="GS129" t="str">
            <v>INCOMPLETE</v>
          </cell>
        </row>
        <row r="129">
          <cell r="GY129" t="str">
            <v>NO</v>
          </cell>
        </row>
        <row r="129">
          <cell r="HH129" t="str">
            <v>Others</v>
          </cell>
          <cell r="HI129">
            <v>46195</v>
          </cell>
        </row>
        <row r="129">
          <cell r="HM129">
            <v>0</v>
          </cell>
          <cell r="HN129">
            <v>0</v>
          </cell>
        </row>
        <row r="129">
          <cell r="IV129">
            <v>0.1635</v>
          </cell>
          <cell r="IW129">
            <v>0.1635</v>
          </cell>
          <cell r="IX129" t="str">
            <v>No</v>
          </cell>
        </row>
        <row r="129">
          <cell r="JI129" t="str">
            <v>WFFI460488</v>
          </cell>
          <cell r="JJ129" t="str">
            <v>21, JUN 2026</v>
          </cell>
          <cell r="JK129">
            <v>46194.4879050926</v>
          </cell>
        </row>
        <row r="129">
          <cell r="JO129" t="str">
            <v>BLR WH</v>
          </cell>
          <cell r="JP129" t="str">
            <v>BLR8</v>
          </cell>
          <cell r="JQ129" t="str">
            <v>t</v>
          </cell>
          <cell r="JR129" t="str">
            <v>NO</v>
          </cell>
          <cell r="JS129" t="str">
            <v>reachedathub</v>
          </cell>
        </row>
        <row r="129">
          <cell r="JV129" t="str">
            <v>No</v>
          </cell>
          <cell r="JW129">
            <v>0</v>
          </cell>
        </row>
        <row r="129">
          <cell r="KA129" t="str">
            <v>No 32 1st floor 6th e main 2nd stage west of chord road Mahalakshmi pura Bangalore 86</v>
          </cell>
          <cell r="KB129" t="str">
            <v>BENGALURU</v>
          </cell>
          <cell r="KC129" t="str">
            <v>Hush a park road</v>
          </cell>
        </row>
        <row r="129">
          <cell r="KN129" t="str">
            <v>[13.0039833113183, 77.5464585560715]</v>
          </cell>
        </row>
        <row r="129">
          <cell r="KP129" t="str">
            <v>NO</v>
          </cell>
          <cell r="KQ129" t="str">
            <v>Hemashree Gowda</v>
          </cell>
          <cell r="KR129">
            <v>7369</v>
          </cell>
        </row>
        <row r="129">
          <cell r="LH129">
            <v>0.04</v>
          </cell>
        </row>
        <row r="129">
          <cell r="LK129">
            <v>46194.3333333333</v>
          </cell>
          <cell r="LL129">
            <v>46194.875</v>
          </cell>
        </row>
        <row r="129">
          <cell r="MU129">
            <v>9883333123</v>
          </cell>
        </row>
        <row r="129">
          <cell r="NB129" t="str">
            <v>[12.8578878361221, 77.6575275168118]</v>
          </cell>
        </row>
        <row r="129">
          <cell r="NH129" t="str">
            <v>[]</v>
          </cell>
        </row>
        <row r="129">
          <cell r="NK129">
            <v>49.05</v>
          </cell>
        </row>
        <row r="129">
          <cell r="NS129" t="str">
            <v>ORG_SOFTDATA_API_V2</v>
          </cell>
          <cell r="NT129">
            <v>33.748726</v>
          </cell>
          <cell r="NU129">
            <v>49.05</v>
          </cell>
        </row>
        <row r="130">
          <cell r="B130" t="str">
            <v>WFFI460487</v>
          </cell>
        </row>
        <row r="130">
          <cell r="D130" t="str">
            <v>reachedathub</v>
          </cell>
          <cell r="E130">
            <v>0</v>
          </cell>
          <cell r="F130">
            <v>0</v>
          </cell>
          <cell r="G130">
            <v>46194.4875</v>
          </cell>
          <cell r="H130">
            <v>46194.9701388889</v>
          </cell>
          <cell r="I130" t="b">
            <v>0</v>
          </cell>
        </row>
        <row r="130">
          <cell r="K130">
            <v>0</v>
          </cell>
        </row>
        <row r="130">
          <cell r="M130" t="str">
            <v>Wakefit Innovations Limited (Formerly known as Wakefit Innovations Pvt. Ltd.)</v>
          </cell>
          <cell r="N130">
            <v>0</v>
          </cell>
          <cell r="O130" t="b">
            <v>0</v>
          </cell>
        </row>
        <row r="130">
          <cell r="Q130" t="b">
            <v>0</v>
          </cell>
          <cell r="R130" t="str">
            <v>NON-DOCUMENT</v>
          </cell>
          <cell r="S130" t="str">
            <v>FI</v>
          </cell>
          <cell r="T130" t="str">
            <v>FURNITURE</v>
          </cell>
          <cell r="U130" t="str">
            <v>BLR8</v>
          </cell>
        </row>
        <row r="130">
          <cell r="W130" t="str">
            <v>WF</v>
          </cell>
          <cell r="X130" t="str">
            <v>WF</v>
          </cell>
          <cell r="Y130">
            <v>26060590010274</v>
          </cell>
        </row>
        <row r="130">
          <cell r="AB130">
            <v>65.5</v>
          </cell>
          <cell r="AC130">
            <v>65.5</v>
          </cell>
          <cell r="AD130" t="str">
            <v>Twill 2 Door Wardrobe in matte finish | Without Drawer &amp; Mirror | No Hanging Area | (Napa Oak)</v>
          </cell>
          <cell r="AE130">
            <v>30.820658</v>
          </cell>
          <cell r="AF130">
            <v>65.5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</v>
          </cell>
        </row>
        <row r="130">
          <cell r="AW130">
            <v>46195</v>
          </cell>
        </row>
        <row r="130">
          <cell r="AZ130" t="str">
            <v>{}</v>
          </cell>
        </row>
        <row r="130">
          <cell r="BB130" t="str">
            <v>Wakefit Innovations Limited (Formerly known as Wakefit Innovations Pvt. Ltd.)</v>
          </cell>
          <cell r="BC130">
            <v>9883333123</v>
          </cell>
        </row>
        <row r="130">
          <cell r="BE130" t="str">
            <v>Premier Garment Cleaners</v>
          </cell>
          <cell r="BF130" t="str">
            <v>63-A, Sy. No 258 of Bommasandra VillageAnekal Taluk, Bangalore</v>
          </cell>
          <cell r="BG130" t="str">
            <v>Bangalore</v>
          </cell>
          <cell r="BH130" t="str">
            <v>Karnataka</v>
          </cell>
        </row>
        <row r="130">
          <cell r="BJ130">
            <v>560100</v>
          </cell>
        </row>
        <row r="130">
          <cell r="BL130" t="str">
            <v>Sushma Gs</v>
          </cell>
          <cell r="BM130">
            <v>8792492341</v>
          </cell>
          <cell r="BN130" t="str">
            <v>#12,rudramsha,2nd main gowdara colony,rmv 2nd stage,nagashettyhally,bangalore</v>
          </cell>
          <cell r="BO130" t="str">
            <v>Near Jyothi bekary</v>
          </cell>
        </row>
        <row r="130">
          <cell r="BR130" t="str">
            <v>BENGALURU</v>
          </cell>
          <cell r="BS130" t="str">
            <v>Karnataka</v>
          </cell>
          <cell r="BT130" t="str">
            <v>INDIA</v>
          </cell>
          <cell r="BU130">
            <v>560094</v>
          </cell>
        </row>
        <row r="130">
          <cell r="BY130">
            <v>46194.4875</v>
          </cell>
        </row>
        <row r="130">
          <cell r="CC130">
            <v>0</v>
          </cell>
        </row>
        <row r="130">
          <cell r="CH130" t="str">
            <v>SELF</v>
          </cell>
        </row>
        <row r="130">
          <cell r="CK130" t="b">
            <v>0</v>
          </cell>
        </row>
        <row r="130">
          <cell r="CM130" t="str">
            <v>0 days, 12 hrs</v>
          </cell>
          <cell r="CN130" t="str">
            <v> days,  hrs</v>
          </cell>
          <cell r="CO130" t="str">
            <v> days,  hrs</v>
          </cell>
          <cell r="CP130" t="str">
            <v> days,  hrs</v>
          </cell>
        </row>
        <row r="130">
          <cell r="CU130" t="str">
            <v> days,  hrs</v>
          </cell>
        </row>
        <row r="130">
          <cell r="CY130" t="str">
            <v> days,  hrs</v>
          </cell>
        </row>
        <row r="130">
          <cell r="DH130" t="str">
            <v>BLR WH</v>
          </cell>
        </row>
        <row r="130">
          <cell r="DZ130" t="str">
            <v>NO</v>
          </cell>
          <cell r="EA130" t="str">
            <v>forward</v>
          </cell>
        </row>
        <row r="130">
          <cell r="EF130" t="str">
            <v>0 * 0 * 0</v>
          </cell>
          <cell r="EG130" t="str">
            <v>0 * 0 * 0</v>
          </cell>
          <cell r="EH130" t="str">
            <v>#12,rudramsha,2nd main gowdara colony,rmv 2nd stage,nagashettyhally,bangalore, Near Jyothi bekary, BENGALURU, Karnataka, 560094</v>
          </cell>
        </row>
        <row r="130">
          <cell r="EK130" t="str">
            <v>Premier Garment Cleaners, 63-A, Sy. No 258 of Bommasandra VillageAnekal Taluk, Bangalore, Bangalore, Karnataka, 560100</v>
          </cell>
          <cell r="EL130" t="str">
            <v>local</v>
          </cell>
        </row>
        <row r="130">
          <cell r="ES130">
            <v>45</v>
          </cell>
        </row>
        <row r="130">
          <cell r="EY130" t="str">
            <v>Verified</v>
          </cell>
        </row>
        <row r="130">
          <cell r="FE130" t="b">
            <v>0</v>
          </cell>
        </row>
        <row r="130">
          <cell r="FI130" t="str">
            <v>BLR8</v>
          </cell>
        </row>
        <row r="130">
          <cell r="FU130" t="str">
            <v>YES</v>
          </cell>
        </row>
        <row r="130">
          <cell r="FZ130" t="str">
            <v>NO</v>
          </cell>
          <cell r="GA130" t="str">
            <v>#12,rudramsha,2nd main gowdara colony,rmv 2nd stage,nagashettyhally,bangalore, Near Jyothi bekary, BENGALURU, Karnataka, 560094</v>
          </cell>
        </row>
        <row r="130">
          <cell r="GE130">
            <v>46194.4875</v>
          </cell>
          <cell r="GF130">
            <v>12.8578878361221</v>
          </cell>
          <cell r="GG130">
            <v>77.6575275168118</v>
          </cell>
          <cell r="GH130">
            <v>13.0348020994296</v>
          </cell>
          <cell r="GI130">
            <v>77.5781643356122</v>
          </cell>
        </row>
        <row r="130">
          <cell r="GO130">
            <v>46194.4879166667</v>
          </cell>
        </row>
        <row r="130">
          <cell r="GQ130" t="str">
            <v>INCOMPLETE</v>
          </cell>
          <cell r="GR130" t="str">
            <v>INCOMPLETE</v>
          </cell>
          <cell r="GS130" t="str">
            <v>INCOMPLETE</v>
          </cell>
        </row>
        <row r="130">
          <cell r="GY130" t="str">
            <v>NO</v>
          </cell>
        </row>
        <row r="130">
          <cell r="HH130" t="str">
            <v>Others</v>
          </cell>
          <cell r="HI130">
            <v>46195</v>
          </cell>
        </row>
        <row r="130">
          <cell r="HM130">
            <v>0</v>
          </cell>
          <cell r="HN130">
            <v>0</v>
          </cell>
        </row>
        <row r="130">
          <cell r="IV130">
            <v>0.151776</v>
          </cell>
          <cell r="IW130">
            <v>0.151776</v>
          </cell>
          <cell r="IX130" t="str">
            <v>No</v>
          </cell>
        </row>
        <row r="130">
          <cell r="JI130" t="str">
            <v>WFFI460487</v>
          </cell>
          <cell r="JJ130" t="str">
            <v>21, JUN 2026</v>
          </cell>
          <cell r="JK130">
            <v>46194.4878935185</v>
          </cell>
        </row>
        <row r="130">
          <cell r="JO130" t="str">
            <v>BLR WH</v>
          </cell>
          <cell r="JP130" t="str">
            <v>BLR8</v>
          </cell>
          <cell r="JQ130" t="str">
            <v>t</v>
          </cell>
          <cell r="JR130" t="str">
            <v>NO</v>
          </cell>
          <cell r="JS130" t="str">
            <v>reachedathub</v>
          </cell>
        </row>
        <row r="130">
          <cell r="JV130" t="str">
            <v>No</v>
          </cell>
          <cell r="JW130">
            <v>0</v>
          </cell>
        </row>
        <row r="130">
          <cell r="KA130" t="str">
            <v>#12,rudramsha,2nd main gowdara colony,rmv 2nd stage,nagashettyhally,bangalore</v>
          </cell>
          <cell r="KB130" t="str">
            <v>BENGALURU</v>
          </cell>
          <cell r="KC130" t="str">
            <v>Near Jyothi bekary</v>
          </cell>
        </row>
        <row r="130">
          <cell r="KN130" t="str">
            <v>[13.0348020994296, 77.5781643356122]</v>
          </cell>
        </row>
        <row r="130">
          <cell r="KP130" t="str">
            <v>NO</v>
          </cell>
          <cell r="KQ130" t="str">
            <v>Sushma Gs</v>
          </cell>
          <cell r="KR130">
            <v>0</v>
          </cell>
        </row>
        <row r="130">
          <cell r="LH130">
            <v>0.04</v>
          </cell>
        </row>
        <row r="130">
          <cell r="LK130">
            <v>46194.3333333333</v>
          </cell>
          <cell r="LL130">
            <v>46194.875</v>
          </cell>
        </row>
        <row r="130">
          <cell r="MU130">
            <v>9883333123</v>
          </cell>
        </row>
        <row r="130">
          <cell r="NB130" t="str">
            <v>[12.8578878361221, 77.6575275168118]</v>
          </cell>
        </row>
        <row r="130">
          <cell r="NH130" t="str">
            <v>[]</v>
          </cell>
        </row>
        <row r="130">
          <cell r="NK130">
            <v>65.5</v>
          </cell>
        </row>
        <row r="130">
          <cell r="NS130" t="str">
            <v>ORG_SOFTDATA_API_V2</v>
          </cell>
          <cell r="NT130">
            <v>30.820658</v>
          </cell>
          <cell r="NU130">
            <v>65.5</v>
          </cell>
        </row>
        <row r="131">
          <cell r="B131" t="str">
            <v>WFFWI223226</v>
          </cell>
        </row>
        <row r="131">
          <cell r="D131" t="str">
            <v>reachedathub</v>
          </cell>
          <cell r="E131">
            <v>0</v>
          </cell>
          <cell r="F131">
            <v>0</v>
          </cell>
          <cell r="G131">
            <v>46194.4875</v>
          </cell>
          <cell r="H131">
            <v>46194.9701388889</v>
          </cell>
          <cell r="I131" t="b">
            <v>0</v>
          </cell>
        </row>
        <row r="131">
          <cell r="K131">
            <v>0</v>
          </cell>
        </row>
        <row r="131">
          <cell r="M131" t="str">
            <v>Wakefit Innovations Limited (Formerly known as Wakefit Innovations Pvt. Ltd.)</v>
          </cell>
          <cell r="N131">
            <v>0</v>
          </cell>
          <cell r="O131" t="b">
            <v>0</v>
          </cell>
        </row>
        <row r="131">
          <cell r="Q131" t="b">
            <v>0</v>
          </cell>
          <cell r="R131" t="str">
            <v>NON-DOCUMENT</v>
          </cell>
          <cell r="S131" t="str">
            <v>FWI</v>
          </cell>
          <cell r="T131" t="str">
            <v>FWI</v>
          </cell>
          <cell r="U131" t="str">
            <v>BLR8</v>
          </cell>
        </row>
        <row r="131">
          <cell r="W131" t="str">
            <v>WF</v>
          </cell>
          <cell r="X131" t="str">
            <v>WF</v>
          </cell>
          <cell r="Y131">
            <v>26060590010264</v>
          </cell>
        </row>
        <row r="131">
          <cell r="AB131">
            <v>10</v>
          </cell>
          <cell r="AC131">
            <v>10</v>
          </cell>
          <cell r="AD131" t="str">
            <v>Wakefit Kova Dining Chair - Charcoal Grey</v>
          </cell>
          <cell r="AE131">
            <v>43.26185</v>
          </cell>
          <cell r="AF131">
            <v>43.26184896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</row>
        <row r="131">
          <cell r="AW131">
            <v>46195</v>
          </cell>
        </row>
        <row r="131">
          <cell r="AZ131" t="str">
            <v>{}</v>
          </cell>
        </row>
        <row r="131">
          <cell r="BB131" t="str">
            <v>Wakefit Innovations Limited (Formerly known as Wakefit Innovations Pvt. Ltd.)</v>
          </cell>
          <cell r="BC131">
            <v>9883333123</v>
          </cell>
        </row>
        <row r="131">
          <cell r="BE131" t="str">
            <v>Premier Garment Cleaners</v>
          </cell>
          <cell r="BF131" t="str">
            <v>63-A, Sy. No 258 of Bommasandra VillageAnekal Taluk, Bangalore</v>
          </cell>
          <cell r="BG131" t="str">
            <v>Bangalore</v>
          </cell>
          <cell r="BH131" t="str">
            <v>Karnataka</v>
          </cell>
        </row>
        <row r="131">
          <cell r="BJ131">
            <v>560100</v>
          </cell>
        </row>
        <row r="131">
          <cell r="BL131" t="str">
            <v>Rishabh Gupta</v>
          </cell>
          <cell r="BM131">
            <v>9551997926</v>
          </cell>
          <cell r="BN131" t="str">
            <v>1B 1102, 11, Suncity Gloria Apartments, Series 01-04, Sarjapur Dommasandra Rd</v>
          </cell>
          <cell r="BO131" t="str">
            <v>opp. Decathlon</v>
          </cell>
        </row>
        <row r="131">
          <cell r="BR131" t="str">
            <v>BENGALURU</v>
          </cell>
          <cell r="BS131" t="str">
            <v>Karnataka</v>
          </cell>
          <cell r="BT131" t="str">
            <v>INDIA</v>
          </cell>
          <cell r="BU131">
            <v>560035</v>
          </cell>
        </row>
        <row r="131">
          <cell r="BY131">
            <v>46194.4875</v>
          </cell>
        </row>
        <row r="131">
          <cell r="CC131">
            <v>0</v>
          </cell>
        </row>
        <row r="131">
          <cell r="CH131" t="str">
            <v>SELF</v>
          </cell>
        </row>
        <row r="131">
          <cell r="CK131" t="b">
            <v>0</v>
          </cell>
        </row>
        <row r="131">
          <cell r="CM131" t="str">
            <v>0 days, 12 hrs</v>
          </cell>
          <cell r="CN131" t="str">
            <v> days,  hrs</v>
          </cell>
          <cell r="CO131" t="str">
            <v> days,  hrs</v>
          </cell>
          <cell r="CP131" t="str">
            <v> days,  hrs</v>
          </cell>
        </row>
        <row r="131">
          <cell r="CU131" t="str">
            <v> days,  hrs</v>
          </cell>
        </row>
        <row r="131">
          <cell r="CY131" t="str">
            <v> days,  hrs</v>
          </cell>
        </row>
        <row r="131">
          <cell r="DH131" t="str">
            <v>BLR WH</v>
          </cell>
        </row>
        <row r="131">
          <cell r="DZ131" t="str">
            <v>NO</v>
          </cell>
          <cell r="EA131" t="str">
            <v>forward</v>
          </cell>
        </row>
        <row r="131">
          <cell r="EF131" t="str">
            <v>0 * 0 * 0</v>
          </cell>
          <cell r="EG131" t="str">
            <v>0 * 0 * 0</v>
          </cell>
          <cell r="EH131" t="str">
            <v>1B 1102, 11, Suncity Gloria Apartments, Series 01-04, Sarjapur Dommasandra Rd, opp. Decathlon, BENGALURU, Karnataka, 560035</v>
          </cell>
        </row>
        <row r="131">
          <cell r="EK131" t="str">
            <v>Premier Garment Cleaners, 63-A, Sy. No 258 of Bommasandra VillageAnekal Taluk, Bangalore, Bangalore, Karnataka, 560100</v>
          </cell>
          <cell r="EL131" t="str">
            <v>local</v>
          </cell>
        </row>
        <row r="131">
          <cell r="ES131">
            <v>30</v>
          </cell>
        </row>
        <row r="131">
          <cell r="EY131" t="str">
            <v>Verified</v>
          </cell>
        </row>
        <row r="131">
          <cell r="FE131" t="b">
            <v>0</v>
          </cell>
        </row>
        <row r="131">
          <cell r="FI131" t="str">
            <v>BLR8</v>
          </cell>
        </row>
        <row r="131">
          <cell r="FU131" t="str">
            <v>YES</v>
          </cell>
        </row>
        <row r="131">
          <cell r="FZ131" t="str">
            <v>NO</v>
          </cell>
          <cell r="GA131" t="str">
            <v>1B 1102, 11, Suncity Gloria Apartments, Series 01-04, Sarjapur Dommasandra Rd, opp. Decathlon, BENGALURU, Karnataka, 560035</v>
          </cell>
        </row>
        <row r="131">
          <cell r="GE131">
            <v>46194.4875</v>
          </cell>
          <cell r="GF131">
            <v>12.8578878361221</v>
          </cell>
          <cell r="GG131">
            <v>77.6575275168118</v>
          </cell>
          <cell r="GH131">
            <v>12.8748763870872</v>
          </cell>
          <cell r="GI131">
            <v>77.7011904462595</v>
          </cell>
        </row>
        <row r="131">
          <cell r="GO131">
            <v>46194.4879282407</v>
          </cell>
        </row>
        <row r="131">
          <cell r="GQ131" t="str">
            <v>INCOMPLETE</v>
          </cell>
          <cell r="GR131" t="str">
            <v>INCOMPLETE</v>
          </cell>
          <cell r="GS131" t="str">
            <v>INCOMPLETE</v>
          </cell>
        </row>
        <row r="131">
          <cell r="GY131" t="str">
            <v>NO</v>
          </cell>
        </row>
        <row r="131">
          <cell r="HH131" t="str">
            <v>Others</v>
          </cell>
          <cell r="HI131">
            <v>46195</v>
          </cell>
        </row>
        <row r="131">
          <cell r="HM131">
            <v>0</v>
          </cell>
          <cell r="HN131">
            <v>0</v>
          </cell>
        </row>
        <row r="131">
          <cell r="IV131">
            <v>0.209</v>
          </cell>
          <cell r="IW131">
            <v>0.209</v>
          </cell>
          <cell r="IX131" t="str">
            <v>No</v>
          </cell>
        </row>
        <row r="131">
          <cell r="JI131" t="str">
            <v>WFFWI223226</v>
          </cell>
          <cell r="JJ131" t="str">
            <v>21, JUN 2026</v>
          </cell>
          <cell r="JK131">
            <v>46194.4879282407</v>
          </cell>
        </row>
        <row r="131">
          <cell r="JO131" t="str">
            <v>BLR WH</v>
          </cell>
          <cell r="JP131" t="str">
            <v>BLR8</v>
          </cell>
          <cell r="JQ131" t="str">
            <v>t</v>
          </cell>
          <cell r="JR131" t="str">
            <v>NO</v>
          </cell>
          <cell r="JS131" t="str">
            <v>reachedathub</v>
          </cell>
        </row>
        <row r="131">
          <cell r="JV131" t="str">
            <v>No</v>
          </cell>
          <cell r="JW131">
            <v>0</v>
          </cell>
        </row>
        <row r="131">
          <cell r="KA131" t="str">
            <v>1B 1102, 11, Suncity Gloria Apartments, Series 01-04, Sarjapur Dommasandra Rd</v>
          </cell>
          <cell r="KB131" t="str">
            <v>BENGALURU</v>
          </cell>
          <cell r="KC131" t="str">
            <v>opp. Decathlon</v>
          </cell>
        </row>
        <row r="131">
          <cell r="KN131" t="str">
            <v>[12.8748763870872, 77.7011904462595]</v>
          </cell>
        </row>
        <row r="131">
          <cell r="KP131" t="str">
            <v>NO</v>
          </cell>
          <cell r="KQ131" t="str">
            <v>Rishabh Gupta</v>
          </cell>
          <cell r="KR131">
            <v>0</v>
          </cell>
        </row>
        <row r="131">
          <cell r="LH131">
            <v>0.01</v>
          </cell>
        </row>
        <row r="131">
          <cell r="LK131">
            <v>46194.3333333333</v>
          </cell>
          <cell r="LL131">
            <v>46194.875</v>
          </cell>
        </row>
        <row r="131">
          <cell r="MU131">
            <v>9883333123</v>
          </cell>
        </row>
        <row r="131">
          <cell r="NB131" t="str">
            <v>[12.8578878361221, 77.6575275168118]</v>
          </cell>
        </row>
        <row r="131">
          <cell r="NH131" t="str">
            <v>[]</v>
          </cell>
        </row>
        <row r="131">
          <cell r="NK131">
            <v>10</v>
          </cell>
        </row>
        <row r="131">
          <cell r="NS131" t="str">
            <v>ORG_SOFTDATA_API_V2</v>
          </cell>
          <cell r="NT131">
            <v>43.26185</v>
          </cell>
          <cell r="NU131">
            <v>43.26184896</v>
          </cell>
        </row>
        <row r="132">
          <cell r="B132" t="str">
            <v>WFFWI223227</v>
          </cell>
        </row>
        <row r="132">
          <cell r="D132" t="str">
            <v>reachedathub</v>
          </cell>
          <cell r="E132">
            <v>0</v>
          </cell>
          <cell r="F132">
            <v>0</v>
          </cell>
          <cell r="G132">
            <v>46194.4875</v>
          </cell>
          <cell r="H132">
            <v>46194.9701388889</v>
          </cell>
          <cell r="I132" t="b">
            <v>0</v>
          </cell>
        </row>
        <row r="132">
          <cell r="K132">
            <v>0</v>
          </cell>
        </row>
        <row r="132">
          <cell r="M132" t="str">
            <v>Wakefit Innovations Limited (Formerly known as Wakefit Innovations Pvt. Ltd.)</v>
          </cell>
          <cell r="N132">
            <v>0</v>
          </cell>
          <cell r="O132" t="b">
            <v>0</v>
          </cell>
        </row>
        <row r="132">
          <cell r="Q132" t="b">
            <v>0</v>
          </cell>
          <cell r="R132" t="str">
            <v>NON-DOCUMENT</v>
          </cell>
          <cell r="S132" t="str">
            <v>FWI</v>
          </cell>
          <cell r="T132" t="str">
            <v>FWI</v>
          </cell>
          <cell r="U132" t="str">
            <v>BLR8</v>
          </cell>
        </row>
        <row r="132">
          <cell r="W132" t="str">
            <v>WF</v>
          </cell>
          <cell r="X132" t="str">
            <v>WF</v>
          </cell>
          <cell r="Y132">
            <v>26060590010266</v>
          </cell>
        </row>
        <row r="132">
          <cell r="AB132">
            <v>10</v>
          </cell>
          <cell r="AC132">
            <v>10</v>
          </cell>
          <cell r="AD132" t="str">
            <v>Wakefit Kova Dining Chair - Charcoal Grey</v>
          </cell>
          <cell r="AE132">
            <v>43.26185</v>
          </cell>
          <cell r="AF132">
            <v>43.26184896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1</v>
          </cell>
        </row>
        <row r="132">
          <cell r="AW132">
            <v>46195</v>
          </cell>
        </row>
        <row r="132">
          <cell r="AZ132" t="str">
            <v>{}</v>
          </cell>
        </row>
        <row r="132">
          <cell r="BB132" t="str">
            <v>Wakefit Innovations Limited (Formerly known as Wakefit Innovations Pvt. Ltd.)</v>
          </cell>
          <cell r="BC132">
            <v>9883333123</v>
          </cell>
        </row>
        <row r="132">
          <cell r="BE132" t="str">
            <v>Premier Garment Cleaners</v>
          </cell>
          <cell r="BF132" t="str">
            <v>63-A, Sy. No 258 of Bommasandra VillageAnekal Taluk, Bangalore</v>
          </cell>
          <cell r="BG132" t="str">
            <v>Bangalore</v>
          </cell>
          <cell r="BH132" t="str">
            <v>Karnataka</v>
          </cell>
        </row>
        <row r="132">
          <cell r="BJ132">
            <v>560100</v>
          </cell>
        </row>
        <row r="132">
          <cell r="BL132" t="str">
            <v>Rishabh Gupta</v>
          </cell>
          <cell r="BM132">
            <v>9551997926</v>
          </cell>
          <cell r="BN132" t="str">
            <v>1B 1102, 11, Suncity Gloria Apartments, Series 01-04, Sarjapur Dommasandra Rd</v>
          </cell>
          <cell r="BO132" t="str">
            <v>opp. Decathlon</v>
          </cell>
        </row>
        <row r="132">
          <cell r="BR132" t="str">
            <v>BENGALURU</v>
          </cell>
          <cell r="BS132" t="str">
            <v>Karnataka</v>
          </cell>
          <cell r="BT132" t="str">
            <v>INDIA</v>
          </cell>
          <cell r="BU132">
            <v>560035</v>
          </cell>
        </row>
        <row r="132">
          <cell r="BY132">
            <v>46194.4875</v>
          </cell>
        </row>
        <row r="132">
          <cell r="CC132">
            <v>0</v>
          </cell>
        </row>
        <row r="132">
          <cell r="CH132" t="str">
            <v>SELF</v>
          </cell>
        </row>
        <row r="132">
          <cell r="CK132" t="b">
            <v>0</v>
          </cell>
        </row>
        <row r="132">
          <cell r="CM132" t="str">
            <v>0 days, 12 hrs</v>
          </cell>
          <cell r="CN132" t="str">
            <v> days,  hrs</v>
          </cell>
          <cell r="CO132" t="str">
            <v> days,  hrs</v>
          </cell>
          <cell r="CP132" t="str">
            <v> days,  hrs</v>
          </cell>
        </row>
        <row r="132">
          <cell r="CU132" t="str">
            <v> days,  hrs</v>
          </cell>
        </row>
        <row r="132">
          <cell r="CY132" t="str">
            <v> days,  hrs</v>
          </cell>
        </row>
        <row r="132">
          <cell r="DH132" t="str">
            <v>BLR WH</v>
          </cell>
        </row>
        <row r="132">
          <cell r="DZ132" t="str">
            <v>NO</v>
          </cell>
          <cell r="EA132" t="str">
            <v>forward</v>
          </cell>
        </row>
        <row r="132">
          <cell r="EF132" t="str">
            <v>0 * 0 * 0</v>
          </cell>
          <cell r="EG132" t="str">
            <v>0 * 0 * 0</v>
          </cell>
          <cell r="EH132" t="str">
            <v>1B 1102, 11, Suncity Gloria Apartments, Series 01-04, Sarjapur Dommasandra Rd, opp. Decathlon, BENGALURU, Karnataka, 560035</v>
          </cell>
        </row>
        <row r="132">
          <cell r="EK132" t="str">
            <v>Premier Garment Cleaners, 63-A, Sy. No 258 of Bommasandra VillageAnekal Taluk, Bangalore, Bangalore, Karnataka, 560100</v>
          </cell>
          <cell r="EL132" t="str">
            <v>local</v>
          </cell>
        </row>
        <row r="132">
          <cell r="ES132">
            <v>30</v>
          </cell>
        </row>
        <row r="132">
          <cell r="EY132" t="str">
            <v>Verified</v>
          </cell>
        </row>
        <row r="132">
          <cell r="FE132" t="b">
            <v>0</v>
          </cell>
        </row>
        <row r="132">
          <cell r="FI132" t="str">
            <v>BLR8</v>
          </cell>
        </row>
        <row r="132">
          <cell r="FU132" t="str">
            <v>YES</v>
          </cell>
        </row>
        <row r="132">
          <cell r="FZ132" t="str">
            <v>NO</v>
          </cell>
          <cell r="GA132" t="str">
            <v>1B 1102, 11, Suncity Gloria Apartments, Series 01-04, Sarjapur Dommasandra Rd, opp. Decathlon, BENGALURU, Karnataka, 560035</v>
          </cell>
        </row>
        <row r="132">
          <cell r="GE132">
            <v>46194.4875</v>
          </cell>
          <cell r="GF132">
            <v>12.8578878361221</v>
          </cell>
          <cell r="GG132">
            <v>77.6575275168118</v>
          </cell>
          <cell r="GH132">
            <v>12.8748763870872</v>
          </cell>
          <cell r="GI132">
            <v>77.7011904462595</v>
          </cell>
        </row>
        <row r="132">
          <cell r="GO132">
            <v>46194.4879513889</v>
          </cell>
        </row>
        <row r="132">
          <cell r="GQ132" t="str">
            <v>INCOMPLETE</v>
          </cell>
          <cell r="GR132" t="str">
            <v>INCOMPLETE</v>
          </cell>
          <cell r="GS132" t="str">
            <v>INCOMPLETE</v>
          </cell>
        </row>
        <row r="132">
          <cell r="GY132" t="str">
            <v>NO</v>
          </cell>
        </row>
        <row r="132">
          <cell r="HH132" t="str">
            <v>Others</v>
          </cell>
          <cell r="HI132">
            <v>46195</v>
          </cell>
        </row>
        <row r="132">
          <cell r="HM132">
            <v>0</v>
          </cell>
          <cell r="HN132">
            <v>0</v>
          </cell>
        </row>
        <row r="132">
          <cell r="IV132">
            <v>0.209</v>
          </cell>
          <cell r="IW132">
            <v>0.209</v>
          </cell>
          <cell r="IX132" t="str">
            <v>No</v>
          </cell>
        </row>
        <row r="132">
          <cell r="JI132" t="str">
            <v>WFFWI223227</v>
          </cell>
          <cell r="JJ132" t="str">
            <v>21, JUN 2026</v>
          </cell>
          <cell r="JK132">
            <v>46194.4879513889</v>
          </cell>
        </row>
        <row r="132">
          <cell r="JO132" t="str">
            <v>BLR WH</v>
          </cell>
          <cell r="JP132" t="str">
            <v>BLR8</v>
          </cell>
          <cell r="JQ132" t="str">
            <v>t</v>
          </cell>
          <cell r="JR132" t="str">
            <v>NO</v>
          </cell>
          <cell r="JS132" t="str">
            <v>reachedathub</v>
          </cell>
        </row>
        <row r="132">
          <cell r="JV132" t="str">
            <v>No</v>
          </cell>
          <cell r="JW132">
            <v>0</v>
          </cell>
        </row>
        <row r="132">
          <cell r="KA132" t="str">
            <v>1B 1102, 11, Suncity Gloria Apartments, Series 01-04, Sarjapur Dommasandra Rd</v>
          </cell>
          <cell r="KB132" t="str">
            <v>BENGALURU</v>
          </cell>
          <cell r="KC132" t="str">
            <v>opp. Decathlon</v>
          </cell>
        </row>
        <row r="132">
          <cell r="KN132" t="str">
            <v>[12.8748763870872, 77.7011904462595]</v>
          </cell>
        </row>
        <row r="132">
          <cell r="KP132" t="str">
            <v>NO</v>
          </cell>
          <cell r="KQ132" t="str">
            <v>Rishabh Gupta</v>
          </cell>
          <cell r="KR132">
            <v>0</v>
          </cell>
        </row>
        <row r="132">
          <cell r="LH132">
            <v>0.01</v>
          </cell>
        </row>
        <row r="132">
          <cell r="LK132">
            <v>46194.3333333333</v>
          </cell>
          <cell r="LL132">
            <v>46194.875</v>
          </cell>
        </row>
        <row r="132">
          <cell r="MU132">
            <v>9883333123</v>
          </cell>
        </row>
        <row r="132">
          <cell r="NB132" t="str">
            <v>[12.8578878361221, 77.6575275168118]</v>
          </cell>
        </row>
        <row r="132">
          <cell r="NH132" t="str">
            <v>[]</v>
          </cell>
        </row>
        <row r="132">
          <cell r="NK132">
            <v>10</v>
          </cell>
        </row>
        <row r="132">
          <cell r="NS132" t="str">
            <v>ORG_SOFTDATA_API_V2</v>
          </cell>
          <cell r="NT132">
            <v>43.26185</v>
          </cell>
          <cell r="NU132">
            <v>43.26184896</v>
          </cell>
        </row>
        <row r="133">
          <cell r="B133" t="str">
            <v>WFFWI223228</v>
          </cell>
        </row>
        <row r="133">
          <cell r="D133" t="str">
            <v>reachedathub</v>
          </cell>
          <cell r="E133">
            <v>0</v>
          </cell>
          <cell r="F133">
            <v>0</v>
          </cell>
          <cell r="G133">
            <v>46194.4875</v>
          </cell>
          <cell r="H133">
            <v>46194.9701388889</v>
          </cell>
          <cell r="I133" t="b">
            <v>0</v>
          </cell>
        </row>
        <row r="133">
          <cell r="K133">
            <v>0</v>
          </cell>
        </row>
        <row r="133">
          <cell r="M133" t="str">
            <v>Wakefit Innovations Limited (Formerly known as Wakefit Innovations Pvt. Ltd.)</v>
          </cell>
          <cell r="N133">
            <v>0</v>
          </cell>
          <cell r="O133" t="b">
            <v>0</v>
          </cell>
        </row>
        <row r="133">
          <cell r="Q133" t="b">
            <v>0</v>
          </cell>
          <cell r="R133" t="str">
            <v>NON-DOCUMENT</v>
          </cell>
          <cell r="S133" t="str">
            <v>FWI</v>
          </cell>
          <cell r="T133" t="str">
            <v>FWI</v>
          </cell>
          <cell r="U133" t="str">
            <v>BLR8</v>
          </cell>
        </row>
        <row r="133">
          <cell r="W133" t="str">
            <v>WF</v>
          </cell>
          <cell r="X133" t="str">
            <v>WF</v>
          </cell>
          <cell r="Y133">
            <v>26060590010272</v>
          </cell>
        </row>
        <row r="133">
          <cell r="AB133">
            <v>10</v>
          </cell>
          <cell r="AC133">
            <v>10</v>
          </cell>
          <cell r="AD133" t="str">
            <v>Wakefit Kova Dining Chair - Charcoal Grey</v>
          </cell>
          <cell r="AE133">
            <v>43.26185</v>
          </cell>
          <cell r="AF133">
            <v>43.26184896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1</v>
          </cell>
        </row>
        <row r="133">
          <cell r="AW133">
            <v>46195</v>
          </cell>
        </row>
        <row r="133">
          <cell r="AZ133" t="str">
            <v>{}</v>
          </cell>
        </row>
        <row r="133">
          <cell r="BB133" t="str">
            <v>Wakefit Innovations Limited (Formerly known as Wakefit Innovations Pvt. Ltd.)</v>
          </cell>
          <cell r="BC133">
            <v>9883333123</v>
          </cell>
        </row>
        <row r="133">
          <cell r="BE133" t="str">
            <v>Premier Garment Cleaners</v>
          </cell>
          <cell r="BF133" t="str">
            <v>63-A, Sy. No 258 of Bommasandra VillageAnekal Taluk, Bangalore</v>
          </cell>
          <cell r="BG133" t="str">
            <v>Bangalore</v>
          </cell>
          <cell r="BH133" t="str">
            <v>Karnataka</v>
          </cell>
        </row>
        <row r="133">
          <cell r="BJ133">
            <v>560100</v>
          </cell>
        </row>
        <row r="133">
          <cell r="BL133" t="str">
            <v>Rishabh Gupta</v>
          </cell>
          <cell r="BM133">
            <v>9551997926</v>
          </cell>
          <cell r="BN133" t="str">
            <v>1B 1102, 11, Suncity Gloria Apartments, Series 01-04, Sarjapur Dommasandra Rd</v>
          </cell>
          <cell r="BO133" t="str">
            <v>opp. Decathlon</v>
          </cell>
        </row>
        <row r="133">
          <cell r="BR133" t="str">
            <v>BENGALURU</v>
          </cell>
          <cell r="BS133" t="str">
            <v>Karnataka</v>
          </cell>
          <cell r="BT133" t="str">
            <v>INDIA</v>
          </cell>
          <cell r="BU133">
            <v>560035</v>
          </cell>
        </row>
        <row r="133">
          <cell r="BY133">
            <v>46194.4875</v>
          </cell>
        </row>
        <row r="133">
          <cell r="CC133">
            <v>0</v>
          </cell>
        </row>
        <row r="133">
          <cell r="CH133" t="str">
            <v>SELF</v>
          </cell>
        </row>
        <row r="133">
          <cell r="CK133" t="b">
            <v>0</v>
          </cell>
        </row>
        <row r="133">
          <cell r="CM133" t="str">
            <v>0 days, 12 hrs</v>
          </cell>
          <cell r="CN133" t="str">
            <v> days,  hrs</v>
          </cell>
          <cell r="CO133" t="str">
            <v> days,  hrs</v>
          </cell>
          <cell r="CP133" t="str">
            <v> days,  hrs</v>
          </cell>
        </row>
        <row r="133">
          <cell r="CU133" t="str">
            <v> days,  hrs</v>
          </cell>
        </row>
        <row r="133">
          <cell r="CY133" t="str">
            <v> days,  hrs</v>
          </cell>
        </row>
        <row r="133">
          <cell r="DH133" t="str">
            <v>BLR WH</v>
          </cell>
        </row>
        <row r="133">
          <cell r="DZ133" t="str">
            <v>NO</v>
          </cell>
          <cell r="EA133" t="str">
            <v>forward</v>
          </cell>
        </row>
        <row r="133">
          <cell r="EF133" t="str">
            <v>0 * 0 * 0</v>
          </cell>
          <cell r="EG133" t="str">
            <v>0 * 0 * 0</v>
          </cell>
          <cell r="EH133" t="str">
            <v>1B 1102, 11, Suncity Gloria Apartments, Series 01-04, Sarjapur Dommasandra Rd, opp. Decathlon, BENGALURU, Karnataka, 560035</v>
          </cell>
        </row>
        <row r="133">
          <cell r="EK133" t="str">
            <v>Premier Garment Cleaners, 63-A, Sy. No 258 of Bommasandra VillageAnekal Taluk, Bangalore, Bangalore, Karnataka, 560100</v>
          </cell>
          <cell r="EL133" t="str">
            <v>local</v>
          </cell>
        </row>
        <row r="133">
          <cell r="ES133">
            <v>30</v>
          </cell>
        </row>
        <row r="133">
          <cell r="EY133" t="str">
            <v>Verified</v>
          </cell>
        </row>
        <row r="133">
          <cell r="FE133" t="b">
            <v>0</v>
          </cell>
        </row>
        <row r="133">
          <cell r="FI133" t="str">
            <v>BLR8</v>
          </cell>
        </row>
        <row r="133">
          <cell r="FU133" t="str">
            <v>YES</v>
          </cell>
        </row>
        <row r="133">
          <cell r="FZ133" t="str">
            <v>NO</v>
          </cell>
          <cell r="GA133" t="str">
            <v>1B 1102, 11, Suncity Gloria Apartments, Series 01-04, Sarjapur Dommasandra Rd, opp. Decathlon, BENGALURU, Karnataka, 560035</v>
          </cell>
        </row>
        <row r="133">
          <cell r="GE133">
            <v>46194.4875</v>
          </cell>
          <cell r="GF133">
            <v>12.8578878361221</v>
          </cell>
          <cell r="GG133">
            <v>77.6575275168118</v>
          </cell>
          <cell r="GH133">
            <v>12.8748763870872</v>
          </cell>
          <cell r="GI133">
            <v>77.7011904462595</v>
          </cell>
        </row>
        <row r="133">
          <cell r="GO133">
            <v>46194.487974537</v>
          </cell>
        </row>
        <row r="133">
          <cell r="GQ133" t="str">
            <v>INCOMPLETE</v>
          </cell>
          <cell r="GR133" t="str">
            <v>INCOMPLETE</v>
          </cell>
          <cell r="GS133" t="str">
            <v>INCOMPLETE</v>
          </cell>
        </row>
        <row r="133">
          <cell r="GY133" t="str">
            <v>NO</v>
          </cell>
        </row>
        <row r="133">
          <cell r="HH133" t="str">
            <v>Others</v>
          </cell>
          <cell r="HI133">
            <v>46195</v>
          </cell>
        </row>
        <row r="133">
          <cell r="HM133">
            <v>0</v>
          </cell>
          <cell r="HN133">
            <v>0</v>
          </cell>
        </row>
        <row r="133">
          <cell r="IV133">
            <v>0.209</v>
          </cell>
          <cell r="IW133">
            <v>0.209</v>
          </cell>
          <cell r="IX133" t="str">
            <v>No</v>
          </cell>
        </row>
        <row r="133">
          <cell r="JI133" t="str">
            <v>WFFWI223228</v>
          </cell>
          <cell r="JJ133" t="str">
            <v>21, JUN 2026</v>
          </cell>
          <cell r="JK133">
            <v>46194.487962963</v>
          </cell>
        </row>
        <row r="133">
          <cell r="JO133" t="str">
            <v>BLR WH</v>
          </cell>
          <cell r="JP133" t="str">
            <v>BLR8</v>
          </cell>
          <cell r="JQ133" t="str">
            <v>t</v>
          </cell>
          <cell r="JR133" t="str">
            <v>NO</v>
          </cell>
          <cell r="JS133" t="str">
            <v>reachedathub</v>
          </cell>
        </row>
        <row r="133">
          <cell r="JV133" t="str">
            <v>No</v>
          </cell>
          <cell r="JW133">
            <v>0</v>
          </cell>
        </row>
        <row r="133">
          <cell r="KA133" t="str">
            <v>1B 1102, 11, Suncity Gloria Apartments, Series 01-04, Sarjapur Dommasandra Rd</v>
          </cell>
          <cell r="KB133" t="str">
            <v>BENGALURU</v>
          </cell>
          <cell r="KC133" t="str">
            <v>opp. Decathlon</v>
          </cell>
        </row>
        <row r="133">
          <cell r="KN133" t="str">
            <v>[12.8748763870872, 77.7011904462595]</v>
          </cell>
        </row>
        <row r="133">
          <cell r="KP133" t="str">
            <v>NO</v>
          </cell>
          <cell r="KQ133" t="str">
            <v>Rishabh Gupta</v>
          </cell>
          <cell r="KR133">
            <v>0</v>
          </cell>
        </row>
        <row r="133">
          <cell r="LH133">
            <v>0.01</v>
          </cell>
        </row>
        <row r="133">
          <cell r="LK133">
            <v>46194.3333333333</v>
          </cell>
          <cell r="LL133">
            <v>46194.875</v>
          </cell>
        </row>
        <row r="133">
          <cell r="MU133">
            <v>9883333123</v>
          </cell>
        </row>
        <row r="133">
          <cell r="NB133" t="str">
            <v>[12.8578878361221, 77.6575275168118]</v>
          </cell>
        </row>
        <row r="133">
          <cell r="NH133" t="str">
            <v>[]</v>
          </cell>
        </row>
        <row r="133">
          <cell r="NK133">
            <v>10</v>
          </cell>
        </row>
        <row r="133">
          <cell r="NS133" t="str">
            <v>ORG_SOFTDATA_API_V2</v>
          </cell>
          <cell r="NT133">
            <v>43.26185</v>
          </cell>
          <cell r="NU133">
            <v>43.26184896</v>
          </cell>
        </row>
        <row r="134">
          <cell r="B134" t="str">
            <v>WFFI460692</v>
          </cell>
        </row>
        <row r="134">
          <cell r="D134" t="str">
            <v>reachedathub</v>
          </cell>
          <cell r="E134">
            <v>0</v>
          </cell>
          <cell r="F134">
            <v>0</v>
          </cell>
          <cell r="G134">
            <v>46194.5666666667</v>
          </cell>
          <cell r="H134">
            <v>46194.9722222222</v>
          </cell>
          <cell r="I134" t="b">
            <v>0</v>
          </cell>
        </row>
        <row r="134">
          <cell r="K134">
            <v>0</v>
          </cell>
        </row>
        <row r="134">
          <cell r="M134" t="str">
            <v>Wakefit Innovations Limited (Formerly known as Wakefit Innovations Pvt. Ltd.)</v>
          </cell>
          <cell r="N134">
            <v>0</v>
          </cell>
          <cell r="O134" t="b">
            <v>0</v>
          </cell>
        </row>
        <row r="134">
          <cell r="Q134" t="b">
            <v>0</v>
          </cell>
          <cell r="R134" t="str">
            <v>NON-DOCUMENT</v>
          </cell>
          <cell r="S134" t="str">
            <v>FI</v>
          </cell>
          <cell r="T134" t="str">
            <v>FURNITURE</v>
          </cell>
          <cell r="U134" t="str">
            <v>BLR8</v>
          </cell>
        </row>
        <row r="134">
          <cell r="W134" t="str">
            <v>WF</v>
          </cell>
          <cell r="X134" t="str">
            <v>WF</v>
          </cell>
          <cell r="Y134">
            <v>26060590010367</v>
          </cell>
        </row>
        <row r="134">
          <cell r="AB134">
            <v>103.4</v>
          </cell>
          <cell r="AC134" t="str">
            <v>103.40000000000002</v>
          </cell>
          <cell r="AD134" t="str">
            <v>Wakefit Taurus Engineered Wood Bed with Storage (78*60inch) / (198.1*152.4cm) (78x60 inch)</v>
          </cell>
          <cell r="AE134">
            <v>58.50571</v>
          </cell>
          <cell r="AF134" t="str">
            <v>105.84631628800001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4</v>
          </cell>
        </row>
        <row r="134">
          <cell r="AW134">
            <v>46195</v>
          </cell>
        </row>
        <row r="134">
          <cell r="AZ134" t="str">
            <v>{}</v>
          </cell>
        </row>
        <row r="134">
          <cell r="BB134" t="str">
            <v>Wakefit Innovations Limited (Formerly known as Wakefit Innovations Pvt. Ltd.)</v>
          </cell>
          <cell r="BC134">
            <v>9883333123</v>
          </cell>
        </row>
        <row r="134">
          <cell r="BE134" t="str">
            <v>Premier Garment Cleaners</v>
          </cell>
          <cell r="BF134" t="str">
            <v>63-A, Sy. No 258 of Bommasandra VillageAnekal Taluk, Bangalore</v>
          </cell>
          <cell r="BG134" t="str">
            <v>Bangalore</v>
          </cell>
          <cell r="BH134" t="str">
            <v>Karnataka</v>
          </cell>
        </row>
        <row r="134">
          <cell r="BJ134">
            <v>560100</v>
          </cell>
        </row>
        <row r="134">
          <cell r="BL134" t="str">
            <v>Ashwin Raj</v>
          </cell>
          <cell r="BM134">
            <v>7406513446</v>
          </cell>
          <cell r="BN134" t="str">
            <v>2MGC+MXP, 4th A-cross puttamuniswamappa layout, Raghavendra Nagar, Kalkere</v>
          </cell>
        </row>
        <row r="134">
          <cell r="BR134" t="str">
            <v>BENGALURU</v>
          </cell>
          <cell r="BS134" t="str">
            <v>KARNATAKA</v>
          </cell>
          <cell r="BT134" t="str">
            <v>INDIA</v>
          </cell>
          <cell r="BU134">
            <v>560016</v>
          </cell>
        </row>
        <row r="134">
          <cell r="BY134">
            <v>46194.5666666667</v>
          </cell>
        </row>
        <row r="134">
          <cell r="CC134">
            <v>0</v>
          </cell>
        </row>
        <row r="134">
          <cell r="CH134" t="str">
            <v>SELF</v>
          </cell>
        </row>
        <row r="134">
          <cell r="CK134" t="b">
            <v>0</v>
          </cell>
        </row>
        <row r="134">
          <cell r="CM134" t="str">
            <v>0 days, 12 hrs</v>
          </cell>
          <cell r="CN134" t="str">
            <v> days,  hrs</v>
          </cell>
          <cell r="CO134" t="str">
            <v> days,  hrs</v>
          </cell>
          <cell r="CP134" t="str">
            <v> days,  hrs</v>
          </cell>
        </row>
        <row r="134">
          <cell r="CU134" t="str">
            <v> days,  hrs</v>
          </cell>
        </row>
        <row r="134">
          <cell r="CY134" t="str">
            <v> days,  hrs</v>
          </cell>
        </row>
        <row r="134">
          <cell r="DH134" t="str">
            <v>BLR WH</v>
          </cell>
        </row>
        <row r="134">
          <cell r="DZ134" t="str">
            <v>NO</v>
          </cell>
          <cell r="EA134" t="str">
            <v>forward</v>
          </cell>
        </row>
        <row r="134">
          <cell r="EF134" t="str">
            <v>0 * 0 * 0</v>
          </cell>
          <cell r="EG134" t="str">
            <v>0 * 0 * 0</v>
          </cell>
          <cell r="EH134" t="str">
            <v>2MGC+MXP, 4th A-cross puttamuniswamappa layout, Raghavendra Nagar, Kalkere, , BENGALURU, KARNATAKA, 560016</v>
          </cell>
        </row>
        <row r="134">
          <cell r="EK134" t="str">
            <v>Premier Garment Cleaners, 63-A, Sy. No 258 of Bommasandra VillageAnekal Taluk, Bangalore, Bangalore, Karnataka, 560100</v>
          </cell>
          <cell r="EL134" t="str">
            <v>local</v>
          </cell>
        </row>
        <row r="134">
          <cell r="ES134">
            <v>45</v>
          </cell>
        </row>
        <row r="134">
          <cell r="EY134" t="str">
            <v>Verified</v>
          </cell>
        </row>
        <row r="134">
          <cell r="FE134" t="b">
            <v>0</v>
          </cell>
        </row>
        <row r="134">
          <cell r="FI134" t="str">
            <v>BLR8</v>
          </cell>
        </row>
        <row r="134">
          <cell r="FU134" t="str">
            <v>YES</v>
          </cell>
        </row>
        <row r="134">
          <cell r="FZ134" t="str">
            <v>NO</v>
          </cell>
          <cell r="GA134" t="str">
            <v>2MGC+MXP, 4th A-cross puttamuniswamappa layout, Raghavendra Nagar, Kalkere, , BENGALURU, KARNATAKA, 560016</v>
          </cell>
        </row>
        <row r="134">
          <cell r="GE134">
            <v>46194.5666666667</v>
          </cell>
          <cell r="GF134">
            <v>12.8578878361221</v>
          </cell>
          <cell r="GG134">
            <v>77.6575275168118</v>
          </cell>
          <cell r="GH134">
            <v>13.0181403863758</v>
          </cell>
          <cell r="GI134">
            <v>77.6783492981327</v>
          </cell>
        </row>
        <row r="134">
          <cell r="GO134">
            <v>46194.5672337963</v>
          </cell>
        </row>
        <row r="134">
          <cell r="GQ134" t="str">
            <v>INCOMPLETE</v>
          </cell>
          <cell r="GR134" t="str">
            <v>INCOMPLETE</v>
          </cell>
          <cell r="GS134" t="str">
            <v>INCOMPLETE</v>
          </cell>
        </row>
        <row r="134">
          <cell r="GY134" t="str">
            <v>NO</v>
          </cell>
        </row>
        <row r="134">
          <cell r="HH134" t="str">
            <v>Others</v>
          </cell>
          <cell r="HI134">
            <v>46195</v>
          </cell>
        </row>
        <row r="134">
          <cell r="HM134">
            <v>0</v>
          </cell>
          <cell r="HN134">
            <v>0</v>
          </cell>
        </row>
        <row r="134">
          <cell r="IV134">
            <v>0.28572</v>
          </cell>
          <cell r="IW134">
            <v>0.28572</v>
          </cell>
          <cell r="IX134" t="str">
            <v>No</v>
          </cell>
        </row>
        <row r="134">
          <cell r="JI134" t="str">
            <v>WFFI460692</v>
          </cell>
          <cell r="JJ134" t="str">
            <v>21, JUN 2026</v>
          </cell>
          <cell r="JK134">
            <v>46194.5672337963</v>
          </cell>
        </row>
        <row r="134">
          <cell r="JO134" t="str">
            <v>BLR WH</v>
          </cell>
          <cell r="JP134" t="str">
            <v>BLR8</v>
          </cell>
          <cell r="JQ134" t="str">
            <v>t</v>
          </cell>
          <cell r="JR134" t="str">
            <v>NO</v>
          </cell>
          <cell r="JS134" t="str">
            <v>reachedathub</v>
          </cell>
        </row>
        <row r="134">
          <cell r="JV134" t="str">
            <v>No</v>
          </cell>
          <cell r="JW134">
            <v>0</v>
          </cell>
        </row>
        <row r="134">
          <cell r="KA134" t="str">
            <v>2MGC+MXP, 4th A-cross puttamuniswamappa layout, Raghavendra Nagar, Kalkere</v>
          </cell>
          <cell r="KB134" t="str">
            <v>BENGALURU</v>
          </cell>
        </row>
        <row r="134">
          <cell r="KN134" t="str">
            <v>[13.0181403863758, 77.6783492981327]</v>
          </cell>
        </row>
        <row r="134">
          <cell r="KP134" t="str">
            <v>NO</v>
          </cell>
          <cell r="KQ134" t="str">
            <v>Ashwin Raj</v>
          </cell>
          <cell r="KR134">
            <v>0</v>
          </cell>
        </row>
        <row r="134">
          <cell r="LH134">
            <v>0.03</v>
          </cell>
        </row>
        <row r="134">
          <cell r="LK134">
            <v>46194.3333333333</v>
          </cell>
          <cell r="LL134">
            <v>46194.875</v>
          </cell>
        </row>
        <row r="134">
          <cell r="MU134">
            <v>9883333123</v>
          </cell>
        </row>
        <row r="134">
          <cell r="NB134" t="str">
            <v>[12.8578878361221, 77.6575275168118]</v>
          </cell>
        </row>
        <row r="134">
          <cell r="NH134" t="str">
            <v>[]</v>
          </cell>
        </row>
        <row r="134">
          <cell r="NK134">
            <v>103.4</v>
          </cell>
        </row>
        <row r="134">
          <cell r="NS134" t="str">
            <v>ORG_SOFTDATA_API_V2</v>
          </cell>
          <cell r="NT134">
            <v>58.50571</v>
          </cell>
          <cell r="NU134" t="str">
            <v>105.84631628800001</v>
          </cell>
        </row>
        <row r="135">
          <cell r="B135" t="str">
            <v>WFFI460693</v>
          </cell>
        </row>
        <row r="135">
          <cell r="D135" t="str">
            <v>reachedathub</v>
          </cell>
          <cell r="E135">
            <v>0</v>
          </cell>
          <cell r="F135">
            <v>0</v>
          </cell>
          <cell r="G135">
            <v>46194.5666666667</v>
          </cell>
          <cell r="H135">
            <v>46194.9701388889</v>
          </cell>
          <cell r="I135" t="b">
            <v>0</v>
          </cell>
        </row>
        <row r="135">
          <cell r="K135">
            <v>0</v>
          </cell>
        </row>
        <row r="135">
          <cell r="M135" t="str">
            <v>Wakefit Innovations Limited (Formerly known as Wakefit Innovations Pvt. Ltd.)</v>
          </cell>
          <cell r="N135">
            <v>0</v>
          </cell>
          <cell r="O135" t="b">
            <v>0</v>
          </cell>
        </row>
        <row r="135">
          <cell r="Q135" t="b">
            <v>0</v>
          </cell>
          <cell r="R135" t="str">
            <v>NON-DOCUMENT</v>
          </cell>
          <cell r="S135" t="str">
            <v>FI</v>
          </cell>
          <cell r="T135" t="str">
            <v>FURNITURE</v>
          </cell>
          <cell r="U135" t="str">
            <v>BLR8</v>
          </cell>
        </row>
        <row r="135">
          <cell r="W135" t="str">
            <v>WF</v>
          </cell>
          <cell r="X135" t="str">
            <v>WF</v>
          </cell>
          <cell r="Y135">
            <v>26060590010371</v>
          </cell>
        </row>
        <row r="135">
          <cell r="AB135">
            <v>131.65</v>
          </cell>
          <cell r="AC135">
            <v>131.65</v>
          </cell>
          <cell r="AD135" t="str">
            <v>Wakefit Norma Engineered wood Day bed (78x30 inch)</v>
          </cell>
          <cell r="AE135">
            <v>77.622246</v>
          </cell>
          <cell r="AF135">
            <v>131.65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4</v>
          </cell>
        </row>
        <row r="135">
          <cell r="AW135">
            <v>46195</v>
          </cell>
        </row>
        <row r="135">
          <cell r="AZ135" t="str">
            <v>{}</v>
          </cell>
        </row>
        <row r="135">
          <cell r="BB135" t="str">
            <v>Wakefit Innovations Limited (Formerly known as Wakefit Innovations Pvt. Ltd.)</v>
          </cell>
          <cell r="BC135">
            <v>9883333123</v>
          </cell>
        </row>
        <row r="135">
          <cell r="BE135" t="str">
            <v>Premier Garment Cleaners</v>
          </cell>
          <cell r="BF135" t="str">
            <v>63-A, Sy. No 258 of Bommasandra VillageAnekal Taluk, Bangalore</v>
          </cell>
          <cell r="BG135" t="str">
            <v>Bangalore</v>
          </cell>
          <cell r="BH135" t="str">
            <v>Karnataka</v>
          </cell>
        </row>
        <row r="135">
          <cell r="BJ135">
            <v>560100</v>
          </cell>
        </row>
        <row r="135">
          <cell r="BL135" t="str">
            <v>CHAKRAPANI GOTUR</v>
          </cell>
          <cell r="BM135">
            <v>7382633198</v>
          </cell>
          <cell r="BN135" t="str">
            <v>NO-349,RAMA KURUPA,TEACHER"S COLONY,10TH CROSS,NAGARBHAVI</v>
          </cell>
          <cell r="BO135" t="str">
            <v>NEAR ISCC,NEW TEACHER'S PARK</v>
          </cell>
        </row>
        <row r="135">
          <cell r="BR135" t="str">
            <v>BENGALURU</v>
          </cell>
          <cell r="BS135" t="str">
            <v>Karnataka</v>
          </cell>
          <cell r="BT135" t="str">
            <v>INDIA</v>
          </cell>
          <cell r="BU135">
            <v>560072</v>
          </cell>
        </row>
        <row r="135">
          <cell r="BY135">
            <v>46194.5666666667</v>
          </cell>
        </row>
        <row r="135">
          <cell r="CC135">
            <v>0</v>
          </cell>
        </row>
        <row r="135">
          <cell r="CH135" t="str">
            <v>SELF</v>
          </cell>
        </row>
        <row r="135">
          <cell r="CK135" t="b">
            <v>0</v>
          </cell>
        </row>
        <row r="135">
          <cell r="CM135" t="str">
            <v>0 days, 12 hrs</v>
          </cell>
          <cell r="CN135" t="str">
            <v> days,  hrs</v>
          </cell>
          <cell r="CO135" t="str">
            <v> days,  hrs</v>
          </cell>
          <cell r="CP135" t="str">
            <v> days,  hrs</v>
          </cell>
        </row>
        <row r="135">
          <cell r="CU135" t="str">
            <v> days,  hrs</v>
          </cell>
        </row>
        <row r="135">
          <cell r="CY135" t="str">
            <v> days,  hrs</v>
          </cell>
        </row>
        <row r="135">
          <cell r="DH135" t="str">
            <v>BLR WH</v>
          </cell>
        </row>
        <row r="135">
          <cell r="DZ135" t="str">
            <v>NO</v>
          </cell>
          <cell r="EA135" t="str">
            <v>forward</v>
          </cell>
        </row>
        <row r="135">
          <cell r="EF135" t="str">
            <v>0 * 0 * 0</v>
          </cell>
          <cell r="EG135" t="str">
            <v>0 * 0 * 0</v>
          </cell>
          <cell r="EH135" t="str">
            <v>NO-349,RAMA KURUPA,TEACHER"S COLONY,10TH CROSS,NAGARBHAVI, NEAR ISCC,NEW TEACHER'S PARK, BENGALURU, Karnataka, 560072</v>
          </cell>
        </row>
        <row r="135">
          <cell r="EK135" t="str">
            <v>Premier Garment Cleaners, 63-A, Sy. No 258 of Bommasandra VillageAnekal Taluk, Bangalore, Bangalore, Karnataka, 560100</v>
          </cell>
          <cell r="EL135" t="str">
            <v>local</v>
          </cell>
        </row>
        <row r="135">
          <cell r="ES135">
            <v>45</v>
          </cell>
        </row>
        <row r="135">
          <cell r="EY135" t="str">
            <v>Verified</v>
          </cell>
        </row>
        <row r="135">
          <cell r="FE135" t="b">
            <v>0</v>
          </cell>
        </row>
        <row r="135">
          <cell r="FI135" t="str">
            <v>BLR8</v>
          </cell>
        </row>
        <row r="135">
          <cell r="FU135" t="str">
            <v>YES</v>
          </cell>
        </row>
        <row r="135">
          <cell r="FZ135" t="str">
            <v>NO</v>
          </cell>
          <cell r="GA135" t="str">
            <v>NO-349,RAMA KURUPA,TEACHER"S COLONY,10TH CROSS,NAGARBHAVI, NEAR ISCC,NEW TEACHER'S PARK, BENGALURU, Karnataka, 560072</v>
          </cell>
        </row>
        <row r="135">
          <cell r="GE135">
            <v>46194.5666666667</v>
          </cell>
          <cell r="GF135">
            <v>12.8578878361221</v>
          </cell>
          <cell r="GG135">
            <v>77.6575275168118</v>
          </cell>
          <cell r="GH135">
            <v>12.9721026978197</v>
          </cell>
          <cell r="GI135">
            <v>77.5064875328887</v>
          </cell>
        </row>
        <row r="135">
          <cell r="GO135">
            <v>46194.5672453704</v>
          </cell>
        </row>
        <row r="135">
          <cell r="GQ135" t="str">
            <v>INCOMPLETE</v>
          </cell>
          <cell r="GR135" t="str">
            <v>INCOMPLETE</v>
          </cell>
          <cell r="GS135" t="str">
            <v>INCOMPLETE</v>
          </cell>
        </row>
        <row r="135">
          <cell r="GY135" t="str">
            <v>NO</v>
          </cell>
        </row>
        <row r="135">
          <cell r="HH135" t="str">
            <v>Others</v>
          </cell>
          <cell r="HI135">
            <v>46195</v>
          </cell>
        </row>
        <row r="135">
          <cell r="HM135">
            <v>0</v>
          </cell>
          <cell r="HN135">
            <v>0</v>
          </cell>
        </row>
        <row r="135">
          <cell r="IV135">
            <v>0.3775</v>
          </cell>
          <cell r="IW135">
            <v>0.3775</v>
          </cell>
          <cell r="IX135" t="str">
            <v>No</v>
          </cell>
        </row>
        <row r="135">
          <cell r="JI135" t="str">
            <v>WFFI460693</v>
          </cell>
          <cell r="JJ135" t="str">
            <v>21, JUN 2026</v>
          </cell>
          <cell r="JK135">
            <v>46194.5672453704</v>
          </cell>
        </row>
        <row r="135">
          <cell r="JO135" t="str">
            <v>BLR WH</v>
          </cell>
          <cell r="JP135" t="str">
            <v>BLR8</v>
          </cell>
          <cell r="JQ135" t="str">
            <v>t</v>
          </cell>
          <cell r="JR135" t="str">
            <v>NO</v>
          </cell>
          <cell r="JS135" t="str">
            <v>reachedathub</v>
          </cell>
        </row>
        <row r="135">
          <cell r="JV135" t="str">
            <v>No</v>
          </cell>
          <cell r="JW135">
            <v>0</v>
          </cell>
        </row>
        <row r="135">
          <cell r="KA135" t="str">
            <v>NO-349,RAMA KURUPA,TEACHER"S COLONY,10TH CROSS,NAGARBHAVI</v>
          </cell>
          <cell r="KB135" t="str">
            <v>BENGALURU</v>
          </cell>
          <cell r="KC135" t="str">
            <v>NEAR ISCC,NEW TEACHER'S PARK</v>
          </cell>
        </row>
        <row r="135">
          <cell r="KN135" t="str">
            <v>[12.9721026978197, 77.5064875328887]</v>
          </cell>
        </row>
        <row r="135">
          <cell r="KP135" t="str">
            <v>NO</v>
          </cell>
          <cell r="KQ135" t="str">
            <v>CHAKRAPANI GOTUR</v>
          </cell>
          <cell r="KR135">
            <v>0</v>
          </cell>
        </row>
        <row r="135">
          <cell r="LH135">
            <v>0.04</v>
          </cell>
        </row>
        <row r="135">
          <cell r="LK135">
            <v>46194.3333333333</v>
          </cell>
          <cell r="LL135">
            <v>46194.875</v>
          </cell>
        </row>
        <row r="135">
          <cell r="MU135">
            <v>9883333123</v>
          </cell>
        </row>
        <row r="135">
          <cell r="NB135" t="str">
            <v>[12.8578878361221, 77.6575275168118]</v>
          </cell>
        </row>
        <row r="135">
          <cell r="NH135" t="str">
            <v>[]</v>
          </cell>
        </row>
        <row r="135">
          <cell r="NK135">
            <v>131.65</v>
          </cell>
        </row>
        <row r="135">
          <cell r="NS135" t="str">
            <v>ORG_SOFTDATA_API_V2</v>
          </cell>
          <cell r="NT135">
            <v>77.622246</v>
          </cell>
          <cell r="NU135">
            <v>131.65</v>
          </cell>
        </row>
        <row r="136">
          <cell r="B136" t="str">
            <v>WFFI460694</v>
          </cell>
        </row>
        <row r="136">
          <cell r="D136" t="str">
            <v>reachedathub</v>
          </cell>
          <cell r="E136">
            <v>0</v>
          </cell>
          <cell r="F136">
            <v>0</v>
          </cell>
          <cell r="G136">
            <v>46194.5666666667</v>
          </cell>
          <cell r="H136">
            <v>46194.9708333333</v>
          </cell>
          <cell r="I136" t="b">
            <v>0</v>
          </cell>
        </row>
        <row r="136">
          <cell r="K136">
            <v>0</v>
          </cell>
        </row>
        <row r="136">
          <cell r="M136" t="str">
            <v>Wakefit Innovations Limited (Formerly known as Wakefit Innovations Pvt. Ltd.)</v>
          </cell>
          <cell r="N136">
            <v>0</v>
          </cell>
          <cell r="O136" t="b">
            <v>0</v>
          </cell>
        </row>
        <row r="136">
          <cell r="Q136" t="b">
            <v>0</v>
          </cell>
          <cell r="R136" t="str">
            <v>NON-DOCUMENT</v>
          </cell>
          <cell r="S136" t="str">
            <v>FI</v>
          </cell>
          <cell r="T136" t="str">
            <v>FURNITURE</v>
          </cell>
          <cell r="U136" t="str">
            <v>BLR8</v>
          </cell>
        </row>
        <row r="136">
          <cell r="W136" t="str">
            <v>WF</v>
          </cell>
          <cell r="X136" t="str">
            <v>WF</v>
          </cell>
          <cell r="Y136">
            <v>26060590010375</v>
          </cell>
        </row>
        <row r="136">
          <cell r="AB136">
            <v>62.65</v>
          </cell>
          <cell r="AC136" t="str">
            <v>62.650000000000006</v>
          </cell>
          <cell r="AD136" t="str">
            <v>Wakefit Camus Study Table- Wyoming Maple</v>
          </cell>
          <cell r="AE136">
            <v>32.690445</v>
          </cell>
          <cell r="AF136" t="str">
            <v>62.650000000000006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2</v>
          </cell>
        </row>
        <row r="136">
          <cell r="AW136">
            <v>46195</v>
          </cell>
        </row>
        <row r="136">
          <cell r="AZ136" t="str">
            <v>{}</v>
          </cell>
        </row>
        <row r="136">
          <cell r="BB136" t="str">
            <v>Wakefit Innovations Limited (Formerly known as Wakefit Innovations Pvt. Ltd.)</v>
          </cell>
          <cell r="BC136">
            <v>9883333123</v>
          </cell>
        </row>
        <row r="136">
          <cell r="BE136" t="str">
            <v>Premier Garment Cleaners</v>
          </cell>
          <cell r="BF136" t="str">
            <v>63-A, Sy. No 258 of Bommasandra VillageAnekal Taluk, Bangalore</v>
          </cell>
          <cell r="BG136" t="str">
            <v>Bangalore</v>
          </cell>
          <cell r="BH136" t="str">
            <v>Karnataka</v>
          </cell>
        </row>
        <row r="136">
          <cell r="BJ136">
            <v>560100</v>
          </cell>
        </row>
        <row r="136">
          <cell r="BL136" t="str">
            <v>Cindy Chingthianmawi Gill</v>
          </cell>
          <cell r="BM136">
            <v>6360854119</v>
          </cell>
          <cell r="BN136" t="str">
            <v>120/1, Muninanjamma compound, Church street road, Lingarajapuram</v>
          </cell>
          <cell r="BO136" t="str">
            <v>Near infant Jesus school</v>
          </cell>
        </row>
        <row r="136">
          <cell r="BR136" t="str">
            <v>BENGALURU</v>
          </cell>
          <cell r="BS136" t="str">
            <v>Karnataka</v>
          </cell>
          <cell r="BT136" t="str">
            <v>INDIA</v>
          </cell>
          <cell r="BU136">
            <v>560084</v>
          </cell>
        </row>
        <row r="136">
          <cell r="BY136">
            <v>46194.5666666667</v>
          </cell>
        </row>
        <row r="136">
          <cell r="CC136">
            <v>0</v>
          </cell>
        </row>
        <row r="136">
          <cell r="CH136" t="str">
            <v>SELF</v>
          </cell>
        </row>
        <row r="136">
          <cell r="CK136" t="b">
            <v>0</v>
          </cell>
        </row>
        <row r="136">
          <cell r="CM136" t="str">
            <v>0 days, 12 hrs</v>
          </cell>
          <cell r="CN136" t="str">
            <v> days,  hrs</v>
          </cell>
          <cell r="CO136" t="str">
            <v> days,  hrs</v>
          </cell>
          <cell r="CP136" t="str">
            <v> days,  hrs</v>
          </cell>
        </row>
        <row r="136">
          <cell r="CU136" t="str">
            <v> days,  hrs</v>
          </cell>
        </row>
        <row r="136">
          <cell r="CY136" t="str">
            <v> days,  hrs</v>
          </cell>
        </row>
        <row r="136">
          <cell r="DH136" t="str">
            <v>BLR WH</v>
          </cell>
        </row>
        <row r="136">
          <cell r="DZ136" t="str">
            <v>NO</v>
          </cell>
          <cell r="EA136" t="str">
            <v>forward</v>
          </cell>
        </row>
        <row r="136">
          <cell r="EF136" t="str">
            <v>0 * 0 * 0</v>
          </cell>
          <cell r="EG136" t="str">
            <v>0 * 0 * 0</v>
          </cell>
          <cell r="EH136" t="str">
            <v>120/1, Muninanjamma compound, Church street road, Lingarajapuram, Near infant Jesus school, BENGALURU, Karnataka, 560084</v>
          </cell>
        </row>
        <row r="136">
          <cell r="EK136" t="str">
            <v>Premier Garment Cleaners, 63-A, Sy. No 258 of Bommasandra VillageAnekal Taluk, Bangalore, Bangalore, Karnataka, 560100</v>
          </cell>
          <cell r="EL136" t="str">
            <v>local</v>
          </cell>
        </row>
        <row r="136">
          <cell r="ES136">
            <v>35</v>
          </cell>
        </row>
        <row r="136">
          <cell r="EY136" t="str">
            <v>Verified</v>
          </cell>
        </row>
        <row r="136">
          <cell r="FE136" t="b">
            <v>0</v>
          </cell>
        </row>
        <row r="136">
          <cell r="FI136" t="str">
            <v>BLR8</v>
          </cell>
        </row>
        <row r="136">
          <cell r="FU136" t="str">
            <v>YES</v>
          </cell>
        </row>
        <row r="136">
          <cell r="FZ136" t="str">
            <v>NO</v>
          </cell>
          <cell r="GA136" t="str">
            <v>120/1, Muninanjamma compound, Church street road, Lingarajapuram, Near infant Jesus school, BENGALURU, Karnataka, 560084</v>
          </cell>
        </row>
        <row r="136">
          <cell r="GE136">
            <v>46194.5666666667</v>
          </cell>
          <cell r="GF136">
            <v>12.8578878361221</v>
          </cell>
          <cell r="GG136">
            <v>77.6575275168118</v>
          </cell>
          <cell r="GH136">
            <v>13.0153627634656</v>
          </cell>
          <cell r="GI136">
            <v>77.6288952346141</v>
          </cell>
        </row>
        <row r="136">
          <cell r="GO136">
            <v>46194.5673263889</v>
          </cell>
        </row>
        <row r="136">
          <cell r="GQ136" t="str">
            <v>INCOMPLETE</v>
          </cell>
          <cell r="GR136" t="str">
            <v>INCOMPLETE</v>
          </cell>
          <cell r="GS136" t="str">
            <v>INCOMPLETE</v>
          </cell>
        </row>
        <row r="136">
          <cell r="GY136" t="str">
            <v>NO</v>
          </cell>
        </row>
        <row r="136">
          <cell r="HH136" t="str">
            <v>Others</v>
          </cell>
          <cell r="HI136">
            <v>46195</v>
          </cell>
        </row>
        <row r="136">
          <cell r="HM136">
            <v>0</v>
          </cell>
          <cell r="HN136">
            <v>0</v>
          </cell>
        </row>
        <row r="136">
          <cell r="IV136">
            <v>0.161115</v>
          </cell>
          <cell r="IW136">
            <v>0.161115</v>
          </cell>
          <cell r="IX136" t="str">
            <v>No</v>
          </cell>
        </row>
        <row r="136">
          <cell r="JI136" t="str">
            <v>WFFI460694</v>
          </cell>
          <cell r="JJ136" t="str">
            <v>21, JUN 2026</v>
          </cell>
          <cell r="JK136">
            <v>46194.5673263889</v>
          </cell>
        </row>
        <row r="136">
          <cell r="JO136" t="str">
            <v>BLR WH</v>
          </cell>
          <cell r="JP136" t="str">
            <v>BLR8</v>
          </cell>
          <cell r="JQ136" t="str">
            <v>t</v>
          </cell>
          <cell r="JR136" t="str">
            <v>NO</v>
          </cell>
          <cell r="JS136" t="str">
            <v>reachedathub</v>
          </cell>
        </row>
        <row r="136">
          <cell r="JV136" t="str">
            <v>No</v>
          </cell>
          <cell r="JW136">
            <v>0</v>
          </cell>
        </row>
        <row r="136">
          <cell r="KA136" t="str">
            <v>120/1, Muninanjamma compound, Church street road, Lingarajapuram</v>
          </cell>
          <cell r="KB136" t="str">
            <v>BENGALURU</v>
          </cell>
          <cell r="KC136" t="str">
            <v>Near infant Jesus school</v>
          </cell>
        </row>
        <row r="136">
          <cell r="KN136" t="str">
            <v>[13.0153627634656, 77.6288952346141]</v>
          </cell>
        </row>
        <row r="136">
          <cell r="KP136" t="str">
            <v>NO</v>
          </cell>
          <cell r="KQ136" t="str">
            <v>Cindy Chingthianmawi Gill</v>
          </cell>
          <cell r="KR136">
            <v>0</v>
          </cell>
        </row>
        <row r="136">
          <cell r="LH136">
            <v>0.04</v>
          </cell>
        </row>
        <row r="136">
          <cell r="LK136">
            <v>46194.3333333333</v>
          </cell>
          <cell r="LL136">
            <v>46194.875</v>
          </cell>
        </row>
        <row r="136">
          <cell r="MU136">
            <v>9883333123</v>
          </cell>
        </row>
        <row r="136">
          <cell r="NB136" t="str">
            <v>[12.8578878361221, 77.6575275168118]</v>
          </cell>
        </row>
        <row r="136">
          <cell r="NH136" t="str">
            <v>[]</v>
          </cell>
        </row>
        <row r="136">
          <cell r="NK136">
            <v>62.65</v>
          </cell>
        </row>
        <row r="136">
          <cell r="NS136" t="str">
            <v>ORG_SOFTDATA_API_V2</v>
          </cell>
          <cell r="NT136">
            <v>32.690445</v>
          </cell>
          <cell r="NU136" t="str">
            <v>62.650000000000006</v>
          </cell>
        </row>
        <row r="137">
          <cell r="B137" t="str">
            <v>WFFI460695</v>
          </cell>
        </row>
        <row r="137">
          <cell r="D137" t="str">
            <v>reachedathub</v>
          </cell>
          <cell r="E137">
            <v>0</v>
          </cell>
          <cell r="F137">
            <v>0</v>
          </cell>
          <cell r="G137">
            <v>46194.5673611111</v>
          </cell>
          <cell r="H137">
            <v>46194.9722222222</v>
          </cell>
          <cell r="I137" t="b">
            <v>0</v>
          </cell>
        </row>
        <row r="137">
          <cell r="K137">
            <v>0</v>
          </cell>
        </row>
        <row r="137">
          <cell r="M137" t="str">
            <v>Wakefit Innovations Limited (Formerly known as Wakefit Innovations Pvt. Ltd.)</v>
          </cell>
          <cell r="N137">
            <v>0</v>
          </cell>
          <cell r="O137" t="b">
            <v>0</v>
          </cell>
        </row>
        <row r="137">
          <cell r="Q137" t="b">
            <v>0</v>
          </cell>
          <cell r="R137" t="str">
            <v>NON-DOCUMENT</v>
          </cell>
          <cell r="S137" t="str">
            <v>FI</v>
          </cell>
          <cell r="T137" t="str">
            <v>FURNITURE</v>
          </cell>
          <cell r="U137" t="str">
            <v>BLR8</v>
          </cell>
        </row>
        <row r="137">
          <cell r="W137" t="str">
            <v>WF</v>
          </cell>
          <cell r="X137" t="str">
            <v>WF</v>
          </cell>
          <cell r="Y137">
            <v>26060590010372</v>
          </cell>
        </row>
        <row r="137">
          <cell r="AB137">
            <v>103.4</v>
          </cell>
          <cell r="AC137" t="str">
            <v>103.40000000000002</v>
          </cell>
          <cell r="AD137" t="str">
            <v>Wakefit Taurus Engineered Wood Bed with Storage (78*60inch) / (198.1*152.4cm) (78x60 inch)</v>
          </cell>
          <cell r="AE137">
            <v>58.50571</v>
          </cell>
          <cell r="AF137" t="str">
            <v>105.84631628800001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4</v>
          </cell>
        </row>
        <row r="137">
          <cell r="AW137">
            <v>46195</v>
          </cell>
        </row>
        <row r="137">
          <cell r="AZ137" t="str">
            <v>{}</v>
          </cell>
        </row>
        <row r="137">
          <cell r="BB137" t="str">
            <v>Wakefit Innovations Limited (Formerly known as Wakefit Innovations Pvt. Ltd.)</v>
          </cell>
          <cell r="BC137">
            <v>9883333123</v>
          </cell>
        </row>
        <row r="137">
          <cell r="BE137" t="str">
            <v>Premier Garment Cleaners</v>
          </cell>
          <cell r="BF137" t="str">
            <v>63-A, Sy. No 258 of Bommasandra VillageAnekal Taluk, Bangalore</v>
          </cell>
          <cell r="BG137" t="str">
            <v>Bangalore</v>
          </cell>
          <cell r="BH137" t="str">
            <v>Karnataka</v>
          </cell>
        </row>
        <row r="137">
          <cell r="BJ137">
            <v>560100</v>
          </cell>
        </row>
        <row r="137">
          <cell r="BL137" t="str">
            <v>Karthik Balaraman</v>
          </cell>
          <cell r="BM137">
            <v>7795958182</v>
          </cell>
          <cell r="BN137" t="str">
            <v>No 15 GNR garden main road Diya unnathi Layout Horamavu</v>
          </cell>
        </row>
        <row r="137">
          <cell r="BR137" t="str">
            <v>BENGALURU</v>
          </cell>
          <cell r="BS137" t="str">
            <v>KARNATAKA</v>
          </cell>
          <cell r="BT137" t="str">
            <v>INDIA</v>
          </cell>
          <cell r="BU137">
            <v>560043</v>
          </cell>
        </row>
        <row r="137">
          <cell r="BY137">
            <v>46194.5673611111</v>
          </cell>
        </row>
        <row r="137">
          <cell r="CC137">
            <v>0</v>
          </cell>
        </row>
        <row r="137">
          <cell r="CH137" t="str">
            <v>SELF</v>
          </cell>
        </row>
        <row r="137">
          <cell r="CK137" t="b">
            <v>0</v>
          </cell>
        </row>
        <row r="137">
          <cell r="CM137" t="str">
            <v>0 days, 12 hrs</v>
          </cell>
          <cell r="CN137" t="str">
            <v> days,  hrs</v>
          </cell>
          <cell r="CO137" t="str">
            <v> days,  hrs</v>
          </cell>
          <cell r="CP137" t="str">
            <v> days,  hrs</v>
          </cell>
        </row>
        <row r="137">
          <cell r="CU137" t="str">
            <v> days,  hrs</v>
          </cell>
        </row>
        <row r="137">
          <cell r="CY137" t="str">
            <v> days,  hrs</v>
          </cell>
        </row>
        <row r="137">
          <cell r="DH137" t="str">
            <v>BLR WH</v>
          </cell>
        </row>
        <row r="137">
          <cell r="DZ137" t="str">
            <v>NO</v>
          </cell>
          <cell r="EA137" t="str">
            <v>forward</v>
          </cell>
        </row>
        <row r="137">
          <cell r="EF137" t="str">
            <v>0 * 0 * 0</v>
          </cell>
          <cell r="EG137" t="str">
            <v>0 * 0 * 0</v>
          </cell>
          <cell r="EH137" t="str">
            <v>No 15 GNR garden main road Diya unnathi Layout Horamavu, , BENGALURU, KARNATAKA, 560043</v>
          </cell>
        </row>
        <row r="137">
          <cell r="EK137" t="str">
            <v>Premier Garment Cleaners, 63-A, Sy. No 258 of Bommasandra VillageAnekal Taluk, Bangalore, Bangalore, Karnataka, 560100</v>
          </cell>
          <cell r="EL137" t="str">
            <v>local</v>
          </cell>
        </row>
        <row r="137">
          <cell r="ES137">
            <v>45</v>
          </cell>
        </row>
        <row r="137">
          <cell r="EY137" t="str">
            <v>Verified</v>
          </cell>
        </row>
        <row r="137">
          <cell r="FE137" t="b">
            <v>0</v>
          </cell>
        </row>
        <row r="137">
          <cell r="FI137" t="str">
            <v>BLR8</v>
          </cell>
        </row>
        <row r="137">
          <cell r="FU137" t="str">
            <v>YES</v>
          </cell>
        </row>
        <row r="137">
          <cell r="FZ137" t="str">
            <v>NO</v>
          </cell>
          <cell r="GA137" t="str">
            <v>No 15 GNR garden main road Diya unnathi Layout Horamavu, , BENGALURU, KARNATAKA, 560043</v>
          </cell>
        </row>
        <row r="137">
          <cell r="GE137">
            <v>46194.5673611111</v>
          </cell>
          <cell r="GF137">
            <v>12.8578878361221</v>
          </cell>
          <cell r="GG137">
            <v>77.6575275168118</v>
          </cell>
          <cell r="GH137">
            <v>13.0296659691463</v>
          </cell>
          <cell r="GI137">
            <v>77.6476174985903</v>
          </cell>
        </row>
        <row r="137">
          <cell r="GO137">
            <v>46194.5673842593</v>
          </cell>
        </row>
        <row r="137">
          <cell r="GQ137" t="str">
            <v>INCOMPLETE</v>
          </cell>
          <cell r="GR137" t="str">
            <v>INCOMPLETE</v>
          </cell>
          <cell r="GS137" t="str">
            <v>INCOMPLETE</v>
          </cell>
        </row>
        <row r="137">
          <cell r="GY137" t="str">
            <v>NO</v>
          </cell>
        </row>
        <row r="137">
          <cell r="HH137" t="str">
            <v>Others</v>
          </cell>
          <cell r="HI137">
            <v>46195</v>
          </cell>
        </row>
        <row r="137">
          <cell r="HM137">
            <v>0</v>
          </cell>
          <cell r="HN137">
            <v>0</v>
          </cell>
        </row>
        <row r="137">
          <cell r="IV137">
            <v>0.28572</v>
          </cell>
          <cell r="IW137">
            <v>0.28572</v>
          </cell>
          <cell r="IX137" t="str">
            <v>No</v>
          </cell>
        </row>
        <row r="137">
          <cell r="JI137" t="str">
            <v>WFFI460695</v>
          </cell>
          <cell r="JJ137" t="str">
            <v>21, JUN 2026</v>
          </cell>
          <cell r="JK137">
            <v>46194.5673263889</v>
          </cell>
        </row>
        <row r="137">
          <cell r="JO137" t="str">
            <v>BLR WH</v>
          </cell>
          <cell r="JP137" t="str">
            <v>BLR8</v>
          </cell>
          <cell r="JQ137" t="str">
            <v>t</v>
          </cell>
          <cell r="JR137" t="str">
            <v>NO</v>
          </cell>
          <cell r="JS137" t="str">
            <v>reachedathub</v>
          </cell>
        </row>
        <row r="137">
          <cell r="JV137" t="str">
            <v>No</v>
          </cell>
          <cell r="JW137">
            <v>0</v>
          </cell>
        </row>
        <row r="137">
          <cell r="KA137" t="str">
            <v>No 15 GNR garden main road Diya unnathi Layout Horamavu</v>
          </cell>
          <cell r="KB137" t="str">
            <v>BENGALURU</v>
          </cell>
        </row>
        <row r="137">
          <cell r="KN137" t="str">
            <v>[13.0296659691463, 77.6476174985903]</v>
          </cell>
        </row>
        <row r="137">
          <cell r="KP137" t="str">
            <v>NO</v>
          </cell>
          <cell r="KQ137" t="str">
            <v>Karthik Balaraman</v>
          </cell>
          <cell r="KR137">
            <v>0</v>
          </cell>
        </row>
        <row r="137">
          <cell r="LH137">
            <v>0.04</v>
          </cell>
        </row>
        <row r="137">
          <cell r="LK137">
            <v>46194.3333333333</v>
          </cell>
          <cell r="LL137">
            <v>46194.875</v>
          </cell>
        </row>
        <row r="137">
          <cell r="MU137">
            <v>9883333123</v>
          </cell>
        </row>
        <row r="137">
          <cell r="NB137" t="str">
            <v>[12.8578878361221, 77.6575275168118]</v>
          </cell>
        </row>
        <row r="137">
          <cell r="NH137" t="str">
            <v>[]</v>
          </cell>
        </row>
        <row r="137">
          <cell r="NK137">
            <v>103.4</v>
          </cell>
        </row>
        <row r="137">
          <cell r="NS137" t="str">
            <v>ORG_SOFTDATA_API_V2</v>
          </cell>
          <cell r="NT137">
            <v>58.50571</v>
          </cell>
          <cell r="NU137" t="str">
            <v>105.84631628800001</v>
          </cell>
        </row>
        <row r="138">
          <cell r="B138" t="str">
            <v>WFFI460696</v>
          </cell>
        </row>
        <row r="138">
          <cell r="D138" t="str">
            <v>reachedathub</v>
          </cell>
          <cell r="E138">
            <v>0</v>
          </cell>
          <cell r="F138">
            <v>0</v>
          </cell>
          <cell r="G138">
            <v>46194.5673611111</v>
          </cell>
          <cell r="H138">
            <v>46194.9701388889</v>
          </cell>
          <cell r="I138" t="b">
            <v>0</v>
          </cell>
        </row>
        <row r="138">
          <cell r="K138">
            <v>0</v>
          </cell>
        </row>
        <row r="138">
          <cell r="M138" t="str">
            <v>Wakefit Innovations Limited (Formerly known as Wakefit Innovations Pvt. Ltd.)</v>
          </cell>
          <cell r="N138">
            <v>0</v>
          </cell>
          <cell r="O138" t="b">
            <v>0</v>
          </cell>
        </row>
        <row r="138">
          <cell r="Q138" t="b">
            <v>0</v>
          </cell>
          <cell r="R138" t="str">
            <v>NON-DOCUMENT</v>
          </cell>
          <cell r="S138" t="str">
            <v>FI</v>
          </cell>
          <cell r="T138" t="str">
            <v>FURNITURE</v>
          </cell>
          <cell r="U138" t="str">
            <v>BLR8</v>
          </cell>
        </row>
        <row r="138">
          <cell r="W138" t="str">
            <v>WF</v>
          </cell>
          <cell r="X138" t="str">
            <v>WF</v>
          </cell>
          <cell r="Y138">
            <v>26060590010376</v>
          </cell>
        </row>
        <row r="138">
          <cell r="AB138">
            <v>57.2</v>
          </cell>
          <cell r="AC138">
            <v>57.2</v>
          </cell>
          <cell r="AD138" t="str">
            <v>Wakefit Centaur Engineered Wood Chest of Drawer with 4 Drawers</v>
          </cell>
          <cell r="AE138">
            <v>27.544872</v>
          </cell>
          <cell r="AF138">
            <v>57.2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2</v>
          </cell>
        </row>
        <row r="138">
          <cell r="AW138">
            <v>46195</v>
          </cell>
        </row>
        <row r="138">
          <cell r="AZ138" t="str">
            <v>{}</v>
          </cell>
        </row>
        <row r="138">
          <cell r="BB138" t="str">
            <v>Wakefit Innovations Limited (Formerly known as Wakefit Innovations Pvt. Ltd.)</v>
          </cell>
          <cell r="BC138">
            <v>9883333123</v>
          </cell>
        </row>
        <row r="138">
          <cell r="BE138" t="str">
            <v>Premier Garment Cleaners</v>
          </cell>
          <cell r="BF138" t="str">
            <v>63-A, Sy. No 258 of Bommasandra VillageAnekal Taluk, Bangalore</v>
          </cell>
          <cell r="BG138" t="str">
            <v>Bangalore</v>
          </cell>
          <cell r="BH138" t="str">
            <v>Karnataka</v>
          </cell>
        </row>
        <row r="138">
          <cell r="BJ138">
            <v>560100</v>
          </cell>
        </row>
        <row r="138">
          <cell r="BL138" t="str">
            <v>Shruthi Balan</v>
          </cell>
          <cell r="BM138">
            <v>9880940065</v>
          </cell>
          <cell r="BN138" t="str">
            <v>220, 3, V M Serenity, 2nd cross, Brindavan Layout, Horamavu</v>
          </cell>
          <cell r="BO138" t="str">
            <v>Near Gandhi Circle</v>
          </cell>
        </row>
        <row r="138">
          <cell r="BR138" t="str">
            <v>BENGALURU</v>
          </cell>
          <cell r="BS138" t="str">
            <v>Karnataka</v>
          </cell>
          <cell r="BT138" t="str">
            <v>INDIA</v>
          </cell>
          <cell r="BU138">
            <v>560043</v>
          </cell>
        </row>
        <row r="138">
          <cell r="BY138">
            <v>46194.5673611111</v>
          </cell>
        </row>
        <row r="138">
          <cell r="CC138">
            <v>0</v>
          </cell>
        </row>
        <row r="138">
          <cell r="CH138" t="str">
            <v>SELF</v>
          </cell>
        </row>
        <row r="138">
          <cell r="CK138" t="b">
            <v>0</v>
          </cell>
        </row>
        <row r="138">
          <cell r="CM138" t="str">
            <v>0 days, 12 hrs</v>
          </cell>
          <cell r="CN138" t="str">
            <v> days,  hrs</v>
          </cell>
          <cell r="CO138" t="str">
            <v> days,  hrs</v>
          </cell>
          <cell r="CP138" t="str">
            <v> days,  hrs</v>
          </cell>
        </row>
        <row r="138">
          <cell r="CU138" t="str">
            <v> days,  hrs</v>
          </cell>
        </row>
        <row r="138">
          <cell r="CY138" t="str">
            <v> days,  hrs</v>
          </cell>
        </row>
        <row r="138">
          <cell r="DH138" t="str">
            <v>BLR WH</v>
          </cell>
        </row>
        <row r="138">
          <cell r="DZ138" t="str">
            <v>NO</v>
          </cell>
          <cell r="EA138" t="str">
            <v>forward</v>
          </cell>
        </row>
        <row r="138">
          <cell r="EF138" t="str">
            <v>0 * 0 * 0</v>
          </cell>
          <cell r="EG138" t="str">
            <v>0 * 0 * 0</v>
          </cell>
          <cell r="EH138" t="str">
            <v>220, 3, V M Serenity, 2nd cross, Brindavan Layout, Horamavu, Near Gandhi Circle, BENGALURU, Karnataka, 560043</v>
          </cell>
        </row>
        <row r="138">
          <cell r="EK138" t="str">
            <v>Premier Garment Cleaners, 63-A, Sy. No 258 of Bommasandra VillageAnekal Taluk, Bangalore, Bangalore, Karnataka, 560100</v>
          </cell>
          <cell r="EL138" t="str">
            <v>local</v>
          </cell>
        </row>
        <row r="138">
          <cell r="ES138">
            <v>25</v>
          </cell>
        </row>
        <row r="138">
          <cell r="EY138" t="str">
            <v>Verified</v>
          </cell>
        </row>
        <row r="138">
          <cell r="FE138" t="b">
            <v>0</v>
          </cell>
        </row>
        <row r="138">
          <cell r="FI138" t="str">
            <v>BLR8</v>
          </cell>
        </row>
        <row r="138">
          <cell r="FU138" t="str">
            <v>YES</v>
          </cell>
        </row>
        <row r="138">
          <cell r="FZ138" t="str">
            <v>NO</v>
          </cell>
          <cell r="GA138" t="str">
            <v>220, 3, V M Serenity, 2nd cross, Brindavan Layout, Horamavu, Near Gandhi Circle, BENGALURU, Karnataka, 560043</v>
          </cell>
        </row>
        <row r="138">
          <cell r="GE138">
            <v>46194.5673611111</v>
          </cell>
          <cell r="GF138">
            <v>12.8578878361221</v>
          </cell>
          <cell r="GG138">
            <v>77.6575275168118</v>
          </cell>
          <cell r="GH138">
            <v>13.0296659691463</v>
          </cell>
          <cell r="GI138">
            <v>77.6476174985903</v>
          </cell>
        </row>
        <row r="138">
          <cell r="GO138">
            <v>46194.5673842593</v>
          </cell>
        </row>
        <row r="138">
          <cell r="GQ138" t="str">
            <v>INCOMPLETE</v>
          </cell>
          <cell r="GR138" t="str">
            <v>INCOMPLETE</v>
          </cell>
          <cell r="GS138" t="str">
            <v>INCOMPLETE</v>
          </cell>
        </row>
        <row r="138">
          <cell r="GY138" t="str">
            <v>NO</v>
          </cell>
        </row>
        <row r="138">
          <cell r="HH138" t="str">
            <v>Others</v>
          </cell>
          <cell r="HI138">
            <v>46195</v>
          </cell>
        </row>
        <row r="138">
          <cell r="HM138">
            <v>0</v>
          </cell>
          <cell r="HN138">
            <v>0</v>
          </cell>
        </row>
        <row r="138">
          <cell r="IV138">
            <v>0.132948</v>
          </cell>
          <cell r="IW138">
            <v>0.132948</v>
          </cell>
          <cell r="IX138" t="str">
            <v>No</v>
          </cell>
        </row>
        <row r="138">
          <cell r="JI138" t="str">
            <v>WFFI460696</v>
          </cell>
          <cell r="JJ138" t="str">
            <v>21, JUN 2026</v>
          </cell>
          <cell r="JK138">
            <v>46194.5673611111</v>
          </cell>
        </row>
        <row r="138">
          <cell r="JO138" t="str">
            <v>BLR WH</v>
          </cell>
          <cell r="JP138" t="str">
            <v>BLR8</v>
          </cell>
          <cell r="JQ138" t="str">
            <v>t</v>
          </cell>
          <cell r="JR138" t="str">
            <v>NO</v>
          </cell>
          <cell r="JS138" t="str">
            <v>reachedathub</v>
          </cell>
        </row>
        <row r="138">
          <cell r="JV138" t="str">
            <v>No</v>
          </cell>
          <cell r="JW138">
            <v>0</v>
          </cell>
        </row>
        <row r="138">
          <cell r="KA138" t="str">
            <v>220, 3, V M Serenity, 2nd cross, Brindavan Layout, Horamavu</v>
          </cell>
          <cell r="KB138" t="str">
            <v>BENGALURU</v>
          </cell>
          <cell r="KC138" t="str">
            <v>Near Gandhi Circle</v>
          </cell>
        </row>
        <row r="138">
          <cell r="KN138" t="str">
            <v>[13.0296659691463, 77.6476174985903]</v>
          </cell>
        </row>
        <row r="138">
          <cell r="KP138" t="str">
            <v>NO</v>
          </cell>
          <cell r="KQ138" t="str">
            <v>Shruthi Balan</v>
          </cell>
          <cell r="KR138">
            <v>0</v>
          </cell>
        </row>
        <row r="138">
          <cell r="LH138">
            <v>0.04</v>
          </cell>
        </row>
        <row r="138">
          <cell r="LK138">
            <v>46194.3333333333</v>
          </cell>
          <cell r="LL138">
            <v>46194.875</v>
          </cell>
        </row>
        <row r="138">
          <cell r="MU138">
            <v>9883333123</v>
          </cell>
        </row>
        <row r="138">
          <cell r="NB138" t="str">
            <v>[12.8578878361221, 77.6575275168118]</v>
          </cell>
        </row>
        <row r="138">
          <cell r="NH138" t="str">
            <v>[]</v>
          </cell>
        </row>
        <row r="138">
          <cell r="NK138">
            <v>57.2</v>
          </cell>
        </row>
        <row r="138">
          <cell r="NS138" t="str">
            <v>ORG_SOFTDATA_API_V2</v>
          </cell>
          <cell r="NT138">
            <v>27.544872</v>
          </cell>
          <cell r="NU138">
            <v>57.2</v>
          </cell>
        </row>
        <row r="139">
          <cell r="B139" t="str">
            <v>WFFI460698</v>
          </cell>
        </row>
        <row r="139">
          <cell r="D139" t="str">
            <v>reachedathub</v>
          </cell>
          <cell r="E139">
            <v>0</v>
          </cell>
          <cell r="F139">
            <v>0</v>
          </cell>
          <cell r="G139">
            <v>46194.5673611111</v>
          </cell>
          <cell r="H139">
            <v>46194.9708333333</v>
          </cell>
          <cell r="I139" t="b">
            <v>0</v>
          </cell>
        </row>
        <row r="139">
          <cell r="K139">
            <v>0</v>
          </cell>
        </row>
        <row r="139">
          <cell r="M139" t="str">
            <v>Wakefit Innovations Limited (Formerly known as Wakefit Innovations Pvt. Ltd.)</v>
          </cell>
          <cell r="N139">
            <v>0</v>
          </cell>
          <cell r="O139" t="b">
            <v>0</v>
          </cell>
        </row>
        <row r="139">
          <cell r="Q139" t="b">
            <v>0</v>
          </cell>
          <cell r="R139" t="str">
            <v>NON-DOCUMENT</v>
          </cell>
          <cell r="S139" t="str">
            <v>FI</v>
          </cell>
          <cell r="T139" t="str">
            <v>FURNITURE</v>
          </cell>
          <cell r="U139" t="str">
            <v>BLR8</v>
          </cell>
        </row>
        <row r="139">
          <cell r="W139" t="str">
            <v>WF</v>
          </cell>
          <cell r="X139" t="str">
            <v>WF</v>
          </cell>
          <cell r="Y139">
            <v>26060590010380</v>
          </cell>
        </row>
        <row r="139">
          <cell r="AB139">
            <v>17.75</v>
          </cell>
          <cell r="AC139">
            <v>17.75</v>
          </cell>
          <cell r="AD139" t="str">
            <v>Wakefit Shea Study Table</v>
          </cell>
          <cell r="AE139">
            <v>42.292233</v>
          </cell>
          <cell r="AF139">
            <v>42.2922334312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2</v>
          </cell>
        </row>
        <row r="139">
          <cell r="AW139">
            <v>46195</v>
          </cell>
        </row>
        <row r="139">
          <cell r="AZ139" t="str">
            <v>{}</v>
          </cell>
        </row>
        <row r="139">
          <cell r="BB139" t="str">
            <v>Wakefit Innovations Limited (Formerly known as Wakefit Innovations Pvt. Ltd.)</v>
          </cell>
          <cell r="BC139">
            <v>9883333123</v>
          </cell>
        </row>
        <row r="139">
          <cell r="BE139" t="str">
            <v>Premier Garment Cleaners</v>
          </cell>
          <cell r="BF139" t="str">
            <v>63-A, Sy. No 258 of Bommasandra VillageAnekal Taluk, Bangalore</v>
          </cell>
          <cell r="BG139" t="str">
            <v>Bangalore</v>
          </cell>
          <cell r="BH139" t="str">
            <v>Karnataka</v>
          </cell>
        </row>
        <row r="139">
          <cell r="BJ139">
            <v>560100</v>
          </cell>
        </row>
        <row r="139">
          <cell r="BL139" t="str">
            <v>Avinash Kumar</v>
          </cell>
          <cell r="BM139">
            <v>9866277566</v>
          </cell>
          <cell r="BN139" t="str">
            <v>B1403, 14, Godrej Park Retreat, Godrej Park Retreat, Tower B, 1403, Carmelaram, Hadosiddapura,</v>
          </cell>
          <cell r="BO139" t="str">
            <v>Chikkakannalli, Kodathi JHC, Beside Sobha Royal Pavilion</v>
          </cell>
        </row>
        <row r="139">
          <cell r="BR139" t="str">
            <v>BENGALURU</v>
          </cell>
          <cell r="BS139" t="str">
            <v>Karnataka</v>
          </cell>
          <cell r="BT139" t="str">
            <v>INDIA</v>
          </cell>
          <cell r="BU139">
            <v>560035</v>
          </cell>
        </row>
        <row r="139">
          <cell r="BY139">
            <v>46194.5673611111</v>
          </cell>
        </row>
        <row r="139">
          <cell r="CC139">
            <v>0</v>
          </cell>
        </row>
        <row r="139">
          <cell r="CH139" t="str">
            <v>SELF</v>
          </cell>
        </row>
        <row r="139">
          <cell r="CK139" t="b">
            <v>0</v>
          </cell>
        </row>
        <row r="139">
          <cell r="CM139" t="str">
            <v>0 days, 12 hrs</v>
          </cell>
          <cell r="CN139" t="str">
            <v> days,  hrs</v>
          </cell>
          <cell r="CO139" t="str">
            <v> days,  hrs</v>
          </cell>
          <cell r="CP139" t="str">
            <v> days,  hrs</v>
          </cell>
        </row>
        <row r="139">
          <cell r="CU139" t="str">
            <v> days,  hrs</v>
          </cell>
        </row>
        <row r="139">
          <cell r="CY139" t="str">
            <v> days,  hrs</v>
          </cell>
        </row>
        <row r="139">
          <cell r="DH139" t="str">
            <v>BLR WH</v>
          </cell>
        </row>
        <row r="139">
          <cell r="DZ139" t="str">
            <v>NO</v>
          </cell>
          <cell r="EA139" t="str">
            <v>forward</v>
          </cell>
        </row>
        <row r="139">
          <cell r="EF139" t="str">
            <v>0 * 0 * 0</v>
          </cell>
          <cell r="EG139" t="str">
            <v>0 * 0 * 0</v>
          </cell>
          <cell r="EH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EK139" t="str">
            <v>Premier Garment Cleaners, 63-A, Sy. No 258 of Bommasandra VillageAnekal Taluk, Bangalore, Bangalore, Karnataka, 560100</v>
          </cell>
          <cell r="EL139" t="str">
            <v>local</v>
          </cell>
        </row>
        <row r="139">
          <cell r="ES139">
            <v>25</v>
          </cell>
        </row>
        <row r="139">
          <cell r="EY139" t="str">
            <v>Verified</v>
          </cell>
        </row>
        <row r="139">
          <cell r="FE139" t="b">
            <v>0</v>
          </cell>
        </row>
        <row r="139">
          <cell r="FI139" t="str">
            <v>BLR8</v>
          </cell>
        </row>
        <row r="139">
          <cell r="FU139" t="str">
            <v>YES</v>
          </cell>
        </row>
        <row r="139">
          <cell r="FZ139" t="str">
            <v>NO</v>
          </cell>
          <cell r="GA139" t="str">
            <v>B1403, 14, Godrej Park Retreat, Godrej Park Retreat, Tower B, 1403, Carmelaram, Hadosiddapura,, Chikkakannalli, Kodathi JHC, Beside Sobha Royal Pavilion, BENGALURU, Karnataka, 560035</v>
          </cell>
        </row>
        <row r="139">
          <cell r="GE139">
            <v>46194.5673611111</v>
          </cell>
          <cell r="GF139">
            <v>12.8578878361221</v>
          </cell>
          <cell r="GG139">
            <v>77.6575275168118</v>
          </cell>
          <cell r="GH139">
            <v>12.8748763870872</v>
          </cell>
          <cell r="GI139">
            <v>77.7011904462595</v>
          </cell>
        </row>
        <row r="139">
          <cell r="GO139">
            <v>46194.5673842593</v>
          </cell>
        </row>
        <row r="139">
          <cell r="GQ139" t="str">
            <v>INCOMPLETE</v>
          </cell>
          <cell r="GR139" t="str">
            <v>INCOMPLETE</v>
          </cell>
          <cell r="GS139" t="str">
            <v>INCOMPLETE</v>
          </cell>
        </row>
        <row r="139">
          <cell r="GY139" t="str">
            <v>NO</v>
          </cell>
        </row>
        <row r="139">
          <cell r="HH139" t="str">
            <v>Others</v>
          </cell>
          <cell r="HI139">
            <v>46195</v>
          </cell>
        </row>
        <row r="139">
          <cell r="HM139">
            <v>0</v>
          </cell>
          <cell r="HN139">
            <v>0</v>
          </cell>
        </row>
        <row r="139">
          <cell r="IV139">
            <v>0.204705</v>
          </cell>
          <cell r="IW139">
            <v>0.204705</v>
          </cell>
          <cell r="IX139" t="str">
            <v>No</v>
          </cell>
        </row>
        <row r="139">
          <cell r="JI139" t="str">
            <v>WFFI460698</v>
          </cell>
          <cell r="JJ139" t="str">
            <v>21, JUN 2026</v>
          </cell>
          <cell r="JK139">
            <v>46194.5673726852</v>
          </cell>
        </row>
        <row r="139">
          <cell r="JO139" t="str">
            <v>BLR WH</v>
          </cell>
          <cell r="JP139" t="str">
            <v>BLR8</v>
          </cell>
          <cell r="JQ139" t="str">
            <v>t</v>
          </cell>
          <cell r="JR139" t="str">
            <v>NO</v>
          </cell>
          <cell r="JS139" t="str">
            <v>reachedathub</v>
          </cell>
        </row>
        <row r="139">
          <cell r="JV139" t="str">
            <v>No</v>
          </cell>
          <cell r="JW139">
            <v>0</v>
          </cell>
        </row>
        <row r="139">
          <cell r="KA139" t="str">
            <v>B1403, 14, Godrej Park Retreat, Godrej Park Retreat, Tower B, 1403, Carmelaram, Hadosiddapura,</v>
          </cell>
          <cell r="KB139" t="str">
            <v>BENGALURU</v>
          </cell>
          <cell r="KC139" t="str">
            <v>Chikkakannalli, Kodathi JHC, Beside Sobha Royal Pavilion</v>
          </cell>
        </row>
        <row r="139">
          <cell r="KN139" t="str">
            <v>[12.8748763870872, 77.7011904462595]</v>
          </cell>
        </row>
        <row r="139">
          <cell r="KP139" t="str">
            <v>NO</v>
          </cell>
          <cell r="KQ139" t="str">
            <v>Avinash Kumar</v>
          </cell>
          <cell r="KR139">
            <v>0</v>
          </cell>
        </row>
        <row r="139">
          <cell r="LH139">
            <v>0.01</v>
          </cell>
        </row>
        <row r="139">
          <cell r="LK139">
            <v>46194.3333333333</v>
          </cell>
          <cell r="LL139">
            <v>46194.875</v>
          </cell>
        </row>
        <row r="139">
          <cell r="MU139">
            <v>9883333123</v>
          </cell>
        </row>
        <row r="139">
          <cell r="NB139" t="str">
            <v>[12.8578878361221, 77.6575275168118]</v>
          </cell>
        </row>
        <row r="139">
          <cell r="NH139" t="str">
            <v>[]</v>
          </cell>
        </row>
        <row r="139">
          <cell r="NK139">
            <v>17.75</v>
          </cell>
        </row>
        <row r="139">
          <cell r="NS139" t="str">
            <v>ORG_SOFTDATA_API_V2</v>
          </cell>
          <cell r="NT139">
            <v>42.292233</v>
          </cell>
          <cell r="NU139">
            <v>42.2922334312</v>
          </cell>
        </row>
        <row r="140">
          <cell r="B140" t="str">
            <v>WFFI460700</v>
          </cell>
        </row>
        <row r="140">
          <cell r="D140" t="str">
            <v>reachedathub</v>
          </cell>
          <cell r="E140">
            <v>0</v>
          </cell>
          <cell r="F140">
            <v>0</v>
          </cell>
          <cell r="G140">
            <v>46194.5673611111</v>
          </cell>
          <cell r="H140">
            <v>46194.9708333333</v>
          </cell>
          <cell r="I140" t="b">
            <v>0</v>
          </cell>
        </row>
        <row r="140">
          <cell r="K140">
            <v>0</v>
          </cell>
        </row>
        <row r="140">
          <cell r="M140" t="str">
            <v>Wakefit Innovations Limited (Formerly known as Wakefit Innovations Pvt. Ltd.)</v>
          </cell>
          <cell r="N140">
            <v>0</v>
          </cell>
          <cell r="O140" t="b">
            <v>0</v>
          </cell>
        </row>
        <row r="140">
          <cell r="Q140" t="b">
            <v>0</v>
          </cell>
          <cell r="R140" t="str">
            <v>NON-DOCUMENT</v>
          </cell>
          <cell r="S140" t="str">
            <v>FI</v>
          </cell>
          <cell r="T140" t="str">
            <v>FURNITURE</v>
          </cell>
          <cell r="U140" t="str">
            <v>BLR8</v>
          </cell>
        </row>
        <row r="140">
          <cell r="W140" t="str">
            <v>WF</v>
          </cell>
          <cell r="X140" t="str">
            <v>WF</v>
          </cell>
          <cell r="Y140">
            <v>26060590010381</v>
          </cell>
        </row>
        <row r="140">
          <cell r="AB140">
            <v>62.65</v>
          </cell>
          <cell r="AC140" t="str">
            <v>62.650000000000006</v>
          </cell>
          <cell r="AD140" t="str">
            <v>Wakefit Camus Study Table- Wyoming Maple</v>
          </cell>
          <cell r="AE140">
            <v>32.690445</v>
          </cell>
          <cell r="AF140" t="str">
            <v>62.650000000000006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2</v>
          </cell>
        </row>
        <row r="140">
          <cell r="AW140">
            <v>46195</v>
          </cell>
        </row>
        <row r="140">
          <cell r="AZ140" t="str">
            <v>{}</v>
          </cell>
        </row>
        <row r="140">
          <cell r="BB140" t="str">
            <v>Wakefit Innovations Limited (Formerly known as Wakefit Innovations Pvt. Ltd.)</v>
          </cell>
          <cell r="BC140">
            <v>9883333123</v>
          </cell>
        </row>
        <row r="140">
          <cell r="BE140" t="str">
            <v>Premier Garment Cleaners</v>
          </cell>
          <cell r="BF140" t="str">
            <v>63-A, Sy. No 258 of Bommasandra VillageAnekal Taluk, Bangalore</v>
          </cell>
          <cell r="BG140" t="str">
            <v>Bangalore</v>
          </cell>
          <cell r="BH140" t="str">
            <v>Karnataka</v>
          </cell>
        </row>
        <row r="140">
          <cell r="BJ140">
            <v>560100</v>
          </cell>
        </row>
        <row r="140">
          <cell r="BL140" t="str">
            <v>Vishnu Komath</v>
          </cell>
          <cell r="BM140">
            <v>7204543969</v>
          </cell>
          <cell r="BN140" t="str">
            <v>3, Flat 301, ATRR Apartment 36th cross, 19th main, Hennur Rd, 5th Block, Prakruthi Layout, HBR</v>
          </cell>
          <cell r="BO140" t="str">
            <v>Layout, Muthurayaswami hanuman temple</v>
          </cell>
        </row>
        <row r="140">
          <cell r="BR140" t="str">
            <v>BENGALURU</v>
          </cell>
          <cell r="BS140" t="str">
            <v>Karnataka</v>
          </cell>
          <cell r="BT140" t="str">
            <v>INDIA</v>
          </cell>
          <cell r="BU140">
            <v>560043</v>
          </cell>
        </row>
        <row r="140">
          <cell r="BY140">
            <v>46194.5673611111</v>
          </cell>
        </row>
        <row r="140">
          <cell r="CC140">
            <v>0</v>
          </cell>
        </row>
        <row r="140">
          <cell r="CH140" t="str">
            <v>SELF</v>
          </cell>
        </row>
        <row r="140">
          <cell r="CK140" t="b">
            <v>0</v>
          </cell>
        </row>
        <row r="140">
          <cell r="CM140" t="str">
            <v>0 days, 12 hrs</v>
          </cell>
          <cell r="CN140" t="str">
            <v> days,  hrs</v>
          </cell>
          <cell r="CO140" t="str">
            <v> days,  hrs</v>
          </cell>
          <cell r="CP140" t="str">
            <v> days,  hrs</v>
          </cell>
        </row>
        <row r="140">
          <cell r="CU140" t="str">
            <v> days,  hrs</v>
          </cell>
        </row>
        <row r="140">
          <cell r="CY140" t="str">
            <v> days,  hrs</v>
          </cell>
        </row>
        <row r="140">
          <cell r="DH140" t="str">
            <v>BLR WH</v>
          </cell>
        </row>
        <row r="140">
          <cell r="DZ140" t="str">
            <v>NO</v>
          </cell>
          <cell r="EA140" t="str">
            <v>forward</v>
          </cell>
        </row>
        <row r="140">
          <cell r="EF140" t="str">
            <v>0 * 0 * 0</v>
          </cell>
          <cell r="EG140" t="str">
            <v>0 * 0 * 0</v>
          </cell>
          <cell r="EH140" t="str">
            <v>3, Flat 301, ATRR Apartment 36th cross, 19th main, Hennur Rd, 5th Block, Prakruthi Layout, HBR, Layout, Muthurayaswami hanuman temple, BENGALURU, Karnataka, 560043</v>
          </cell>
        </row>
        <row r="140">
          <cell r="EK140" t="str">
            <v>Premier Garment Cleaners, 63-A, Sy. No 258 of Bommasandra VillageAnekal Taluk, Bangalore, Bangalore, Karnataka, 560100</v>
          </cell>
          <cell r="EL140" t="str">
            <v>local</v>
          </cell>
        </row>
        <row r="140">
          <cell r="ES140">
            <v>35</v>
          </cell>
        </row>
        <row r="140">
          <cell r="EY140" t="str">
            <v>Verified</v>
          </cell>
        </row>
        <row r="140">
          <cell r="FE140" t="b">
            <v>0</v>
          </cell>
        </row>
        <row r="140">
          <cell r="FI140" t="str">
            <v>BLR8</v>
          </cell>
        </row>
        <row r="140">
          <cell r="FU140" t="str">
            <v>YES</v>
          </cell>
        </row>
        <row r="140">
          <cell r="FZ140" t="str">
            <v>NO</v>
          </cell>
          <cell r="GA140" t="str">
            <v>3, Flat 301, ATRR Apartment 36th cross, 19th main, Hennur Rd, 5th Block, Prakruthi Layout, HBR, Layout, Muthurayaswami hanuman temple, BENGALURU, Karnataka, 560043</v>
          </cell>
        </row>
        <row r="140">
          <cell r="GE140">
            <v>46194.5673611111</v>
          </cell>
          <cell r="GF140">
            <v>12.8578878361221</v>
          </cell>
          <cell r="GG140">
            <v>77.6575275168118</v>
          </cell>
          <cell r="GH140">
            <v>13.0296659691463</v>
          </cell>
          <cell r="GI140">
            <v>77.6476174985903</v>
          </cell>
        </row>
        <row r="140">
          <cell r="GO140">
            <v>46194.5674421296</v>
          </cell>
        </row>
        <row r="140">
          <cell r="GQ140" t="str">
            <v>INCOMPLETE</v>
          </cell>
          <cell r="GR140" t="str">
            <v>INCOMPLETE</v>
          </cell>
          <cell r="GS140" t="str">
            <v>INCOMPLETE</v>
          </cell>
        </row>
        <row r="140">
          <cell r="GY140" t="str">
            <v>NO</v>
          </cell>
        </row>
        <row r="140">
          <cell r="HH140" t="str">
            <v>Others</v>
          </cell>
          <cell r="HI140">
            <v>46195</v>
          </cell>
        </row>
        <row r="140">
          <cell r="HM140">
            <v>0</v>
          </cell>
          <cell r="HN140">
            <v>0</v>
          </cell>
        </row>
        <row r="140">
          <cell r="IV140">
            <v>0.161115</v>
          </cell>
          <cell r="IW140">
            <v>0.161115</v>
          </cell>
          <cell r="IX140" t="str">
            <v>No</v>
          </cell>
        </row>
        <row r="140">
          <cell r="JI140" t="str">
            <v>WFFI460700</v>
          </cell>
          <cell r="JJ140" t="str">
            <v>21, JUN 2026</v>
          </cell>
          <cell r="JK140">
            <v>46194.5674305556</v>
          </cell>
        </row>
        <row r="140">
          <cell r="JO140" t="str">
            <v>BLR WH</v>
          </cell>
          <cell r="JP140" t="str">
            <v>BLR8</v>
          </cell>
          <cell r="JQ140" t="str">
            <v>t</v>
          </cell>
          <cell r="JR140" t="str">
            <v>NO</v>
          </cell>
          <cell r="JS140" t="str">
            <v>reachedathub</v>
          </cell>
        </row>
        <row r="140">
          <cell r="JV140" t="str">
            <v>No</v>
          </cell>
          <cell r="JW140">
            <v>0</v>
          </cell>
        </row>
        <row r="140">
          <cell r="KA140" t="str">
            <v>3, Flat 301, ATRR Apartment 36th cross, 19th main, Hennur Rd, 5th Block, Prakruthi Layout, HBR</v>
          </cell>
          <cell r="KB140" t="str">
            <v>BENGALURU</v>
          </cell>
          <cell r="KC140" t="str">
            <v>Layout, Muthurayaswami hanuman temple</v>
          </cell>
        </row>
        <row r="140">
          <cell r="KN140" t="str">
            <v>[13.0296659691463, 77.6476174985903]</v>
          </cell>
        </row>
        <row r="140">
          <cell r="KP140" t="str">
            <v>NO</v>
          </cell>
          <cell r="KQ140" t="str">
            <v>Vishnu Komath</v>
          </cell>
          <cell r="KR140">
            <v>0</v>
          </cell>
        </row>
        <row r="140">
          <cell r="LH140">
            <v>0.04</v>
          </cell>
        </row>
        <row r="140">
          <cell r="LK140">
            <v>46194.3333333333</v>
          </cell>
          <cell r="LL140">
            <v>46194.875</v>
          </cell>
        </row>
        <row r="140">
          <cell r="MU140">
            <v>9883333123</v>
          </cell>
        </row>
        <row r="140">
          <cell r="NB140" t="str">
            <v>[12.8578878361221, 77.6575275168118]</v>
          </cell>
        </row>
        <row r="140">
          <cell r="NH140" t="str">
            <v>[]</v>
          </cell>
        </row>
        <row r="140">
          <cell r="NK140">
            <v>62.65</v>
          </cell>
        </row>
        <row r="140">
          <cell r="NS140" t="str">
            <v>ORG_SOFTDATA_API_V2</v>
          </cell>
          <cell r="NT140">
            <v>32.690445</v>
          </cell>
          <cell r="NU140" t="str">
            <v>62.650000000000006</v>
          </cell>
        </row>
        <row r="141">
          <cell r="B141" t="str">
            <v>WFFI460699</v>
          </cell>
        </row>
        <row r="141">
          <cell r="D141" t="str">
            <v>reachedathub</v>
          </cell>
          <cell r="E141">
            <v>0</v>
          </cell>
          <cell r="F141">
            <v>0</v>
          </cell>
          <cell r="G141">
            <v>46194.5673611111</v>
          </cell>
          <cell r="H141">
            <v>46194.9722222222</v>
          </cell>
          <cell r="I141" t="b">
            <v>0</v>
          </cell>
        </row>
        <row r="141">
          <cell r="K141">
            <v>0</v>
          </cell>
        </row>
        <row r="141">
          <cell r="M141" t="str">
            <v>Wakefit Innovations Limited (Formerly known as Wakefit Innovations Pvt. Ltd.)</v>
          </cell>
          <cell r="N141">
            <v>0</v>
          </cell>
          <cell r="O141" t="b">
            <v>0</v>
          </cell>
        </row>
        <row r="141">
          <cell r="Q141" t="b">
            <v>0</v>
          </cell>
          <cell r="R141" t="str">
            <v>NON-DOCUMENT</v>
          </cell>
          <cell r="S141" t="str">
            <v>FI</v>
          </cell>
          <cell r="T141" t="str">
            <v>FURNITURE</v>
          </cell>
          <cell r="U141" t="str">
            <v>BLR8</v>
          </cell>
        </row>
        <row r="141">
          <cell r="W141" t="str">
            <v>WF</v>
          </cell>
          <cell r="X141" t="str">
            <v>WF</v>
          </cell>
          <cell r="Y141">
            <v>26060590010379</v>
          </cell>
        </row>
        <row r="141">
          <cell r="AB141">
            <v>103.4</v>
          </cell>
          <cell r="AC141" t="str">
            <v>103.40000000000002</v>
          </cell>
          <cell r="AD141" t="str">
            <v>Wakefit Taurus Engineered Wood Bed with Storage (78*60inch) / (198.1*152.4cm) (78x60 inch)</v>
          </cell>
          <cell r="AE141">
            <v>58.50571</v>
          </cell>
          <cell r="AF141" t="str">
            <v>105.84631628800001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4</v>
          </cell>
        </row>
        <row r="141">
          <cell r="AW141">
            <v>46195</v>
          </cell>
        </row>
        <row r="141">
          <cell r="AZ141" t="str">
            <v>{}</v>
          </cell>
        </row>
        <row r="141">
          <cell r="BB141" t="str">
            <v>Wakefit Innovations Limited (Formerly known as Wakefit Innovations Pvt. Ltd.)</v>
          </cell>
          <cell r="BC141">
            <v>9883333123</v>
          </cell>
        </row>
        <row r="141">
          <cell r="BE141" t="str">
            <v>Premier Garment Cleaners</v>
          </cell>
          <cell r="BF141" t="str">
            <v>63-A, Sy. No 258 of Bommasandra VillageAnekal Taluk, Bangalore</v>
          </cell>
          <cell r="BG141" t="str">
            <v>Bangalore</v>
          </cell>
          <cell r="BH141" t="str">
            <v>Karnataka</v>
          </cell>
        </row>
        <row r="141">
          <cell r="BJ141">
            <v>560100</v>
          </cell>
        </row>
        <row r="141">
          <cell r="BL141" t="str">
            <v>Abhishek Das</v>
          </cell>
          <cell r="BM141">
            <v>7278625663</v>
          </cell>
          <cell r="BN141" t="str">
            <v>Maithili Raja enclave No-70, floor-5th room No-503 Belathur, Maithili Raja Enclave,</v>
          </cell>
          <cell r="BO141" t="str">
            <v>Krishnarajapuram</v>
          </cell>
        </row>
        <row r="141">
          <cell r="BR141" t="str">
            <v>BENGALURU</v>
          </cell>
          <cell r="BS141" t="str">
            <v>KARNATAKA</v>
          </cell>
          <cell r="BT141" t="str">
            <v>INDIA</v>
          </cell>
          <cell r="BU141">
            <v>560067</v>
          </cell>
        </row>
        <row r="141">
          <cell r="BY141">
            <v>46194.5673611111</v>
          </cell>
        </row>
        <row r="141">
          <cell r="CC141">
            <v>0</v>
          </cell>
        </row>
        <row r="141">
          <cell r="CH141" t="str">
            <v>SELF</v>
          </cell>
        </row>
        <row r="141">
          <cell r="CK141" t="b">
            <v>0</v>
          </cell>
        </row>
        <row r="141">
          <cell r="CM141" t="str">
            <v>0 days, 12 hrs</v>
          </cell>
          <cell r="CN141" t="str">
            <v> days,  hrs</v>
          </cell>
          <cell r="CO141" t="str">
            <v> days,  hrs</v>
          </cell>
          <cell r="CP141" t="str">
            <v> days,  hrs</v>
          </cell>
        </row>
        <row r="141">
          <cell r="CU141" t="str">
            <v> days,  hrs</v>
          </cell>
        </row>
        <row r="141">
          <cell r="CY141" t="str">
            <v> days,  hrs</v>
          </cell>
        </row>
        <row r="141">
          <cell r="DH141" t="str">
            <v>BLR WH</v>
          </cell>
        </row>
        <row r="141">
          <cell r="DZ141" t="str">
            <v>NO</v>
          </cell>
          <cell r="EA141" t="str">
            <v>forward</v>
          </cell>
        </row>
        <row r="141">
          <cell r="EF141" t="str">
            <v>0 * 0 * 0</v>
          </cell>
          <cell r="EG141" t="str">
            <v>0 * 0 * 0</v>
          </cell>
          <cell r="EH141" t="str">
            <v>Maithili Raja enclave No-70, floor-5th room No-503 Belathur, Maithili Raja Enclave,, Krishnarajapuram, BENGALURU, KARNATAKA, 560067</v>
          </cell>
        </row>
        <row r="141">
          <cell r="EK141" t="str">
            <v>Premier Garment Cleaners, 63-A, Sy. No 258 of Bommasandra VillageAnekal Taluk, Bangalore, Bangalore, Karnataka, 560100</v>
          </cell>
          <cell r="EL141" t="str">
            <v>local</v>
          </cell>
        </row>
        <row r="141">
          <cell r="ES141">
            <v>45</v>
          </cell>
        </row>
        <row r="141">
          <cell r="EY141" t="str">
            <v>Verified</v>
          </cell>
        </row>
        <row r="141">
          <cell r="FE141" t="b">
            <v>0</v>
          </cell>
        </row>
        <row r="141">
          <cell r="FI141" t="str">
            <v>BLR8</v>
          </cell>
        </row>
        <row r="141">
          <cell r="FU141" t="str">
            <v>YES</v>
          </cell>
        </row>
        <row r="141">
          <cell r="FZ141" t="str">
            <v>NO</v>
          </cell>
          <cell r="GA141" t="str">
            <v>Maithili Raja enclave No-70, floor-5th room No-503 Belathur, Maithili Raja Enclave,, Krishnarajapuram, BENGALURU, KARNATAKA, 560067</v>
          </cell>
        </row>
        <row r="141">
          <cell r="GE141">
            <v>46194.5673611111</v>
          </cell>
          <cell r="GF141">
            <v>12.8578878361221</v>
          </cell>
          <cell r="GG141">
            <v>77.6575275168118</v>
          </cell>
          <cell r="GH141">
            <v>13.0082473244566</v>
          </cell>
          <cell r="GI141">
            <v>77.7433810387689</v>
          </cell>
        </row>
        <row r="141">
          <cell r="GO141">
            <v>46194.5674537037</v>
          </cell>
        </row>
        <row r="141">
          <cell r="GQ141" t="str">
            <v>INCOMPLETE</v>
          </cell>
          <cell r="GR141" t="str">
            <v>INCOMPLETE</v>
          </cell>
          <cell r="GS141" t="str">
            <v>INCOMPLETE</v>
          </cell>
        </row>
        <row r="141">
          <cell r="GY141" t="str">
            <v>NO</v>
          </cell>
        </row>
        <row r="141">
          <cell r="HH141" t="str">
            <v>Others</v>
          </cell>
          <cell r="HI141">
            <v>46195</v>
          </cell>
        </row>
        <row r="141">
          <cell r="HM141">
            <v>0</v>
          </cell>
          <cell r="HN141">
            <v>0</v>
          </cell>
        </row>
        <row r="141">
          <cell r="IV141">
            <v>0.28572</v>
          </cell>
          <cell r="IW141">
            <v>0.28572</v>
          </cell>
          <cell r="IX141" t="str">
            <v>No</v>
          </cell>
        </row>
        <row r="141">
          <cell r="JI141" t="str">
            <v>WFFI460699</v>
          </cell>
          <cell r="JJ141" t="str">
            <v>21, JUN 2026</v>
          </cell>
          <cell r="JK141">
            <v>46194.5674189815</v>
          </cell>
        </row>
        <row r="141">
          <cell r="JO141" t="str">
            <v>BLR WH</v>
          </cell>
          <cell r="JP141" t="str">
            <v>BLR8</v>
          </cell>
          <cell r="JQ141" t="str">
            <v>t</v>
          </cell>
          <cell r="JR141" t="str">
            <v>NO</v>
          </cell>
          <cell r="JS141" t="str">
            <v>reachedathub</v>
          </cell>
        </row>
        <row r="141">
          <cell r="JV141" t="str">
            <v>No</v>
          </cell>
          <cell r="JW141">
            <v>0</v>
          </cell>
        </row>
        <row r="141">
          <cell r="KA141" t="str">
            <v>Maithili Raja enclave No-70, floor-5th room No-503 Belathur, Maithili Raja Enclave,</v>
          </cell>
          <cell r="KB141" t="str">
            <v>BENGALURU</v>
          </cell>
          <cell r="KC141" t="str">
            <v>Krishnarajapuram</v>
          </cell>
        </row>
        <row r="141">
          <cell r="KN141" t="str">
            <v>[13.0082473244566, 77.7433810387689]</v>
          </cell>
        </row>
        <row r="141">
          <cell r="KP141" t="str">
            <v>NO</v>
          </cell>
          <cell r="KQ141" t="str">
            <v>Abhishek Das</v>
          </cell>
          <cell r="KR141">
            <v>0</v>
          </cell>
        </row>
        <row r="141">
          <cell r="LH141">
            <v>0.03</v>
          </cell>
        </row>
        <row r="141">
          <cell r="LK141">
            <v>46194.3333333333</v>
          </cell>
          <cell r="LL141">
            <v>46194.875</v>
          </cell>
        </row>
        <row r="141">
          <cell r="MU141">
            <v>9883333123</v>
          </cell>
        </row>
        <row r="141">
          <cell r="NB141" t="str">
            <v>[12.8578878361221, 77.6575275168118]</v>
          </cell>
        </row>
        <row r="141">
          <cell r="NH141" t="str">
            <v>[]</v>
          </cell>
        </row>
        <row r="141">
          <cell r="NK141">
            <v>103.4</v>
          </cell>
        </row>
        <row r="141">
          <cell r="NS141" t="str">
            <v>ORG_SOFTDATA_API_V2</v>
          </cell>
          <cell r="NT141">
            <v>58.50571</v>
          </cell>
          <cell r="NU141" t="str">
            <v>105.84631628800001</v>
          </cell>
        </row>
        <row r="142">
          <cell r="B142" t="str">
            <v>WFFI460701</v>
          </cell>
        </row>
        <row r="142">
          <cell r="D142" t="str">
            <v>reachedathub</v>
          </cell>
          <cell r="E142">
            <v>0</v>
          </cell>
          <cell r="F142">
            <v>0</v>
          </cell>
          <cell r="G142">
            <v>46194.5673611111</v>
          </cell>
          <cell r="H142">
            <v>46194.9722222222</v>
          </cell>
          <cell r="I142" t="b">
            <v>0</v>
          </cell>
        </row>
        <row r="142">
          <cell r="K142">
            <v>0</v>
          </cell>
        </row>
        <row r="142">
          <cell r="M142" t="str">
            <v>Wakefit Innovations Limited (Formerly known as Wakefit Innovations Pvt. Ltd.)</v>
          </cell>
          <cell r="N142">
            <v>0</v>
          </cell>
          <cell r="O142" t="b">
            <v>0</v>
          </cell>
        </row>
        <row r="142">
          <cell r="Q142" t="b">
            <v>0</v>
          </cell>
          <cell r="R142" t="str">
            <v>NON-DOCUMENT</v>
          </cell>
          <cell r="S142" t="str">
            <v>FI</v>
          </cell>
          <cell r="T142" t="str">
            <v>FURNITURE</v>
          </cell>
          <cell r="U142" t="str">
            <v>BLR8</v>
          </cell>
        </row>
        <row r="142">
          <cell r="W142" t="str">
            <v>WF</v>
          </cell>
          <cell r="X142" t="str">
            <v>WF</v>
          </cell>
          <cell r="Y142">
            <v>26060590010385</v>
          </cell>
        </row>
        <row r="142">
          <cell r="AB142">
            <v>64.5</v>
          </cell>
          <cell r="AC142">
            <v>64.5</v>
          </cell>
          <cell r="AD142" t="str">
            <v>Wakefit Camus Study Table- Frosty White</v>
          </cell>
          <cell r="AE142">
            <v>32.690445</v>
          </cell>
          <cell r="AF142">
            <v>64.5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2</v>
          </cell>
        </row>
        <row r="142">
          <cell r="AW142">
            <v>46195</v>
          </cell>
        </row>
        <row r="142">
          <cell r="AZ142" t="str">
            <v>{}</v>
          </cell>
        </row>
        <row r="142">
          <cell r="BB142" t="str">
            <v>Wakefit Innovations Limited (Formerly known as Wakefit Innovations Pvt. Ltd.)</v>
          </cell>
          <cell r="BC142">
            <v>9883333123</v>
          </cell>
        </row>
        <row r="142">
          <cell r="BE142" t="str">
            <v>Premier Garment Cleaners</v>
          </cell>
          <cell r="BF142" t="str">
            <v>63-A, Sy. No 258 of Bommasandra VillageAnekal Taluk, Bangalore</v>
          </cell>
          <cell r="BG142" t="str">
            <v>Bangalore</v>
          </cell>
          <cell r="BH142" t="str">
            <v>Karnataka</v>
          </cell>
        </row>
        <row r="142">
          <cell r="BJ142">
            <v>560100</v>
          </cell>
        </row>
        <row r="142">
          <cell r="BL142" t="str">
            <v>Chandana</v>
          </cell>
          <cell r="BM142">
            <v>8897546404</v>
          </cell>
          <cell r="BN142" t="str">
            <v>#105' shrinivasa garden, beside country club, bagaluru road Sathanooru</v>
          </cell>
          <cell r="BO142" t="str">
            <v>Beside country club</v>
          </cell>
        </row>
        <row r="142">
          <cell r="BR142" t="str">
            <v>BENGALURU</v>
          </cell>
          <cell r="BS142" t="str">
            <v>KARNATAKA</v>
          </cell>
          <cell r="BT142" t="str">
            <v>INDIA</v>
          </cell>
          <cell r="BU142">
            <v>562149</v>
          </cell>
        </row>
        <row r="142">
          <cell r="BY142">
            <v>46194.5673611111</v>
          </cell>
        </row>
        <row r="142">
          <cell r="CC142">
            <v>0</v>
          </cell>
        </row>
        <row r="142">
          <cell r="CH142" t="str">
            <v>SELF</v>
          </cell>
        </row>
        <row r="142">
          <cell r="CK142" t="b">
            <v>0</v>
          </cell>
        </row>
        <row r="142">
          <cell r="CM142" t="str">
            <v>0 days, 12 hrs</v>
          </cell>
          <cell r="CN142" t="str">
            <v> days,  hrs</v>
          </cell>
          <cell r="CO142" t="str">
            <v> days,  hrs</v>
          </cell>
          <cell r="CP142" t="str">
            <v> days,  hrs</v>
          </cell>
        </row>
        <row r="142">
          <cell r="CU142" t="str">
            <v> days,  hrs</v>
          </cell>
        </row>
        <row r="142">
          <cell r="CY142" t="str">
            <v> days,  hrs</v>
          </cell>
        </row>
        <row r="142">
          <cell r="DH142" t="str">
            <v>BLR WH</v>
          </cell>
        </row>
        <row r="142">
          <cell r="DZ142" t="str">
            <v>NO</v>
          </cell>
          <cell r="EA142" t="str">
            <v>forward</v>
          </cell>
        </row>
        <row r="142">
          <cell r="EF142" t="str">
            <v>0 * 0 * 0</v>
          </cell>
          <cell r="EG142" t="str">
            <v>0 * 0 * 0</v>
          </cell>
          <cell r="EH142" t="str">
            <v>#105' shrinivasa garden, beside country club, bagaluru road Sathanooru, Beside country club, BENGALURU, KARNATAKA, 562149</v>
          </cell>
        </row>
        <row r="142">
          <cell r="EK142" t="str">
            <v>Premier Garment Cleaners, 63-A, Sy. No 258 of Bommasandra VillageAnekal Taluk, Bangalore, Bangalore, Karnataka, 560100</v>
          </cell>
          <cell r="EL142" t="str">
            <v>local</v>
          </cell>
        </row>
        <row r="142">
          <cell r="ES142">
            <v>35</v>
          </cell>
        </row>
        <row r="142">
          <cell r="EY142" t="str">
            <v>Verified</v>
          </cell>
        </row>
        <row r="142">
          <cell r="FE142" t="b">
            <v>0</v>
          </cell>
        </row>
        <row r="142">
          <cell r="FI142" t="str">
            <v>BLR8</v>
          </cell>
        </row>
        <row r="142">
          <cell r="FU142" t="str">
            <v>YES</v>
          </cell>
        </row>
        <row r="142">
          <cell r="FZ142" t="str">
            <v>NO</v>
          </cell>
          <cell r="GA142" t="str">
            <v>#105' shrinivasa garden, beside country club, bagaluru road Sathanooru, Beside country club, BENGALURU, KARNATAKA, 562149</v>
          </cell>
        </row>
        <row r="142">
          <cell r="GE142">
            <v>46194.5673611111</v>
          </cell>
          <cell r="GF142">
            <v>12.8578878361221</v>
          </cell>
          <cell r="GG142">
            <v>77.6575275168118</v>
          </cell>
          <cell r="GH142">
            <v>13.1309130047374</v>
          </cell>
          <cell r="GI142">
            <v>77.6692865508282</v>
          </cell>
        </row>
        <row r="142">
          <cell r="GO142">
            <v>46194.5675</v>
          </cell>
        </row>
        <row r="142">
          <cell r="GQ142" t="str">
            <v>INCOMPLETE</v>
          </cell>
          <cell r="GR142" t="str">
            <v>INCOMPLETE</v>
          </cell>
          <cell r="GS142" t="str">
            <v>INCOMPLETE</v>
          </cell>
        </row>
        <row r="142">
          <cell r="GY142" t="str">
            <v>NO</v>
          </cell>
        </row>
        <row r="142">
          <cell r="HH142" t="str">
            <v>Others</v>
          </cell>
          <cell r="HI142">
            <v>46195</v>
          </cell>
        </row>
        <row r="142">
          <cell r="HM142">
            <v>0</v>
          </cell>
          <cell r="HN142">
            <v>0</v>
          </cell>
        </row>
        <row r="142">
          <cell r="IV142">
            <v>0.161115</v>
          </cell>
          <cell r="IW142">
            <v>0.161115</v>
          </cell>
          <cell r="IX142" t="str">
            <v>No</v>
          </cell>
        </row>
        <row r="142">
          <cell r="JI142" t="str">
            <v>WFFI460701</v>
          </cell>
          <cell r="JJ142" t="str">
            <v>21, JUN 2026</v>
          </cell>
          <cell r="JK142">
            <v>46194.5675</v>
          </cell>
        </row>
        <row r="142">
          <cell r="JO142" t="str">
            <v>BLR WH</v>
          </cell>
          <cell r="JP142" t="str">
            <v>BLR8</v>
          </cell>
          <cell r="JQ142" t="str">
            <v>t</v>
          </cell>
          <cell r="JR142" t="str">
            <v>NO</v>
          </cell>
          <cell r="JS142" t="str">
            <v>reachedathub</v>
          </cell>
        </row>
        <row r="142">
          <cell r="JV142" t="str">
            <v>No</v>
          </cell>
          <cell r="JW142">
            <v>0</v>
          </cell>
        </row>
        <row r="142">
          <cell r="KA142" t="str">
            <v>#105' shrinivasa garden, beside country club, bagaluru road Sathanooru</v>
          </cell>
          <cell r="KB142" t="str">
            <v>BENGALURU</v>
          </cell>
          <cell r="KC142" t="str">
            <v>Beside country club</v>
          </cell>
        </row>
        <row r="142">
          <cell r="KN142" t="str">
            <v>[13.1309130047374, 77.6692865508282]</v>
          </cell>
        </row>
        <row r="142">
          <cell r="KP142" t="str">
            <v>NO</v>
          </cell>
          <cell r="KQ142" t="str">
            <v>Chandana</v>
          </cell>
          <cell r="KR142">
            <v>0</v>
          </cell>
        </row>
        <row r="142">
          <cell r="LH142">
            <v>0.05</v>
          </cell>
        </row>
        <row r="142">
          <cell r="LK142">
            <v>46194.3333333333</v>
          </cell>
          <cell r="LL142">
            <v>46194.875</v>
          </cell>
        </row>
        <row r="142">
          <cell r="MU142">
            <v>9883333123</v>
          </cell>
        </row>
        <row r="142">
          <cell r="NB142" t="str">
            <v>[12.8578878361221, 77.6575275168118]</v>
          </cell>
        </row>
        <row r="142">
          <cell r="NH142" t="str">
            <v>[]</v>
          </cell>
        </row>
        <row r="142">
          <cell r="NK142">
            <v>64.5</v>
          </cell>
        </row>
        <row r="142">
          <cell r="NS142" t="str">
            <v>ORG_SOFTDATA_API_V2</v>
          </cell>
          <cell r="NT142">
            <v>32.690445</v>
          </cell>
          <cell r="NU142">
            <v>64.5</v>
          </cell>
        </row>
        <row r="143">
          <cell r="B143" t="str">
            <v>WFFI460702</v>
          </cell>
        </row>
        <row r="143">
          <cell r="D143" t="str">
            <v>reachedathub</v>
          </cell>
          <cell r="E143">
            <v>0</v>
          </cell>
          <cell r="F143">
            <v>0</v>
          </cell>
          <cell r="G143">
            <v>46194.5673611111</v>
          </cell>
          <cell r="H143">
            <v>46194.9708333333</v>
          </cell>
          <cell r="I143" t="b">
            <v>0</v>
          </cell>
        </row>
        <row r="143">
          <cell r="K143">
            <v>0</v>
          </cell>
        </row>
        <row r="143">
          <cell r="M143" t="str">
            <v>Wakefit Innovations Limited (Formerly known as Wakefit Innovations Pvt. Ltd.)</v>
          </cell>
          <cell r="N143">
            <v>0</v>
          </cell>
          <cell r="O143" t="b">
            <v>0</v>
          </cell>
        </row>
        <row r="143">
          <cell r="Q143" t="b">
            <v>0</v>
          </cell>
          <cell r="R143" t="str">
            <v>NON-DOCUMENT</v>
          </cell>
          <cell r="S143" t="str">
            <v>FI</v>
          </cell>
          <cell r="T143" t="str">
            <v>FURNITURE</v>
          </cell>
          <cell r="U143" t="str">
            <v>BLR8</v>
          </cell>
        </row>
        <row r="143">
          <cell r="W143" t="str">
            <v>WF</v>
          </cell>
          <cell r="X143" t="str">
            <v>WF</v>
          </cell>
          <cell r="Y143">
            <v>26060590010369</v>
          </cell>
        </row>
        <row r="143">
          <cell r="AB143">
            <v>103.4</v>
          </cell>
          <cell r="AC143" t="str">
            <v>103.40000000000002</v>
          </cell>
          <cell r="AD143" t="str">
            <v>Wakefit Taurus Engineered Wood Bed with Storage (78*60inch) / (198.1*152.4cm) (78x60 inch)</v>
          </cell>
          <cell r="AE143">
            <v>58.50571</v>
          </cell>
          <cell r="AF143" t="str">
            <v>105.84631628800001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4</v>
          </cell>
        </row>
        <row r="143">
          <cell r="AW143">
            <v>46195</v>
          </cell>
        </row>
        <row r="143">
          <cell r="AZ143" t="str">
            <v>{}</v>
          </cell>
        </row>
        <row r="143">
          <cell r="BB143" t="str">
            <v>Wakefit Innovations Limited (Formerly known as Wakefit Innovations Pvt. Ltd.)</v>
          </cell>
          <cell r="BC143">
            <v>9883333123</v>
          </cell>
        </row>
        <row r="143">
          <cell r="BE143" t="str">
            <v>Premier Garment Cleaners</v>
          </cell>
          <cell r="BF143" t="str">
            <v>63-A, Sy. No 258 of Bommasandra VillageAnekal Taluk, Bangalore</v>
          </cell>
          <cell r="BG143" t="str">
            <v>Bangalore</v>
          </cell>
          <cell r="BH143" t="str">
            <v>Karnataka</v>
          </cell>
        </row>
        <row r="143">
          <cell r="BJ143">
            <v>560100</v>
          </cell>
        </row>
        <row r="143">
          <cell r="BL143" t="str">
            <v>Bhargavi</v>
          </cell>
          <cell r="BM143">
            <v>8792401075</v>
          </cell>
          <cell r="BN143" t="str">
            <v>303, Third floor, Neeladri Princess Rangaswamappa Rd, Rajarajeshwari Nagar 560059</v>
          </cell>
          <cell r="BO143" t="str">
            <v>Neeladri Princess</v>
          </cell>
        </row>
        <row r="143">
          <cell r="BR143" t="str">
            <v>BENGALURU</v>
          </cell>
          <cell r="BS143" t="str">
            <v>Karnataka</v>
          </cell>
          <cell r="BT143" t="str">
            <v>INDIA</v>
          </cell>
          <cell r="BU143">
            <v>560059</v>
          </cell>
        </row>
        <row r="143">
          <cell r="BY143">
            <v>46194.5673611111</v>
          </cell>
        </row>
        <row r="143">
          <cell r="CC143">
            <v>0</v>
          </cell>
        </row>
        <row r="143">
          <cell r="CH143" t="str">
            <v>SELF</v>
          </cell>
        </row>
        <row r="143">
          <cell r="CK143" t="b">
            <v>0</v>
          </cell>
        </row>
        <row r="143">
          <cell r="CM143" t="str">
            <v>0 days, 12 hrs</v>
          </cell>
          <cell r="CN143" t="str">
            <v> days,  hrs</v>
          </cell>
          <cell r="CO143" t="str">
            <v> days,  hrs</v>
          </cell>
          <cell r="CP143" t="str">
            <v> days,  hrs</v>
          </cell>
        </row>
        <row r="143">
          <cell r="CU143" t="str">
            <v> days,  hrs</v>
          </cell>
        </row>
        <row r="143">
          <cell r="CY143" t="str">
            <v> days,  hrs</v>
          </cell>
        </row>
        <row r="143">
          <cell r="DH143" t="str">
            <v>BLR WH</v>
          </cell>
        </row>
        <row r="143">
          <cell r="DZ143" t="str">
            <v>NO</v>
          </cell>
          <cell r="EA143" t="str">
            <v>forward</v>
          </cell>
        </row>
        <row r="143">
          <cell r="EF143" t="str">
            <v>0 * 0 * 0</v>
          </cell>
          <cell r="EG143" t="str">
            <v>0 * 0 * 0</v>
          </cell>
          <cell r="EH143" t="str">
            <v>303, Third floor, Neeladri Princess Rangaswamappa Rd, Rajarajeshwari Nagar 560059, Neeladri Princess, BENGALURU, Karnataka, 560059</v>
          </cell>
        </row>
        <row r="143">
          <cell r="EK143" t="str">
            <v>Premier Garment Cleaners, 63-A, Sy. No 258 of Bommasandra VillageAnekal Taluk, Bangalore, Bangalore, Karnataka, 560100</v>
          </cell>
          <cell r="EL143" t="str">
            <v>local</v>
          </cell>
        </row>
        <row r="143">
          <cell r="ES143">
            <v>45</v>
          </cell>
        </row>
        <row r="143">
          <cell r="EY143" t="str">
            <v>Verified</v>
          </cell>
        </row>
        <row r="143">
          <cell r="FE143" t="b">
            <v>0</v>
          </cell>
        </row>
        <row r="143">
          <cell r="FI143" t="str">
            <v>BLR8</v>
          </cell>
        </row>
        <row r="143">
          <cell r="FU143" t="str">
            <v>YES</v>
          </cell>
        </row>
        <row r="143">
          <cell r="FZ143" t="str">
            <v>NO</v>
          </cell>
          <cell r="GA143" t="str">
            <v>303, Third floor, Neeladri Princess Rangaswamappa Rd, Rajarajeshwari Nagar 560059, Neeladri Princess, BENGALURU, Karnataka, 560059</v>
          </cell>
        </row>
        <row r="143">
          <cell r="GE143">
            <v>46194.5673611111</v>
          </cell>
          <cell r="GF143">
            <v>12.8578878361221</v>
          </cell>
          <cell r="GG143">
            <v>77.6575275168118</v>
          </cell>
          <cell r="GH143">
            <v>12.8993988405142</v>
          </cell>
          <cell r="GI143">
            <v>77.5001066639892</v>
          </cell>
        </row>
        <row r="143">
          <cell r="GO143">
            <v>46194.5675115741</v>
          </cell>
        </row>
        <row r="143">
          <cell r="GQ143" t="str">
            <v>INCOMPLETE</v>
          </cell>
          <cell r="GR143" t="str">
            <v>INCOMPLETE</v>
          </cell>
          <cell r="GS143" t="str">
            <v>INCOMPLETE</v>
          </cell>
        </row>
        <row r="143">
          <cell r="GY143" t="str">
            <v>NO</v>
          </cell>
        </row>
        <row r="143">
          <cell r="HH143" t="str">
            <v>Others</v>
          </cell>
          <cell r="HI143">
            <v>46195</v>
          </cell>
        </row>
        <row r="143">
          <cell r="HM143">
            <v>0</v>
          </cell>
          <cell r="HN143">
            <v>0</v>
          </cell>
        </row>
        <row r="143">
          <cell r="IV143">
            <v>0.28572</v>
          </cell>
          <cell r="IW143">
            <v>0.28572</v>
          </cell>
          <cell r="IX143" t="str">
            <v>No</v>
          </cell>
        </row>
        <row r="143">
          <cell r="JI143" t="str">
            <v>WFFI460702</v>
          </cell>
          <cell r="JJ143" t="str">
            <v>21, JUN 2026</v>
          </cell>
          <cell r="JK143">
            <v>46194.5675</v>
          </cell>
        </row>
        <row r="143">
          <cell r="JO143" t="str">
            <v>BLR WH</v>
          </cell>
          <cell r="JP143" t="str">
            <v>BLR8</v>
          </cell>
          <cell r="JQ143" t="str">
            <v>t</v>
          </cell>
          <cell r="JR143" t="str">
            <v>NO</v>
          </cell>
          <cell r="JS143" t="str">
            <v>reachedathub</v>
          </cell>
        </row>
        <row r="143">
          <cell r="JV143" t="str">
            <v>No</v>
          </cell>
          <cell r="JW143">
            <v>0</v>
          </cell>
        </row>
        <row r="143">
          <cell r="KA143" t="str">
            <v>303, Third floor, Neeladri Princess Rangaswamappa Rd, Rajarajeshwari Nagar 560059</v>
          </cell>
          <cell r="KB143" t="str">
            <v>BENGALURU</v>
          </cell>
          <cell r="KC143" t="str">
            <v>Neeladri Princess</v>
          </cell>
        </row>
        <row r="143">
          <cell r="KN143" t="str">
            <v>[12.8993988405142, 77.5001066639892]</v>
          </cell>
        </row>
        <row r="143">
          <cell r="KP143" t="str">
            <v>NO</v>
          </cell>
          <cell r="KQ143" t="str">
            <v>Bhargavi</v>
          </cell>
          <cell r="KR143">
            <v>0</v>
          </cell>
        </row>
        <row r="143">
          <cell r="LH143">
            <v>0.03</v>
          </cell>
        </row>
        <row r="143">
          <cell r="LK143">
            <v>46194.3333333333</v>
          </cell>
          <cell r="LL143">
            <v>46194.875</v>
          </cell>
        </row>
        <row r="143">
          <cell r="MU143">
            <v>9883333123</v>
          </cell>
        </row>
        <row r="143">
          <cell r="NB143" t="str">
            <v>[12.8578878361221, 77.6575275168118]</v>
          </cell>
        </row>
        <row r="143">
          <cell r="NH143" t="str">
            <v>[]</v>
          </cell>
        </row>
        <row r="143">
          <cell r="NK143">
            <v>103.4</v>
          </cell>
        </row>
        <row r="143">
          <cell r="NS143" t="str">
            <v>ORG_SOFTDATA_API_V2</v>
          </cell>
          <cell r="NT143">
            <v>58.50571</v>
          </cell>
          <cell r="NU143" t="str">
            <v>105.84631628800001</v>
          </cell>
        </row>
        <row r="144">
          <cell r="B144" t="str">
            <v>WFFI460704</v>
          </cell>
        </row>
        <row r="144">
          <cell r="D144" t="str">
            <v>reachedathub</v>
          </cell>
          <cell r="E144">
            <v>0</v>
          </cell>
          <cell r="F144">
            <v>0</v>
          </cell>
          <cell r="G144">
            <v>46194.5673611111</v>
          </cell>
          <cell r="H144">
            <v>46194.9715277778</v>
          </cell>
          <cell r="I144" t="b">
            <v>0</v>
          </cell>
        </row>
        <row r="144">
          <cell r="K144">
            <v>0</v>
          </cell>
        </row>
        <row r="144">
          <cell r="M144" t="str">
            <v>Wakefit Innovations Limited (Formerly known as Wakefit Innovations Pvt. Ltd.)</v>
          </cell>
          <cell r="N144">
            <v>0</v>
          </cell>
          <cell r="O144" t="b">
            <v>0</v>
          </cell>
        </row>
        <row r="144">
          <cell r="Q144" t="b">
            <v>0</v>
          </cell>
          <cell r="R144" t="str">
            <v>NON-DOCUMENT</v>
          </cell>
          <cell r="S144" t="str">
            <v>FI</v>
          </cell>
          <cell r="T144" t="str">
            <v>FURNITURE</v>
          </cell>
          <cell r="U144" t="str">
            <v>BLR8</v>
          </cell>
        </row>
        <row r="144">
          <cell r="W144" t="str">
            <v>WF</v>
          </cell>
          <cell r="X144" t="str">
            <v>WF</v>
          </cell>
          <cell r="Y144">
            <v>26060590010388</v>
          </cell>
        </row>
        <row r="144">
          <cell r="AB144">
            <v>50.1</v>
          </cell>
          <cell r="AC144">
            <v>50.1</v>
          </cell>
          <cell r="AD144" t="str">
            <v>Wakefit Sage Study Table - Napa Oak</v>
          </cell>
          <cell r="AE144">
            <v>19.516993</v>
          </cell>
          <cell r="AF144">
            <v>50.1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2</v>
          </cell>
        </row>
        <row r="144">
          <cell r="AW144">
            <v>46195</v>
          </cell>
        </row>
        <row r="144">
          <cell r="AZ144" t="str">
            <v>{}</v>
          </cell>
        </row>
        <row r="144">
          <cell r="BB144" t="str">
            <v>Wakefit Innovations Limited (Formerly known as Wakefit Innovations Pvt. Ltd.)</v>
          </cell>
          <cell r="BC144">
            <v>9883333123</v>
          </cell>
        </row>
        <row r="144">
          <cell r="BE144" t="str">
            <v>Premier Garment Cleaners</v>
          </cell>
          <cell r="BF144" t="str">
            <v>63-A, Sy. No 258 of Bommasandra VillageAnekal Taluk, Bangalore</v>
          </cell>
          <cell r="BG144" t="str">
            <v>Bangalore</v>
          </cell>
          <cell r="BH144" t="str">
            <v>Karnataka</v>
          </cell>
        </row>
        <row r="144">
          <cell r="BJ144">
            <v>560100</v>
          </cell>
        </row>
        <row r="144">
          <cell r="BL144" t="str">
            <v>Aditi</v>
          </cell>
          <cell r="BM144">
            <v>9820250595</v>
          </cell>
          <cell r="BN144" t="str">
            <v>1002 10th floor A wing Glen Gate, House of Hiranandani, Tatanagar</v>
          </cell>
          <cell r="BO144" t="str">
            <v>Kodigehalli Main road</v>
          </cell>
        </row>
        <row r="144">
          <cell r="BR144" t="str">
            <v>BENGALURU</v>
          </cell>
          <cell r="BS144" t="str">
            <v>Karnataka</v>
          </cell>
          <cell r="BT144" t="str">
            <v>INDIA</v>
          </cell>
          <cell r="BU144">
            <v>560092</v>
          </cell>
        </row>
        <row r="144">
          <cell r="BY144">
            <v>46194.5673611111</v>
          </cell>
        </row>
        <row r="144">
          <cell r="CC144">
            <v>0</v>
          </cell>
        </row>
        <row r="144">
          <cell r="CH144" t="str">
            <v>SELF</v>
          </cell>
        </row>
        <row r="144">
          <cell r="CK144" t="b">
            <v>0</v>
          </cell>
        </row>
        <row r="144">
          <cell r="CM144" t="str">
            <v>0 days, 12 hrs</v>
          </cell>
          <cell r="CN144" t="str">
            <v> days,  hrs</v>
          </cell>
          <cell r="CO144" t="str">
            <v> days,  hrs</v>
          </cell>
          <cell r="CP144" t="str">
            <v> days,  hrs</v>
          </cell>
        </row>
        <row r="144">
          <cell r="CU144" t="str">
            <v> days,  hrs</v>
          </cell>
        </row>
        <row r="144">
          <cell r="CY144" t="str">
            <v> days,  hrs</v>
          </cell>
        </row>
        <row r="144">
          <cell r="DH144" t="str">
            <v>BLR WH</v>
          </cell>
        </row>
        <row r="144">
          <cell r="DZ144" t="str">
            <v>NO</v>
          </cell>
          <cell r="EA144" t="str">
            <v>forward</v>
          </cell>
        </row>
        <row r="144">
          <cell r="EF144" t="str">
            <v>0 * 0 * 0</v>
          </cell>
          <cell r="EG144" t="str">
            <v>0 * 0 * 0</v>
          </cell>
          <cell r="EH144" t="str">
            <v>1002 10th floor A wing Glen Gate, House of Hiranandani, Tatanagar, Kodigehalli Main road, BENGALURU, Karnataka, 560092</v>
          </cell>
        </row>
        <row r="144">
          <cell r="EK144" t="str">
            <v>Premier Garment Cleaners, 63-A, Sy. No 258 of Bommasandra VillageAnekal Taluk, Bangalore, Bangalore, Karnataka, 560100</v>
          </cell>
          <cell r="EL144" t="str">
            <v>local</v>
          </cell>
        </row>
        <row r="144">
          <cell r="ES144">
            <v>40</v>
          </cell>
        </row>
        <row r="144">
          <cell r="EY144" t="str">
            <v>Verified</v>
          </cell>
        </row>
        <row r="144">
          <cell r="FE144" t="b">
            <v>0</v>
          </cell>
        </row>
        <row r="144">
          <cell r="FI144" t="str">
            <v>BLR8</v>
          </cell>
        </row>
        <row r="144">
          <cell r="FU144" t="str">
            <v>YES</v>
          </cell>
        </row>
        <row r="144">
          <cell r="FZ144" t="str">
            <v>NO</v>
          </cell>
          <cell r="GA144" t="str">
            <v>1002 10th floor A wing Glen Gate, House of Hiranandani, Tatanagar, Kodigehalli Main road, BENGALURU, Karnataka, 560092</v>
          </cell>
        </row>
        <row r="144">
          <cell r="GE144">
            <v>46194.5673611111</v>
          </cell>
          <cell r="GF144">
            <v>12.8578878361221</v>
          </cell>
          <cell r="GG144">
            <v>77.6575275168118</v>
          </cell>
          <cell r="GH144">
            <v>13.0585772984328</v>
          </cell>
          <cell r="GI144">
            <v>77.582561249968</v>
          </cell>
        </row>
        <row r="144">
          <cell r="GO144">
            <v>46194.5675462963</v>
          </cell>
        </row>
        <row r="144">
          <cell r="GQ144" t="str">
            <v>INCOMPLETE</v>
          </cell>
          <cell r="GR144" t="str">
            <v>INCOMPLETE</v>
          </cell>
          <cell r="GS144" t="str">
            <v>INCOMPLETE</v>
          </cell>
        </row>
        <row r="144">
          <cell r="GY144" t="str">
            <v>NO</v>
          </cell>
        </row>
        <row r="144">
          <cell r="HH144" t="str">
            <v>Others</v>
          </cell>
          <cell r="HI144">
            <v>46195</v>
          </cell>
        </row>
        <row r="144">
          <cell r="HM144">
            <v>0</v>
          </cell>
          <cell r="HN144">
            <v>0</v>
          </cell>
        </row>
        <row r="144">
          <cell r="IV144">
            <v>0.091464</v>
          </cell>
          <cell r="IW144">
            <v>0.091464</v>
          </cell>
          <cell r="IX144" t="str">
            <v>No</v>
          </cell>
        </row>
        <row r="144">
          <cell r="JI144" t="str">
            <v>WFFI460704</v>
          </cell>
          <cell r="JJ144" t="str">
            <v>21, JUN 2026</v>
          </cell>
          <cell r="JK144">
            <v>46194.5675462963</v>
          </cell>
        </row>
        <row r="144">
          <cell r="JO144" t="str">
            <v>BLR WH</v>
          </cell>
          <cell r="JP144" t="str">
            <v>BLR8</v>
          </cell>
          <cell r="JQ144" t="str">
            <v>t</v>
          </cell>
          <cell r="JR144" t="str">
            <v>NO</v>
          </cell>
          <cell r="JS144" t="str">
            <v>reachedathub</v>
          </cell>
        </row>
        <row r="144">
          <cell r="JV144" t="str">
            <v>No</v>
          </cell>
          <cell r="JW144">
            <v>0</v>
          </cell>
        </row>
        <row r="144">
          <cell r="KA144" t="str">
            <v>1002 10th floor A wing Glen Gate, House of Hiranandani, Tatanagar</v>
          </cell>
          <cell r="KB144" t="str">
            <v>BENGALURU</v>
          </cell>
          <cell r="KC144" t="str">
            <v>Kodigehalli Main road</v>
          </cell>
        </row>
        <row r="144">
          <cell r="KN144" t="str">
            <v>[13.0585772984328, 77.582561249968]</v>
          </cell>
        </row>
        <row r="144">
          <cell r="KP144" t="str">
            <v>NO</v>
          </cell>
          <cell r="KQ144" t="str">
            <v>Aditi</v>
          </cell>
          <cell r="KR144">
            <v>0</v>
          </cell>
        </row>
        <row r="144">
          <cell r="LH144">
            <v>0.05</v>
          </cell>
        </row>
        <row r="144">
          <cell r="LK144">
            <v>46194.3333333333</v>
          </cell>
          <cell r="LL144">
            <v>46194.875</v>
          </cell>
        </row>
        <row r="144">
          <cell r="MU144">
            <v>9883333123</v>
          </cell>
        </row>
        <row r="144">
          <cell r="NB144" t="str">
            <v>[12.8578878361221, 77.6575275168118]</v>
          </cell>
        </row>
        <row r="144">
          <cell r="NH144" t="str">
            <v>[]</v>
          </cell>
        </row>
        <row r="144">
          <cell r="NK144">
            <v>50.1</v>
          </cell>
        </row>
        <row r="144">
          <cell r="NS144" t="str">
            <v>ORG_SOFTDATA_API_V2</v>
          </cell>
          <cell r="NT144">
            <v>19.516993</v>
          </cell>
          <cell r="NU144">
            <v>50.1</v>
          </cell>
        </row>
        <row r="145">
          <cell r="B145" t="str">
            <v>WFFI460705</v>
          </cell>
        </row>
        <row r="145">
          <cell r="D145" t="str">
            <v>reachedathub</v>
          </cell>
          <cell r="E145">
            <v>0</v>
          </cell>
          <cell r="F145">
            <v>0</v>
          </cell>
          <cell r="G145">
            <v>46194.5673611111</v>
          </cell>
          <cell r="H145">
            <v>46194.9722222222</v>
          </cell>
          <cell r="I145" t="b">
            <v>0</v>
          </cell>
        </row>
        <row r="145">
          <cell r="K145">
            <v>0</v>
          </cell>
        </row>
        <row r="145">
          <cell r="M145" t="str">
            <v>Wakefit Innovations Limited (Formerly known as Wakefit Innovations Pvt. Ltd.)</v>
          </cell>
          <cell r="N145">
            <v>0</v>
          </cell>
          <cell r="O145" t="b">
            <v>0</v>
          </cell>
        </row>
        <row r="145">
          <cell r="Q145" t="b">
            <v>0</v>
          </cell>
          <cell r="R145" t="str">
            <v>NON-DOCUMENT</v>
          </cell>
          <cell r="S145" t="str">
            <v>FI</v>
          </cell>
          <cell r="T145" t="str">
            <v>FURNITURE</v>
          </cell>
          <cell r="U145" t="str">
            <v>BLR8</v>
          </cell>
        </row>
        <row r="145">
          <cell r="W145" t="str">
            <v>WF</v>
          </cell>
          <cell r="X145" t="str">
            <v>WF</v>
          </cell>
          <cell r="Y145">
            <v>26060590010389</v>
          </cell>
        </row>
        <row r="145">
          <cell r="AB145">
            <v>142.95</v>
          </cell>
          <cell r="AC145" t="str">
            <v>142.95000000000002</v>
          </cell>
          <cell r="AD145" t="str">
            <v>Wakefit Orion Omega Grey Upholstered Storage Queen Bed With Hydraulic Mechanism (78x60 inch)</v>
          </cell>
          <cell r="AE145">
            <v>100.69523</v>
          </cell>
          <cell r="AF145">
            <v>144.986321024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5</v>
          </cell>
        </row>
        <row r="145">
          <cell r="AW145">
            <v>46195</v>
          </cell>
        </row>
        <row r="145">
          <cell r="AZ145" t="str">
            <v>{}</v>
          </cell>
        </row>
        <row r="145">
          <cell r="BB145" t="str">
            <v>Wakefit Innovations Limited (Formerly known as Wakefit Innovations Pvt. Ltd.)</v>
          </cell>
          <cell r="BC145">
            <v>9883333123</v>
          </cell>
        </row>
        <row r="145">
          <cell r="BE145" t="str">
            <v>Premier Garment Cleaners</v>
          </cell>
          <cell r="BF145" t="str">
            <v>63-A, Sy. No 258 of Bommasandra VillageAnekal Taluk, Bangalore</v>
          </cell>
          <cell r="BG145" t="str">
            <v>Bangalore</v>
          </cell>
          <cell r="BH145" t="str">
            <v>Karnataka</v>
          </cell>
        </row>
        <row r="145">
          <cell r="BJ145">
            <v>560100</v>
          </cell>
        </row>
        <row r="145">
          <cell r="BL145" t="str">
            <v>John Manjila</v>
          </cell>
          <cell r="BM145">
            <v>9035773006</v>
          </cell>
          <cell r="BN145" t="str">
            <v>2034, Tower 2, Sobha Chrysanthemum, Thanisandra Main Road Narayanpura</v>
          </cell>
        </row>
        <row r="145">
          <cell r="BR145" t="str">
            <v>BENGALURU</v>
          </cell>
          <cell r="BS145" t="str">
            <v>KARNATAKA</v>
          </cell>
          <cell r="BT145" t="str">
            <v>INDIA</v>
          </cell>
          <cell r="BU145">
            <v>560077</v>
          </cell>
        </row>
        <row r="145">
          <cell r="BY145">
            <v>46194.5673611111</v>
          </cell>
        </row>
        <row r="145">
          <cell r="CC145">
            <v>0</v>
          </cell>
        </row>
        <row r="145">
          <cell r="CH145" t="str">
            <v>SELF</v>
          </cell>
        </row>
        <row r="145">
          <cell r="CK145" t="b">
            <v>0</v>
          </cell>
        </row>
        <row r="145">
          <cell r="CM145" t="str">
            <v>0 days, 12 hrs</v>
          </cell>
          <cell r="CN145" t="str">
            <v> days,  hrs</v>
          </cell>
          <cell r="CO145" t="str">
            <v> days,  hrs</v>
          </cell>
          <cell r="CP145" t="str">
            <v> days,  hrs</v>
          </cell>
        </row>
        <row r="145">
          <cell r="CU145" t="str">
            <v> days,  hrs</v>
          </cell>
        </row>
        <row r="145">
          <cell r="CY145" t="str">
            <v> days,  hrs</v>
          </cell>
        </row>
        <row r="145">
          <cell r="DH145" t="str">
            <v>BLR WH</v>
          </cell>
        </row>
        <row r="145">
          <cell r="DZ145" t="str">
            <v>NO</v>
          </cell>
          <cell r="EA145" t="str">
            <v>forward</v>
          </cell>
        </row>
        <row r="145">
          <cell r="EF145" t="str">
            <v>0 * 0 * 0</v>
          </cell>
          <cell r="EG145" t="str">
            <v>0 * 0 * 0</v>
          </cell>
          <cell r="EH145" t="str">
            <v>2034, Tower 2, Sobha Chrysanthemum, Thanisandra Main Road Narayanpura, , BENGALURU, KARNATAKA, 560077</v>
          </cell>
        </row>
        <row r="145">
          <cell r="EK145" t="str">
            <v>Premier Garment Cleaners, 63-A, Sy. No 258 of Bommasandra VillageAnekal Taluk, Bangalore, Bangalore, Karnataka, 560100</v>
          </cell>
          <cell r="EL145" t="str">
            <v>local</v>
          </cell>
        </row>
        <row r="145">
          <cell r="ES145">
            <v>70</v>
          </cell>
        </row>
        <row r="145">
          <cell r="EY145" t="str">
            <v>Verified</v>
          </cell>
        </row>
        <row r="145">
          <cell r="FE145" t="b">
            <v>0</v>
          </cell>
        </row>
        <row r="145">
          <cell r="FI145" t="str">
            <v>BLR8</v>
          </cell>
        </row>
        <row r="145">
          <cell r="FU145" t="str">
            <v>YES</v>
          </cell>
        </row>
        <row r="145">
          <cell r="FZ145" t="str">
            <v>NO</v>
          </cell>
          <cell r="GA145" t="str">
            <v>2034, Tower 2, Sobha Chrysanthemum, Thanisandra Main Road Narayanpura, , BENGALURU, KARNATAKA, 560077</v>
          </cell>
        </row>
        <row r="145">
          <cell r="GE145">
            <v>46194.5673611111</v>
          </cell>
          <cell r="GF145">
            <v>12.8578878361221</v>
          </cell>
          <cell r="GG145">
            <v>77.6575275168118</v>
          </cell>
          <cell r="GH145">
            <v>13.0643388878068</v>
          </cell>
          <cell r="GI145">
            <v>77.6621464994117</v>
          </cell>
        </row>
        <row r="145">
          <cell r="GO145">
            <v>46194.5675694444</v>
          </cell>
        </row>
        <row r="145">
          <cell r="GQ145" t="str">
            <v>INCOMPLETE</v>
          </cell>
          <cell r="GR145" t="str">
            <v>INCOMPLETE</v>
          </cell>
          <cell r="GS145" t="str">
            <v>INCOMPLETE</v>
          </cell>
        </row>
        <row r="145">
          <cell r="GY145" t="str">
            <v>NO</v>
          </cell>
        </row>
        <row r="145">
          <cell r="HH145" t="str">
            <v>Others</v>
          </cell>
          <cell r="HI145">
            <v>46195</v>
          </cell>
        </row>
        <row r="145">
          <cell r="HM145">
            <v>0</v>
          </cell>
          <cell r="HN145">
            <v>0</v>
          </cell>
        </row>
        <row r="145">
          <cell r="IV145">
            <v>0.4898</v>
          </cell>
          <cell r="IW145">
            <v>0.4898</v>
          </cell>
          <cell r="IX145" t="str">
            <v>No</v>
          </cell>
        </row>
        <row r="145">
          <cell r="JI145" t="str">
            <v>WFFI460705</v>
          </cell>
          <cell r="JJ145" t="str">
            <v>21, JUN 2026</v>
          </cell>
          <cell r="JK145">
            <v>46194.5675578704</v>
          </cell>
        </row>
        <row r="145">
          <cell r="JO145" t="str">
            <v>BLR WH</v>
          </cell>
          <cell r="JP145" t="str">
            <v>BLR8</v>
          </cell>
          <cell r="JQ145" t="str">
            <v>t</v>
          </cell>
          <cell r="JR145" t="str">
            <v>NO</v>
          </cell>
          <cell r="JS145" t="str">
            <v>reachedathub</v>
          </cell>
        </row>
        <row r="145">
          <cell r="JV145" t="str">
            <v>No</v>
          </cell>
          <cell r="JW145">
            <v>0</v>
          </cell>
        </row>
        <row r="145">
          <cell r="KA145" t="str">
            <v>2034, Tower 2, Sobha Chrysanthemum, Thanisandra Main Road Narayanpura</v>
          </cell>
          <cell r="KB145" t="str">
            <v>BENGALURU</v>
          </cell>
        </row>
        <row r="145">
          <cell r="KN145" t="str">
            <v>[13.0643388878068, 77.6621464994117]</v>
          </cell>
        </row>
        <row r="145">
          <cell r="KP145" t="str">
            <v>NO</v>
          </cell>
          <cell r="KQ145" t="str">
            <v>John Manjila</v>
          </cell>
          <cell r="KR145">
            <v>0</v>
          </cell>
        </row>
        <row r="145">
          <cell r="LH145">
            <v>0.04</v>
          </cell>
        </row>
        <row r="145">
          <cell r="LK145">
            <v>46194.3333333333</v>
          </cell>
          <cell r="LL145">
            <v>46194.875</v>
          </cell>
        </row>
        <row r="145">
          <cell r="MU145">
            <v>9883333123</v>
          </cell>
        </row>
        <row r="145">
          <cell r="NB145" t="str">
            <v>[12.8578878361221, 77.6575275168118]</v>
          </cell>
        </row>
        <row r="145">
          <cell r="NH145" t="str">
            <v>[]</v>
          </cell>
        </row>
        <row r="145">
          <cell r="NK145">
            <v>142.95</v>
          </cell>
        </row>
        <row r="145">
          <cell r="NS145" t="str">
            <v>ORG_SOFTDATA_API_V2</v>
          </cell>
          <cell r="NT145">
            <v>100.69523</v>
          </cell>
          <cell r="NU145">
            <v>144.986321024</v>
          </cell>
        </row>
        <row r="146">
          <cell r="B146" t="str">
            <v>WFFI460703</v>
          </cell>
        </row>
        <row r="146">
          <cell r="D146" t="str">
            <v>reachedathub</v>
          </cell>
          <cell r="E146">
            <v>0</v>
          </cell>
          <cell r="F146">
            <v>0</v>
          </cell>
          <cell r="G146">
            <v>46194.5673611111</v>
          </cell>
          <cell r="H146">
            <v>46194.9708333333</v>
          </cell>
          <cell r="I146" t="b">
            <v>0</v>
          </cell>
        </row>
        <row r="146">
          <cell r="K146">
            <v>0</v>
          </cell>
        </row>
        <row r="146">
          <cell r="M146" t="str">
            <v>Wakefit Innovations Limited (Formerly known as Wakefit Innovations Pvt. Ltd.)</v>
          </cell>
          <cell r="N146">
            <v>0</v>
          </cell>
          <cell r="O146" t="b">
            <v>0</v>
          </cell>
        </row>
        <row r="146">
          <cell r="Q146" t="b">
            <v>0</v>
          </cell>
          <cell r="R146" t="str">
            <v>NON-DOCUMENT</v>
          </cell>
          <cell r="S146" t="str">
            <v>FI</v>
          </cell>
          <cell r="T146" t="str">
            <v>FURNITURE</v>
          </cell>
          <cell r="U146" t="str">
            <v>BLR8</v>
          </cell>
        </row>
        <row r="146">
          <cell r="W146" t="str">
            <v>WF</v>
          </cell>
          <cell r="X146" t="str">
            <v>WF</v>
          </cell>
          <cell r="Y146">
            <v>26060590010387</v>
          </cell>
        </row>
        <row r="146">
          <cell r="AB146">
            <v>45.85</v>
          </cell>
          <cell r="AC146">
            <v>45.85</v>
          </cell>
          <cell r="AD146" t="str">
            <v>Wakefit Notiq Electric Height Adjustable Study Table</v>
          </cell>
          <cell r="AE146">
            <v>29.28726</v>
          </cell>
          <cell r="AF146">
            <v>45.85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2</v>
          </cell>
        </row>
        <row r="146">
          <cell r="AW146">
            <v>46195</v>
          </cell>
        </row>
        <row r="146">
          <cell r="AZ146" t="str">
            <v>{}</v>
          </cell>
        </row>
        <row r="146">
          <cell r="BB146" t="str">
            <v>Wakefit Innovations Limited (Formerly known as Wakefit Innovations Pvt. Ltd.)</v>
          </cell>
          <cell r="BC146">
            <v>9883333123</v>
          </cell>
        </row>
        <row r="146">
          <cell r="BE146" t="str">
            <v>Premier Garment Cleaners</v>
          </cell>
          <cell r="BF146" t="str">
            <v>63-A, Sy. No 258 of Bommasandra VillageAnekal Taluk, Bangalore</v>
          </cell>
          <cell r="BG146" t="str">
            <v>Bangalore</v>
          </cell>
          <cell r="BH146" t="str">
            <v>Karnataka</v>
          </cell>
        </row>
        <row r="146">
          <cell r="BJ146">
            <v>560100</v>
          </cell>
        </row>
        <row r="146">
          <cell r="BL146" t="str">
            <v>Rajeev V K</v>
          </cell>
          <cell r="BM146">
            <v>9480046699</v>
          </cell>
          <cell r="BN146" t="str">
            <v>234/63 A 602 PANCHAMUKHI PARADISE APARTMENT RR NAGAR</v>
          </cell>
          <cell r="BO146" t="str">
            <v>Near YGR MALL</v>
          </cell>
        </row>
        <row r="146">
          <cell r="BR146" t="str">
            <v>BENGALURU</v>
          </cell>
          <cell r="BS146" t="str">
            <v>Karnataka</v>
          </cell>
          <cell r="BT146" t="str">
            <v>INDIA</v>
          </cell>
          <cell r="BU146">
            <v>560098</v>
          </cell>
        </row>
        <row r="146">
          <cell r="BY146">
            <v>46194.5673611111</v>
          </cell>
        </row>
        <row r="146">
          <cell r="CC146">
            <v>0</v>
          </cell>
        </row>
        <row r="146">
          <cell r="CH146" t="str">
            <v>SELF</v>
          </cell>
        </row>
        <row r="146">
          <cell r="CK146" t="b">
            <v>0</v>
          </cell>
        </row>
        <row r="146">
          <cell r="CM146" t="str">
            <v>0 days, 12 hrs</v>
          </cell>
          <cell r="CN146" t="str">
            <v> days,  hrs</v>
          </cell>
          <cell r="CO146" t="str">
            <v> days,  hrs</v>
          </cell>
          <cell r="CP146" t="str">
            <v> days,  hrs</v>
          </cell>
        </row>
        <row r="146">
          <cell r="CU146" t="str">
            <v> days,  hrs</v>
          </cell>
        </row>
        <row r="146">
          <cell r="CY146" t="str">
            <v> days,  hrs</v>
          </cell>
        </row>
        <row r="146">
          <cell r="DH146" t="str">
            <v>BLR WH</v>
          </cell>
        </row>
        <row r="146">
          <cell r="DZ146" t="str">
            <v>NO</v>
          </cell>
          <cell r="EA146" t="str">
            <v>forward</v>
          </cell>
        </row>
        <row r="146">
          <cell r="EF146" t="str">
            <v>0 * 0 * 0</v>
          </cell>
          <cell r="EG146" t="str">
            <v>0 * 0 * 0</v>
          </cell>
          <cell r="EH146" t="str">
            <v>234/63 A 602 PANCHAMUKHI PARADISE APARTMENT RR NAGAR, Near YGR MALL, BENGALURU, Karnataka, 560098</v>
          </cell>
        </row>
        <row r="146">
          <cell r="EK146" t="str">
            <v>Premier Garment Cleaners, 63-A, Sy. No 258 of Bommasandra VillageAnekal Taluk, Bangalore, Bangalore, Karnataka, 560100</v>
          </cell>
          <cell r="EL146" t="str">
            <v>local</v>
          </cell>
        </row>
        <row r="146">
          <cell r="ES146">
            <v>30</v>
          </cell>
        </row>
        <row r="146">
          <cell r="EY146" t="str">
            <v>Verified</v>
          </cell>
        </row>
        <row r="146">
          <cell r="FE146" t="b">
            <v>0</v>
          </cell>
        </row>
        <row r="146">
          <cell r="FI146" t="str">
            <v>BLR8</v>
          </cell>
        </row>
        <row r="146">
          <cell r="FU146" t="str">
            <v>YES</v>
          </cell>
        </row>
        <row r="146">
          <cell r="FZ146" t="str">
            <v>NO</v>
          </cell>
          <cell r="GA146" t="str">
            <v>234/63 A 602 PANCHAMUKHI PARADISE APARTMENT RR NAGAR, Near YGR MALL, BENGALURU, Karnataka, 560098</v>
          </cell>
        </row>
        <row r="146">
          <cell r="GE146">
            <v>46194.5673611111</v>
          </cell>
          <cell r="GF146">
            <v>12.8578878361221</v>
          </cell>
          <cell r="GG146">
            <v>77.6575275168118</v>
          </cell>
          <cell r="GH146">
            <v>12.9117424159845</v>
          </cell>
          <cell r="GI146">
            <v>77.5160905275626</v>
          </cell>
        </row>
        <row r="146">
          <cell r="GO146">
            <v>46194.5675810185</v>
          </cell>
        </row>
        <row r="146">
          <cell r="GQ146" t="str">
            <v>INCOMPLETE</v>
          </cell>
          <cell r="GR146" t="str">
            <v>INCOMPLETE</v>
          </cell>
          <cell r="GS146" t="str">
            <v>INCOMPLETE</v>
          </cell>
        </row>
        <row r="146">
          <cell r="GY146" t="str">
            <v>NO</v>
          </cell>
        </row>
        <row r="146">
          <cell r="HH146" t="str">
            <v>Others</v>
          </cell>
          <cell r="HI146">
            <v>46195</v>
          </cell>
        </row>
        <row r="146">
          <cell r="HM146">
            <v>0</v>
          </cell>
          <cell r="HN146">
            <v>0</v>
          </cell>
        </row>
        <row r="146">
          <cell r="IV146">
            <v>0.138041</v>
          </cell>
          <cell r="IW146">
            <v>0.138041</v>
          </cell>
          <cell r="IX146" t="str">
            <v>No</v>
          </cell>
        </row>
        <row r="146">
          <cell r="JI146" t="str">
            <v>WFFI460703</v>
          </cell>
          <cell r="JJ146" t="str">
            <v>21, JUN 2026</v>
          </cell>
          <cell r="JK146">
            <v>46194.5675231482</v>
          </cell>
        </row>
        <row r="146">
          <cell r="JO146" t="str">
            <v>BLR WH</v>
          </cell>
          <cell r="JP146" t="str">
            <v>BLR8</v>
          </cell>
          <cell r="JQ146" t="str">
            <v>t</v>
          </cell>
          <cell r="JR146" t="str">
            <v>NO</v>
          </cell>
          <cell r="JS146" t="str">
            <v>reachedathub</v>
          </cell>
        </row>
        <row r="146">
          <cell r="JV146" t="str">
            <v>No</v>
          </cell>
          <cell r="JW146">
            <v>0</v>
          </cell>
        </row>
        <row r="146">
          <cell r="KA146" t="str">
            <v>234/63 A 602 PANCHAMUKHI PARADISE APARTMENT RR NAGAR</v>
          </cell>
          <cell r="KB146" t="str">
            <v>BENGALURU</v>
          </cell>
          <cell r="KC146" t="str">
            <v>Near YGR MALL</v>
          </cell>
        </row>
        <row r="146">
          <cell r="KN146" t="str">
            <v>[12.9117424159845, 77.5160905275626]</v>
          </cell>
        </row>
        <row r="146">
          <cell r="KP146" t="str">
            <v>NO</v>
          </cell>
          <cell r="KQ146" t="str">
            <v>Rajeev V K</v>
          </cell>
          <cell r="KR146">
            <v>0</v>
          </cell>
        </row>
        <row r="146">
          <cell r="LH146">
            <v>0.03</v>
          </cell>
        </row>
        <row r="146">
          <cell r="LK146">
            <v>46194.3333333333</v>
          </cell>
          <cell r="LL146">
            <v>46194.875</v>
          </cell>
        </row>
        <row r="146">
          <cell r="MU146">
            <v>9883333123</v>
          </cell>
        </row>
        <row r="146">
          <cell r="NB146" t="str">
            <v>[12.8578878361221, 77.6575275168118]</v>
          </cell>
        </row>
        <row r="146">
          <cell r="NH146" t="str">
            <v>[]</v>
          </cell>
        </row>
        <row r="146">
          <cell r="NK146">
            <v>45.85</v>
          </cell>
        </row>
        <row r="146">
          <cell r="NS146" t="str">
            <v>ORG_SOFTDATA_API_V2</v>
          </cell>
          <cell r="NT146">
            <v>29.28726</v>
          </cell>
          <cell r="NU146">
            <v>45.85</v>
          </cell>
        </row>
        <row r="147">
          <cell r="B147" t="str">
            <v>WFFI460706</v>
          </cell>
        </row>
        <row r="147">
          <cell r="D147" t="str">
            <v>reachedathub</v>
          </cell>
          <cell r="E147">
            <v>0</v>
          </cell>
          <cell r="F147">
            <v>0</v>
          </cell>
          <cell r="G147">
            <v>46194.5673611111</v>
          </cell>
          <cell r="H147">
            <v>46194.9708333333</v>
          </cell>
          <cell r="I147" t="b">
            <v>0</v>
          </cell>
        </row>
        <row r="147">
          <cell r="K147">
            <v>0</v>
          </cell>
        </row>
        <row r="147">
          <cell r="M147" t="str">
            <v>Wakefit Innovations Limited (Formerly known as Wakefit Innovations Pvt. Ltd.)</v>
          </cell>
          <cell r="N147">
            <v>0</v>
          </cell>
          <cell r="O147" t="b">
            <v>0</v>
          </cell>
        </row>
        <row r="147">
          <cell r="Q147" t="b">
            <v>0</v>
          </cell>
          <cell r="R147" t="str">
            <v>NON-DOCUMENT</v>
          </cell>
          <cell r="S147" t="str">
            <v>FI</v>
          </cell>
          <cell r="T147" t="str">
            <v>FURNITURE</v>
          </cell>
          <cell r="U147" t="str">
            <v>BLR8</v>
          </cell>
        </row>
        <row r="147">
          <cell r="W147" t="str">
            <v>WF</v>
          </cell>
          <cell r="X147" t="str">
            <v>WF</v>
          </cell>
          <cell r="Y147">
            <v>26060590010374</v>
          </cell>
        </row>
        <row r="147">
          <cell r="AB147">
            <v>103.4</v>
          </cell>
          <cell r="AC147" t="str">
            <v>103.40000000000002</v>
          </cell>
          <cell r="AD147" t="str">
            <v>Wakefit Taurus Engineered Wood Bed with Storage (78*60inch) / (198.1*152.4cm) (78x60 inch)</v>
          </cell>
          <cell r="AE147">
            <v>58.50571</v>
          </cell>
          <cell r="AF147" t="str">
            <v>105.84631628800001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4</v>
          </cell>
        </row>
        <row r="147">
          <cell r="AW147">
            <v>46195</v>
          </cell>
        </row>
        <row r="147">
          <cell r="AZ147" t="str">
            <v>{}</v>
          </cell>
        </row>
        <row r="147">
          <cell r="BB147" t="str">
            <v>Wakefit Innovations Limited (Formerly known as Wakefit Innovations Pvt. Ltd.)</v>
          </cell>
          <cell r="BC147">
            <v>9883333123</v>
          </cell>
        </row>
        <row r="147">
          <cell r="BE147" t="str">
            <v>Premier Garment Cleaners</v>
          </cell>
          <cell r="BF147" t="str">
            <v>63-A, Sy. No 258 of Bommasandra VillageAnekal Taluk, Bangalore</v>
          </cell>
          <cell r="BG147" t="str">
            <v>Bangalore</v>
          </cell>
          <cell r="BH147" t="str">
            <v>Karnataka</v>
          </cell>
        </row>
        <row r="147">
          <cell r="BJ147">
            <v>560100</v>
          </cell>
        </row>
        <row r="147">
          <cell r="BL147" t="str">
            <v>Manish Chopra</v>
          </cell>
          <cell r="BM147">
            <v>8088486035</v>
          </cell>
          <cell r="BN147" t="str">
            <v>51, 2, Jaya Govindam, 51, 4th Cross Rd, Raghavendra Colony, Chamrajpet</v>
          </cell>
          <cell r="BO147" t="str">
            <v>Behind adarsh College</v>
          </cell>
        </row>
        <row r="147">
          <cell r="BR147" t="str">
            <v>BENGALURU</v>
          </cell>
          <cell r="BS147" t="str">
            <v>Karnataka</v>
          </cell>
          <cell r="BT147" t="str">
            <v>INDIA</v>
          </cell>
          <cell r="BU147">
            <v>560018</v>
          </cell>
        </row>
        <row r="147">
          <cell r="BY147">
            <v>46194.5673611111</v>
          </cell>
        </row>
        <row r="147">
          <cell r="CC147">
            <v>0</v>
          </cell>
        </row>
        <row r="147">
          <cell r="CH147" t="str">
            <v>SELF</v>
          </cell>
        </row>
        <row r="147">
          <cell r="CK147" t="b">
            <v>0</v>
          </cell>
        </row>
        <row r="147">
          <cell r="CM147" t="str">
            <v>0 days, 12 hrs</v>
          </cell>
          <cell r="CN147" t="str">
            <v> days,  hrs</v>
          </cell>
          <cell r="CO147" t="str">
            <v> days,  hrs</v>
          </cell>
          <cell r="CP147" t="str">
            <v> days,  hrs</v>
          </cell>
        </row>
        <row r="147">
          <cell r="CU147" t="str">
            <v> days,  hrs</v>
          </cell>
        </row>
        <row r="147">
          <cell r="CY147" t="str">
            <v> days,  hrs</v>
          </cell>
        </row>
        <row r="147">
          <cell r="DH147" t="str">
            <v>BLR WH</v>
          </cell>
        </row>
        <row r="147">
          <cell r="DZ147" t="str">
            <v>NO</v>
          </cell>
          <cell r="EA147" t="str">
            <v>forward</v>
          </cell>
        </row>
        <row r="147">
          <cell r="EF147" t="str">
            <v>0 * 0 * 0</v>
          </cell>
          <cell r="EG147" t="str">
            <v>0 * 0 * 0</v>
          </cell>
          <cell r="EH147" t="str">
            <v>51, 2, Jaya Govindam, 51, 4th Cross Rd, Raghavendra Colony, Chamrajpet, Behind adarsh College, BENGALURU, Karnataka, 560018</v>
          </cell>
        </row>
        <row r="147">
          <cell r="EK147" t="str">
            <v>Premier Garment Cleaners, 63-A, Sy. No 258 of Bommasandra VillageAnekal Taluk, Bangalore, Bangalore, Karnataka, 560100</v>
          </cell>
          <cell r="EL147" t="str">
            <v>local</v>
          </cell>
        </row>
        <row r="147">
          <cell r="ES147">
            <v>45</v>
          </cell>
        </row>
        <row r="147">
          <cell r="EY147" t="str">
            <v>Verified</v>
          </cell>
        </row>
        <row r="147">
          <cell r="FE147" t="b">
            <v>0</v>
          </cell>
        </row>
        <row r="147">
          <cell r="FI147" t="str">
            <v>BLR8</v>
          </cell>
        </row>
        <row r="147">
          <cell r="FU147" t="str">
            <v>YES</v>
          </cell>
        </row>
        <row r="147">
          <cell r="FZ147" t="str">
            <v>NO</v>
          </cell>
          <cell r="GA147" t="str">
            <v>51, 2, Jaya Govindam, 51, 4th Cross Rd, Raghavendra Colony, Chamrajpet, Behind adarsh College, BENGALURU, Karnataka, 560018</v>
          </cell>
        </row>
        <row r="147">
          <cell r="GE147">
            <v>46194.5673611111</v>
          </cell>
          <cell r="GF147">
            <v>12.8578878361221</v>
          </cell>
          <cell r="GG147">
            <v>77.6575275168118</v>
          </cell>
          <cell r="GH147">
            <v>12.9568162322538</v>
          </cell>
          <cell r="GI147">
            <v>77.5623397881713</v>
          </cell>
        </row>
        <row r="147">
          <cell r="GO147">
            <v>46194.5676041667</v>
          </cell>
        </row>
        <row r="147">
          <cell r="GQ147" t="str">
            <v>INCOMPLETE</v>
          </cell>
          <cell r="GR147" t="str">
            <v>INCOMPLETE</v>
          </cell>
          <cell r="GS147" t="str">
            <v>INCOMPLETE</v>
          </cell>
        </row>
        <row r="147">
          <cell r="GY147" t="str">
            <v>NO</v>
          </cell>
        </row>
        <row r="147">
          <cell r="HH147" t="str">
            <v>Others</v>
          </cell>
          <cell r="HI147">
            <v>46195</v>
          </cell>
        </row>
        <row r="147">
          <cell r="HM147">
            <v>0</v>
          </cell>
          <cell r="HN147">
            <v>0</v>
          </cell>
        </row>
        <row r="147">
          <cell r="IV147">
            <v>0.28572</v>
          </cell>
          <cell r="IW147">
            <v>0.28572</v>
          </cell>
          <cell r="IX147" t="str">
            <v>No</v>
          </cell>
        </row>
        <row r="147">
          <cell r="JI147" t="str">
            <v>WFFI460706</v>
          </cell>
          <cell r="JJ147" t="str">
            <v>21, JUN 2026</v>
          </cell>
          <cell r="JK147">
            <v>46194.5675925926</v>
          </cell>
        </row>
        <row r="147">
          <cell r="JO147" t="str">
            <v>BLR WH</v>
          </cell>
          <cell r="JP147" t="str">
            <v>BLR8</v>
          </cell>
          <cell r="JQ147" t="str">
            <v>t</v>
          </cell>
          <cell r="JR147" t="str">
            <v>NO</v>
          </cell>
          <cell r="JS147" t="str">
            <v>reachedathub</v>
          </cell>
        </row>
        <row r="147">
          <cell r="JV147" t="str">
            <v>No</v>
          </cell>
          <cell r="JW147">
            <v>0</v>
          </cell>
        </row>
        <row r="147">
          <cell r="KA147" t="str">
            <v>51, 2, Jaya Govindam, 51, 4th Cross Rd, Raghavendra Colony, Chamrajpet</v>
          </cell>
          <cell r="KB147" t="str">
            <v>BENGALURU</v>
          </cell>
          <cell r="KC147" t="str">
            <v>Behind adarsh College</v>
          </cell>
        </row>
        <row r="147">
          <cell r="KN147" t="str">
            <v>[12.9568162322538, 77.5623397881713]</v>
          </cell>
        </row>
        <row r="147">
          <cell r="KP147" t="str">
            <v>NO</v>
          </cell>
          <cell r="KQ147" t="str">
            <v>Manish Chopra</v>
          </cell>
          <cell r="KR147">
            <v>0</v>
          </cell>
        </row>
        <row r="147">
          <cell r="LH147">
            <v>0.03</v>
          </cell>
        </row>
        <row r="147">
          <cell r="LK147">
            <v>46194.3333333333</v>
          </cell>
          <cell r="LL147">
            <v>46194.875</v>
          </cell>
        </row>
        <row r="147">
          <cell r="MU147">
            <v>9883333123</v>
          </cell>
        </row>
        <row r="147">
          <cell r="NB147" t="str">
            <v>[12.8578878361221, 77.6575275168118]</v>
          </cell>
        </row>
        <row r="147">
          <cell r="NH147" t="str">
            <v>[]</v>
          </cell>
        </row>
        <row r="147">
          <cell r="NK147">
            <v>103.4</v>
          </cell>
        </row>
        <row r="147">
          <cell r="NS147" t="str">
            <v>ORG_SOFTDATA_API_V2</v>
          </cell>
          <cell r="NT147">
            <v>58.50571</v>
          </cell>
          <cell r="NU147" t="str">
            <v>105.84631628800001</v>
          </cell>
        </row>
        <row r="148">
          <cell r="B148" t="str">
            <v>WFFI460836</v>
          </cell>
        </row>
        <row r="148">
          <cell r="D148" t="str">
            <v>reachedathub</v>
          </cell>
          <cell r="E148">
            <v>0</v>
          </cell>
          <cell r="F148">
            <v>0</v>
          </cell>
          <cell r="G148">
            <v>46194.7138888889</v>
          </cell>
          <cell r="H148">
            <v>46194.9715277778</v>
          </cell>
          <cell r="I148" t="b">
            <v>0</v>
          </cell>
        </row>
        <row r="148">
          <cell r="K148">
            <v>0</v>
          </cell>
        </row>
        <row r="148">
          <cell r="M148" t="str">
            <v>Wakefit Innovations Limited (Formerly known as Wakefit Innovations Pvt. Ltd.)</v>
          </cell>
          <cell r="N148">
            <v>0</v>
          </cell>
          <cell r="O148" t="b">
            <v>0</v>
          </cell>
        </row>
        <row r="148">
          <cell r="Q148" t="b">
            <v>0</v>
          </cell>
          <cell r="R148" t="str">
            <v>NON-DOCUMENT</v>
          </cell>
          <cell r="S148" t="str">
            <v>FI</v>
          </cell>
          <cell r="T148" t="str">
            <v>FURNITURE</v>
          </cell>
          <cell r="U148" t="str">
            <v>BLR8</v>
          </cell>
        </row>
        <row r="148">
          <cell r="W148" t="str">
            <v>WF</v>
          </cell>
          <cell r="X148" t="str">
            <v>WF</v>
          </cell>
          <cell r="Y148">
            <v>26060590010534</v>
          </cell>
        </row>
        <row r="148">
          <cell r="AB148">
            <v>37.2</v>
          </cell>
          <cell r="AC148">
            <v>37.2</v>
          </cell>
          <cell r="AD148" t="str">
            <v>Wakefit Allie Engineering Wood 2 Module TV Unit</v>
          </cell>
          <cell r="AE148">
            <v>17.401619</v>
          </cell>
          <cell r="AF148">
            <v>37.2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1</v>
          </cell>
        </row>
        <row r="148">
          <cell r="AW148">
            <v>46195</v>
          </cell>
        </row>
        <row r="148">
          <cell r="AZ148" t="str">
            <v>{}</v>
          </cell>
        </row>
        <row r="148">
          <cell r="BB148" t="str">
            <v>Wakefit Innovations Limited (Formerly known as Wakefit Innovations Pvt. Ltd.)</v>
          </cell>
          <cell r="BC148">
            <v>9883333123</v>
          </cell>
        </row>
        <row r="148">
          <cell r="BE148" t="str">
            <v>Premier Garment Cleaners</v>
          </cell>
          <cell r="BF148" t="str">
            <v>63-A, Sy. No 258 of Bommasandra VillageAnekal Taluk, Bangalore</v>
          </cell>
          <cell r="BG148" t="str">
            <v>Bangalore</v>
          </cell>
          <cell r="BH148" t="str">
            <v>Karnataka</v>
          </cell>
        </row>
        <row r="148">
          <cell r="BJ148">
            <v>560100</v>
          </cell>
        </row>
        <row r="148">
          <cell r="BL148" t="str">
            <v>Soumya Mahato</v>
          </cell>
          <cell r="BM148">
            <v>9038044256</v>
          </cell>
          <cell r="BN148" t="str">
            <v>Flat No. 27041, 4th floor Baywood 7&amp;8, Eden park @ Prestige City, Kallahala, Sarjapur, Bangalore.</v>
          </cell>
          <cell r="BO148" t="str">
            <v>Oppo. of Urban Ladder, Sarjapur</v>
          </cell>
        </row>
        <row r="148">
          <cell r="BR148" t="str">
            <v>BENGALURU</v>
          </cell>
          <cell r="BS148" t="str">
            <v>Karnataka</v>
          </cell>
          <cell r="BT148" t="str">
            <v>INDIA</v>
          </cell>
          <cell r="BU148">
            <v>562125</v>
          </cell>
        </row>
        <row r="148">
          <cell r="BY148">
            <v>46194.7138888889</v>
          </cell>
        </row>
        <row r="148">
          <cell r="CC148">
            <v>0</v>
          </cell>
        </row>
        <row r="148">
          <cell r="CH148" t="str">
            <v>SELF</v>
          </cell>
        </row>
        <row r="148">
          <cell r="CK148" t="b">
            <v>0</v>
          </cell>
        </row>
        <row r="148">
          <cell r="CM148" t="str">
            <v>0 days, 12 hrs</v>
          </cell>
          <cell r="CN148" t="str">
            <v> days,  hrs</v>
          </cell>
          <cell r="CO148" t="str">
            <v> days,  hrs</v>
          </cell>
          <cell r="CP148" t="str">
            <v> days,  hrs</v>
          </cell>
        </row>
        <row r="148">
          <cell r="CU148" t="str">
            <v> days,  hrs</v>
          </cell>
        </row>
        <row r="148">
          <cell r="CY148" t="str">
            <v> days,  hrs</v>
          </cell>
        </row>
        <row r="148">
          <cell r="DH148" t="str">
            <v>BLR WH</v>
          </cell>
        </row>
        <row r="148">
          <cell r="DZ148" t="str">
            <v>NO</v>
          </cell>
          <cell r="EA148" t="str">
            <v>forward</v>
          </cell>
        </row>
        <row r="148">
          <cell r="EF148" t="str">
            <v>0 * 0 * 0</v>
          </cell>
          <cell r="EG148" t="str">
            <v>0 * 0 * 0</v>
          </cell>
          <cell r="EH148" t="str">
            <v>Flat No. 27041, 4th floor Baywood 7&amp;8, Eden park @ Prestige City, Kallahala, Sarjapur, Bangalore., Oppo. of Urban Ladder, Sarjapur, BENGALURU, Karnataka, 562125</v>
          </cell>
        </row>
        <row r="148">
          <cell r="EK148" t="str">
            <v>Premier Garment Cleaners, 63-A, Sy. No 258 of Bommasandra VillageAnekal Taluk, Bangalore, Bangalore, Karnataka, 560100</v>
          </cell>
          <cell r="EL148" t="str">
            <v>local</v>
          </cell>
        </row>
        <row r="148">
          <cell r="ES148">
            <v>40</v>
          </cell>
        </row>
        <row r="148">
          <cell r="EY148" t="str">
            <v>Verified</v>
          </cell>
        </row>
        <row r="148">
          <cell r="FE148" t="b">
            <v>0</v>
          </cell>
        </row>
        <row r="148">
          <cell r="FI148" t="str">
            <v>BLR8</v>
          </cell>
        </row>
        <row r="148">
          <cell r="FU148" t="str">
            <v>YES</v>
          </cell>
        </row>
        <row r="148">
          <cell r="FZ148" t="str">
            <v>NO</v>
          </cell>
          <cell r="GA148" t="str">
            <v>Flat No. 27041, 4th floor Baywood 7&amp;8, Eden park @ Prestige City, Kallahala, Sarjapur, Bangalore., Oppo. of Urban Ladder, Sarjapur, BENGALURU, Karnataka, 562125</v>
          </cell>
        </row>
        <row r="148">
          <cell r="GE148">
            <v>46194.7138888889</v>
          </cell>
          <cell r="GF148">
            <v>12.8578878361221</v>
          </cell>
          <cell r="GG148">
            <v>77.6575275168118</v>
          </cell>
          <cell r="GH148">
            <v>12.8641594575249</v>
          </cell>
          <cell r="GI148">
            <v>77.7720265885492</v>
          </cell>
        </row>
        <row r="148">
          <cell r="GO148">
            <v>46194.7139930556</v>
          </cell>
        </row>
        <row r="148">
          <cell r="GQ148" t="str">
            <v>INCOMPLETE</v>
          </cell>
          <cell r="GR148" t="str">
            <v>INCOMPLETE</v>
          </cell>
          <cell r="GS148" t="str">
            <v>INCOMPLETE</v>
          </cell>
        </row>
        <row r="148">
          <cell r="GY148" t="str">
            <v>NO</v>
          </cell>
        </row>
        <row r="148">
          <cell r="HH148" t="str">
            <v>Others</v>
          </cell>
          <cell r="HI148">
            <v>46195</v>
          </cell>
        </row>
        <row r="148">
          <cell r="HM148">
            <v>0</v>
          </cell>
          <cell r="HN148">
            <v>0</v>
          </cell>
        </row>
        <row r="148">
          <cell r="IV148">
            <v>0.08064</v>
          </cell>
          <cell r="IW148">
            <v>0.08064</v>
          </cell>
          <cell r="IX148" t="str">
            <v>No</v>
          </cell>
        </row>
        <row r="148">
          <cell r="JI148" t="str">
            <v>WFFI460836</v>
          </cell>
          <cell r="JJ148" t="str">
            <v>21, JUN 2026</v>
          </cell>
          <cell r="JK148">
            <v>46194.7139930556</v>
          </cell>
        </row>
        <row r="148">
          <cell r="JO148" t="str">
            <v>BLR WH</v>
          </cell>
          <cell r="JP148" t="str">
            <v>BLR8</v>
          </cell>
          <cell r="JQ148" t="str">
            <v>t</v>
          </cell>
          <cell r="JR148" t="str">
            <v>NO</v>
          </cell>
          <cell r="JS148" t="str">
            <v>reachedathub</v>
          </cell>
        </row>
        <row r="148">
          <cell r="JV148" t="str">
            <v>No</v>
          </cell>
          <cell r="JW148">
            <v>0</v>
          </cell>
        </row>
        <row r="148">
          <cell r="KA148" t="str">
            <v>Flat No. 27041, 4th floor Baywood 7&amp;8, Eden park @ Prestige City, Kallahala, Sarjapur, Bangalore.</v>
          </cell>
          <cell r="KB148" t="str">
            <v>BENGALURU</v>
          </cell>
          <cell r="KC148" t="str">
            <v>Oppo. of Urban Ladder, Sarjapur</v>
          </cell>
        </row>
        <row r="148">
          <cell r="KN148" t="str">
            <v>[12.8641594575249, 77.7720265885492]</v>
          </cell>
        </row>
        <row r="148">
          <cell r="KP148" t="str">
            <v>NO</v>
          </cell>
          <cell r="KQ148" t="str">
            <v>Soumya Mahato</v>
          </cell>
          <cell r="KR148">
            <v>0</v>
          </cell>
        </row>
        <row r="148">
          <cell r="LH148">
            <v>0.02</v>
          </cell>
        </row>
        <row r="148">
          <cell r="LK148">
            <v>46194.3333333333</v>
          </cell>
          <cell r="LL148">
            <v>46194.875</v>
          </cell>
        </row>
        <row r="148">
          <cell r="MU148">
            <v>9883333123</v>
          </cell>
        </row>
        <row r="148">
          <cell r="NB148" t="str">
            <v>[12.8578878361221, 77.6575275168118]</v>
          </cell>
        </row>
        <row r="148">
          <cell r="NH148" t="str">
            <v>[]</v>
          </cell>
        </row>
        <row r="148">
          <cell r="NK148">
            <v>37.2</v>
          </cell>
        </row>
        <row r="148">
          <cell r="NS148" t="str">
            <v>ORG_SOFTDATA_API_V2</v>
          </cell>
          <cell r="NT148">
            <v>17.401619</v>
          </cell>
          <cell r="NU148">
            <v>37.2</v>
          </cell>
        </row>
        <row r="149">
          <cell r="B149" t="str">
            <v>WFSFWI168434</v>
          </cell>
        </row>
        <row r="149">
          <cell r="D149" t="str">
            <v>reachedathub</v>
          </cell>
          <cell r="E149">
            <v>0</v>
          </cell>
          <cell r="F149">
            <v>0</v>
          </cell>
          <cell r="G149">
            <v>46194.7138888889</v>
          </cell>
          <cell r="H149">
            <v>46194.9715277778</v>
          </cell>
          <cell r="I149" t="b">
            <v>0</v>
          </cell>
        </row>
        <row r="149">
          <cell r="K149">
            <v>0</v>
          </cell>
        </row>
        <row r="149">
          <cell r="M149" t="str">
            <v>Wakefit Innovations Limited (Formerly known as Wakefit Innovations Pvt. Ltd.)</v>
          </cell>
          <cell r="N149">
            <v>0</v>
          </cell>
          <cell r="O149" t="b">
            <v>0</v>
          </cell>
        </row>
        <row r="149">
          <cell r="Q149" t="b">
            <v>0</v>
          </cell>
          <cell r="R149" t="str">
            <v>NON-DOCUMENT</v>
          </cell>
          <cell r="S149" t="str">
            <v>SFWI</v>
          </cell>
          <cell r="T149" t="str">
            <v>SFWI</v>
          </cell>
          <cell r="U149" t="str">
            <v>BLR8</v>
          </cell>
        </row>
        <row r="149">
          <cell r="W149" t="str">
            <v>WF</v>
          </cell>
          <cell r="X149" t="str">
            <v>WF</v>
          </cell>
          <cell r="Y149">
            <v>26060590010537</v>
          </cell>
        </row>
        <row r="149">
          <cell r="AB149">
            <v>10</v>
          </cell>
          <cell r="AC149">
            <v>10</v>
          </cell>
          <cell r="AD149" t="str">
            <v>Wakefit Icara Solid Wood Ottoman with Ethnic Print | Lightweight, Compact &amp; Multipurpose | Yellow</v>
          </cell>
          <cell r="AE149">
            <v>17.0491</v>
          </cell>
          <cell r="AF149">
            <v>17.0491013856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1</v>
          </cell>
        </row>
        <row r="149">
          <cell r="AW149">
            <v>46195</v>
          </cell>
        </row>
        <row r="149">
          <cell r="AZ149" t="str">
            <v>{}</v>
          </cell>
        </row>
        <row r="149">
          <cell r="BB149" t="str">
            <v>Wakefit Innovations Limited (Formerly known as Wakefit Innovations Pvt. Ltd.)</v>
          </cell>
          <cell r="BC149">
            <v>9883333123</v>
          </cell>
        </row>
        <row r="149">
          <cell r="BE149" t="str">
            <v>Premier Garment Cleaners</v>
          </cell>
          <cell r="BF149" t="str">
            <v>63-A, Sy. No 258 of Bommasandra VillageAnekal Taluk, Bangalore</v>
          </cell>
          <cell r="BG149" t="str">
            <v>Bangalore</v>
          </cell>
          <cell r="BH149" t="str">
            <v>Karnataka</v>
          </cell>
        </row>
        <row r="149">
          <cell r="BJ149">
            <v>560100</v>
          </cell>
        </row>
        <row r="149">
          <cell r="BL149" t="str">
            <v>aratrika Roy</v>
          </cell>
          <cell r="BM149">
            <v>6268986582</v>
          </cell>
          <cell r="BN149" t="str">
            <v>2nd floor, Swaraj Residency, 5th cross, Rajanna Layout, Hennur, vadarpalya</v>
          </cell>
          <cell r="BO149" t="str">
            <v>Aesther Homes</v>
          </cell>
        </row>
        <row r="149">
          <cell r="BR149" t="str">
            <v>BENGALURU</v>
          </cell>
          <cell r="BS149" t="str">
            <v>Karnataka</v>
          </cell>
          <cell r="BT149" t="str">
            <v>INDIA</v>
          </cell>
          <cell r="BU149">
            <v>560043</v>
          </cell>
        </row>
        <row r="149">
          <cell r="BY149">
            <v>46194.7138888889</v>
          </cell>
        </row>
        <row r="149">
          <cell r="CC149">
            <v>0</v>
          </cell>
        </row>
        <row r="149">
          <cell r="CH149" t="str">
            <v>SELF</v>
          </cell>
        </row>
        <row r="149">
          <cell r="CK149" t="b">
            <v>0</v>
          </cell>
        </row>
        <row r="149">
          <cell r="CM149" t="str">
            <v>0 days, 12 hrs</v>
          </cell>
          <cell r="CN149" t="str">
            <v> days,  hrs</v>
          </cell>
          <cell r="CO149" t="str">
            <v> days,  hrs</v>
          </cell>
          <cell r="CP149" t="str">
            <v> days,  hrs</v>
          </cell>
        </row>
        <row r="149">
          <cell r="CU149" t="str">
            <v> days,  hrs</v>
          </cell>
        </row>
        <row r="149">
          <cell r="CY149" t="str">
            <v> days,  hrs</v>
          </cell>
        </row>
        <row r="149">
          <cell r="DH149" t="str">
            <v>BLR WH</v>
          </cell>
        </row>
        <row r="149">
          <cell r="DZ149" t="str">
            <v>NO</v>
          </cell>
          <cell r="EA149" t="str">
            <v>forward</v>
          </cell>
        </row>
        <row r="149">
          <cell r="EF149" t="str">
            <v>0 * 0 * 0</v>
          </cell>
          <cell r="EG149" t="str">
            <v>0 * 0 * 0</v>
          </cell>
          <cell r="EH149" t="str">
            <v>2nd floor, Swaraj Residency, 5th cross, Rajanna Layout, Hennur, vadarpalya, Aesther Homes, BENGALURU, Karnataka, 560043</v>
          </cell>
        </row>
        <row r="149">
          <cell r="EK149" t="str">
            <v>Premier Garment Cleaners, 63-A, Sy. No 258 of Bommasandra VillageAnekal Taluk, Bangalore, Bangalore, Karnataka, 560100</v>
          </cell>
          <cell r="EL149" t="str">
            <v>local</v>
          </cell>
        </row>
        <row r="149">
          <cell r="ES149">
            <v>30</v>
          </cell>
        </row>
        <row r="149">
          <cell r="EY149" t="str">
            <v>Verified</v>
          </cell>
        </row>
        <row r="149">
          <cell r="FE149" t="b">
            <v>0</v>
          </cell>
        </row>
        <row r="149">
          <cell r="FI149" t="str">
            <v>BLR8</v>
          </cell>
        </row>
        <row r="149">
          <cell r="FU149" t="str">
            <v>YES</v>
          </cell>
        </row>
        <row r="149">
          <cell r="FZ149" t="str">
            <v>NO</v>
          </cell>
          <cell r="GA149" t="str">
            <v>2nd floor, Swaraj Residency, 5th cross, Rajanna Layout, Hennur, vadarpalya, Aesther Homes, BENGALURU, Karnataka, 560043</v>
          </cell>
        </row>
        <row r="149">
          <cell r="GE149">
            <v>46194.7138888889</v>
          </cell>
          <cell r="GF149">
            <v>12.8578878361221</v>
          </cell>
          <cell r="GG149">
            <v>77.6575275168118</v>
          </cell>
          <cell r="GH149">
            <v>13.0296659691463</v>
          </cell>
          <cell r="GI149">
            <v>77.6476174985903</v>
          </cell>
        </row>
        <row r="149">
          <cell r="GO149">
            <v>46194.7143981481</v>
          </cell>
        </row>
        <row r="149">
          <cell r="GQ149" t="str">
            <v>INCOMPLETE</v>
          </cell>
          <cell r="GR149" t="str">
            <v>INCOMPLETE</v>
          </cell>
          <cell r="GS149" t="str">
            <v>INCOMPLETE</v>
          </cell>
        </row>
        <row r="149">
          <cell r="GY149" t="str">
            <v>NO</v>
          </cell>
        </row>
        <row r="149">
          <cell r="HH149" t="str">
            <v>Others</v>
          </cell>
          <cell r="HI149">
            <v>46195</v>
          </cell>
        </row>
        <row r="149">
          <cell r="HM149">
            <v>0</v>
          </cell>
          <cell r="HN149">
            <v>0</v>
          </cell>
        </row>
        <row r="149">
          <cell r="IV149">
            <v>0.083205</v>
          </cell>
          <cell r="IW149">
            <v>0.083205</v>
          </cell>
          <cell r="IX149" t="str">
            <v>No</v>
          </cell>
        </row>
        <row r="149">
          <cell r="JI149" t="str">
            <v>WFSFWI168434</v>
          </cell>
          <cell r="JJ149" t="str">
            <v>21, JUN 2026</v>
          </cell>
          <cell r="JK149">
            <v>46194.7143981481</v>
          </cell>
        </row>
        <row r="149">
          <cell r="JO149" t="str">
            <v>BLR WH</v>
          </cell>
          <cell r="JP149" t="str">
            <v>BLR8</v>
          </cell>
          <cell r="JQ149" t="str">
            <v>t</v>
          </cell>
          <cell r="JR149" t="str">
            <v>NO</v>
          </cell>
          <cell r="JS149" t="str">
            <v>reachedathub</v>
          </cell>
        </row>
        <row r="149">
          <cell r="JV149" t="str">
            <v>No</v>
          </cell>
          <cell r="JW149">
            <v>0</v>
          </cell>
        </row>
        <row r="149">
          <cell r="KA149" t="str">
            <v>2nd floor, Swaraj Residency, 5th cross, Rajanna Layout, Hennur, vadarpalya</v>
          </cell>
          <cell r="KB149" t="str">
            <v>BENGALURU</v>
          </cell>
          <cell r="KC149" t="str">
            <v>Aesther Homes</v>
          </cell>
        </row>
        <row r="149">
          <cell r="KN149" t="str">
            <v>[13.0296659691463, 77.6476174985903]</v>
          </cell>
        </row>
        <row r="149">
          <cell r="KP149" t="str">
            <v>NO</v>
          </cell>
          <cell r="KQ149" t="str">
            <v>aratrika Roy</v>
          </cell>
          <cell r="KR149">
            <v>0</v>
          </cell>
        </row>
        <row r="149">
          <cell r="LH149">
            <v>0.04</v>
          </cell>
        </row>
        <row r="149">
          <cell r="LK149">
            <v>46194.3333333333</v>
          </cell>
          <cell r="LL149">
            <v>46194.875</v>
          </cell>
        </row>
        <row r="149">
          <cell r="MU149">
            <v>9883333123</v>
          </cell>
        </row>
        <row r="149">
          <cell r="NB149" t="str">
            <v>[12.8578878361221, 77.6575275168118]</v>
          </cell>
        </row>
        <row r="149">
          <cell r="NH149" t="str">
            <v>[]</v>
          </cell>
        </row>
        <row r="149">
          <cell r="NK149">
            <v>10</v>
          </cell>
        </row>
        <row r="149">
          <cell r="NS149" t="str">
            <v>ORG_SOFTDATA_API_V2</v>
          </cell>
          <cell r="NT149">
            <v>17.0491</v>
          </cell>
          <cell r="NU149">
            <v>17.0491013856</v>
          </cell>
        </row>
        <row r="150">
          <cell r="B150" t="str">
            <v>WFSFWI168435</v>
          </cell>
        </row>
        <row r="150">
          <cell r="D150" t="str">
            <v>reachedathub</v>
          </cell>
          <cell r="E150">
            <v>0</v>
          </cell>
          <cell r="F150">
            <v>0</v>
          </cell>
          <cell r="G150">
            <v>46194.7138888889</v>
          </cell>
          <cell r="H150">
            <v>46194.9715277778</v>
          </cell>
          <cell r="I150" t="b">
            <v>0</v>
          </cell>
        </row>
        <row r="150">
          <cell r="K150">
            <v>0</v>
          </cell>
        </row>
        <row r="150">
          <cell r="M150" t="str">
            <v>Wakefit Innovations Limited (Formerly known as Wakefit Innovations Pvt. Ltd.)</v>
          </cell>
          <cell r="N150">
            <v>0</v>
          </cell>
          <cell r="O150" t="b">
            <v>0</v>
          </cell>
        </row>
        <row r="150">
          <cell r="Q150" t="b">
            <v>0</v>
          </cell>
          <cell r="R150" t="str">
            <v>NON-DOCUMENT</v>
          </cell>
          <cell r="S150" t="str">
            <v>SFWI</v>
          </cell>
          <cell r="T150" t="str">
            <v>SFWI</v>
          </cell>
          <cell r="U150" t="str">
            <v>BLR8</v>
          </cell>
        </row>
        <row r="150">
          <cell r="W150" t="str">
            <v>WF</v>
          </cell>
          <cell r="X150" t="str">
            <v>WF</v>
          </cell>
          <cell r="Y150">
            <v>26060590010538</v>
          </cell>
        </row>
        <row r="150">
          <cell r="AB150">
            <v>10</v>
          </cell>
          <cell r="AC150">
            <v>10</v>
          </cell>
          <cell r="AD150" t="str">
            <v>Wakefit Icara Solid Wood Ottoman with Ethnic Print | Lightweight, Compact &amp; Multipurpose | Red Colo</v>
          </cell>
          <cell r="AE150">
            <v>17.0491</v>
          </cell>
          <cell r="AF150">
            <v>17.0491013856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1</v>
          </cell>
        </row>
        <row r="150">
          <cell r="AW150">
            <v>46195</v>
          </cell>
        </row>
        <row r="150">
          <cell r="AZ150" t="str">
            <v>{}</v>
          </cell>
        </row>
        <row r="150">
          <cell r="BB150" t="str">
            <v>Wakefit Innovations Limited (Formerly known as Wakefit Innovations Pvt. Ltd.)</v>
          </cell>
          <cell r="BC150">
            <v>9883333123</v>
          </cell>
        </row>
        <row r="150">
          <cell r="BE150" t="str">
            <v>Premier Garment Cleaners</v>
          </cell>
          <cell r="BF150" t="str">
            <v>63-A, Sy. No 258 of Bommasandra VillageAnekal Taluk, Bangalore</v>
          </cell>
          <cell r="BG150" t="str">
            <v>Bangalore</v>
          </cell>
          <cell r="BH150" t="str">
            <v>Karnataka</v>
          </cell>
        </row>
        <row r="150">
          <cell r="BJ150">
            <v>560100</v>
          </cell>
        </row>
        <row r="150">
          <cell r="BL150" t="str">
            <v>aratrika Roy</v>
          </cell>
          <cell r="BM150">
            <v>6268986582</v>
          </cell>
          <cell r="BN150" t="str">
            <v>2nd floor, Swaraj Residency, 5th cross, Rajanna Layout, Hennur, vadarpalya</v>
          </cell>
          <cell r="BO150" t="str">
            <v>Aesther Homes</v>
          </cell>
        </row>
        <row r="150">
          <cell r="BR150" t="str">
            <v>BENGALURU</v>
          </cell>
          <cell r="BS150" t="str">
            <v>Karnataka</v>
          </cell>
          <cell r="BT150" t="str">
            <v>INDIA</v>
          </cell>
          <cell r="BU150">
            <v>560043</v>
          </cell>
        </row>
        <row r="150">
          <cell r="BY150">
            <v>46194.7138888889</v>
          </cell>
        </row>
        <row r="150">
          <cell r="CC150">
            <v>0</v>
          </cell>
        </row>
        <row r="150">
          <cell r="CH150" t="str">
            <v>SELF</v>
          </cell>
        </row>
        <row r="150">
          <cell r="CK150" t="b">
            <v>0</v>
          </cell>
        </row>
        <row r="150">
          <cell r="CM150" t="str">
            <v>0 days, 12 hrs</v>
          </cell>
          <cell r="CN150" t="str">
            <v> days,  hrs</v>
          </cell>
          <cell r="CO150" t="str">
            <v> days,  hrs</v>
          </cell>
          <cell r="CP150" t="str">
            <v> days,  hrs</v>
          </cell>
        </row>
        <row r="150">
          <cell r="CU150" t="str">
            <v> days,  hrs</v>
          </cell>
        </row>
        <row r="150">
          <cell r="CY150" t="str">
            <v> days,  hrs</v>
          </cell>
        </row>
        <row r="150">
          <cell r="DH150" t="str">
            <v>BLR WH</v>
          </cell>
        </row>
        <row r="150">
          <cell r="DZ150" t="str">
            <v>NO</v>
          </cell>
          <cell r="EA150" t="str">
            <v>forward</v>
          </cell>
        </row>
        <row r="150">
          <cell r="EF150" t="str">
            <v>0 * 0 * 0</v>
          </cell>
          <cell r="EG150" t="str">
            <v>0 * 0 * 0</v>
          </cell>
          <cell r="EH150" t="str">
            <v>2nd floor, Swaraj Residency, 5th cross, Rajanna Layout, Hennur, vadarpalya, Aesther Homes, BENGALURU, Karnataka, 560043</v>
          </cell>
        </row>
        <row r="150">
          <cell r="EK150" t="str">
            <v>Premier Garment Cleaners, 63-A, Sy. No 258 of Bommasandra VillageAnekal Taluk, Bangalore, Bangalore, Karnataka, 560100</v>
          </cell>
          <cell r="EL150" t="str">
            <v>local</v>
          </cell>
        </row>
        <row r="150">
          <cell r="ES150">
            <v>30</v>
          </cell>
        </row>
        <row r="150">
          <cell r="EY150" t="str">
            <v>Verified</v>
          </cell>
        </row>
        <row r="150">
          <cell r="FE150" t="b">
            <v>0</v>
          </cell>
        </row>
        <row r="150">
          <cell r="FI150" t="str">
            <v>BLR8</v>
          </cell>
        </row>
        <row r="150">
          <cell r="FU150" t="str">
            <v>YES</v>
          </cell>
        </row>
        <row r="150">
          <cell r="FZ150" t="str">
            <v>NO</v>
          </cell>
          <cell r="GA150" t="str">
            <v>2nd floor, Swaraj Residency, 5th cross, Rajanna Layout, Hennur, vadarpalya, Aesther Homes, BENGALURU, Karnataka, 560043</v>
          </cell>
        </row>
        <row r="150">
          <cell r="GE150">
            <v>46194.7138888889</v>
          </cell>
          <cell r="GF150">
            <v>12.8578878361221</v>
          </cell>
          <cell r="GG150">
            <v>77.6575275168118</v>
          </cell>
          <cell r="GH150">
            <v>13.0296659691463</v>
          </cell>
          <cell r="GI150">
            <v>77.6476174985903</v>
          </cell>
        </row>
        <row r="150">
          <cell r="GO150">
            <v>46194.7144212963</v>
          </cell>
        </row>
        <row r="150">
          <cell r="GQ150" t="str">
            <v>INCOMPLETE</v>
          </cell>
          <cell r="GR150" t="str">
            <v>INCOMPLETE</v>
          </cell>
          <cell r="GS150" t="str">
            <v>INCOMPLETE</v>
          </cell>
        </row>
        <row r="150">
          <cell r="GY150" t="str">
            <v>NO</v>
          </cell>
        </row>
        <row r="150">
          <cell r="HH150" t="str">
            <v>Others</v>
          </cell>
          <cell r="HI150">
            <v>46195</v>
          </cell>
        </row>
        <row r="150">
          <cell r="HM150">
            <v>0</v>
          </cell>
          <cell r="HN150">
            <v>0</v>
          </cell>
        </row>
        <row r="150">
          <cell r="IV150">
            <v>0.083205</v>
          </cell>
          <cell r="IW150">
            <v>0.083205</v>
          </cell>
          <cell r="IX150" t="str">
            <v>No</v>
          </cell>
        </row>
        <row r="150">
          <cell r="JI150" t="str">
            <v>WFSFWI168435</v>
          </cell>
          <cell r="JJ150" t="str">
            <v>21, JUN 2026</v>
          </cell>
          <cell r="JK150">
            <v>46194.7144212963</v>
          </cell>
        </row>
        <row r="150">
          <cell r="JO150" t="str">
            <v>BLR WH</v>
          </cell>
          <cell r="JP150" t="str">
            <v>BLR8</v>
          </cell>
          <cell r="JQ150" t="str">
            <v>t</v>
          </cell>
          <cell r="JR150" t="str">
            <v>NO</v>
          </cell>
          <cell r="JS150" t="str">
            <v>reachedathub</v>
          </cell>
        </row>
        <row r="150">
          <cell r="JV150" t="str">
            <v>No</v>
          </cell>
          <cell r="JW150">
            <v>0</v>
          </cell>
        </row>
        <row r="150">
          <cell r="KA150" t="str">
            <v>2nd floor, Swaraj Residency, 5th cross, Rajanna Layout, Hennur, vadarpalya</v>
          </cell>
          <cell r="KB150" t="str">
            <v>BENGALURU</v>
          </cell>
          <cell r="KC150" t="str">
            <v>Aesther Homes</v>
          </cell>
        </row>
        <row r="150">
          <cell r="KN150" t="str">
            <v>[13.0296659691463, 77.6476174985903]</v>
          </cell>
        </row>
        <row r="150">
          <cell r="KP150" t="str">
            <v>NO</v>
          </cell>
          <cell r="KQ150" t="str">
            <v>aratrika Roy</v>
          </cell>
          <cell r="KR150">
            <v>0</v>
          </cell>
        </row>
        <row r="150">
          <cell r="LH150">
            <v>0.04</v>
          </cell>
        </row>
        <row r="150">
          <cell r="LK150">
            <v>46194.3333333333</v>
          </cell>
          <cell r="LL150">
            <v>46194.875</v>
          </cell>
        </row>
        <row r="150">
          <cell r="MU150">
            <v>9883333123</v>
          </cell>
        </row>
        <row r="150">
          <cell r="NB150" t="str">
            <v>[12.8578878361221, 77.6575275168118]</v>
          </cell>
        </row>
        <row r="150">
          <cell r="NH150" t="str">
            <v>[]</v>
          </cell>
        </row>
        <row r="150">
          <cell r="NK150">
            <v>10</v>
          </cell>
        </row>
        <row r="150">
          <cell r="NS150" t="str">
            <v>ORG_SOFTDATA_API_V2</v>
          </cell>
          <cell r="NT150">
            <v>17.0491</v>
          </cell>
          <cell r="NU150">
            <v>17.0491013856</v>
          </cell>
        </row>
        <row r="151">
          <cell r="B151" t="str">
            <v>WFFI460862</v>
          </cell>
        </row>
        <row r="151">
          <cell r="D151" t="str">
            <v>reachedathub</v>
          </cell>
          <cell r="E151">
            <v>0</v>
          </cell>
          <cell r="F151">
            <v>0</v>
          </cell>
          <cell r="G151">
            <v>46194.8965277778</v>
          </cell>
          <cell r="H151">
            <v>46194.9715277778</v>
          </cell>
          <cell r="I151" t="b">
            <v>0</v>
          </cell>
        </row>
        <row r="151">
          <cell r="K151">
            <v>0</v>
          </cell>
        </row>
        <row r="151">
          <cell r="M151" t="str">
            <v>Wakefit Innovations Limited (Formerly known as Wakefit Innovations Pvt. Ltd.)</v>
          </cell>
          <cell r="N151">
            <v>0</v>
          </cell>
          <cell r="O151" t="b">
            <v>0</v>
          </cell>
        </row>
        <row r="151">
          <cell r="Q151" t="b">
            <v>0</v>
          </cell>
          <cell r="R151" t="str">
            <v>NON-DOCUMENT</v>
          </cell>
          <cell r="S151" t="str">
            <v>FI</v>
          </cell>
          <cell r="T151" t="str">
            <v>FURNITURE</v>
          </cell>
          <cell r="U151" t="str">
            <v>BLR8</v>
          </cell>
        </row>
        <row r="151">
          <cell r="W151" t="str">
            <v>WF</v>
          </cell>
          <cell r="X151" t="str">
            <v>WF</v>
          </cell>
          <cell r="Y151">
            <v>26060590010598</v>
          </cell>
        </row>
        <row r="151">
          <cell r="AB151">
            <v>128.1</v>
          </cell>
          <cell r="AC151">
            <v>128.1</v>
          </cell>
          <cell r="AD151" t="str">
            <v>Wakefit Aster Sofa cum Bed (78x30 inch)</v>
          </cell>
          <cell r="AE151">
            <v>93.940865</v>
          </cell>
          <cell r="AF151">
            <v>128.1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4</v>
          </cell>
        </row>
        <row r="151">
          <cell r="AW151">
            <v>46195</v>
          </cell>
        </row>
        <row r="151">
          <cell r="AZ151" t="str">
            <v>{}</v>
          </cell>
        </row>
        <row r="151">
          <cell r="BB151" t="str">
            <v>Wakefit Innovations Limited (Formerly known as Wakefit Innovations Pvt. Ltd.)</v>
          </cell>
          <cell r="BC151">
            <v>9883333123</v>
          </cell>
        </row>
        <row r="151">
          <cell r="BE151" t="str">
            <v>Premier Garment Cleaners</v>
          </cell>
          <cell r="BF151" t="str">
            <v>63-A, Sy. No 258 of Bommasandra VillageAnekal Taluk, Bangalore</v>
          </cell>
          <cell r="BG151" t="str">
            <v>Bangalore</v>
          </cell>
          <cell r="BH151" t="str">
            <v>Karnataka</v>
          </cell>
        </row>
        <row r="151">
          <cell r="BJ151">
            <v>560100</v>
          </cell>
        </row>
        <row r="151">
          <cell r="BL151" t="str">
            <v>ARDC HAL</v>
          </cell>
          <cell r="BM151">
            <v>9945515889</v>
          </cell>
          <cell r="BN151" t="str">
            <v>GST No. 29AAACH3641RZ3 NIRANJAN K N 364, 3RD FLOOR, 11TH CROSS, 7TH MAIN, TEACHERS COLONY,</v>
          </cell>
          <cell r="BO151" t="str">
            <v>NAGARABHAVI., Near ISEC institute</v>
          </cell>
        </row>
        <row r="151">
          <cell r="BR151" t="str">
            <v>BENGALURU</v>
          </cell>
          <cell r="BS151" t="str">
            <v>Karnataka</v>
          </cell>
          <cell r="BT151" t="str">
            <v>INDIA</v>
          </cell>
          <cell r="BU151">
            <v>560072</v>
          </cell>
        </row>
        <row r="151">
          <cell r="BY151">
            <v>46194.8965277778</v>
          </cell>
        </row>
        <row r="151">
          <cell r="CC151">
            <v>0</v>
          </cell>
        </row>
        <row r="151">
          <cell r="CH151" t="str">
            <v>SELF</v>
          </cell>
        </row>
        <row r="151">
          <cell r="CK151" t="b">
            <v>0</v>
          </cell>
        </row>
        <row r="151">
          <cell r="CM151" t="str">
            <v>0 days, 12 hrs</v>
          </cell>
          <cell r="CN151" t="str">
            <v> days,  hrs</v>
          </cell>
          <cell r="CO151" t="str">
            <v> days,  hrs</v>
          </cell>
          <cell r="CP151" t="str">
            <v> days,  hrs</v>
          </cell>
        </row>
        <row r="151">
          <cell r="CU151" t="str">
            <v> days,  hrs</v>
          </cell>
        </row>
        <row r="151">
          <cell r="CY151" t="str">
            <v> days,  hrs</v>
          </cell>
        </row>
        <row r="151">
          <cell r="DH151" t="str">
            <v>BLR WH</v>
          </cell>
        </row>
        <row r="151">
          <cell r="DZ151" t="str">
            <v>NO</v>
          </cell>
          <cell r="EA151" t="str">
            <v>forward</v>
          </cell>
        </row>
        <row r="151">
          <cell r="EF151" t="str">
            <v>0 * 0 * 0</v>
          </cell>
          <cell r="EG151" t="str">
            <v>0 * 0 * 0</v>
          </cell>
          <cell r="EH151" t="str">
            <v>GST No. 29AAACH3641RZ3 NIRANJAN K N 364, 3RD FLOOR, 11TH CROSS, 7TH MAIN, TEACHERS COLONY,, NAGARABHAVI., Near ISEC institute, BENGALURU, Karnataka, 560072</v>
          </cell>
        </row>
        <row r="151">
          <cell r="EK151" t="str">
            <v>Premier Garment Cleaners, 63-A, Sy. No 258 of Bommasandra VillageAnekal Taluk, Bangalore, Bangalore, Karnataka, 560100</v>
          </cell>
          <cell r="EL151" t="str">
            <v>local</v>
          </cell>
        </row>
        <row r="151">
          <cell r="ES151">
            <v>30</v>
          </cell>
        </row>
        <row r="151">
          <cell r="EY151" t="str">
            <v>Verified</v>
          </cell>
        </row>
        <row r="151">
          <cell r="FE151" t="b">
            <v>0</v>
          </cell>
        </row>
        <row r="151">
          <cell r="FI151" t="str">
            <v>BLR8</v>
          </cell>
        </row>
        <row r="151">
          <cell r="FU151" t="str">
            <v>YES</v>
          </cell>
        </row>
        <row r="151">
          <cell r="FZ151" t="str">
            <v>NO</v>
          </cell>
          <cell r="GA151" t="str">
            <v>GST No. 29AAACH3641RZ3 NIRANJAN K N 364, 3RD FLOOR, 11TH CROSS, 7TH MAIN, TEACHERS COLONY,, NAGARABHAVI., Near ISEC institute, BENGALURU, Karnataka, 560072</v>
          </cell>
        </row>
        <row r="151">
          <cell r="GE151">
            <v>46194.8965277778</v>
          </cell>
          <cell r="GF151">
            <v>12.8578878361221</v>
          </cell>
          <cell r="GG151">
            <v>77.6575275168118</v>
          </cell>
          <cell r="GH151">
            <v>12.9721026978197</v>
          </cell>
          <cell r="GI151">
            <v>77.5064875328887</v>
          </cell>
        </row>
        <row r="151">
          <cell r="GO151">
            <v>46194.8971064815</v>
          </cell>
        </row>
        <row r="151">
          <cell r="GQ151" t="str">
            <v>INCOMPLETE</v>
          </cell>
          <cell r="GR151" t="str">
            <v>INCOMPLETE</v>
          </cell>
          <cell r="GS151" t="str">
            <v>INCOMPLETE</v>
          </cell>
        </row>
        <row r="151">
          <cell r="GY151" t="str">
            <v>NO</v>
          </cell>
        </row>
        <row r="151">
          <cell r="HH151" t="str">
            <v>Others</v>
          </cell>
          <cell r="HI151">
            <v>46195</v>
          </cell>
        </row>
        <row r="151">
          <cell r="HM151">
            <v>0</v>
          </cell>
          <cell r="HN151">
            <v>0</v>
          </cell>
        </row>
        <row r="151">
          <cell r="IV151">
            <v>0.451016</v>
          </cell>
          <cell r="IW151">
            <v>0.451016</v>
          </cell>
          <cell r="IX151" t="str">
            <v>No</v>
          </cell>
        </row>
        <row r="151">
          <cell r="JI151" t="str">
            <v>WFFI460862</v>
          </cell>
          <cell r="JJ151" t="str">
            <v>21, JUN 2026</v>
          </cell>
          <cell r="JK151">
            <v>46194.8971064815</v>
          </cell>
        </row>
        <row r="151">
          <cell r="JO151" t="str">
            <v>BLR WH</v>
          </cell>
          <cell r="JP151" t="str">
            <v>BLR8</v>
          </cell>
          <cell r="JQ151" t="str">
            <v>t</v>
          </cell>
          <cell r="JR151" t="str">
            <v>NO</v>
          </cell>
          <cell r="JS151" t="str">
            <v>reachedathub</v>
          </cell>
        </row>
        <row r="151">
          <cell r="JV151" t="str">
            <v>No</v>
          </cell>
          <cell r="JW151">
            <v>0</v>
          </cell>
        </row>
        <row r="151">
          <cell r="KA151" t="str">
            <v>GST No. 29AAACH3641RZ3 NIRANJAN K N 364, 3RD FLOOR, 11TH CROSS, 7TH MAIN, TEACHERS COLONY,</v>
          </cell>
          <cell r="KB151" t="str">
            <v>BENGALURU</v>
          </cell>
          <cell r="KC151" t="str">
            <v>NAGARABHAVI., Near ISEC institute</v>
          </cell>
        </row>
        <row r="151">
          <cell r="KN151" t="str">
            <v>[12.9721026978197, 77.5064875328887]</v>
          </cell>
        </row>
        <row r="151">
          <cell r="KP151" t="str">
            <v>NO</v>
          </cell>
          <cell r="KQ151" t="str">
            <v>ARDC HAL</v>
          </cell>
          <cell r="KR151">
            <v>0</v>
          </cell>
        </row>
        <row r="151">
          <cell r="LH151">
            <v>0.04</v>
          </cell>
        </row>
        <row r="151">
          <cell r="LK151">
            <v>46194.3333333333</v>
          </cell>
          <cell r="LL151">
            <v>46194.875</v>
          </cell>
        </row>
        <row r="151">
          <cell r="MU151">
            <v>9883333123</v>
          </cell>
        </row>
        <row r="151">
          <cell r="NB151" t="str">
            <v>[12.8578878361221, 77.6575275168118]</v>
          </cell>
        </row>
        <row r="151">
          <cell r="NH151" t="str">
            <v>[]</v>
          </cell>
        </row>
        <row r="151">
          <cell r="NK151">
            <v>128.1</v>
          </cell>
        </row>
        <row r="151">
          <cell r="NS151" t="str">
            <v>ORG_SOFTDATA_API_V2</v>
          </cell>
          <cell r="NT151">
            <v>93.940865</v>
          </cell>
          <cell r="NU151">
            <v>128.1</v>
          </cell>
        </row>
        <row r="152">
          <cell r="B152" t="str">
            <v>WFFI460882</v>
          </cell>
        </row>
        <row r="152">
          <cell r="D152" t="str">
            <v>reachedathub</v>
          </cell>
          <cell r="E152">
            <v>0</v>
          </cell>
          <cell r="F152">
            <v>0</v>
          </cell>
          <cell r="G152">
            <v>46195.4</v>
          </cell>
          <cell r="H152">
            <v>46195.4</v>
          </cell>
          <cell r="I152" t="b">
            <v>0</v>
          </cell>
        </row>
        <row r="152">
          <cell r="K152">
            <v>0</v>
          </cell>
        </row>
        <row r="152">
          <cell r="M152" t="str">
            <v>Wakefit Innovations Limited (Formerly known as Wakefit Innovations Pvt. Ltd.)</v>
          </cell>
          <cell r="N152">
            <v>0</v>
          </cell>
          <cell r="O152" t="b">
            <v>0</v>
          </cell>
        </row>
        <row r="152">
          <cell r="Q152" t="b">
            <v>0</v>
          </cell>
          <cell r="R152" t="str">
            <v>NON-DOCUMENT</v>
          </cell>
          <cell r="S152" t="str">
            <v>FI</v>
          </cell>
          <cell r="T152" t="str">
            <v>FURNITURE</v>
          </cell>
          <cell r="U152" t="str">
            <v>BLR8</v>
          </cell>
        </row>
        <row r="152">
          <cell r="W152" t="str">
            <v>WF</v>
          </cell>
          <cell r="X152" t="str">
            <v>WF</v>
          </cell>
          <cell r="Y152">
            <v>26060590010656</v>
          </cell>
        </row>
        <row r="152">
          <cell r="AB152">
            <v>117.4</v>
          </cell>
          <cell r="AC152" t="str">
            <v>117.39999999999999</v>
          </cell>
          <cell r="AD152" t="str">
            <v>Wakefit Taurus Engineered Wood Bed with Storage (78*72inch) / (1.98m*1.83m) (78x72 inch)</v>
          </cell>
          <cell r="AE152">
            <v>65.85285</v>
          </cell>
          <cell r="AF152" t="str">
            <v>119.84631628799998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4</v>
          </cell>
        </row>
        <row r="152">
          <cell r="AW152">
            <v>46195</v>
          </cell>
        </row>
        <row r="152">
          <cell r="AZ152" t="str">
            <v>{}</v>
          </cell>
        </row>
        <row r="152">
          <cell r="BB152" t="str">
            <v>Wakefit Innovations Limited (Formerly known as Wakefit Innovations Pvt. Ltd.)</v>
          </cell>
          <cell r="BC152">
            <v>9883333123</v>
          </cell>
        </row>
        <row r="152">
          <cell r="BE152" t="str">
            <v>Premier Garment Cleaners</v>
          </cell>
          <cell r="BF152" t="str">
            <v>63-A, Sy. No 258 of Bommasandra VillageAnekal Taluk, Bangalore</v>
          </cell>
          <cell r="BG152" t="str">
            <v>Bangalore</v>
          </cell>
          <cell r="BH152" t="str">
            <v>Karnataka</v>
          </cell>
        </row>
        <row r="152">
          <cell r="BJ152">
            <v>560100</v>
          </cell>
        </row>
        <row r="152">
          <cell r="BL152" t="str">
            <v>Vipal</v>
          </cell>
          <cell r="BM152">
            <v>6263239811</v>
          </cell>
          <cell r="BN152" t="str">
            <v>Block C2304 Brigade Meadows, Kanakapura Main Road</v>
          </cell>
        </row>
        <row r="152">
          <cell r="BR152" t="str">
            <v>BENGALURU</v>
          </cell>
          <cell r="BS152" t="str">
            <v>KARNATAKA</v>
          </cell>
          <cell r="BT152" t="str">
            <v>INDIA</v>
          </cell>
          <cell r="BU152">
            <v>560082</v>
          </cell>
        </row>
        <row r="152">
          <cell r="BY152">
            <v>46195.4</v>
          </cell>
        </row>
        <row r="152">
          <cell r="CC152">
            <v>0</v>
          </cell>
        </row>
        <row r="152">
          <cell r="CH152" t="str">
            <v>SELF</v>
          </cell>
        </row>
        <row r="152">
          <cell r="CK152" t="b">
            <v>0</v>
          </cell>
        </row>
        <row r="152">
          <cell r="CM152" t="str">
            <v>0 days, 2 hrs</v>
          </cell>
          <cell r="CN152" t="str">
            <v> days,  hrs</v>
          </cell>
          <cell r="CO152" t="str">
            <v> days,  hrs</v>
          </cell>
          <cell r="CP152" t="str">
            <v> days,  hrs</v>
          </cell>
        </row>
        <row r="152">
          <cell r="CU152" t="str">
            <v> days,  hrs</v>
          </cell>
        </row>
        <row r="152">
          <cell r="CY152" t="str">
            <v> days,  hrs</v>
          </cell>
        </row>
        <row r="152">
          <cell r="DH152" t="str">
            <v>BLR WH</v>
          </cell>
        </row>
        <row r="152">
          <cell r="DZ152" t="str">
            <v>NO</v>
          </cell>
          <cell r="EA152" t="str">
            <v>forward</v>
          </cell>
        </row>
        <row r="152">
          <cell r="EF152" t="str">
            <v>0 * 0 * 0</v>
          </cell>
          <cell r="EG152" t="str">
            <v>0 * 0 * 0</v>
          </cell>
          <cell r="EH152" t="str">
            <v>Block C2304 Brigade Meadows, Kanakapura Main Road, , BENGALURU, KARNATAKA, 560082</v>
          </cell>
        </row>
        <row r="152">
          <cell r="EK152" t="str">
            <v>Premier Garment Cleaners, 63-A, Sy. No 258 of Bommasandra VillageAnekal Taluk, Bangalore, Bangalore, Karnataka, 560100</v>
          </cell>
          <cell r="EL152" t="str">
            <v>local</v>
          </cell>
        </row>
        <row r="152">
          <cell r="ES152">
            <v>50</v>
          </cell>
        </row>
        <row r="152">
          <cell r="EY152" t="str">
            <v>Verified</v>
          </cell>
        </row>
        <row r="152">
          <cell r="FE152" t="b">
            <v>0</v>
          </cell>
        </row>
        <row r="152">
          <cell r="FI152" t="str">
            <v>BLR8</v>
          </cell>
        </row>
        <row r="152">
          <cell r="FU152" t="str">
            <v>YES</v>
          </cell>
        </row>
        <row r="152">
          <cell r="FZ152" t="str">
            <v>NO</v>
          </cell>
          <cell r="GA152" t="str">
            <v>Block C2304 Brigade Meadows, Kanakapura Main Road, , BENGALURU, KARNATAKA, 560082</v>
          </cell>
        </row>
        <row r="152">
          <cell r="GE152">
            <v>46195.4</v>
          </cell>
          <cell r="GF152">
            <v>12.8578878361221</v>
          </cell>
          <cell r="GG152">
            <v>77.6575275168118</v>
          </cell>
          <cell r="GH152">
            <v>12.8063745508249</v>
          </cell>
          <cell r="GI152">
            <v>77.5026381213235</v>
          </cell>
        </row>
        <row r="152">
          <cell r="GO152">
            <v>46195.4000231481</v>
          </cell>
        </row>
        <row r="152">
          <cell r="GQ152" t="str">
            <v>INCOMPLETE</v>
          </cell>
          <cell r="GR152" t="str">
            <v>INCOMPLETE</v>
          </cell>
          <cell r="GS152" t="str">
            <v>INCOMPLETE</v>
          </cell>
        </row>
        <row r="152">
          <cell r="GY152" t="str">
            <v>NO</v>
          </cell>
        </row>
        <row r="152">
          <cell r="HH152" t="str">
            <v>Others</v>
          </cell>
          <cell r="HI152">
            <v>46195</v>
          </cell>
        </row>
        <row r="152">
          <cell r="HM152">
            <v>0</v>
          </cell>
          <cell r="HN152">
            <v>0</v>
          </cell>
        </row>
        <row r="152">
          <cell r="IV152">
            <v>0.32148</v>
          </cell>
          <cell r="IW152">
            <v>0.32148</v>
          </cell>
          <cell r="IX152" t="str">
            <v>No</v>
          </cell>
        </row>
        <row r="152">
          <cell r="JI152" t="str">
            <v>WFFI460882</v>
          </cell>
          <cell r="JJ152" t="str">
            <v>22, JUN 2026</v>
          </cell>
          <cell r="JK152">
            <v>46195.4000231481</v>
          </cell>
        </row>
        <row r="152">
          <cell r="JO152" t="str">
            <v>BLR WH</v>
          </cell>
          <cell r="JP152" t="str">
            <v>BLR8</v>
          </cell>
          <cell r="JQ152" t="str">
            <v>t</v>
          </cell>
          <cell r="JR152" t="str">
            <v>NO</v>
          </cell>
          <cell r="JS152" t="str">
            <v>reachedathub</v>
          </cell>
        </row>
        <row r="152">
          <cell r="JV152" t="str">
            <v>No</v>
          </cell>
          <cell r="JW152">
            <v>0</v>
          </cell>
        </row>
        <row r="152">
          <cell r="KA152" t="str">
            <v>Block C2304 Brigade Meadows, Kanakapura Main Road</v>
          </cell>
          <cell r="KB152" t="str">
            <v>BENGALURU</v>
          </cell>
        </row>
        <row r="152">
          <cell r="KN152" t="str">
            <v>[12.8063745508249, 77.5026381213235]</v>
          </cell>
        </row>
        <row r="152">
          <cell r="KP152" t="str">
            <v>NO</v>
          </cell>
          <cell r="KQ152" t="str">
            <v>Vipal</v>
          </cell>
          <cell r="KR152">
            <v>0</v>
          </cell>
        </row>
        <row r="152">
          <cell r="LH152">
            <v>0.03</v>
          </cell>
        </row>
        <row r="152">
          <cell r="LK152">
            <v>46195.3333333333</v>
          </cell>
          <cell r="LL152">
            <v>46195.875</v>
          </cell>
        </row>
        <row r="152">
          <cell r="MU152">
            <v>9883333123</v>
          </cell>
        </row>
        <row r="152">
          <cell r="NB152" t="str">
            <v>[12.8578878361221, 77.6575275168118]</v>
          </cell>
        </row>
        <row r="152">
          <cell r="NH152" t="str">
            <v>[]</v>
          </cell>
        </row>
        <row r="152">
          <cell r="NK152">
            <v>117.4</v>
          </cell>
        </row>
        <row r="152">
          <cell r="NS152" t="str">
            <v>ORG_SOFTDATA_API_V2</v>
          </cell>
          <cell r="NT152">
            <v>65.8528544448</v>
          </cell>
          <cell r="NU152" t="str">
            <v>119.84631628799998</v>
          </cell>
        </row>
        <row r="153">
          <cell r="B153" t="str">
            <v>WFFI460883</v>
          </cell>
        </row>
        <row r="153">
          <cell r="D153" t="str">
            <v>reachedathub</v>
          </cell>
          <cell r="E153">
            <v>0</v>
          </cell>
          <cell r="F153">
            <v>0</v>
          </cell>
          <cell r="G153">
            <v>46195.4</v>
          </cell>
          <cell r="H153">
            <v>46195.4</v>
          </cell>
          <cell r="I153" t="b">
            <v>0</v>
          </cell>
        </row>
        <row r="153">
          <cell r="K153">
            <v>0</v>
          </cell>
        </row>
        <row r="153">
          <cell r="M153" t="str">
            <v>Wakefit Innovations Limited (Formerly known as Wakefit Innovations Pvt. Ltd.)</v>
          </cell>
          <cell r="N153">
            <v>0</v>
          </cell>
          <cell r="O153" t="b">
            <v>0</v>
          </cell>
        </row>
        <row r="153">
          <cell r="Q153" t="b">
            <v>0</v>
          </cell>
          <cell r="R153" t="str">
            <v>NON-DOCUMENT</v>
          </cell>
          <cell r="S153" t="str">
            <v>FI</v>
          </cell>
          <cell r="T153" t="str">
            <v>FURNITURE</v>
          </cell>
          <cell r="U153" t="str">
            <v>BLR8</v>
          </cell>
        </row>
        <row r="153">
          <cell r="W153" t="str">
            <v>WF</v>
          </cell>
          <cell r="X153" t="str">
            <v>WF</v>
          </cell>
          <cell r="Y153">
            <v>26060590010660</v>
          </cell>
        </row>
        <row r="153">
          <cell r="AB153">
            <v>118</v>
          </cell>
          <cell r="AC153" t="str">
            <v>118.00000000000001</v>
          </cell>
          <cell r="AD153" t="str">
            <v>Wakefit Astra Engineered Wood Bed With Storage (78x72 inch)</v>
          </cell>
          <cell r="AE153">
            <v>69.717125</v>
          </cell>
          <cell r="AF153">
            <v>120.446316288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4</v>
          </cell>
        </row>
        <row r="153">
          <cell r="AW153">
            <v>46195</v>
          </cell>
        </row>
        <row r="153">
          <cell r="AZ153" t="str">
            <v>{}</v>
          </cell>
        </row>
        <row r="153">
          <cell r="BB153" t="str">
            <v>Wakefit Innovations Limited (Formerly known as Wakefit Innovations Pvt. Ltd.)</v>
          </cell>
          <cell r="BC153">
            <v>9883333123</v>
          </cell>
        </row>
        <row r="153">
          <cell r="BE153" t="str">
            <v>Premier Garment Cleaners</v>
          </cell>
          <cell r="BF153" t="str">
            <v>63-A, Sy. No 258 of Bommasandra VillageAnekal Taluk, Bangalore</v>
          </cell>
          <cell r="BG153" t="str">
            <v>Bangalore</v>
          </cell>
          <cell r="BH153" t="str">
            <v>Karnataka</v>
          </cell>
        </row>
        <row r="153">
          <cell r="BJ153">
            <v>560100</v>
          </cell>
        </row>
        <row r="153">
          <cell r="BL153" t="str">
            <v>Yogesh Bhavsar</v>
          </cell>
          <cell r="BM153">
            <v>9662160875</v>
          </cell>
          <cell r="BN153" t="str">
            <v>A-405, 4, Mana Candela - 2, Kodathi, Sarjapur Road, Behind Wipro Sez.</v>
          </cell>
          <cell r="BO153" t="str">
            <v>Trifecta Retro</v>
          </cell>
        </row>
        <row r="153">
          <cell r="BR153" t="str">
            <v>BENGALURU</v>
          </cell>
          <cell r="BS153" t="str">
            <v>Karnataka</v>
          </cell>
          <cell r="BT153" t="str">
            <v>INDIA</v>
          </cell>
          <cell r="BU153">
            <v>560035</v>
          </cell>
        </row>
        <row r="153">
          <cell r="BY153">
            <v>46195.4</v>
          </cell>
        </row>
        <row r="153">
          <cell r="CC153">
            <v>0</v>
          </cell>
        </row>
        <row r="153">
          <cell r="CH153" t="str">
            <v>SELF</v>
          </cell>
        </row>
        <row r="153">
          <cell r="CK153" t="b">
            <v>0</v>
          </cell>
        </row>
        <row r="153">
          <cell r="CM153" t="str">
            <v>0 days, 2 hrs</v>
          </cell>
          <cell r="CN153" t="str">
            <v> days,  hrs</v>
          </cell>
          <cell r="CO153" t="str">
            <v> days,  hrs</v>
          </cell>
          <cell r="CP153" t="str">
            <v> days,  hrs</v>
          </cell>
        </row>
        <row r="153">
          <cell r="CU153" t="str">
            <v> days,  hrs</v>
          </cell>
        </row>
        <row r="153">
          <cell r="CY153" t="str">
            <v> days,  hrs</v>
          </cell>
        </row>
        <row r="153">
          <cell r="DH153" t="str">
            <v>BLR WH</v>
          </cell>
        </row>
        <row r="153">
          <cell r="DZ153" t="str">
            <v>NO</v>
          </cell>
          <cell r="EA153" t="str">
            <v>forward</v>
          </cell>
        </row>
        <row r="153">
          <cell r="EF153" t="str">
            <v>0 * 0 * 0</v>
          </cell>
          <cell r="EG153" t="str">
            <v>0 * 0 * 0</v>
          </cell>
          <cell r="EH153" t="str">
            <v>A-405, 4, Mana Candela - 2, Kodathi, Sarjapur Road, Behind Wipro Sez., Trifecta Retro, BENGALURU, Karnataka, 560035</v>
          </cell>
        </row>
        <row r="153">
          <cell r="EK153" t="str">
            <v>Premier Garment Cleaners, 63-A, Sy. No 258 of Bommasandra VillageAnekal Taluk, Bangalore, Bangalore, Karnataka, 560100</v>
          </cell>
          <cell r="EL153" t="str">
            <v>local</v>
          </cell>
        </row>
        <row r="153">
          <cell r="ES153">
            <v>50</v>
          </cell>
        </row>
        <row r="153">
          <cell r="EY153" t="str">
            <v>Verified</v>
          </cell>
        </row>
        <row r="153">
          <cell r="FE153" t="b">
            <v>0</v>
          </cell>
        </row>
        <row r="153">
          <cell r="FI153" t="str">
            <v>BLR8</v>
          </cell>
        </row>
        <row r="153">
          <cell r="FU153" t="str">
            <v>YES</v>
          </cell>
        </row>
        <row r="153">
          <cell r="FZ153" t="str">
            <v>NO</v>
          </cell>
          <cell r="GA153" t="str">
            <v>A-405, 4, Mana Candela - 2, Kodathi, Sarjapur Road, Behind Wipro Sez., Trifecta Retro, BENGALURU, Karnataka, 560035</v>
          </cell>
        </row>
        <row r="153">
          <cell r="GE153">
            <v>46195.4</v>
          </cell>
          <cell r="GF153">
            <v>12.8578878361221</v>
          </cell>
          <cell r="GG153">
            <v>77.6575275168118</v>
          </cell>
          <cell r="GH153">
            <v>12.8748763870872</v>
          </cell>
          <cell r="GI153">
            <v>77.7011904462595</v>
          </cell>
        </row>
        <row r="153">
          <cell r="GO153">
            <v>46195.4000231481</v>
          </cell>
        </row>
        <row r="153">
          <cell r="GQ153" t="str">
            <v>INCOMPLETE</v>
          </cell>
          <cell r="GR153" t="str">
            <v>INCOMPLETE</v>
          </cell>
          <cell r="GS153" t="str">
            <v>INCOMPLETE</v>
          </cell>
        </row>
        <row r="153">
          <cell r="GY153" t="str">
            <v>NO</v>
          </cell>
        </row>
        <row r="153">
          <cell r="HH153" t="str">
            <v>Others</v>
          </cell>
          <cell r="HI153">
            <v>46195</v>
          </cell>
        </row>
        <row r="153">
          <cell r="HM153">
            <v>0</v>
          </cell>
          <cell r="HN153">
            <v>0</v>
          </cell>
        </row>
        <row r="153">
          <cell r="IV153">
            <v>0.33812</v>
          </cell>
          <cell r="IW153">
            <v>0.33812</v>
          </cell>
          <cell r="IX153" t="str">
            <v>No</v>
          </cell>
        </row>
        <row r="153">
          <cell r="JI153" t="str">
            <v>WFFI460883</v>
          </cell>
          <cell r="JJ153" t="str">
            <v>22, JUN 2026</v>
          </cell>
          <cell r="JK153">
            <v>46195.4000231481</v>
          </cell>
        </row>
        <row r="153">
          <cell r="JO153" t="str">
            <v>BLR WH</v>
          </cell>
          <cell r="JP153" t="str">
            <v>BLR8</v>
          </cell>
          <cell r="JQ153" t="str">
            <v>t</v>
          </cell>
          <cell r="JR153" t="str">
            <v>NO</v>
          </cell>
          <cell r="JS153" t="str">
            <v>reachedathub</v>
          </cell>
        </row>
        <row r="153">
          <cell r="JV153" t="str">
            <v>No</v>
          </cell>
          <cell r="JW153">
            <v>0</v>
          </cell>
        </row>
        <row r="153">
          <cell r="KA153" t="str">
            <v>A-405, 4, Mana Candela - 2, Kodathi, Sarjapur Road, Behind Wipro Sez.</v>
          </cell>
          <cell r="KB153" t="str">
            <v>BENGALURU</v>
          </cell>
          <cell r="KC153" t="str">
            <v>Trifecta Retro</v>
          </cell>
        </row>
        <row r="153">
          <cell r="KN153" t="str">
            <v>[12.8748763870872, 77.7011904462595]</v>
          </cell>
        </row>
        <row r="153">
          <cell r="KP153" t="str">
            <v>NO</v>
          </cell>
          <cell r="KQ153" t="str">
            <v>Yogesh Bhavsar</v>
          </cell>
          <cell r="KR153">
            <v>0</v>
          </cell>
        </row>
        <row r="153">
          <cell r="LH153">
            <v>0.01</v>
          </cell>
        </row>
        <row r="153">
          <cell r="LK153">
            <v>46195.3333333333</v>
          </cell>
          <cell r="LL153">
            <v>46195.875</v>
          </cell>
        </row>
        <row r="153">
          <cell r="MU153">
            <v>9883333123</v>
          </cell>
        </row>
        <row r="153">
          <cell r="NB153" t="str">
            <v>[12.8578878361221, 77.6575275168118]</v>
          </cell>
        </row>
        <row r="153">
          <cell r="NH153" t="str">
            <v>[]</v>
          </cell>
        </row>
        <row r="153">
          <cell r="NK153">
            <v>118</v>
          </cell>
        </row>
        <row r="153">
          <cell r="NS153" t="str">
            <v>ORG_SOFTDATA_API_V2</v>
          </cell>
          <cell r="NT153" t="str">
            <v>69.71712508159999</v>
          </cell>
          <cell r="NU153">
            <v>120.446316288</v>
          </cell>
        </row>
        <row r="154">
          <cell r="B154" t="str">
            <v>WFFI460884</v>
          </cell>
        </row>
        <row r="154">
          <cell r="D154" t="str">
            <v>reachedathub</v>
          </cell>
          <cell r="E154">
            <v>0</v>
          </cell>
          <cell r="F154">
            <v>0</v>
          </cell>
          <cell r="G154">
            <v>46195.4</v>
          </cell>
          <cell r="H154">
            <v>46195.4</v>
          </cell>
          <cell r="I154" t="b">
            <v>0</v>
          </cell>
        </row>
        <row r="154">
          <cell r="K154">
            <v>0</v>
          </cell>
        </row>
        <row r="154">
          <cell r="M154" t="str">
            <v>Wakefit Innovations Limited (Formerly known as Wakefit Innovations Pvt. Ltd.)</v>
          </cell>
          <cell r="N154">
            <v>0</v>
          </cell>
          <cell r="O154" t="b">
            <v>0</v>
          </cell>
        </row>
        <row r="154">
          <cell r="Q154" t="b">
            <v>0</v>
          </cell>
          <cell r="R154" t="str">
            <v>NON-DOCUMENT</v>
          </cell>
          <cell r="S154" t="str">
            <v>FI</v>
          </cell>
          <cell r="T154" t="str">
            <v>FURNITURE</v>
          </cell>
          <cell r="U154" t="str">
            <v>BLR8</v>
          </cell>
        </row>
        <row r="154">
          <cell r="W154" t="str">
            <v>WF</v>
          </cell>
          <cell r="X154" t="str">
            <v>WF</v>
          </cell>
          <cell r="Y154">
            <v>26060590010655</v>
          </cell>
        </row>
        <row r="154">
          <cell r="AB154">
            <v>125.95</v>
          </cell>
          <cell r="AC154">
            <v>125.95</v>
          </cell>
          <cell r="AD154" t="str">
            <v>Wakefit Mars Queen Storage Bed Omega Pearl (78x60 inch)</v>
          </cell>
          <cell r="AE154">
            <v>63.722755</v>
          </cell>
          <cell r="AF154">
            <v>127.296316288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5</v>
          </cell>
        </row>
        <row r="154">
          <cell r="AW154">
            <v>46195</v>
          </cell>
        </row>
        <row r="154">
          <cell r="AZ154" t="str">
            <v>{}</v>
          </cell>
        </row>
        <row r="154">
          <cell r="BB154" t="str">
            <v>Wakefit Innovations Limited (Formerly known as Wakefit Innovations Pvt. Ltd.)</v>
          </cell>
          <cell r="BC154">
            <v>9883333123</v>
          </cell>
        </row>
        <row r="154">
          <cell r="BE154" t="str">
            <v>Premier Garment Cleaners</v>
          </cell>
          <cell r="BF154" t="str">
            <v>63-A, Sy. No 258 of Bommasandra VillageAnekal Taluk, Bangalore</v>
          </cell>
          <cell r="BG154" t="str">
            <v>Bangalore</v>
          </cell>
          <cell r="BH154" t="str">
            <v>Karnataka</v>
          </cell>
        </row>
        <row r="154">
          <cell r="BJ154">
            <v>560100</v>
          </cell>
        </row>
        <row r="154">
          <cell r="BL154" t="str">
            <v>Priyadarshini H B</v>
          </cell>
          <cell r="BM154">
            <v>9590808100</v>
          </cell>
          <cell r="BN154" t="str">
            <v>Room No-5, 2nd Floor, 4th Cross, Wilson Garden</v>
          </cell>
          <cell r="BO154" t="str">
            <v>Near Rani Park</v>
          </cell>
        </row>
        <row r="154">
          <cell r="BR154" t="str">
            <v>BENGALURU</v>
          </cell>
          <cell r="BS154" t="str">
            <v>Karnataka</v>
          </cell>
          <cell r="BT154" t="str">
            <v>INDIA</v>
          </cell>
          <cell r="BU154">
            <v>560027</v>
          </cell>
        </row>
        <row r="154">
          <cell r="BY154">
            <v>46195.4</v>
          </cell>
        </row>
        <row r="154">
          <cell r="CC154">
            <v>0</v>
          </cell>
        </row>
        <row r="154">
          <cell r="CH154" t="str">
            <v>SELF</v>
          </cell>
        </row>
        <row r="154">
          <cell r="CK154" t="b">
            <v>0</v>
          </cell>
        </row>
        <row r="154">
          <cell r="CM154" t="str">
            <v>0 days, 2 hrs</v>
          </cell>
          <cell r="CN154" t="str">
            <v> days,  hrs</v>
          </cell>
          <cell r="CO154" t="str">
            <v> days,  hrs</v>
          </cell>
          <cell r="CP154" t="str">
            <v> days,  hrs</v>
          </cell>
        </row>
        <row r="154">
          <cell r="CU154" t="str">
            <v> days,  hrs</v>
          </cell>
        </row>
        <row r="154">
          <cell r="CY154" t="str">
            <v> days,  hrs</v>
          </cell>
        </row>
        <row r="154">
          <cell r="DH154" t="str">
            <v>BLR WH</v>
          </cell>
        </row>
        <row r="154">
          <cell r="DZ154" t="str">
            <v>NO</v>
          </cell>
          <cell r="EA154" t="str">
            <v>forward</v>
          </cell>
        </row>
        <row r="154">
          <cell r="EF154" t="str">
            <v>0 * 0 * 0</v>
          </cell>
          <cell r="EG154" t="str">
            <v>0 * 0 * 0</v>
          </cell>
          <cell r="EH154" t="str">
            <v>Room No-5, 2nd Floor, 4th Cross, Wilson Garden, Near Rani Park, BENGALURU, Karnataka, 560027</v>
          </cell>
        </row>
        <row r="154">
          <cell r="EK154" t="str">
            <v>Premier Garment Cleaners, 63-A, Sy. No 258 of Bommasandra VillageAnekal Taluk, Bangalore, Bangalore, Karnataka, 560100</v>
          </cell>
          <cell r="EL154" t="str">
            <v>local</v>
          </cell>
        </row>
        <row r="154">
          <cell r="ES154">
            <v>45</v>
          </cell>
        </row>
        <row r="154">
          <cell r="EY154" t="str">
            <v>Verified</v>
          </cell>
        </row>
        <row r="154">
          <cell r="FE154" t="b">
            <v>0</v>
          </cell>
        </row>
        <row r="154">
          <cell r="FI154" t="str">
            <v>BLR8</v>
          </cell>
        </row>
        <row r="154">
          <cell r="FU154" t="str">
            <v>YES</v>
          </cell>
        </row>
        <row r="154">
          <cell r="FZ154" t="str">
            <v>NO</v>
          </cell>
          <cell r="GA154" t="str">
            <v>Room No-5, 2nd Floor, 4th Cross, Wilson Garden, Near Rani Park, BENGALURU, Karnataka, 560027</v>
          </cell>
        </row>
        <row r="154">
          <cell r="GE154">
            <v>46195.4</v>
          </cell>
          <cell r="GF154">
            <v>12.8578878361221</v>
          </cell>
          <cell r="GG154">
            <v>77.6575275168118</v>
          </cell>
          <cell r="GH154">
            <v>12.9541858754698</v>
          </cell>
          <cell r="GI154">
            <v>77.5962398905802</v>
          </cell>
        </row>
        <row r="154">
          <cell r="GO154">
            <v>46195.4000231481</v>
          </cell>
        </row>
        <row r="154">
          <cell r="GQ154" t="str">
            <v>INCOMPLETE</v>
          </cell>
          <cell r="GR154" t="str">
            <v>INCOMPLETE</v>
          </cell>
          <cell r="GS154" t="str">
            <v>INCOMPLETE</v>
          </cell>
        </row>
        <row r="154">
          <cell r="GY154" t="str">
            <v>NO</v>
          </cell>
        </row>
        <row r="154">
          <cell r="HH154" t="str">
            <v>Others</v>
          </cell>
          <cell r="HI154">
            <v>46195</v>
          </cell>
        </row>
        <row r="154">
          <cell r="HM154">
            <v>0</v>
          </cell>
          <cell r="HN154">
            <v>0</v>
          </cell>
        </row>
        <row r="154">
          <cell r="IV154">
            <v>0.311508</v>
          </cell>
          <cell r="IW154">
            <v>0.311508</v>
          </cell>
          <cell r="IX154" t="str">
            <v>No</v>
          </cell>
        </row>
        <row r="154">
          <cell r="JI154" t="str">
            <v>WFFI460884</v>
          </cell>
          <cell r="JJ154" t="str">
            <v>22, JUN 2026</v>
          </cell>
          <cell r="JK154">
            <v>46195.4000231481</v>
          </cell>
        </row>
        <row r="154">
          <cell r="JO154" t="str">
            <v>BLR WH</v>
          </cell>
          <cell r="JP154" t="str">
            <v>BLR8</v>
          </cell>
          <cell r="JQ154" t="str">
            <v>t</v>
          </cell>
          <cell r="JR154" t="str">
            <v>NO</v>
          </cell>
          <cell r="JS154" t="str">
            <v>reachedathub</v>
          </cell>
        </row>
        <row r="154">
          <cell r="JV154" t="str">
            <v>No</v>
          </cell>
          <cell r="JW154">
            <v>0</v>
          </cell>
        </row>
        <row r="154">
          <cell r="KA154" t="str">
            <v>Room No-5, 2nd Floor, 4th Cross, Wilson Garden</v>
          </cell>
          <cell r="KB154" t="str">
            <v>BENGALURU</v>
          </cell>
          <cell r="KC154" t="str">
            <v>Near Rani Park</v>
          </cell>
        </row>
        <row r="154">
          <cell r="KN154" t="str">
            <v>[12.9541858754698, 77.5962398905802]</v>
          </cell>
        </row>
        <row r="154">
          <cell r="KP154" t="str">
            <v>NO</v>
          </cell>
          <cell r="KQ154" t="str">
            <v>Priyadarshini H B</v>
          </cell>
          <cell r="KR154">
            <v>0</v>
          </cell>
        </row>
        <row r="154">
          <cell r="LH154">
            <v>0.03</v>
          </cell>
        </row>
        <row r="154">
          <cell r="LK154">
            <v>46195.3333333333</v>
          </cell>
          <cell r="LL154">
            <v>46195.875</v>
          </cell>
        </row>
        <row r="154">
          <cell r="MU154">
            <v>9883333123</v>
          </cell>
        </row>
        <row r="154">
          <cell r="NB154" t="str">
            <v>[12.8578878361221, 77.6575275168118]</v>
          </cell>
        </row>
        <row r="154">
          <cell r="NH154" t="str">
            <v>[]</v>
          </cell>
        </row>
        <row r="154">
          <cell r="NK154">
            <v>125.95</v>
          </cell>
        </row>
        <row r="154">
          <cell r="NS154" t="str">
            <v>ORG_SOFTDATA_API_V2</v>
          </cell>
          <cell r="NT154">
            <v>63.722754493</v>
          </cell>
          <cell r="NU154">
            <v>127.296316288</v>
          </cell>
        </row>
        <row r="155">
          <cell r="B155" t="str">
            <v>WFFI460881</v>
          </cell>
        </row>
        <row r="155">
          <cell r="D155" t="str">
            <v>reachedathub</v>
          </cell>
          <cell r="E155">
            <v>0</v>
          </cell>
          <cell r="F155">
            <v>0</v>
          </cell>
          <cell r="G155">
            <v>46195.4</v>
          </cell>
          <cell r="H155">
            <v>46195.4</v>
          </cell>
          <cell r="I155" t="b">
            <v>0</v>
          </cell>
        </row>
        <row r="155">
          <cell r="K155">
            <v>0</v>
          </cell>
        </row>
        <row r="155">
          <cell r="M155" t="str">
            <v>Wakefit Innovations Limited (Formerly known as Wakefit Innovations Pvt. Ltd.)</v>
          </cell>
          <cell r="N155">
            <v>0</v>
          </cell>
          <cell r="O155" t="b">
            <v>0</v>
          </cell>
        </row>
        <row r="155">
          <cell r="Q155" t="b">
            <v>0</v>
          </cell>
          <cell r="R155" t="str">
            <v>NON-DOCUMENT</v>
          </cell>
          <cell r="S155" t="str">
            <v>FI</v>
          </cell>
          <cell r="T155" t="str">
            <v>FURNITURE</v>
          </cell>
          <cell r="U155" t="str">
            <v>BLR8</v>
          </cell>
        </row>
        <row r="155">
          <cell r="W155" t="str">
            <v>WF</v>
          </cell>
          <cell r="X155" t="str">
            <v>WF</v>
          </cell>
          <cell r="Y155">
            <v>26060590010652</v>
          </cell>
        </row>
        <row r="155">
          <cell r="AB155">
            <v>139.15</v>
          </cell>
          <cell r="AC155">
            <v>139.15</v>
          </cell>
          <cell r="AD155" t="str">
            <v>Wakefit Centaur Queen size Storage bed (78x60 inch)</v>
          </cell>
          <cell r="AE155">
            <v>77.84511</v>
          </cell>
          <cell r="AF155">
            <v>139.5085265152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5</v>
          </cell>
        </row>
        <row r="155">
          <cell r="AW155">
            <v>46195</v>
          </cell>
        </row>
        <row r="155">
          <cell r="AZ155" t="str">
            <v>{}</v>
          </cell>
        </row>
        <row r="155">
          <cell r="BB155" t="str">
            <v>Wakefit Innovations Limited (Formerly known as Wakefit Innovations Pvt. Ltd.)</v>
          </cell>
          <cell r="BC155">
            <v>9883333123</v>
          </cell>
        </row>
        <row r="155">
          <cell r="BE155" t="str">
            <v>Premier Garment Cleaners</v>
          </cell>
          <cell r="BF155" t="str">
            <v>63-A, Sy. No 258 of Bommasandra VillageAnekal Taluk, Bangalore</v>
          </cell>
          <cell r="BG155" t="str">
            <v>Bangalore</v>
          </cell>
          <cell r="BH155" t="str">
            <v>Karnataka</v>
          </cell>
        </row>
        <row r="155">
          <cell r="BJ155">
            <v>560100</v>
          </cell>
        </row>
        <row r="155">
          <cell r="BL155" t="str">
            <v>Utkarsh</v>
          </cell>
          <cell r="BM155">
            <v>8553178297</v>
          </cell>
          <cell r="BN155" t="str">
            <v>N035, 3, Assetz Marq - Phase 3, Kannamangala, Whitefield - Hoskote Rd.</v>
          </cell>
          <cell r="BO155" t="str">
            <v>Next to Ikea</v>
          </cell>
        </row>
        <row r="155">
          <cell r="BR155" t="str">
            <v>Bangalore</v>
          </cell>
          <cell r="BS155" t="str">
            <v>Karnataka</v>
          </cell>
          <cell r="BT155" t="str">
            <v>INDIA</v>
          </cell>
          <cell r="BU155">
            <v>560115</v>
          </cell>
        </row>
        <row r="155">
          <cell r="BY155">
            <v>46195.4</v>
          </cell>
        </row>
        <row r="155">
          <cell r="CC155">
            <v>0</v>
          </cell>
        </row>
        <row r="155">
          <cell r="CH155" t="str">
            <v>SELF</v>
          </cell>
        </row>
        <row r="155">
          <cell r="CK155" t="b">
            <v>0</v>
          </cell>
        </row>
        <row r="155">
          <cell r="CM155" t="str">
            <v>0 days, 2 hrs</v>
          </cell>
          <cell r="CN155" t="str">
            <v> days,  hrs</v>
          </cell>
          <cell r="CO155" t="str">
            <v> days,  hrs</v>
          </cell>
          <cell r="CP155" t="str">
            <v> days,  hrs</v>
          </cell>
        </row>
        <row r="155">
          <cell r="CU155" t="str">
            <v> days,  hrs</v>
          </cell>
        </row>
        <row r="155">
          <cell r="CY155" t="str">
            <v> days,  hrs</v>
          </cell>
        </row>
        <row r="155">
          <cell r="DH155" t="str">
            <v>BLR WH</v>
          </cell>
        </row>
        <row r="155">
          <cell r="DZ155" t="str">
            <v>NO</v>
          </cell>
          <cell r="EA155" t="str">
            <v>forward</v>
          </cell>
        </row>
        <row r="155">
          <cell r="EF155" t="str">
            <v>0 * 0 * 0</v>
          </cell>
          <cell r="EG155" t="str">
            <v>0 * 0 * 0</v>
          </cell>
          <cell r="EH155" t="str">
            <v>N035, 3, Assetz Marq - Phase 3, Kannamangala, Whitefield - Hoskote Rd., Next to Ikea, Bangalore, Karnataka, 560115</v>
          </cell>
        </row>
        <row r="155">
          <cell r="EK155" t="str">
            <v>Premier Garment Cleaners, 63-A, Sy. No 258 of Bommasandra VillageAnekal Taluk, Bangalore, Bangalore, Karnataka, 560100</v>
          </cell>
          <cell r="EL155" t="str">
            <v>local</v>
          </cell>
        </row>
        <row r="155">
          <cell r="ES155">
            <v>30</v>
          </cell>
        </row>
        <row r="155">
          <cell r="EY155" t="str">
            <v>Verified</v>
          </cell>
        </row>
        <row r="155">
          <cell r="FE155" t="b">
            <v>0</v>
          </cell>
        </row>
        <row r="155">
          <cell r="FI155" t="str">
            <v>BLR8</v>
          </cell>
        </row>
        <row r="155">
          <cell r="FU155" t="str">
            <v>YES</v>
          </cell>
        </row>
        <row r="155">
          <cell r="FZ155" t="str">
            <v>NO</v>
          </cell>
          <cell r="GA155" t="str">
            <v>N035, 3, Assetz Marq - Phase 3, Kannamangala, Whitefield - Hoskote Rd., Next to Ikea, Bangalore, Karnataka, 560115</v>
          </cell>
        </row>
        <row r="155">
          <cell r="GE155">
            <v>46195.4</v>
          </cell>
          <cell r="GF155">
            <v>12.8578878361221</v>
          </cell>
          <cell r="GG155">
            <v>77.6575275168118</v>
          </cell>
        </row>
        <row r="155">
          <cell r="GO155">
            <v>46195.4000347222</v>
          </cell>
        </row>
        <row r="155">
          <cell r="GQ155" t="str">
            <v>INCOMPLETE</v>
          </cell>
          <cell r="GR155" t="str">
            <v>INCOMPLETE</v>
          </cell>
          <cell r="GS155" t="str">
            <v>INCOMPLETE</v>
          </cell>
        </row>
        <row r="155">
          <cell r="GY155" t="str">
            <v>NO</v>
          </cell>
        </row>
        <row r="155">
          <cell r="HH155" t="str">
            <v>Others</v>
          </cell>
          <cell r="HI155">
            <v>46195</v>
          </cell>
        </row>
        <row r="155">
          <cell r="HM155">
            <v>0</v>
          </cell>
          <cell r="HN155">
            <v>0</v>
          </cell>
        </row>
        <row r="155">
          <cell r="IV155">
            <v>0.37952</v>
          </cell>
          <cell r="IW155">
            <v>0.37952</v>
          </cell>
          <cell r="IX155" t="str">
            <v>No</v>
          </cell>
        </row>
        <row r="155">
          <cell r="JI155" t="str">
            <v>WFFI460881</v>
          </cell>
          <cell r="JJ155" t="str">
            <v>22, JUN 2026</v>
          </cell>
          <cell r="JK155">
            <v>46195.4000347222</v>
          </cell>
        </row>
        <row r="155">
          <cell r="JO155" t="str">
            <v>BLR WH</v>
          </cell>
          <cell r="JP155" t="str">
            <v>BLR8</v>
          </cell>
          <cell r="JQ155" t="str">
            <v>t</v>
          </cell>
          <cell r="JR155" t="str">
            <v>NO</v>
          </cell>
          <cell r="JS155" t="str">
            <v>reachedathub</v>
          </cell>
        </row>
        <row r="155">
          <cell r="JV155" t="str">
            <v>No</v>
          </cell>
          <cell r="JW155">
            <v>0</v>
          </cell>
        </row>
        <row r="155">
          <cell r="KA155" t="str">
            <v>N035, 3, Assetz Marq - Phase 3, Kannamangala, Whitefield - Hoskote Rd.</v>
          </cell>
          <cell r="KB155" t="str">
            <v>Bangalore</v>
          </cell>
          <cell r="KC155" t="str">
            <v>Next to Ikea</v>
          </cell>
        </row>
        <row r="155">
          <cell r="KN155" t="str">
            <v>[null, null]</v>
          </cell>
        </row>
        <row r="155">
          <cell r="KP155" t="str">
            <v>NO</v>
          </cell>
          <cell r="KQ155" t="str">
            <v>Utkarsh</v>
          </cell>
          <cell r="KR155">
            <v>0</v>
          </cell>
        </row>
        <row r="155">
          <cell r="LK155">
            <v>46195.3333333333</v>
          </cell>
          <cell r="LL155">
            <v>46195.875</v>
          </cell>
        </row>
        <row r="155">
          <cell r="MU155">
            <v>9883333123</v>
          </cell>
        </row>
        <row r="155">
          <cell r="NB155" t="str">
            <v>[12.8578878361221, 77.6575275168118]</v>
          </cell>
        </row>
        <row r="155">
          <cell r="NH155" t="str">
            <v>[]</v>
          </cell>
        </row>
        <row r="155">
          <cell r="NK155">
            <v>139.15</v>
          </cell>
        </row>
        <row r="155">
          <cell r="NS155" t="str">
            <v>ORG_SOFTDATA_API_V2</v>
          </cell>
          <cell r="NT155">
            <v>77.8451088256</v>
          </cell>
          <cell r="NU155">
            <v>139.5085265152</v>
          </cell>
        </row>
        <row r="156">
          <cell r="B156" t="str">
            <v>WFFI460879</v>
          </cell>
        </row>
        <row r="156">
          <cell r="D156" t="str">
            <v>reachedathub</v>
          </cell>
          <cell r="E156">
            <v>0</v>
          </cell>
          <cell r="F156">
            <v>0</v>
          </cell>
          <cell r="G156">
            <v>46195.4</v>
          </cell>
          <cell r="H156">
            <v>46195.4</v>
          </cell>
          <cell r="I156" t="b">
            <v>0</v>
          </cell>
        </row>
        <row r="156">
          <cell r="K156">
            <v>0</v>
          </cell>
        </row>
        <row r="156">
          <cell r="M156" t="str">
            <v>Wakefit Innovations Limited (Formerly known as Wakefit Innovations Pvt. Ltd.)</v>
          </cell>
          <cell r="N156">
            <v>0</v>
          </cell>
          <cell r="O156" t="b">
            <v>0</v>
          </cell>
        </row>
        <row r="156">
          <cell r="Q156" t="b">
            <v>0</v>
          </cell>
          <cell r="R156" t="str">
            <v>NON-DOCUMENT</v>
          </cell>
          <cell r="S156" t="str">
            <v>FI</v>
          </cell>
          <cell r="T156" t="str">
            <v>FURNITURE</v>
          </cell>
          <cell r="U156" t="str">
            <v>BLR8</v>
          </cell>
        </row>
        <row r="156">
          <cell r="W156" t="str">
            <v>WF</v>
          </cell>
          <cell r="X156" t="str">
            <v>WF</v>
          </cell>
          <cell r="Y156">
            <v>26060590010654</v>
          </cell>
        </row>
        <row r="156">
          <cell r="AB156">
            <v>101.65</v>
          </cell>
          <cell r="AC156" t="str">
            <v>101.65000000000002</v>
          </cell>
          <cell r="AD156" t="str">
            <v>Wakefit Taurus Queen Storage Engineered Wood Bed - Mouldou Acacia (78x60 inch)</v>
          </cell>
          <cell r="AE156">
            <v>56.20885</v>
          </cell>
          <cell r="AF156" t="str">
            <v>103.45199929980002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4</v>
          </cell>
        </row>
        <row r="156">
          <cell r="AW156">
            <v>46195</v>
          </cell>
        </row>
        <row r="156">
          <cell r="AZ156" t="str">
            <v>{}</v>
          </cell>
        </row>
        <row r="156">
          <cell r="BB156" t="str">
            <v>Wakefit Innovations Limited (Formerly known as Wakefit Innovations Pvt. Ltd.)</v>
          </cell>
          <cell r="BC156">
            <v>9883333123</v>
          </cell>
        </row>
        <row r="156">
          <cell r="BE156" t="str">
            <v>Premier Garment Cleaners</v>
          </cell>
          <cell r="BF156" t="str">
            <v>63-A, Sy. No 258 of Bommasandra VillageAnekal Taluk, Bangalore</v>
          </cell>
          <cell r="BG156" t="str">
            <v>Bangalore</v>
          </cell>
          <cell r="BH156" t="str">
            <v>Karnataka</v>
          </cell>
        </row>
        <row r="156">
          <cell r="BJ156">
            <v>560100</v>
          </cell>
        </row>
        <row r="156">
          <cell r="BL156" t="str">
            <v>Yatin</v>
          </cell>
          <cell r="BM156">
            <v>8054442186</v>
          </cell>
          <cell r="BN156" t="str">
            <v>Villa 006, Madagascar Villaments, Kaikondrahalli, Hosa Rd</v>
          </cell>
          <cell r="BO156" t="str">
            <v>Hosar road</v>
          </cell>
        </row>
        <row r="156">
          <cell r="BR156" t="str">
            <v>BENGALURU</v>
          </cell>
          <cell r="BS156" t="str">
            <v>Karnataka</v>
          </cell>
          <cell r="BT156" t="str">
            <v>INDIA</v>
          </cell>
          <cell r="BU156">
            <v>560035</v>
          </cell>
        </row>
        <row r="156">
          <cell r="BY156">
            <v>46195.4</v>
          </cell>
        </row>
        <row r="156">
          <cell r="CC156">
            <v>0</v>
          </cell>
        </row>
        <row r="156">
          <cell r="CH156" t="str">
            <v>SELF</v>
          </cell>
        </row>
        <row r="156">
          <cell r="CK156" t="b">
            <v>0</v>
          </cell>
        </row>
        <row r="156">
          <cell r="CM156" t="str">
            <v>0 days, 2 hrs</v>
          </cell>
          <cell r="CN156" t="str">
            <v> days,  hrs</v>
          </cell>
          <cell r="CO156" t="str">
            <v> days,  hrs</v>
          </cell>
          <cell r="CP156" t="str">
            <v> days,  hrs</v>
          </cell>
        </row>
        <row r="156">
          <cell r="CU156" t="str">
            <v> days,  hrs</v>
          </cell>
        </row>
        <row r="156">
          <cell r="CY156" t="str">
            <v> days,  hrs</v>
          </cell>
        </row>
        <row r="156">
          <cell r="DH156" t="str">
            <v>BLR WH</v>
          </cell>
        </row>
        <row r="156">
          <cell r="DZ156" t="str">
            <v>NO</v>
          </cell>
          <cell r="EA156" t="str">
            <v>forward</v>
          </cell>
        </row>
        <row r="156">
          <cell r="EF156" t="str">
            <v>0 * 0 * 0</v>
          </cell>
          <cell r="EG156" t="str">
            <v>0 * 0 * 0</v>
          </cell>
          <cell r="EH156" t="str">
            <v>Villa 006, Madagascar Villaments, Kaikondrahalli, Hosa Rd, Hosar road, BENGALURU, Karnataka, 560035</v>
          </cell>
        </row>
        <row r="156">
          <cell r="EK156" t="str">
            <v>Premier Garment Cleaners, 63-A, Sy. No 258 of Bommasandra VillageAnekal Taluk, Bangalore, Bangalore, Karnataka, 560100</v>
          </cell>
          <cell r="EL156" t="str">
            <v>local</v>
          </cell>
        </row>
        <row r="156">
          <cell r="ES156">
            <v>30</v>
          </cell>
        </row>
        <row r="156">
          <cell r="EY156" t="str">
            <v>Verified</v>
          </cell>
        </row>
        <row r="156">
          <cell r="FE156" t="b">
            <v>0</v>
          </cell>
        </row>
        <row r="156">
          <cell r="FI156" t="str">
            <v>BLR8</v>
          </cell>
        </row>
        <row r="156">
          <cell r="FU156" t="str">
            <v>YES</v>
          </cell>
        </row>
        <row r="156">
          <cell r="FZ156" t="str">
            <v>NO</v>
          </cell>
          <cell r="GA156" t="str">
            <v>Villa 006, Madagascar Villaments, Kaikondrahalli, Hosa Rd, Hosar road, BENGALURU, Karnataka, 560035</v>
          </cell>
        </row>
        <row r="156">
          <cell r="GE156">
            <v>46195.4</v>
          </cell>
          <cell r="GF156">
            <v>12.8578878361221</v>
          </cell>
          <cell r="GG156">
            <v>77.6575275168118</v>
          </cell>
          <cell r="GH156">
            <v>12.8748763870872</v>
          </cell>
          <cell r="GI156">
            <v>77.7011904462595</v>
          </cell>
        </row>
        <row r="156">
          <cell r="GO156">
            <v>46195.4000462963</v>
          </cell>
        </row>
        <row r="156">
          <cell r="GQ156" t="str">
            <v>INCOMPLETE</v>
          </cell>
          <cell r="GR156" t="str">
            <v>INCOMPLETE</v>
          </cell>
          <cell r="GS156" t="str">
            <v>INCOMPLETE</v>
          </cell>
        </row>
        <row r="156">
          <cell r="GY156" t="str">
            <v>NO</v>
          </cell>
        </row>
        <row r="156">
          <cell r="HH156" t="str">
            <v>Others</v>
          </cell>
          <cell r="HI156">
            <v>46195</v>
          </cell>
        </row>
        <row r="156">
          <cell r="HM156">
            <v>0</v>
          </cell>
          <cell r="HN156">
            <v>0</v>
          </cell>
        </row>
        <row r="156">
          <cell r="IV156">
            <v>0.27</v>
          </cell>
          <cell r="IW156">
            <v>0.27</v>
          </cell>
          <cell r="IX156" t="str">
            <v>No</v>
          </cell>
        </row>
        <row r="156">
          <cell r="JI156" t="str">
            <v>WFFI460879</v>
          </cell>
          <cell r="JJ156" t="str">
            <v>22, JUN 2026</v>
          </cell>
          <cell r="JK156">
            <v>46195.4000347222</v>
          </cell>
        </row>
        <row r="156">
          <cell r="JO156" t="str">
            <v>BLR WH</v>
          </cell>
          <cell r="JP156" t="str">
            <v>BLR8</v>
          </cell>
          <cell r="JQ156" t="str">
            <v>t</v>
          </cell>
          <cell r="JR156" t="str">
            <v>NO</v>
          </cell>
          <cell r="JS156" t="str">
            <v>reachedathub</v>
          </cell>
        </row>
        <row r="156">
          <cell r="JV156" t="str">
            <v>No</v>
          </cell>
          <cell r="JW156">
            <v>0</v>
          </cell>
        </row>
        <row r="156">
          <cell r="KA156" t="str">
            <v>Villa 006, Madagascar Villaments, Kaikondrahalli, Hosa Rd</v>
          </cell>
          <cell r="KB156" t="str">
            <v>BENGALURU</v>
          </cell>
          <cell r="KC156" t="str">
            <v>Hosar road</v>
          </cell>
        </row>
        <row r="156">
          <cell r="KN156" t="str">
            <v>[12.8748763870872, 77.7011904462595]</v>
          </cell>
        </row>
        <row r="156">
          <cell r="KP156" t="str">
            <v>NO</v>
          </cell>
          <cell r="KQ156" t="str">
            <v>Yatin</v>
          </cell>
          <cell r="KR156">
            <v>0</v>
          </cell>
        </row>
        <row r="156">
          <cell r="LH156">
            <v>0.01</v>
          </cell>
        </row>
        <row r="156">
          <cell r="LK156">
            <v>46195.3333333333</v>
          </cell>
          <cell r="LL156">
            <v>46195.875</v>
          </cell>
        </row>
        <row r="156">
          <cell r="MU156">
            <v>9883333123</v>
          </cell>
        </row>
        <row r="156">
          <cell r="NB156" t="str">
            <v>[12.8578878361221, 77.6575275168118]</v>
          </cell>
        </row>
        <row r="156">
          <cell r="NH156" t="str">
            <v>[]</v>
          </cell>
        </row>
        <row r="156">
          <cell r="NK156">
            <v>101.65</v>
          </cell>
        </row>
        <row r="156">
          <cell r="NS156" t="str">
            <v>ORG_SOFTDATA_API_V2</v>
          </cell>
          <cell r="NT156" t="str">
            <v>56.20884921019999</v>
          </cell>
          <cell r="NU156" t="str">
            <v>103.45199929980002</v>
          </cell>
        </row>
        <row r="157">
          <cell r="B157" t="str">
            <v>WFFI460880</v>
          </cell>
        </row>
        <row r="157">
          <cell r="D157" t="str">
            <v>reachedathub</v>
          </cell>
          <cell r="E157">
            <v>0</v>
          </cell>
          <cell r="F157">
            <v>0</v>
          </cell>
          <cell r="G157">
            <v>46195.4</v>
          </cell>
          <cell r="H157">
            <v>46195.4</v>
          </cell>
          <cell r="I157" t="b">
            <v>0</v>
          </cell>
        </row>
        <row r="157">
          <cell r="K157">
            <v>0</v>
          </cell>
        </row>
        <row r="157">
          <cell r="M157" t="str">
            <v>Wakefit Innovations Limited (Formerly known as Wakefit Innovations Pvt. Ltd.)</v>
          </cell>
          <cell r="N157">
            <v>0</v>
          </cell>
          <cell r="O157" t="b">
            <v>0</v>
          </cell>
        </row>
        <row r="157">
          <cell r="Q157" t="b">
            <v>0</v>
          </cell>
          <cell r="R157" t="str">
            <v>NON-DOCUMENT</v>
          </cell>
          <cell r="S157" t="str">
            <v>FI</v>
          </cell>
          <cell r="T157" t="str">
            <v>FURNITURE</v>
          </cell>
          <cell r="U157" t="str">
            <v>BLR8</v>
          </cell>
        </row>
        <row r="157">
          <cell r="W157" t="str">
            <v>WF</v>
          </cell>
          <cell r="X157" t="str">
            <v>WF</v>
          </cell>
          <cell r="Y157">
            <v>26060590010661</v>
          </cell>
        </row>
        <row r="157">
          <cell r="AB157">
            <v>29.1</v>
          </cell>
          <cell r="AC157">
            <v>29.1</v>
          </cell>
          <cell r="AD157" t="str">
            <v>Java Coffee Table - Frosty White &amp; Dark Walnut Color, Engineered Wood</v>
          </cell>
          <cell r="AE157">
            <v>13.98975</v>
          </cell>
          <cell r="AF157">
            <v>29.1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2</v>
          </cell>
        </row>
        <row r="157">
          <cell r="AW157">
            <v>46195</v>
          </cell>
        </row>
        <row r="157">
          <cell r="AZ157" t="str">
            <v>{}</v>
          </cell>
        </row>
        <row r="157">
          <cell r="BB157" t="str">
            <v>Wakefit Innovations Limited (Formerly known as Wakefit Innovations Pvt. Ltd.)</v>
          </cell>
          <cell r="BC157">
            <v>9883333123</v>
          </cell>
        </row>
        <row r="157">
          <cell r="BE157" t="str">
            <v>Premier Garment Cleaners</v>
          </cell>
          <cell r="BF157" t="str">
            <v>63-A, Sy. No 258 of Bommasandra VillageAnekal Taluk, Bangalore</v>
          </cell>
          <cell r="BG157" t="str">
            <v>Bangalore</v>
          </cell>
          <cell r="BH157" t="str">
            <v>Karnataka</v>
          </cell>
        </row>
        <row r="157">
          <cell r="BJ157">
            <v>560100</v>
          </cell>
        </row>
        <row r="157">
          <cell r="BL157" t="str">
            <v>divya</v>
          </cell>
          <cell r="BM157">
            <v>9902362000</v>
          </cell>
          <cell r="BN157" t="str">
            <v>#68,Arihant Castle Apartment Flat no 301, 4th floor , shankarmutt main road bangalore - 560004</v>
          </cell>
          <cell r="BO157" t="str">
            <v>opp shankarpuram police station</v>
          </cell>
        </row>
        <row r="157">
          <cell r="BR157" t="str">
            <v>BENGALURU</v>
          </cell>
          <cell r="BS157" t="str">
            <v>Karnataka</v>
          </cell>
          <cell r="BT157" t="str">
            <v>INDIA</v>
          </cell>
          <cell r="BU157">
            <v>560004</v>
          </cell>
        </row>
        <row r="157">
          <cell r="BY157">
            <v>46195.4</v>
          </cell>
        </row>
        <row r="157">
          <cell r="CC157">
            <v>0</v>
          </cell>
        </row>
        <row r="157">
          <cell r="CH157" t="str">
            <v>SELF</v>
          </cell>
        </row>
        <row r="157">
          <cell r="CK157" t="b">
            <v>0</v>
          </cell>
        </row>
        <row r="157">
          <cell r="CM157" t="str">
            <v>0 days, 2 hrs</v>
          </cell>
          <cell r="CN157" t="str">
            <v> days,  hrs</v>
          </cell>
          <cell r="CO157" t="str">
            <v> days,  hrs</v>
          </cell>
          <cell r="CP157" t="str">
            <v> days,  hrs</v>
          </cell>
        </row>
        <row r="157">
          <cell r="CU157" t="str">
            <v> days,  hrs</v>
          </cell>
        </row>
        <row r="157">
          <cell r="CY157" t="str">
            <v> days,  hrs</v>
          </cell>
        </row>
        <row r="157">
          <cell r="DH157" t="str">
            <v>BLR WH</v>
          </cell>
        </row>
        <row r="157">
          <cell r="DZ157" t="str">
            <v>NO</v>
          </cell>
          <cell r="EA157" t="str">
            <v>forward</v>
          </cell>
        </row>
        <row r="157">
          <cell r="EF157" t="str">
            <v>0 * 0 * 0</v>
          </cell>
          <cell r="EG157" t="str">
            <v>0 * 0 * 0</v>
          </cell>
          <cell r="EH157" t="str">
            <v>#68,Arihant Castle Apartment Flat no 301, 4th floor , shankarmutt main road bangalore - 560004, opp shankarpuram police station, BENGALURU, Karnataka, 560004</v>
          </cell>
        </row>
        <row r="157">
          <cell r="EK157" t="str">
            <v>Premier Garment Cleaners, 63-A, Sy. No 258 of Bommasandra VillageAnekal Taluk, Bangalore, Bangalore, Karnataka, 560100</v>
          </cell>
          <cell r="EL157" t="str">
            <v>local</v>
          </cell>
        </row>
        <row r="157">
          <cell r="ES157">
            <v>30</v>
          </cell>
        </row>
        <row r="157">
          <cell r="EY157" t="str">
            <v>Verified</v>
          </cell>
        </row>
        <row r="157">
          <cell r="FE157" t="b">
            <v>0</v>
          </cell>
        </row>
        <row r="157">
          <cell r="FI157" t="str">
            <v>BLR8</v>
          </cell>
        </row>
        <row r="157">
          <cell r="FU157" t="str">
            <v>YES</v>
          </cell>
        </row>
        <row r="157">
          <cell r="FZ157" t="str">
            <v>NO</v>
          </cell>
          <cell r="GA157" t="str">
            <v>#68,Arihant Castle Apartment Flat no 301, 4th floor , shankarmutt main road bangalore - 560004, opp shankarpuram police station, BENGALURU, Karnataka, 560004</v>
          </cell>
        </row>
        <row r="157">
          <cell r="GE157">
            <v>46195.4</v>
          </cell>
          <cell r="GF157">
            <v>12.8578878361221</v>
          </cell>
          <cell r="GG157">
            <v>77.6575275168118</v>
          </cell>
          <cell r="GH157">
            <v>12.9465043270443</v>
          </cell>
          <cell r="GI157">
            <v>77.5731179204308</v>
          </cell>
        </row>
        <row r="157">
          <cell r="GO157">
            <v>46195.4000694444</v>
          </cell>
        </row>
        <row r="157">
          <cell r="GQ157" t="str">
            <v>INCOMPLETE</v>
          </cell>
          <cell r="GR157" t="str">
            <v>INCOMPLETE</v>
          </cell>
          <cell r="GS157" t="str">
            <v>INCOMPLETE</v>
          </cell>
        </row>
        <row r="157">
          <cell r="GY157" t="str">
            <v>NO</v>
          </cell>
        </row>
        <row r="157">
          <cell r="HH157" t="str">
            <v>Others</v>
          </cell>
          <cell r="HI157">
            <v>46195</v>
          </cell>
        </row>
        <row r="157">
          <cell r="HM157">
            <v>0</v>
          </cell>
          <cell r="HN157">
            <v>0</v>
          </cell>
        </row>
        <row r="157">
          <cell r="IV157">
            <v>0.069619</v>
          </cell>
          <cell r="IW157">
            <v>0.069619</v>
          </cell>
          <cell r="IX157" t="str">
            <v>No</v>
          </cell>
        </row>
        <row r="157">
          <cell r="JI157" t="str">
            <v>WFFI460880</v>
          </cell>
          <cell r="JJ157" t="str">
            <v>22, JUN 2026</v>
          </cell>
          <cell r="JK157">
            <v>46195.4000231481</v>
          </cell>
        </row>
        <row r="157">
          <cell r="JO157" t="str">
            <v>BLR WH</v>
          </cell>
          <cell r="JP157" t="str">
            <v>BLR8</v>
          </cell>
          <cell r="JQ157" t="str">
            <v>t</v>
          </cell>
          <cell r="JR157" t="str">
            <v>NO</v>
          </cell>
          <cell r="JS157" t="str">
            <v>reachedathub</v>
          </cell>
        </row>
        <row r="157">
          <cell r="JV157" t="str">
            <v>No</v>
          </cell>
          <cell r="JW157">
            <v>0</v>
          </cell>
        </row>
        <row r="157">
          <cell r="KA157" t="str">
            <v>#68,Arihant Castle Apartment Flat no 301, 4th floor , shankarmutt main road bangalore - 560004</v>
          </cell>
          <cell r="KB157" t="str">
            <v>BENGALURU</v>
          </cell>
          <cell r="KC157" t="str">
            <v>opp shankarpuram police station</v>
          </cell>
        </row>
        <row r="157">
          <cell r="KN157" t="str">
            <v>[12.9465043270443, 77.5731179204308]</v>
          </cell>
        </row>
        <row r="157">
          <cell r="KP157" t="str">
            <v>NO</v>
          </cell>
          <cell r="KQ157" t="str">
            <v>divya</v>
          </cell>
          <cell r="KR157">
            <v>0</v>
          </cell>
        </row>
        <row r="157">
          <cell r="LH157">
            <v>0.03</v>
          </cell>
        </row>
        <row r="157">
          <cell r="LK157">
            <v>46195.3333333333</v>
          </cell>
          <cell r="LL157">
            <v>46195.875</v>
          </cell>
        </row>
        <row r="157">
          <cell r="MU157">
            <v>9883333123</v>
          </cell>
        </row>
        <row r="157">
          <cell r="NB157" t="str">
            <v>[12.8578878361221, 77.6575275168118]</v>
          </cell>
        </row>
        <row r="157">
          <cell r="NH157" t="str">
            <v>[]</v>
          </cell>
        </row>
        <row r="157">
          <cell r="NK157">
            <v>29.1</v>
          </cell>
        </row>
        <row r="157">
          <cell r="NS157" t="str">
            <v>ORG_SOFTDATA_API_V2</v>
          </cell>
          <cell r="NT157">
            <v>13.9897499744</v>
          </cell>
          <cell r="NU157">
            <v>29.1</v>
          </cell>
        </row>
        <row r="158">
          <cell r="B158" t="str">
            <v>WFFI460885</v>
          </cell>
        </row>
        <row r="158">
          <cell r="D158" t="str">
            <v>reachedathub</v>
          </cell>
          <cell r="E158">
            <v>0</v>
          </cell>
          <cell r="F158">
            <v>0</v>
          </cell>
          <cell r="G158">
            <v>46195.4</v>
          </cell>
          <cell r="H158">
            <v>46195.4</v>
          </cell>
          <cell r="I158" t="b">
            <v>0</v>
          </cell>
        </row>
        <row r="158">
          <cell r="K158">
            <v>0</v>
          </cell>
        </row>
        <row r="158">
          <cell r="M158" t="str">
            <v>Wakefit Innovations Limited (Formerly known as Wakefit Innovations Pvt. Ltd.)</v>
          </cell>
          <cell r="N158">
            <v>0</v>
          </cell>
          <cell r="O158" t="b">
            <v>0</v>
          </cell>
        </row>
        <row r="158">
          <cell r="Q158" t="b">
            <v>0</v>
          </cell>
          <cell r="R158" t="str">
            <v>NON-DOCUMENT</v>
          </cell>
          <cell r="S158" t="str">
            <v>FI</v>
          </cell>
          <cell r="T158" t="str">
            <v>FURNITURE</v>
          </cell>
          <cell r="U158" t="str">
            <v>BLR8</v>
          </cell>
        </row>
        <row r="158">
          <cell r="W158" t="str">
            <v>WF</v>
          </cell>
          <cell r="X158" t="str">
            <v>WF</v>
          </cell>
          <cell r="Y158">
            <v>26060590010658</v>
          </cell>
        </row>
        <row r="158">
          <cell r="AB158">
            <v>156</v>
          </cell>
          <cell r="AC158">
            <v>156</v>
          </cell>
          <cell r="AD158" t="str">
            <v>Wakefit Tyrian Plus 3 Door with 4 Shelves 2 Drawers 2 Hanging Areas 1 Mirror SH3-Carcass Pumic Grey</v>
          </cell>
          <cell r="AE158">
            <v>73.09942</v>
          </cell>
          <cell r="AF158">
            <v>156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4</v>
          </cell>
        </row>
        <row r="158">
          <cell r="AW158">
            <v>46195</v>
          </cell>
        </row>
        <row r="158">
          <cell r="AZ158" t="str">
            <v>{}</v>
          </cell>
        </row>
        <row r="158">
          <cell r="BB158" t="str">
            <v>Wakefit Innovations Limited (Formerly known as Wakefit Innovations Pvt. Ltd.)</v>
          </cell>
          <cell r="BC158">
            <v>9883333123</v>
          </cell>
        </row>
        <row r="158">
          <cell r="BE158" t="str">
            <v>Premier Garment Cleaners</v>
          </cell>
          <cell r="BF158" t="str">
            <v>63-A, Sy. No 258 of Bommasandra VillageAnekal Taluk, Bangalore</v>
          </cell>
          <cell r="BG158" t="str">
            <v>Bangalore</v>
          </cell>
          <cell r="BH158" t="str">
            <v>Karnataka</v>
          </cell>
        </row>
        <row r="158">
          <cell r="BJ158">
            <v>560100</v>
          </cell>
        </row>
        <row r="158">
          <cell r="BL158" t="str">
            <v>Raghavendra</v>
          </cell>
          <cell r="BM158">
            <v>9844564837</v>
          </cell>
          <cell r="BN158" t="str">
            <v>No 86 Channenahalli magadi main road pipeline road</v>
          </cell>
          <cell r="BO158" t="str">
            <v>Near old panchayat office</v>
          </cell>
        </row>
        <row r="158">
          <cell r="BR158" t="str">
            <v>BENGALURU</v>
          </cell>
          <cell r="BS158" t="str">
            <v>Karnataka</v>
          </cell>
          <cell r="BT158" t="str">
            <v>INDIA</v>
          </cell>
          <cell r="BU158">
            <v>562130</v>
          </cell>
        </row>
        <row r="158">
          <cell r="BY158">
            <v>46195.4</v>
          </cell>
        </row>
        <row r="158">
          <cell r="CC158">
            <v>0</v>
          </cell>
        </row>
        <row r="158">
          <cell r="CH158" t="str">
            <v>SELF</v>
          </cell>
        </row>
        <row r="158">
          <cell r="CK158" t="b">
            <v>0</v>
          </cell>
        </row>
        <row r="158">
          <cell r="CM158" t="str">
            <v>0 days, 2 hrs</v>
          </cell>
          <cell r="CN158" t="str">
            <v> days,  hrs</v>
          </cell>
          <cell r="CO158" t="str">
            <v> days,  hrs</v>
          </cell>
          <cell r="CP158" t="str">
            <v> days,  hrs</v>
          </cell>
        </row>
        <row r="158">
          <cell r="CU158" t="str">
            <v> days,  hrs</v>
          </cell>
        </row>
        <row r="158">
          <cell r="CY158" t="str">
            <v> days,  hrs</v>
          </cell>
        </row>
        <row r="158">
          <cell r="DH158" t="str">
            <v>BLR WH</v>
          </cell>
        </row>
        <row r="158">
          <cell r="DZ158" t="str">
            <v>NO</v>
          </cell>
          <cell r="EA158" t="str">
            <v>forward</v>
          </cell>
        </row>
        <row r="158">
          <cell r="EF158" t="str">
            <v>0 * 0 * 0</v>
          </cell>
          <cell r="EG158" t="str">
            <v>0 * 0 * 0</v>
          </cell>
          <cell r="EH158" t="str">
            <v>No 86 Channenahalli magadi main road pipeline road, Near old panchayat office, BENGALURU, Karnataka, 562130</v>
          </cell>
        </row>
        <row r="158">
          <cell r="EK158" t="str">
            <v>Premier Garment Cleaners, 63-A, Sy. No 258 of Bommasandra VillageAnekal Taluk, Bangalore, Bangalore, Karnataka, 560100</v>
          </cell>
          <cell r="EL158" t="str">
            <v>local</v>
          </cell>
        </row>
        <row r="158">
          <cell r="ES158">
            <v>30</v>
          </cell>
        </row>
        <row r="158">
          <cell r="EY158" t="str">
            <v>Verified</v>
          </cell>
        </row>
        <row r="158">
          <cell r="FE158" t="b">
            <v>0</v>
          </cell>
        </row>
        <row r="158">
          <cell r="FI158" t="str">
            <v>BLR8</v>
          </cell>
        </row>
        <row r="158">
          <cell r="FU158" t="str">
            <v>YES</v>
          </cell>
        </row>
        <row r="158">
          <cell r="FZ158" t="str">
            <v>NO</v>
          </cell>
          <cell r="GA158" t="str">
            <v>No 86 Channenahalli magadi main road pipeline road, Near old panchayat office, BENGALURU, Karnataka, 562130</v>
          </cell>
        </row>
        <row r="158">
          <cell r="GE158">
            <v>46195.4</v>
          </cell>
          <cell r="GF158">
            <v>12.8578878361221</v>
          </cell>
          <cell r="GG158">
            <v>77.6575275168118</v>
          </cell>
          <cell r="GH158">
            <v>12.9264381860687</v>
          </cell>
          <cell r="GI158">
            <v>77.416252846724</v>
          </cell>
        </row>
        <row r="158">
          <cell r="GO158">
            <v>46195.4001157407</v>
          </cell>
        </row>
        <row r="158">
          <cell r="GQ158" t="str">
            <v>INCOMPLETE</v>
          </cell>
          <cell r="GR158" t="str">
            <v>INCOMPLETE</v>
          </cell>
          <cell r="GS158" t="str">
            <v>INCOMPLETE</v>
          </cell>
        </row>
        <row r="158">
          <cell r="GY158" t="str">
            <v>NO</v>
          </cell>
        </row>
        <row r="158">
          <cell r="HH158" t="str">
            <v>Others</v>
          </cell>
          <cell r="HI158">
            <v>46195</v>
          </cell>
        </row>
        <row r="158">
          <cell r="HM158">
            <v>0</v>
          </cell>
          <cell r="HN158">
            <v>0</v>
          </cell>
        </row>
        <row r="158">
          <cell r="IV158">
            <v>0.3533</v>
          </cell>
          <cell r="IW158">
            <v>0.3533</v>
          </cell>
          <cell r="IX158" t="str">
            <v>No</v>
          </cell>
        </row>
        <row r="158">
          <cell r="JI158" t="str">
            <v>WFFI460885</v>
          </cell>
          <cell r="JJ158" t="str">
            <v>22, JUN 2026</v>
          </cell>
          <cell r="JK158">
            <v>46195.4000231481</v>
          </cell>
        </row>
        <row r="158">
          <cell r="JO158" t="str">
            <v>BLR WH</v>
          </cell>
          <cell r="JP158" t="str">
            <v>BLR8</v>
          </cell>
          <cell r="JQ158" t="str">
            <v>t</v>
          </cell>
          <cell r="JR158" t="str">
            <v>NO</v>
          </cell>
          <cell r="JS158" t="str">
            <v>reachedathub</v>
          </cell>
        </row>
        <row r="158">
          <cell r="JV158" t="str">
            <v>No</v>
          </cell>
          <cell r="JW158">
            <v>0</v>
          </cell>
        </row>
        <row r="158">
          <cell r="KA158" t="str">
            <v>No 86 Channenahalli magadi main road pipeline road</v>
          </cell>
          <cell r="KB158" t="str">
            <v>BENGALURU</v>
          </cell>
          <cell r="KC158" t="str">
            <v>Near old panchayat office</v>
          </cell>
        </row>
        <row r="158">
          <cell r="KN158" t="str">
            <v>[12.9264381860687, 77.416252846724]</v>
          </cell>
        </row>
        <row r="158">
          <cell r="KP158" t="str">
            <v>NO</v>
          </cell>
          <cell r="KQ158" t="str">
            <v>Raghavendra</v>
          </cell>
          <cell r="KR158">
            <v>0</v>
          </cell>
        </row>
        <row r="158">
          <cell r="LH158">
            <v>0.05</v>
          </cell>
        </row>
        <row r="158">
          <cell r="LK158">
            <v>46195.3333333333</v>
          </cell>
          <cell r="LL158">
            <v>46195.875</v>
          </cell>
        </row>
        <row r="158">
          <cell r="MU158">
            <v>9883333123</v>
          </cell>
        </row>
        <row r="158">
          <cell r="NB158" t="str">
            <v>[12.8578878361221, 77.6575275168118]</v>
          </cell>
        </row>
        <row r="158">
          <cell r="NH158" t="str">
            <v>[]</v>
          </cell>
        </row>
        <row r="158">
          <cell r="NK158">
            <v>156</v>
          </cell>
        </row>
        <row r="158">
          <cell r="NS158" t="str">
            <v>ORG_SOFTDATA_API_V2</v>
          </cell>
          <cell r="NT158">
            <v>73.0994150912</v>
          </cell>
          <cell r="NU158">
            <v>156</v>
          </cell>
        </row>
        <row r="159">
          <cell r="B159" t="str">
            <v>WFFI460887</v>
          </cell>
        </row>
        <row r="159">
          <cell r="D159" t="str">
            <v>reachedathub</v>
          </cell>
          <cell r="E159">
            <v>0</v>
          </cell>
          <cell r="F159">
            <v>0</v>
          </cell>
          <cell r="G159">
            <v>46195.4</v>
          </cell>
          <cell r="H159">
            <v>46195.4</v>
          </cell>
          <cell r="I159" t="b">
            <v>0</v>
          </cell>
        </row>
        <row r="159">
          <cell r="K159">
            <v>0</v>
          </cell>
        </row>
        <row r="159">
          <cell r="M159" t="str">
            <v>Wakefit Innovations Limited (Formerly known as Wakefit Innovations Pvt. Ltd.)</v>
          </cell>
          <cell r="N159">
            <v>0</v>
          </cell>
          <cell r="O159" t="b">
            <v>0</v>
          </cell>
        </row>
        <row r="159">
          <cell r="Q159" t="b">
            <v>0</v>
          </cell>
          <cell r="R159" t="str">
            <v>NON-DOCUMENT</v>
          </cell>
          <cell r="S159" t="str">
            <v>FI</v>
          </cell>
          <cell r="T159" t="str">
            <v>FURNITURE</v>
          </cell>
          <cell r="U159" t="str">
            <v>BLR8</v>
          </cell>
        </row>
        <row r="159">
          <cell r="W159" t="str">
            <v>WF</v>
          </cell>
          <cell r="X159" t="str">
            <v>WF</v>
          </cell>
          <cell r="Y159">
            <v>26060590010659</v>
          </cell>
        </row>
        <row r="159">
          <cell r="AB159">
            <v>129.4</v>
          </cell>
          <cell r="AC159">
            <v>129.4</v>
          </cell>
          <cell r="AD159" t="str">
            <v>Wakefit Leo King Storage Engineered Wood Bed - Wyoming maple (78x72 inch)</v>
          </cell>
          <cell r="AE159">
            <v>53.34317</v>
          </cell>
          <cell r="AF159" t="str">
            <v>131.44631628800002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4</v>
          </cell>
        </row>
        <row r="159">
          <cell r="AW159">
            <v>46195</v>
          </cell>
        </row>
        <row r="159">
          <cell r="AZ159" t="str">
            <v>{}</v>
          </cell>
        </row>
        <row r="159">
          <cell r="BB159" t="str">
            <v>Wakefit Innovations Limited (Formerly known as Wakefit Innovations Pvt. Ltd.)</v>
          </cell>
          <cell r="BC159">
            <v>9883333123</v>
          </cell>
        </row>
        <row r="159">
          <cell r="BE159" t="str">
            <v>Premier Garment Cleaners</v>
          </cell>
          <cell r="BF159" t="str">
            <v>63-A, Sy. No 258 of Bommasandra VillageAnekal Taluk, Bangalore</v>
          </cell>
          <cell r="BG159" t="str">
            <v>Bangalore</v>
          </cell>
          <cell r="BH159" t="str">
            <v>Karnataka</v>
          </cell>
        </row>
        <row r="159">
          <cell r="BJ159">
            <v>560100</v>
          </cell>
        </row>
        <row r="159">
          <cell r="BL159" t="str">
            <v>Ajith C</v>
          </cell>
          <cell r="BM159">
            <v>7845129012</v>
          </cell>
          <cell r="BN159" t="str">
            <v>1, 4/2, 9th B Cross</v>
          </cell>
          <cell r="BO159" t="str">
            <v>Near Anupama Bar</v>
          </cell>
        </row>
        <row r="159">
          <cell r="BR159" t="str">
            <v>BENGALURU</v>
          </cell>
          <cell r="BS159" t="str">
            <v>Karnataka</v>
          </cell>
          <cell r="BT159" t="str">
            <v>INDIA</v>
          </cell>
          <cell r="BU159">
            <v>560032</v>
          </cell>
        </row>
        <row r="159">
          <cell r="BY159">
            <v>46195.4</v>
          </cell>
        </row>
        <row r="159">
          <cell r="CC159">
            <v>0</v>
          </cell>
        </row>
        <row r="159">
          <cell r="CH159" t="str">
            <v>SELF</v>
          </cell>
        </row>
        <row r="159">
          <cell r="CK159" t="b">
            <v>0</v>
          </cell>
        </row>
        <row r="159">
          <cell r="CM159" t="str">
            <v>0 days, 2 hrs</v>
          </cell>
          <cell r="CN159" t="str">
            <v> days,  hrs</v>
          </cell>
          <cell r="CO159" t="str">
            <v> days,  hrs</v>
          </cell>
          <cell r="CP159" t="str">
            <v> days,  hrs</v>
          </cell>
        </row>
        <row r="159">
          <cell r="CU159" t="str">
            <v> days,  hrs</v>
          </cell>
        </row>
        <row r="159">
          <cell r="CY159" t="str">
            <v> days,  hrs</v>
          </cell>
        </row>
        <row r="159">
          <cell r="DH159" t="str">
            <v>BLR WH</v>
          </cell>
        </row>
        <row r="159">
          <cell r="DZ159" t="str">
            <v>NO</v>
          </cell>
          <cell r="EA159" t="str">
            <v>forward</v>
          </cell>
        </row>
        <row r="159">
          <cell r="EF159" t="str">
            <v>0 * 0 * 0</v>
          </cell>
          <cell r="EG159" t="str">
            <v>0 * 0 * 0</v>
          </cell>
          <cell r="EH159" t="str">
            <v>1, 4/2, 9th B Cross, Near Anupama Bar, BENGALURU, Karnataka, 560032</v>
          </cell>
        </row>
        <row r="159">
          <cell r="EK159" t="str">
            <v>Premier Garment Cleaners, 63-A, Sy. No 258 of Bommasandra VillageAnekal Taluk, Bangalore, Bangalore, Karnataka, 560100</v>
          </cell>
          <cell r="EL159" t="str">
            <v>local</v>
          </cell>
        </row>
        <row r="159">
          <cell r="ES159">
            <v>30</v>
          </cell>
        </row>
        <row r="159">
          <cell r="EY159" t="str">
            <v>Verified</v>
          </cell>
        </row>
        <row r="159">
          <cell r="FE159" t="b">
            <v>0</v>
          </cell>
        </row>
        <row r="159">
          <cell r="FI159" t="str">
            <v>BLR8</v>
          </cell>
        </row>
        <row r="159">
          <cell r="FU159" t="str">
            <v>YES</v>
          </cell>
        </row>
        <row r="159">
          <cell r="FZ159" t="str">
            <v>NO</v>
          </cell>
          <cell r="GA159" t="str">
            <v>1, 4/2, 9th B Cross, Near Anupama Bar, BENGALURU, Karnataka, 560032</v>
          </cell>
        </row>
        <row r="159">
          <cell r="GE159">
            <v>46195.4</v>
          </cell>
          <cell r="GF159">
            <v>12.8578878361221</v>
          </cell>
          <cell r="GG159">
            <v>77.6575275168118</v>
          </cell>
          <cell r="GH159">
            <v>13.0200074258513</v>
          </cell>
          <cell r="GI159">
            <v>77.602797696864</v>
          </cell>
        </row>
        <row r="159">
          <cell r="GO159">
            <v>46195.4001157407</v>
          </cell>
        </row>
        <row r="159">
          <cell r="GQ159" t="str">
            <v>INCOMPLETE</v>
          </cell>
          <cell r="GR159" t="str">
            <v>INCOMPLETE</v>
          </cell>
          <cell r="GS159" t="str">
            <v>INCOMPLETE</v>
          </cell>
        </row>
        <row r="159">
          <cell r="GY159" t="str">
            <v>NO</v>
          </cell>
        </row>
        <row r="159">
          <cell r="HH159" t="str">
            <v>Others</v>
          </cell>
          <cell r="HI159">
            <v>46195</v>
          </cell>
        </row>
        <row r="159">
          <cell r="HM159">
            <v>0</v>
          </cell>
          <cell r="HN159">
            <v>0</v>
          </cell>
        </row>
        <row r="159">
          <cell r="IV159">
            <v>0.25812</v>
          </cell>
          <cell r="IW159">
            <v>0.25812</v>
          </cell>
          <cell r="IX159" t="str">
            <v>No</v>
          </cell>
        </row>
        <row r="159">
          <cell r="JI159" t="str">
            <v>WFFI460887</v>
          </cell>
          <cell r="JJ159" t="str">
            <v>22, JUN 2026</v>
          </cell>
          <cell r="JK159">
            <v>46195.4000231481</v>
          </cell>
        </row>
        <row r="159">
          <cell r="JO159" t="str">
            <v>BLR WH</v>
          </cell>
          <cell r="JP159" t="str">
            <v>BLR8</v>
          </cell>
          <cell r="JQ159" t="str">
            <v>t</v>
          </cell>
          <cell r="JR159" t="str">
            <v>NO</v>
          </cell>
          <cell r="JS159" t="str">
            <v>reachedathub</v>
          </cell>
        </row>
        <row r="159">
          <cell r="JV159" t="str">
            <v>No</v>
          </cell>
          <cell r="JW159">
            <v>0</v>
          </cell>
        </row>
        <row r="159">
          <cell r="KA159" t="str">
            <v>1, 4/2, 9th B Cross</v>
          </cell>
          <cell r="KB159" t="str">
            <v>BENGALURU</v>
          </cell>
          <cell r="KC159" t="str">
            <v>Near Anupama Bar</v>
          </cell>
        </row>
        <row r="159">
          <cell r="KN159" t="str">
            <v>[13.0200074258513, 77.602797696864]</v>
          </cell>
        </row>
        <row r="159">
          <cell r="KP159" t="str">
            <v>NO</v>
          </cell>
          <cell r="KQ159" t="str">
            <v>Ajith C</v>
          </cell>
          <cell r="KR159">
            <v>0</v>
          </cell>
        </row>
        <row r="159">
          <cell r="LH159">
            <v>0.04</v>
          </cell>
        </row>
        <row r="159">
          <cell r="LK159">
            <v>46195.3333333333</v>
          </cell>
          <cell r="LL159">
            <v>46195.875</v>
          </cell>
        </row>
        <row r="159">
          <cell r="MU159">
            <v>9883333123</v>
          </cell>
        </row>
        <row r="159">
          <cell r="NB159" t="str">
            <v>[12.8578878361221, 77.6575275168118]</v>
          </cell>
        </row>
        <row r="159">
          <cell r="NH159" t="str">
            <v>[]</v>
          </cell>
        </row>
        <row r="159">
          <cell r="NK159">
            <v>129.4</v>
          </cell>
        </row>
        <row r="159">
          <cell r="NS159" t="str">
            <v>ORG_SOFTDATA_API_V2</v>
          </cell>
          <cell r="NT159" t="str">
            <v>53.34317073280001</v>
          </cell>
          <cell r="NU159" t="str">
            <v>131.44631628800002</v>
          </cell>
        </row>
        <row r="160">
          <cell r="B160" t="str">
            <v>WFFI460888</v>
          </cell>
        </row>
        <row r="160">
          <cell r="D160" t="str">
            <v>reachedathub</v>
          </cell>
          <cell r="E160">
            <v>0</v>
          </cell>
          <cell r="F160">
            <v>0</v>
          </cell>
          <cell r="G160">
            <v>46195.4</v>
          </cell>
          <cell r="H160">
            <v>46195.4</v>
          </cell>
          <cell r="I160" t="b">
            <v>0</v>
          </cell>
        </row>
        <row r="160">
          <cell r="K160">
            <v>0</v>
          </cell>
        </row>
        <row r="160">
          <cell r="M160" t="str">
            <v>Wakefit Innovations Limited (Formerly known as Wakefit Innovations Pvt. Ltd.)</v>
          </cell>
          <cell r="N160">
            <v>0</v>
          </cell>
          <cell r="O160" t="b">
            <v>0</v>
          </cell>
        </row>
        <row r="160">
          <cell r="Q160" t="b">
            <v>0</v>
          </cell>
          <cell r="R160" t="str">
            <v>NON-DOCUMENT</v>
          </cell>
          <cell r="S160" t="str">
            <v>FI</v>
          </cell>
          <cell r="T160" t="str">
            <v>FURNITURE</v>
          </cell>
          <cell r="U160" t="str">
            <v>BLR8</v>
          </cell>
        </row>
        <row r="160">
          <cell r="W160" t="str">
            <v>WF</v>
          </cell>
          <cell r="X160" t="str">
            <v>WF</v>
          </cell>
          <cell r="Y160">
            <v>26060590010657</v>
          </cell>
        </row>
        <row r="160">
          <cell r="AB160">
            <v>139.15</v>
          </cell>
          <cell r="AC160">
            <v>139.15</v>
          </cell>
          <cell r="AD160" t="str">
            <v>Wakefit Centaur Queen size Storage bed (78x60 inch)</v>
          </cell>
          <cell r="AE160">
            <v>77.84511</v>
          </cell>
          <cell r="AF160">
            <v>139.5085265152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5</v>
          </cell>
        </row>
        <row r="160">
          <cell r="AW160">
            <v>46195</v>
          </cell>
        </row>
        <row r="160">
          <cell r="AZ160" t="str">
            <v>{}</v>
          </cell>
        </row>
        <row r="160">
          <cell r="BB160" t="str">
            <v>Wakefit Innovations Limited (Formerly known as Wakefit Innovations Pvt. Ltd.)</v>
          </cell>
          <cell r="BC160">
            <v>9883333123</v>
          </cell>
        </row>
        <row r="160">
          <cell r="BE160" t="str">
            <v>Premier Garment Cleaners</v>
          </cell>
          <cell r="BF160" t="str">
            <v>63-A, Sy. No 258 of Bommasandra VillageAnekal Taluk, Bangalore</v>
          </cell>
          <cell r="BG160" t="str">
            <v>Bangalore</v>
          </cell>
          <cell r="BH160" t="str">
            <v>Karnataka</v>
          </cell>
        </row>
        <row r="160">
          <cell r="BJ160">
            <v>560100</v>
          </cell>
        </row>
        <row r="160">
          <cell r="BL160" t="str">
            <v>Anshuman Sinha</v>
          </cell>
          <cell r="BM160">
            <v>9844097333</v>
          </cell>
          <cell r="BN160" t="str">
            <v>2, Flat No 202, Block D, Keerthi Chalet Coconut Grove Layout, Horamavu</v>
          </cell>
          <cell r="BO160" t="str">
            <v>Near Deva Matha Central School</v>
          </cell>
        </row>
        <row r="160">
          <cell r="BR160" t="str">
            <v>Bangalore</v>
          </cell>
          <cell r="BS160" t="str">
            <v>Karnataka</v>
          </cell>
          <cell r="BT160" t="str">
            <v>INDIA</v>
          </cell>
          <cell r="BU160">
            <v>560043</v>
          </cell>
        </row>
        <row r="160">
          <cell r="BY160">
            <v>46195.4</v>
          </cell>
        </row>
        <row r="160">
          <cell r="CC160">
            <v>0</v>
          </cell>
        </row>
        <row r="160">
          <cell r="CH160" t="str">
            <v>SELF</v>
          </cell>
        </row>
        <row r="160">
          <cell r="CK160" t="b">
            <v>0</v>
          </cell>
        </row>
        <row r="160">
          <cell r="CM160" t="str">
            <v>0 days, 2 hrs</v>
          </cell>
          <cell r="CN160" t="str">
            <v> days,  hrs</v>
          </cell>
          <cell r="CO160" t="str">
            <v> days,  hrs</v>
          </cell>
          <cell r="CP160" t="str">
            <v> days,  hrs</v>
          </cell>
        </row>
        <row r="160">
          <cell r="CU160" t="str">
            <v> days,  hrs</v>
          </cell>
        </row>
        <row r="160">
          <cell r="CY160" t="str">
            <v> days,  hrs</v>
          </cell>
        </row>
        <row r="160">
          <cell r="DH160" t="str">
            <v>BLR WH</v>
          </cell>
        </row>
        <row r="160">
          <cell r="DZ160" t="str">
            <v>NO</v>
          </cell>
          <cell r="EA160" t="str">
            <v>forward</v>
          </cell>
        </row>
        <row r="160">
          <cell r="EF160" t="str">
            <v>0 * 0 * 0</v>
          </cell>
          <cell r="EG160" t="str">
            <v>0 * 0 * 0</v>
          </cell>
          <cell r="EH160" t="str">
            <v>2, Flat No 202, Block D, Keerthi Chalet Coconut Grove Layout, Horamavu, Near Deva Matha Central School, Bangalore, Karnataka, 560043</v>
          </cell>
        </row>
        <row r="160">
          <cell r="EK160" t="str">
            <v>Premier Garment Cleaners, 63-A, Sy. No 258 of Bommasandra VillageAnekal Taluk, Bangalore, Bangalore, Karnataka, 560100</v>
          </cell>
          <cell r="EL160" t="str">
            <v>local</v>
          </cell>
        </row>
        <row r="160">
          <cell r="ES160">
            <v>30</v>
          </cell>
        </row>
        <row r="160">
          <cell r="EY160" t="str">
            <v>Verified</v>
          </cell>
        </row>
        <row r="160">
          <cell r="FE160" t="b">
            <v>0</v>
          </cell>
        </row>
        <row r="160">
          <cell r="FI160" t="str">
            <v>BLR8</v>
          </cell>
        </row>
        <row r="160">
          <cell r="FU160" t="str">
            <v>YES</v>
          </cell>
        </row>
        <row r="160">
          <cell r="FZ160" t="str">
            <v>NO</v>
          </cell>
          <cell r="GA160" t="str">
            <v>2, Flat No 202, Block D, Keerthi Chalet Coconut Grove Layout, Horamavu, Near Deva Matha Central School, Bangalore, Karnataka, 560043</v>
          </cell>
        </row>
        <row r="160">
          <cell r="GE160">
            <v>46195.4</v>
          </cell>
          <cell r="GF160">
            <v>12.8578878361221</v>
          </cell>
          <cell r="GG160">
            <v>77.6575275168118</v>
          </cell>
          <cell r="GH160">
            <v>13.0296659691463</v>
          </cell>
          <cell r="GI160">
            <v>77.6476174985903</v>
          </cell>
        </row>
        <row r="160">
          <cell r="GO160">
            <v>46195.4001273148</v>
          </cell>
        </row>
        <row r="160">
          <cell r="GQ160" t="str">
            <v>INCOMPLETE</v>
          </cell>
          <cell r="GR160" t="str">
            <v>INCOMPLETE</v>
          </cell>
          <cell r="GS160" t="str">
            <v>INCOMPLETE</v>
          </cell>
        </row>
        <row r="160">
          <cell r="GY160" t="str">
            <v>NO</v>
          </cell>
        </row>
        <row r="160">
          <cell r="HH160" t="str">
            <v>Others</v>
          </cell>
          <cell r="HI160">
            <v>46195</v>
          </cell>
        </row>
        <row r="160">
          <cell r="HM160">
            <v>0</v>
          </cell>
          <cell r="HN160">
            <v>0</v>
          </cell>
        </row>
        <row r="160">
          <cell r="IV160">
            <v>0.37952</v>
          </cell>
          <cell r="IW160">
            <v>0.37952</v>
          </cell>
          <cell r="IX160" t="str">
            <v>No</v>
          </cell>
        </row>
        <row r="160">
          <cell r="JI160" t="str">
            <v>WFFI460888</v>
          </cell>
          <cell r="JJ160" t="str">
            <v>22, JUN 2026</v>
          </cell>
          <cell r="JK160">
            <v>46195.4001273148</v>
          </cell>
        </row>
        <row r="160">
          <cell r="JO160" t="str">
            <v>BLR WH</v>
          </cell>
          <cell r="JP160" t="str">
            <v>BLR8</v>
          </cell>
          <cell r="JQ160" t="str">
            <v>t</v>
          </cell>
          <cell r="JR160" t="str">
            <v>NO</v>
          </cell>
          <cell r="JS160" t="str">
            <v>reachedathub</v>
          </cell>
        </row>
        <row r="160">
          <cell r="JV160" t="str">
            <v>No</v>
          </cell>
          <cell r="JW160">
            <v>0</v>
          </cell>
        </row>
        <row r="160">
          <cell r="KA160" t="str">
            <v>2, Flat No 202, Block D, Keerthi Chalet Coconut Grove Layout, Horamavu</v>
          </cell>
          <cell r="KB160" t="str">
            <v>Bangalore</v>
          </cell>
          <cell r="KC160" t="str">
            <v>Near Deva Matha Central School</v>
          </cell>
        </row>
        <row r="160">
          <cell r="KN160" t="str">
            <v>[13.0296659691463, 77.6476174985903]</v>
          </cell>
        </row>
        <row r="160">
          <cell r="KP160" t="str">
            <v>NO</v>
          </cell>
          <cell r="KQ160" t="str">
            <v>Anshuman Sinha</v>
          </cell>
          <cell r="KR160">
            <v>0</v>
          </cell>
        </row>
        <row r="160">
          <cell r="LH160">
            <v>0.04</v>
          </cell>
        </row>
        <row r="160">
          <cell r="LK160">
            <v>46195.3333333333</v>
          </cell>
          <cell r="LL160">
            <v>46195.875</v>
          </cell>
        </row>
        <row r="160">
          <cell r="MU160">
            <v>9883333123</v>
          </cell>
        </row>
        <row r="160">
          <cell r="NB160" t="str">
            <v>[12.8578878361221, 77.6575275168118]</v>
          </cell>
        </row>
        <row r="160">
          <cell r="NH160" t="str">
            <v>[]</v>
          </cell>
        </row>
        <row r="160">
          <cell r="NK160">
            <v>139.15</v>
          </cell>
        </row>
        <row r="160">
          <cell r="NS160" t="str">
            <v>ORG_SOFTDATA_API_V2</v>
          </cell>
          <cell r="NT160">
            <v>77.8451088256</v>
          </cell>
          <cell r="NU160">
            <v>139.5085265152</v>
          </cell>
        </row>
        <row r="161">
          <cell r="B161" t="str">
            <v>WFFI460886</v>
          </cell>
        </row>
        <row r="161">
          <cell r="D161" t="str">
            <v>reachedathub</v>
          </cell>
          <cell r="E161">
            <v>0</v>
          </cell>
          <cell r="F161">
            <v>0</v>
          </cell>
          <cell r="G161">
            <v>46195.4</v>
          </cell>
          <cell r="H161">
            <v>46195.4</v>
          </cell>
          <cell r="I161" t="b">
            <v>0</v>
          </cell>
        </row>
        <row r="161">
          <cell r="K161">
            <v>0</v>
          </cell>
        </row>
        <row r="161">
          <cell r="M161" t="str">
            <v>Wakefit Innovations Limited (Formerly known as Wakefit Innovations Pvt. Ltd.)</v>
          </cell>
          <cell r="N161">
            <v>0</v>
          </cell>
          <cell r="O161" t="b">
            <v>0</v>
          </cell>
        </row>
        <row r="161">
          <cell r="Q161" t="b">
            <v>0</v>
          </cell>
          <cell r="R161" t="str">
            <v>NON-DOCUMENT</v>
          </cell>
          <cell r="S161" t="str">
            <v>FI</v>
          </cell>
          <cell r="T161" t="str">
            <v>FURNITURE</v>
          </cell>
          <cell r="U161" t="str">
            <v>BLR8</v>
          </cell>
        </row>
        <row r="161">
          <cell r="W161" t="str">
            <v>WF</v>
          </cell>
          <cell r="X161" t="str">
            <v>WF</v>
          </cell>
          <cell r="Y161">
            <v>26060590010653</v>
          </cell>
        </row>
        <row r="161">
          <cell r="AB161">
            <v>103.4</v>
          </cell>
          <cell r="AC161" t="str">
            <v>103.40000000000002</v>
          </cell>
          <cell r="AD161" t="str">
            <v>Wakefit Taurus Engineered Wood Bed with Storage (78*60inch) / (198.1*152.4cm) (78x60 inch)</v>
          </cell>
          <cell r="AE161">
            <v>58.50571</v>
          </cell>
          <cell r="AF161" t="str">
            <v>105.84631628800001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4</v>
          </cell>
        </row>
        <row r="161">
          <cell r="AW161">
            <v>46195</v>
          </cell>
        </row>
        <row r="161">
          <cell r="AZ161" t="str">
            <v>{}</v>
          </cell>
        </row>
        <row r="161">
          <cell r="BB161" t="str">
            <v>Wakefit Innovations Limited (Formerly known as Wakefit Innovations Pvt. Ltd.)</v>
          </cell>
          <cell r="BC161">
            <v>9883333123</v>
          </cell>
        </row>
        <row r="161">
          <cell r="BE161" t="str">
            <v>Premier Garment Cleaners</v>
          </cell>
          <cell r="BF161" t="str">
            <v>63-A, Sy. No 258 of Bommasandra VillageAnekal Taluk, Bangalore</v>
          </cell>
          <cell r="BG161" t="str">
            <v>Bangalore</v>
          </cell>
          <cell r="BH161" t="str">
            <v>Karnataka</v>
          </cell>
        </row>
        <row r="161">
          <cell r="BJ161">
            <v>560100</v>
          </cell>
        </row>
        <row r="161">
          <cell r="BL161" t="str">
            <v>Vishal Thomas</v>
          </cell>
          <cell r="BM161">
            <v>9995568690</v>
          </cell>
          <cell r="BN161" t="str">
            <v>A 1201, 12, Ultima Smart Homes, No. 5, near Manyata Tech Park Road, Sinthan Nagar, P&amp;T Layout,</v>
          </cell>
          <cell r="BO161" t="str">
            <v>Rachenahalli, Thanisandra, Sai Kalyan Builders</v>
          </cell>
        </row>
        <row r="161">
          <cell r="BR161" t="str">
            <v>BENGALURU</v>
          </cell>
          <cell r="BS161" t="str">
            <v>Karnataka</v>
          </cell>
          <cell r="BT161" t="str">
            <v>INDIA</v>
          </cell>
          <cell r="BU161">
            <v>560077</v>
          </cell>
        </row>
        <row r="161">
          <cell r="BY161">
            <v>46195.4</v>
          </cell>
        </row>
        <row r="161">
          <cell r="CC161">
            <v>0</v>
          </cell>
        </row>
        <row r="161">
          <cell r="CH161" t="str">
            <v>SELF</v>
          </cell>
        </row>
        <row r="161">
          <cell r="CK161" t="b">
            <v>0</v>
          </cell>
        </row>
        <row r="161">
          <cell r="CM161" t="str">
            <v>0 days, 2 hrs</v>
          </cell>
          <cell r="CN161" t="str">
            <v> days,  hrs</v>
          </cell>
          <cell r="CO161" t="str">
            <v> days,  hrs</v>
          </cell>
          <cell r="CP161" t="str">
            <v> days,  hrs</v>
          </cell>
        </row>
        <row r="161">
          <cell r="CU161" t="str">
            <v> days,  hrs</v>
          </cell>
        </row>
        <row r="161">
          <cell r="CY161" t="str">
            <v> days,  hrs</v>
          </cell>
        </row>
        <row r="161">
          <cell r="DH161" t="str">
            <v>BLR WH</v>
          </cell>
        </row>
        <row r="161">
          <cell r="DZ161" t="str">
            <v>NO</v>
          </cell>
          <cell r="EA161" t="str">
            <v>forward</v>
          </cell>
        </row>
        <row r="161">
          <cell r="EF161" t="str">
            <v>0 * 0 * 0</v>
          </cell>
          <cell r="EG161" t="str">
            <v>0 * 0 * 0</v>
          </cell>
          <cell r="EH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EK161" t="str">
            <v>Premier Garment Cleaners, 63-A, Sy. No 258 of Bommasandra VillageAnekal Taluk, Bangalore, Bangalore, Karnataka, 560100</v>
          </cell>
          <cell r="EL161" t="str">
            <v>local</v>
          </cell>
        </row>
        <row r="161">
          <cell r="ES161">
            <v>45</v>
          </cell>
        </row>
        <row r="161">
          <cell r="EY161" t="str">
            <v>Verified</v>
          </cell>
        </row>
        <row r="161">
          <cell r="FE161" t="b">
            <v>0</v>
          </cell>
        </row>
        <row r="161">
          <cell r="FI161" t="str">
            <v>BLR8</v>
          </cell>
        </row>
        <row r="161">
          <cell r="FU161" t="str">
            <v>YES</v>
          </cell>
        </row>
        <row r="161">
          <cell r="FZ161" t="str">
            <v>NO</v>
          </cell>
          <cell r="GA161" t="str">
            <v>A 1201, 12, Ultima Smart Homes, No. 5, near Manyata Tech Park Road, Sinthan Nagar, P&amp;T Layout,, Rachenahalli, Thanisandra, Sai Kalyan Builders, BENGALURU, Karnataka, 560077</v>
          </cell>
        </row>
        <row r="161">
          <cell r="GE161">
            <v>46195.4</v>
          </cell>
          <cell r="GF161">
            <v>12.8578878361221</v>
          </cell>
          <cell r="GG161">
            <v>77.6575275168118</v>
          </cell>
          <cell r="GH161">
            <v>13.0643388878068</v>
          </cell>
          <cell r="GI161">
            <v>77.6621464994117</v>
          </cell>
        </row>
        <row r="161">
          <cell r="GO161">
            <v>46195.4001273148</v>
          </cell>
        </row>
        <row r="161">
          <cell r="GQ161" t="str">
            <v>INCOMPLETE</v>
          </cell>
          <cell r="GR161" t="str">
            <v>INCOMPLETE</v>
          </cell>
          <cell r="GS161" t="str">
            <v>INCOMPLETE</v>
          </cell>
        </row>
        <row r="161">
          <cell r="GY161" t="str">
            <v>NO</v>
          </cell>
        </row>
        <row r="161">
          <cell r="HH161" t="str">
            <v>Others</v>
          </cell>
          <cell r="HI161">
            <v>46195</v>
          </cell>
        </row>
        <row r="161">
          <cell r="HM161">
            <v>0</v>
          </cell>
          <cell r="HN161">
            <v>0</v>
          </cell>
        </row>
        <row r="161">
          <cell r="IV161">
            <v>0.28572</v>
          </cell>
          <cell r="IW161">
            <v>0.28572</v>
          </cell>
          <cell r="IX161" t="str">
            <v>No</v>
          </cell>
        </row>
        <row r="161">
          <cell r="JI161" t="str">
            <v>WFFI460886</v>
          </cell>
          <cell r="JJ161" t="str">
            <v>22, JUN 2026</v>
          </cell>
          <cell r="JK161">
            <v>46195.4000231481</v>
          </cell>
        </row>
        <row r="161">
          <cell r="JO161" t="str">
            <v>BLR WH</v>
          </cell>
          <cell r="JP161" t="str">
            <v>BLR8</v>
          </cell>
          <cell r="JQ161" t="str">
            <v>t</v>
          </cell>
          <cell r="JR161" t="str">
            <v>NO</v>
          </cell>
          <cell r="JS161" t="str">
            <v>reachedathub</v>
          </cell>
        </row>
        <row r="161">
          <cell r="JV161" t="str">
            <v>No</v>
          </cell>
          <cell r="JW161">
            <v>0</v>
          </cell>
        </row>
        <row r="161">
          <cell r="KA161" t="str">
            <v>A 1201, 12, Ultima Smart Homes, No. 5, near Manyata Tech Park Road, Sinthan Nagar, P&amp;T Layout,</v>
          </cell>
          <cell r="KB161" t="str">
            <v>BENGALURU</v>
          </cell>
          <cell r="KC161" t="str">
            <v>Rachenahalli, Thanisandra, Sai Kalyan Builders</v>
          </cell>
        </row>
        <row r="161">
          <cell r="KN161" t="str">
            <v>[13.0643388878068, 77.6621464994117]</v>
          </cell>
        </row>
        <row r="161">
          <cell r="KP161" t="str">
            <v>NO</v>
          </cell>
          <cell r="KQ161" t="str">
            <v>Vishal Thomas</v>
          </cell>
          <cell r="KR161">
            <v>0</v>
          </cell>
        </row>
        <row r="161">
          <cell r="LH161">
            <v>0.04</v>
          </cell>
        </row>
        <row r="161">
          <cell r="LK161">
            <v>46195.3333333333</v>
          </cell>
          <cell r="LL161">
            <v>46195.875</v>
          </cell>
        </row>
        <row r="161">
          <cell r="MU161">
            <v>9883333123</v>
          </cell>
        </row>
        <row r="161">
          <cell r="NB161" t="str">
            <v>[12.8578878361221, 77.6575275168118]</v>
          </cell>
        </row>
        <row r="161">
          <cell r="NH161" t="str">
            <v>[]</v>
          </cell>
        </row>
        <row r="161">
          <cell r="NK161">
            <v>103.4</v>
          </cell>
        </row>
        <row r="161">
          <cell r="NS161" t="str">
            <v>ORG_SOFTDATA_API_V2</v>
          </cell>
          <cell r="NT161">
            <v>58.5057121984</v>
          </cell>
          <cell r="NU161" t="str">
            <v>105.84631628800001</v>
          </cell>
        </row>
        <row r="162">
          <cell r="B162" t="str">
            <v>WFFI460889</v>
          </cell>
        </row>
        <row r="162">
          <cell r="D162" t="str">
            <v>reachedathub</v>
          </cell>
          <cell r="E162">
            <v>0</v>
          </cell>
          <cell r="F162">
            <v>0</v>
          </cell>
          <cell r="G162">
            <v>46195.4</v>
          </cell>
          <cell r="H162">
            <v>46195.4</v>
          </cell>
          <cell r="I162" t="b">
            <v>0</v>
          </cell>
        </row>
        <row r="162">
          <cell r="K162">
            <v>0</v>
          </cell>
        </row>
        <row r="162">
          <cell r="M162" t="str">
            <v>Wakefit Innovations Limited (Formerly known as Wakefit Innovations Pvt. Ltd.)</v>
          </cell>
          <cell r="N162">
            <v>0</v>
          </cell>
          <cell r="O162" t="b">
            <v>0</v>
          </cell>
        </row>
        <row r="162">
          <cell r="Q162" t="b">
            <v>0</v>
          </cell>
          <cell r="R162" t="str">
            <v>NON-DOCUMENT</v>
          </cell>
          <cell r="S162" t="str">
            <v>FI</v>
          </cell>
          <cell r="T162" t="str">
            <v>FURNITURE</v>
          </cell>
          <cell r="U162" t="str">
            <v>BLR8</v>
          </cell>
        </row>
        <row r="162">
          <cell r="W162" t="str">
            <v>WF</v>
          </cell>
          <cell r="X162" t="str">
            <v>WF</v>
          </cell>
          <cell r="Y162">
            <v>26060590010663</v>
          </cell>
        </row>
        <row r="162">
          <cell r="AB162">
            <v>117.4</v>
          </cell>
          <cell r="AC162" t="str">
            <v>117.39999999999999</v>
          </cell>
          <cell r="AD162" t="str">
            <v>Wakefit Taurus Engineered Wood Bed with Storage (78*72inch) / (1.98m*1.83m) (78x72 inch)</v>
          </cell>
          <cell r="AE162">
            <v>65.85285</v>
          </cell>
          <cell r="AF162" t="str">
            <v>119.84631628799998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4</v>
          </cell>
        </row>
        <row r="162">
          <cell r="AW162">
            <v>46195</v>
          </cell>
        </row>
        <row r="162">
          <cell r="AZ162" t="str">
            <v>{}</v>
          </cell>
        </row>
        <row r="162">
          <cell r="BB162" t="str">
            <v>Wakefit Innovations Limited (Formerly known as Wakefit Innovations Pvt. Ltd.)</v>
          </cell>
          <cell r="BC162">
            <v>9883333123</v>
          </cell>
        </row>
        <row r="162">
          <cell r="BE162" t="str">
            <v>Premier Garment Cleaners</v>
          </cell>
          <cell r="BF162" t="str">
            <v>63-A, Sy. No 258 of Bommasandra VillageAnekal Taluk, Bangalore</v>
          </cell>
          <cell r="BG162" t="str">
            <v>Bangalore</v>
          </cell>
          <cell r="BH162" t="str">
            <v>Karnataka</v>
          </cell>
        </row>
        <row r="162">
          <cell r="BJ162">
            <v>560100</v>
          </cell>
        </row>
        <row r="162">
          <cell r="BL162" t="str">
            <v>Shubham Kumar Kumar</v>
          </cell>
          <cell r="BM162">
            <v>7044281738</v>
          </cell>
          <cell r="BN162" t="str">
            <v>2, A207, Wonderwall by Bricks &amp; Milestones</v>
          </cell>
          <cell r="BO162" t="str">
            <v>Sompura Gate, Sarjapura</v>
          </cell>
        </row>
        <row r="162">
          <cell r="BR162" t="str">
            <v>BENGALURU</v>
          </cell>
          <cell r="BS162" t="str">
            <v>Karnataka</v>
          </cell>
          <cell r="BT162" t="str">
            <v>INDIA</v>
          </cell>
          <cell r="BU162">
            <v>562125</v>
          </cell>
        </row>
        <row r="162">
          <cell r="BY162">
            <v>46195.4</v>
          </cell>
        </row>
        <row r="162">
          <cell r="CC162">
            <v>0</v>
          </cell>
        </row>
        <row r="162">
          <cell r="CH162" t="str">
            <v>SELF</v>
          </cell>
        </row>
        <row r="162">
          <cell r="CK162" t="b">
            <v>0</v>
          </cell>
        </row>
        <row r="162">
          <cell r="CM162" t="str">
            <v>0 days, 2 hrs</v>
          </cell>
          <cell r="CN162" t="str">
            <v> days,  hrs</v>
          </cell>
          <cell r="CO162" t="str">
            <v> days,  hrs</v>
          </cell>
          <cell r="CP162" t="str">
            <v> days,  hrs</v>
          </cell>
        </row>
        <row r="162">
          <cell r="CU162" t="str">
            <v> days,  hrs</v>
          </cell>
        </row>
        <row r="162">
          <cell r="CY162" t="str">
            <v> days,  hrs</v>
          </cell>
        </row>
        <row r="162">
          <cell r="DH162" t="str">
            <v>BLR WH</v>
          </cell>
        </row>
        <row r="162">
          <cell r="DZ162" t="str">
            <v>NO</v>
          </cell>
          <cell r="EA162" t="str">
            <v>forward</v>
          </cell>
        </row>
        <row r="162">
          <cell r="EF162" t="str">
            <v>0 * 0 * 0</v>
          </cell>
          <cell r="EG162" t="str">
            <v>0 * 0 * 0</v>
          </cell>
          <cell r="EH162" t="str">
            <v>2, A207, Wonderwall by Bricks &amp; Milestones, Sompura Gate, Sarjapura, BENGALURU, Karnataka, 562125</v>
          </cell>
        </row>
        <row r="162">
          <cell r="EK162" t="str">
            <v>Premier Garment Cleaners, 63-A, Sy. No 258 of Bommasandra VillageAnekal Taluk, Bangalore, Bangalore, Karnataka, 560100</v>
          </cell>
          <cell r="EL162" t="str">
            <v>local</v>
          </cell>
        </row>
        <row r="162">
          <cell r="ES162">
            <v>50</v>
          </cell>
        </row>
        <row r="162">
          <cell r="EY162" t="str">
            <v>Verified</v>
          </cell>
        </row>
        <row r="162">
          <cell r="FE162" t="b">
            <v>0</v>
          </cell>
        </row>
        <row r="162">
          <cell r="FI162" t="str">
            <v>BLR8</v>
          </cell>
        </row>
        <row r="162">
          <cell r="FU162" t="str">
            <v>YES</v>
          </cell>
        </row>
        <row r="162">
          <cell r="FZ162" t="str">
            <v>NO</v>
          </cell>
          <cell r="GA162" t="str">
            <v>2, A207, Wonderwall by Bricks &amp; Milestones, Sompura Gate, Sarjapura, BENGALURU, Karnataka, 562125</v>
          </cell>
        </row>
        <row r="162">
          <cell r="GE162">
            <v>46195.4</v>
          </cell>
          <cell r="GF162">
            <v>12.8578878361221</v>
          </cell>
          <cell r="GG162">
            <v>77.6575275168118</v>
          </cell>
          <cell r="GH162">
            <v>12.8641594575249</v>
          </cell>
          <cell r="GI162">
            <v>77.7720265885492</v>
          </cell>
        </row>
        <row r="162">
          <cell r="GO162">
            <v>46195.400150463</v>
          </cell>
        </row>
        <row r="162">
          <cell r="GQ162" t="str">
            <v>INCOMPLETE</v>
          </cell>
          <cell r="GR162" t="str">
            <v>INCOMPLETE</v>
          </cell>
          <cell r="GS162" t="str">
            <v>INCOMPLETE</v>
          </cell>
        </row>
        <row r="162">
          <cell r="GY162" t="str">
            <v>NO</v>
          </cell>
        </row>
        <row r="162">
          <cell r="HH162" t="str">
            <v>Others</v>
          </cell>
          <cell r="HI162">
            <v>46195</v>
          </cell>
        </row>
        <row r="162">
          <cell r="HM162">
            <v>0</v>
          </cell>
          <cell r="HN162">
            <v>0</v>
          </cell>
        </row>
        <row r="162">
          <cell r="IV162">
            <v>0.32148</v>
          </cell>
          <cell r="IW162">
            <v>0.32148</v>
          </cell>
          <cell r="IX162" t="str">
            <v>No</v>
          </cell>
        </row>
        <row r="162">
          <cell r="JI162" t="str">
            <v>WFFI460889</v>
          </cell>
          <cell r="JJ162" t="str">
            <v>22, JUN 2026</v>
          </cell>
          <cell r="JK162">
            <v>46195.4001388889</v>
          </cell>
        </row>
        <row r="162">
          <cell r="JO162" t="str">
            <v>BLR WH</v>
          </cell>
          <cell r="JP162" t="str">
            <v>BLR8</v>
          </cell>
          <cell r="JQ162" t="str">
            <v>t</v>
          </cell>
          <cell r="JR162" t="str">
            <v>NO</v>
          </cell>
          <cell r="JS162" t="str">
            <v>reachedathub</v>
          </cell>
        </row>
        <row r="162">
          <cell r="JV162" t="str">
            <v>No</v>
          </cell>
          <cell r="JW162">
            <v>0</v>
          </cell>
        </row>
        <row r="162">
          <cell r="KA162" t="str">
            <v>2, A207, Wonderwall by Bricks &amp; Milestones</v>
          </cell>
          <cell r="KB162" t="str">
            <v>BENGALURU</v>
          </cell>
          <cell r="KC162" t="str">
            <v>Sompura Gate, Sarjapura</v>
          </cell>
        </row>
        <row r="162">
          <cell r="KN162" t="str">
            <v>[12.8641594575249, 77.7720265885492]</v>
          </cell>
        </row>
        <row r="162">
          <cell r="KP162" t="str">
            <v>NO</v>
          </cell>
          <cell r="KQ162" t="str">
            <v>Shubham Kumar Kumar</v>
          </cell>
          <cell r="KR162">
            <v>0</v>
          </cell>
        </row>
        <row r="162">
          <cell r="LH162">
            <v>0.02</v>
          </cell>
        </row>
        <row r="162">
          <cell r="LK162">
            <v>46195.3333333333</v>
          </cell>
          <cell r="LL162">
            <v>46195.875</v>
          </cell>
        </row>
        <row r="162">
          <cell r="MU162">
            <v>9883333123</v>
          </cell>
        </row>
        <row r="162">
          <cell r="NB162" t="str">
            <v>[12.8578878361221, 77.6575275168118]</v>
          </cell>
        </row>
        <row r="162">
          <cell r="NH162" t="str">
            <v>[]</v>
          </cell>
        </row>
        <row r="162">
          <cell r="NK162">
            <v>117.4</v>
          </cell>
        </row>
        <row r="162">
          <cell r="NS162" t="str">
            <v>ORG_SOFTDATA_API_V2</v>
          </cell>
          <cell r="NT162">
            <v>65.8528544448</v>
          </cell>
          <cell r="NU162" t="str">
            <v>119.84631628799998</v>
          </cell>
        </row>
        <row r="163">
          <cell r="B163" t="str">
            <v>WFFI460891</v>
          </cell>
        </row>
        <row r="163">
          <cell r="D163" t="str">
            <v>reachedathub</v>
          </cell>
          <cell r="E163">
            <v>0</v>
          </cell>
          <cell r="F163">
            <v>0</v>
          </cell>
          <cell r="G163">
            <v>46195.4</v>
          </cell>
          <cell r="H163">
            <v>46195.4</v>
          </cell>
          <cell r="I163" t="b">
            <v>0</v>
          </cell>
        </row>
        <row r="163">
          <cell r="K163">
            <v>0</v>
          </cell>
        </row>
        <row r="163">
          <cell r="M163" t="str">
            <v>Wakefit Innovations Limited (Formerly known as Wakefit Innovations Pvt. Ltd.)</v>
          </cell>
          <cell r="N163">
            <v>0</v>
          </cell>
          <cell r="O163" t="b">
            <v>0</v>
          </cell>
        </row>
        <row r="163">
          <cell r="Q163" t="b">
            <v>0</v>
          </cell>
          <cell r="R163" t="str">
            <v>NON-DOCUMENT</v>
          </cell>
          <cell r="S163" t="str">
            <v>FI</v>
          </cell>
          <cell r="T163" t="str">
            <v>FURNITURE</v>
          </cell>
          <cell r="U163" t="str">
            <v>BLR8</v>
          </cell>
        </row>
        <row r="163">
          <cell r="W163" t="str">
            <v>WF</v>
          </cell>
          <cell r="X163" t="str">
            <v>WF</v>
          </cell>
          <cell r="Y163">
            <v>26060590010665</v>
          </cell>
        </row>
        <row r="163">
          <cell r="AB163">
            <v>146.45</v>
          </cell>
          <cell r="AC163">
            <v>146.45</v>
          </cell>
          <cell r="AD163" t="str">
            <v>Wakefit Tesser King Engineered Wood Bed with Storage (78x72 inch)</v>
          </cell>
          <cell r="AE163">
            <v>60.16019</v>
          </cell>
          <cell r="AF163">
            <v>147.347544192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4</v>
          </cell>
        </row>
        <row r="163">
          <cell r="AW163">
            <v>46195</v>
          </cell>
        </row>
        <row r="163">
          <cell r="AZ163" t="str">
            <v>{}</v>
          </cell>
        </row>
        <row r="163">
          <cell r="BB163" t="str">
            <v>Wakefit Innovations Limited (Formerly known as Wakefit Innovations Pvt. Ltd.)</v>
          </cell>
          <cell r="BC163">
            <v>9883333123</v>
          </cell>
        </row>
        <row r="163">
          <cell r="BE163" t="str">
            <v>Premier Garment Cleaners</v>
          </cell>
          <cell r="BF163" t="str">
            <v>63-A, Sy. No 258 of Bommasandra VillageAnekal Taluk, Bangalore</v>
          </cell>
          <cell r="BG163" t="str">
            <v>Bangalore</v>
          </cell>
          <cell r="BH163" t="str">
            <v>Karnataka</v>
          </cell>
        </row>
        <row r="163">
          <cell r="BJ163">
            <v>560100</v>
          </cell>
        </row>
        <row r="163">
          <cell r="BL163" t="str">
            <v>Rahul Gangadharan</v>
          </cell>
          <cell r="BM163">
            <v>9886425450</v>
          </cell>
          <cell r="BN163" t="str">
            <v>House no# D1-1004, Goldenpalms apartment, K narayanapura</v>
          </cell>
          <cell r="BO163" t="str">
            <v>kristjayanti collage</v>
          </cell>
        </row>
        <row r="163">
          <cell r="BR163" t="str">
            <v>BENGALURU</v>
          </cell>
          <cell r="BS163" t="str">
            <v>Karnataka</v>
          </cell>
          <cell r="BT163" t="str">
            <v>INDIA</v>
          </cell>
          <cell r="BU163">
            <v>560077</v>
          </cell>
        </row>
        <row r="163">
          <cell r="BY163">
            <v>46195.4</v>
          </cell>
        </row>
        <row r="163">
          <cell r="CC163">
            <v>0</v>
          </cell>
        </row>
        <row r="163">
          <cell r="CH163" t="str">
            <v>SELF</v>
          </cell>
        </row>
        <row r="163">
          <cell r="CK163" t="b">
            <v>0</v>
          </cell>
        </row>
        <row r="163">
          <cell r="CM163" t="str">
            <v>0 days, 2 hrs</v>
          </cell>
          <cell r="CN163" t="str">
            <v> days,  hrs</v>
          </cell>
          <cell r="CO163" t="str">
            <v> days,  hrs</v>
          </cell>
          <cell r="CP163" t="str">
            <v> days,  hrs</v>
          </cell>
        </row>
        <row r="163">
          <cell r="CU163" t="str">
            <v> days,  hrs</v>
          </cell>
        </row>
        <row r="163">
          <cell r="CY163" t="str">
            <v> days,  hrs</v>
          </cell>
        </row>
        <row r="163">
          <cell r="DH163" t="str">
            <v>BLR WH</v>
          </cell>
        </row>
        <row r="163">
          <cell r="DZ163" t="str">
            <v>NO</v>
          </cell>
          <cell r="EA163" t="str">
            <v>forward</v>
          </cell>
        </row>
        <row r="163">
          <cell r="EF163" t="str">
            <v>0 * 0 * 0</v>
          </cell>
          <cell r="EG163" t="str">
            <v>0 * 0 * 0</v>
          </cell>
          <cell r="EH163" t="str">
            <v>House no# D1-1004, Goldenpalms apartment, K narayanapura, kristjayanti collage, BENGALURU, Karnataka, 560077</v>
          </cell>
        </row>
        <row r="163">
          <cell r="EK163" t="str">
            <v>Premier Garment Cleaners, 63-A, Sy. No 258 of Bommasandra VillageAnekal Taluk, Bangalore, Bangalore, Karnataka, 560100</v>
          </cell>
          <cell r="EL163" t="str">
            <v>local</v>
          </cell>
        </row>
        <row r="163">
          <cell r="ES163">
            <v>30</v>
          </cell>
        </row>
        <row r="163">
          <cell r="EY163" t="str">
            <v>Verified</v>
          </cell>
        </row>
        <row r="163">
          <cell r="FE163" t="b">
            <v>0</v>
          </cell>
        </row>
        <row r="163">
          <cell r="FI163" t="str">
            <v>BLR8</v>
          </cell>
        </row>
        <row r="163">
          <cell r="FU163" t="str">
            <v>YES</v>
          </cell>
        </row>
        <row r="163">
          <cell r="FZ163" t="str">
            <v>NO</v>
          </cell>
          <cell r="GA163" t="str">
            <v>House no# D1-1004, Goldenpalms apartment, K narayanapura, kristjayanti collage, BENGALURU, Karnataka, 560077</v>
          </cell>
        </row>
        <row r="163">
          <cell r="GE163">
            <v>46195.4</v>
          </cell>
          <cell r="GF163">
            <v>12.8578878361221</v>
          </cell>
          <cell r="GG163">
            <v>77.6575275168118</v>
          </cell>
          <cell r="GH163">
            <v>13.0643388878068</v>
          </cell>
          <cell r="GI163">
            <v>77.6621464994117</v>
          </cell>
        </row>
        <row r="163">
          <cell r="GO163">
            <v>46195.4001736111</v>
          </cell>
        </row>
        <row r="163">
          <cell r="GQ163" t="str">
            <v>INCOMPLETE</v>
          </cell>
          <cell r="GR163" t="str">
            <v>INCOMPLETE</v>
          </cell>
          <cell r="GS163" t="str">
            <v>INCOMPLETE</v>
          </cell>
        </row>
        <row r="163">
          <cell r="GY163" t="str">
            <v>NO</v>
          </cell>
        </row>
        <row r="163">
          <cell r="HH163" t="str">
            <v>Others</v>
          </cell>
          <cell r="HI163">
            <v>46195</v>
          </cell>
        </row>
        <row r="163">
          <cell r="HM163">
            <v>0</v>
          </cell>
          <cell r="HN163">
            <v>0</v>
          </cell>
        </row>
        <row r="163">
          <cell r="IV163">
            <v>0.29112</v>
          </cell>
          <cell r="IW163">
            <v>0.29112</v>
          </cell>
          <cell r="IX163" t="str">
            <v>No</v>
          </cell>
        </row>
        <row r="163">
          <cell r="JI163" t="str">
            <v>WFFI460891</v>
          </cell>
          <cell r="JJ163" t="str">
            <v>22, JUN 2026</v>
          </cell>
          <cell r="JK163">
            <v>46195.400162037</v>
          </cell>
        </row>
        <row r="163">
          <cell r="JO163" t="str">
            <v>BLR WH</v>
          </cell>
          <cell r="JP163" t="str">
            <v>BLR8</v>
          </cell>
          <cell r="JQ163" t="str">
            <v>t</v>
          </cell>
          <cell r="JR163" t="str">
            <v>NO</v>
          </cell>
          <cell r="JS163" t="str">
            <v>reachedathub</v>
          </cell>
        </row>
        <row r="163">
          <cell r="JV163" t="str">
            <v>No</v>
          </cell>
          <cell r="JW163">
            <v>0</v>
          </cell>
        </row>
        <row r="163">
          <cell r="KA163" t="str">
            <v>House no# D1-1004, Goldenpalms apartment, K narayanapura</v>
          </cell>
          <cell r="KB163" t="str">
            <v>BENGALURU</v>
          </cell>
          <cell r="KC163" t="str">
            <v>kristjayanti collage</v>
          </cell>
        </row>
        <row r="163">
          <cell r="KN163" t="str">
            <v>[13.0643388878068, 77.6621464994117]</v>
          </cell>
        </row>
        <row r="163">
          <cell r="KP163" t="str">
            <v>NO</v>
          </cell>
          <cell r="KQ163" t="str">
            <v>Rahul Gangadharan</v>
          </cell>
          <cell r="KR163">
            <v>0</v>
          </cell>
        </row>
        <row r="163">
          <cell r="LH163">
            <v>0.04</v>
          </cell>
        </row>
        <row r="163">
          <cell r="LK163">
            <v>46195.3333333333</v>
          </cell>
          <cell r="LL163">
            <v>46195.875</v>
          </cell>
        </row>
        <row r="163">
          <cell r="MU163">
            <v>9883333123</v>
          </cell>
        </row>
        <row r="163">
          <cell r="NB163" t="str">
            <v>[12.8578878361221, 77.6575275168118]</v>
          </cell>
        </row>
        <row r="163">
          <cell r="NH163" t="str">
            <v>[]</v>
          </cell>
        </row>
        <row r="163">
          <cell r="NK163">
            <v>146.45</v>
          </cell>
        </row>
        <row r="163">
          <cell r="NS163" t="str">
            <v>ORG_SOFTDATA_API_V2</v>
          </cell>
          <cell r="NT163" t="str">
            <v>60.160189356800004</v>
          </cell>
          <cell r="NU163">
            <v>147.347544192</v>
          </cell>
        </row>
        <row r="164">
          <cell r="B164" t="str">
            <v>WFFI460892</v>
          </cell>
        </row>
        <row r="164">
          <cell r="D164" t="str">
            <v>reachedathub</v>
          </cell>
          <cell r="E164">
            <v>0</v>
          </cell>
          <cell r="F164">
            <v>0</v>
          </cell>
          <cell r="G164">
            <v>46195.4</v>
          </cell>
          <cell r="H164">
            <v>46195.4</v>
          </cell>
          <cell r="I164" t="b">
            <v>0</v>
          </cell>
        </row>
        <row r="164">
          <cell r="K164">
            <v>0</v>
          </cell>
        </row>
        <row r="164">
          <cell r="M164" t="str">
            <v>Wakefit Innovations Limited (Formerly known as Wakefit Innovations Pvt. Ltd.)</v>
          </cell>
          <cell r="N164">
            <v>0</v>
          </cell>
          <cell r="O164" t="b">
            <v>0</v>
          </cell>
        </row>
        <row r="164">
          <cell r="Q164" t="b">
            <v>0</v>
          </cell>
          <cell r="R164" t="str">
            <v>NON-DOCUMENT</v>
          </cell>
          <cell r="S164" t="str">
            <v>FI</v>
          </cell>
          <cell r="T164" t="str">
            <v>FURNITURE</v>
          </cell>
          <cell r="U164" t="str">
            <v>BLR8</v>
          </cell>
        </row>
        <row r="164">
          <cell r="W164" t="str">
            <v>WF</v>
          </cell>
          <cell r="X164" t="str">
            <v>WF</v>
          </cell>
          <cell r="Y164">
            <v>26060590010666</v>
          </cell>
        </row>
        <row r="164">
          <cell r="AB164">
            <v>130.75</v>
          </cell>
          <cell r="AC164">
            <v>130.75</v>
          </cell>
          <cell r="AD164" t="str">
            <v>Wakefit Tesser Queen Engineered Wood Bed with Storage (78x60 inch)</v>
          </cell>
          <cell r="AE164">
            <v>54.339504</v>
          </cell>
          <cell r="AF164">
            <v>131.647544192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4</v>
          </cell>
        </row>
        <row r="164">
          <cell r="AW164">
            <v>46195</v>
          </cell>
        </row>
        <row r="164">
          <cell r="AZ164" t="str">
            <v>{}</v>
          </cell>
        </row>
        <row r="164">
          <cell r="BB164" t="str">
            <v>Wakefit Innovations Limited (Formerly known as Wakefit Innovations Pvt. Ltd.)</v>
          </cell>
          <cell r="BC164">
            <v>9883333123</v>
          </cell>
        </row>
        <row r="164">
          <cell r="BE164" t="str">
            <v>Premier Garment Cleaners</v>
          </cell>
          <cell r="BF164" t="str">
            <v>63-A, Sy. No 258 of Bommasandra VillageAnekal Taluk, Bangalore</v>
          </cell>
          <cell r="BG164" t="str">
            <v>Bangalore</v>
          </cell>
          <cell r="BH164" t="str">
            <v>Karnataka</v>
          </cell>
        </row>
        <row r="164">
          <cell r="BJ164">
            <v>560100</v>
          </cell>
        </row>
        <row r="164">
          <cell r="BL164" t="str">
            <v>Suresh Basimi</v>
          </cell>
          <cell r="BM164">
            <v>7975673365</v>
          </cell>
          <cell r="BN164" t="str">
            <v>S-1001, Ground Floor, BEL Layout, Bharath Nagar</v>
          </cell>
          <cell r="BO164" t="str">
            <v>Opposite To Play Ground</v>
          </cell>
        </row>
        <row r="164">
          <cell r="BR164" t="str">
            <v>BENGALURU</v>
          </cell>
          <cell r="BS164" t="str">
            <v>Karnataka</v>
          </cell>
          <cell r="BT164" t="str">
            <v>INDIA</v>
          </cell>
          <cell r="BU164">
            <v>560091</v>
          </cell>
        </row>
        <row r="164">
          <cell r="BY164">
            <v>46195.4</v>
          </cell>
        </row>
        <row r="164">
          <cell r="CC164">
            <v>0</v>
          </cell>
        </row>
        <row r="164">
          <cell r="CH164" t="str">
            <v>SELF</v>
          </cell>
        </row>
        <row r="164">
          <cell r="CK164" t="b">
            <v>0</v>
          </cell>
        </row>
        <row r="164">
          <cell r="CM164" t="str">
            <v>0 days, 2 hrs</v>
          </cell>
          <cell r="CN164" t="str">
            <v> days,  hrs</v>
          </cell>
          <cell r="CO164" t="str">
            <v> days,  hrs</v>
          </cell>
          <cell r="CP164" t="str">
            <v> days,  hrs</v>
          </cell>
        </row>
        <row r="164">
          <cell r="CU164" t="str">
            <v> days,  hrs</v>
          </cell>
        </row>
        <row r="164">
          <cell r="CY164" t="str">
            <v> days,  hrs</v>
          </cell>
        </row>
        <row r="164">
          <cell r="DH164" t="str">
            <v>BLR WH</v>
          </cell>
        </row>
        <row r="164">
          <cell r="DZ164" t="str">
            <v>NO</v>
          </cell>
          <cell r="EA164" t="str">
            <v>forward</v>
          </cell>
        </row>
        <row r="164">
          <cell r="EF164" t="str">
            <v>0 * 0 * 0</v>
          </cell>
          <cell r="EG164" t="str">
            <v>0 * 0 * 0</v>
          </cell>
          <cell r="EH164" t="str">
            <v>S-1001, Ground Floor, BEL Layout, Bharath Nagar, Opposite To Play Ground, BENGALURU, Karnataka, 560091</v>
          </cell>
        </row>
        <row r="164">
          <cell r="EK164" t="str">
            <v>Premier Garment Cleaners, 63-A, Sy. No 258 of Bommasandra VillageAnekal Taluk, Bangalore, Bangalore, Karnataka, 560100</v>
          </cell>
          <cell r="EL164" t="str">
            <v>local</v>
          </cell>
        </row>
        <row r="164">
          <cell r="ES164">
            <v>30</v>
          </cell>
        </row>
        <row r="164">
          <cell r="EY164" t="str">
            <v>Verified</v>
          </cell>
        </row>
        <row r="164">
          <cell r="FE164" t="b">
            <v>0</v>
          </cell>
        </row>
        <row r="164">
          <cell r="FI164" t="str">
            <v>BLR8</v>
          </cell>
        </row>
        <row r="164">
          <cell r="FU164" t="str">
            <v>YES</v>
          </cell>
        </row>
        <row r="164">
          <cell r="FZ164" t="str">
            <v>NO</v>
          </cell>
          <cell r="GA164" t="str">
            <v>S-1001, Ground Floor, BEL Layout, Bharath Nagar, Opposite To Play Ground, BENGALURU, Karnataka, 560091</v>
          </cell>
        </row>
        <row r="164">
          <cell r="GE164">
            <v>46195.4</v>
          </cell>
          <cell r="GF164">
            <v>12.8578878361221</v>
          </cell>
          <cell r="GG164">
            <v>77.6575275168118</v>
          </cell>
          <cell r="GH164">
            <v>13.0005460835046</v>
          </cell>
          <cell r="GI164">
            <v>77.4967715381382</v>
          </cell>
        </row>
        <row r="164">
          <cell r="GO164">
            <v>46195.4001851852</v>
          </cell>
        </row>
        <row r="164">
          <cell r="GQ164" t="str">
            <v>INCOMPLETE</v>
          </cell>
          <cell r="GR164" t="str">
            <v>INCOMPLETE</v>
          </cell>
          <cell r="GS164" t="str">
            <v>INCOMPLETE</v>
          </cell>
        </row>
        <row r="164">
          <cell r="GY164" t="str">
            <v>NO</v>
          </cell>
        </row>
        <row r="164">
          <cell r="HH164" t="str">
            <v>Others</v>
          </cell>
          <cell r="HI164">
            <v>46195</v>
          </cell>
        </row>
        <row r="164">
          <cell r="HM164">
            <v>0</v>
          </cell>
          <cell r="HN164">
            <v>0</v>
          </cell>
        </row>
        <row r="164">
          <cell r="IV164">
            <v>0.26322</v>
          </cell>
          <cell r="IW164">
            <v>0.26322</v>
          </cell>
          <cell r="IX164" t="str">
            <v>No</v>
          </cell>
        </row>
        <row r="164">
          <cell r="JI164" t="str">
            <v>WFFI460892</v>
          </cell>
          <cell r="JJ164" t="str">
            <v>22, JUN 2026</v>
          </cell>
          <cell r="JK164">
            <v>46195.4001851852</v>
          </cell>
        </row>
        <row r="164">
          <cell r="JO164" t="str">
            <v>BLR WH</v>
          </cell>
          <cell r="JP164" t="str">
            <v>BLR8</v>
          </cell>
          <cell r="JQ164" t="str">
            <v>t</v>
          </cell>
          <cell r="JR164" t="str">
            <v>NO</v>
          </cell>
          <cell r="JS164" t="str">
            <v>reachedathub</v>
          </cell>
        </row>
        <row r="164">
          <cell r="JV164" t="str">
            <v>No</v>
          </cell>
          <cell r="JW164">
            <v>0</v>
          </cell>
        </row>
        <row r="164">
          <cell r="KA164" t="str">
            <v>S-1001, Ground Floor, BEL Layout, Bharath Nagar</v>
          </cell>
          <cell r="KB164" t="str">
            <v>BENGALURU</v>
          </cell>
          <cell r="KC164" t="str">
            <v>Opposite To Play Ground</v>
          </cell>
        </row>
        <row r="164">
          <cell r="KN164" t="str">
            <v>[13.0005460835046, 77.4967715381382]</v>
          </cell>
        </row>
        <row r="164">
          <cell r="KP164" t="str">
            <v>NO</v>
          </cell>
          <cell r="KQ164" t="str">
            <v>Suresh Basimi</v>
          </cell>
          <cell r="KR164">
            <v>0</v>
          </cell>
        </row>
        <row r="164">
          <cell r="LH164">
            <v>0.04</v>
          </cell>
        </row>
        <row r="164">
          <cell r="LK164">
            <v>46195.3333333333</v>
          </cell>
          <cell r="LL164">
            <v>46195.875</v>
          </cell>
        </row>
        <row r="164">
          <cell r="MU164">
            <v>9883333123</v>
          </cell>
        </row>
        <row r="164">
          <cell r="NB164" t="str">
            <v>[12.8578878361221, 77.6575275168118]</v>
          </cell>
        </row>
        <row r="164">
          <cell r="NH164" t="str">
            <v>[]</v>
          </cell>
        </row>
        <row r="164">
          <cell r="NK164">
            <v>130.75</v>
          </cell>
        </row>
        <row r="164">
          <cell r="NS164" t="str">
            <v>ORG_SOFTDATA_API_V2</v>
          </cell>
          <cell r="NT164">
            <v>54.339504224</v>
          </cell>
          <cell r="NU164">
            <v>131.647544192</v>
          </cell>
        </row>
        <row r="165">
          <cell r="B165" t="str">
            <v>WFFI460890</v>
          </cell>
        </row>
        <row r="165">
          <cell r="D165" t="str">
            <v>reachedathub</v>
          </cell>
          <cell r="E165">
            <v>0</v>
          </cell>
          <cell r="F165">
            <v>0</v>
          </cell>
          <cell r="G165">
            <v>46195.4</v>
          </cell>
          <cell r="H165">
            <v>46195.4</v>
          </cell>
          <cell r="I165" t="b">
            <v>0</v>
          </cell>
        </row>
        <row r="165">
          <cell r="K165">
            <v>0</v>
          </cell>
        </row>
        <row r="165">
          <cell r="M165" t="str">
            <v>Wakefit Innovations Limited (Formerly known as Wakefit Innovations Pvt. Ltd.)</v>
          </cell>
          <cell r="N165">
            <v>0</v>
          </cell>
          <cell r="O165" t="b">
            <v>0</v>
          </cell>
        </row>
        <row r="165">
          <cell r="Q165" t="b">
            <v>0</v>
          </cell>
          <cell r="R165" t="str">
            <v>NON-DOCUMENT</v>
          </cell>
          <cell r="S165" t="str">
            <v>FI</v>
          </cell>
          <cell r="T165" t="str">
            <v>FURNITURE</v>
          </cell>
          <cell r="U165" t="str">
            <v>BLR8</v>
          </cell>
        </row>
        <row r="165">
          <cell r="W165" t="str">
            <v>WF</v>
          </cell>
          <cell r="X165" t="str">
            <v>WF</v>
          </cell>
          <cell r="Y165">
            <v>26060590010662</v>
          </cell>
        </row>
        <row r="165">
          <cell r="AB165">
            <v>93.65</v>
          </cell>
          <cell r="AC165">
            <v>93.65</v>
          </cell>
          <cell r="AD165" t="str">
            <v>Wakefit Taurus King Non - Storage Engineered Wood Bed With Omega Grey Upholstered Headboard (78x72 </v>
          </cell>
          <cell r="AE165">
            <v>68.09153</v>
          </cell>
          <cell r="AF165">
            <v>95.796316288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4</v>
          </cell>
        </row>
        <row r="165">
          <cell r="AW165">
            <v>46195</v>
          </cell>
        </row>
        <row r="165">
          <cell r="AZ165" t="str">
            <v>{}</v>
          </cell>
        </row>
        <row r="165">
          <cell r="BB165" t="str">
            <v>Wakefit Innovations Limited (Formerly known as Wakefit Innovations Pvt. Ltd.)</v>
          </cell>
          <cell r="BC165">
            <v>9883333123</v>
          </cell>
        </row>
        <row r="165">
          <cell r="BE165" t="str">
            <v>Premier Garment Cleaners</v>
          </cell>
          <cell r="BF165" t="str">
            <v>63-A, Sy. No 258 of Bommasandra VillageAnekal Taluk, Bangalore</v>
          </cell>
          <cell r="BG165" t="str">
            <v>Bangalore</v>
          </cell>
          <cell r="BH165" t="str">
            <v>Karnataka</v>
          </cell>
        </row>
        <row r="165">
          <cell r="BJ165">
            <v>560100</v>
          </cell>
        </row>
        <row r="165">
          <cell r="BL165" t="str">
            <v>Krishna</v>
          </cell>
          <cell r="BM165">
            <v>8056580552</v>
          </cell>
          <cell r="BN165" t="str">
            <v>A-512 Samaya sonata, vaderahalli rd 5th floor</v>
          </cell>
          <cell r="BO165" t="str">
            <v>Near sambaram college, Vidyaranyapura post</v>
          </cell>
        </row>
        <row r="165">
          <cell r="BR165" t="str">
            <v>BENGALURU</v>
          </cell>
          <cell r="BS165" t="str">
            <v>Karnataka</v>
          </cell>
          <cell r="BT165" t="str">
            <v>INDIA</v>
          </cell>
          <cell r="BU165">
            <v>560097</v>
          </cell>
        </row>
        <row r="165">
          <cell r="BY165">
            <v>46195.4</v>
          </cell>
        </row>
        <row r="165">
          <cell r="CC165">
            <v>0</v>
          </cell>
        </row>
        <row r="165">
          <cell r="CH165" t="str">
            <v>SELF</v>
          </cell>
        </row>
        <row r="165">
          <cell r="CK165" t="b">
            <v>0</v>
          </cell>
        </row>
        <row r="165">
          <cell r="CM165" t="str">
            <v>0 days, 2 hrs</v>
          </cell>
          <cell r="CN165" t="str">
            <v> days,  hrs</v>
          </cell>
          <cell r="CO165" t="str">
            <v> days,  hrs</v>
          </cell>
          <cell r="CP165" t="str">
            <v> days,  hrs</v>
          </cell>
        </row>
        <row r="165">
          <cell r="CU165" t="str">
            <v> days,  hrs</v>
          </cell>
        </row>
        <row r="165">
          <cell r="CY165" t="str">
            <v> days,  hrs</v>
          </cell>
        </row>
        <row r="165">
          <cell r="DH165" t="str">
            <v>BLR WH</v>
          </cell>
        </row>
        <row r="165">
          <cell r="DZ165" t="str">
            <v>NO</v>
          </cell>
          <cell r="EA165" t="str">
            <v>forward</v>
          </cell>
        </row>
        <row r="165">
          <cell r="EF165" t="str">
            <v>0 * 0 * 0</v>
          </cell>
          <cell r="EG165" t="str">
            <v>0 * 0 * 0</v>
          </cell>
          <cell r="EH165" t="str">
            <v>A-512 Samaya sonata, vaderahalli rd 5th floor, Near sambaram college, Vidyaranyapura post, BENGALURU, Karnataka, 560097</v>
          </cell>
        </row>
        <row r="165">
          <cell r="EK165" t="str">
            <v>Premier Garment Cleaners, 63-A, Sy. No 258 of Bommasandra VillageAnekal Taluk, Bangalore, Bangalore, Karnataka, 560100</v>
          </cell>
          <cell r="EL165" t="str">
            <v>local</v>
          </cell>
        </row>
        <row r="165">
          <cell r="ES165">
            <v>50</v>
          </cell>
        </row>
        <row r="165">
          <cell r="EY165" t="str">
            <v>Verified</v>
          </cell>
        </row>
        <row r="165">
          <cell r="FE165" t="b">
            <v>0</v>
          </cell>
        </row>
        <row r="165">
          <cell r="FI165" t="str">
            <v>BLR8</v>
          </cell>
        </row>
        <row r="165">
          <cell r="FU165" t="str">
            <v>YES</v>
          </cell>
        </row>
        <row r="165">
          <cell r="FZ165" t="str">
            <v>NO</v>
          </cell>
          <cell r="GA165" t="str">
            <v>A-512 Samaya sonata, vaderahalli rd 5th floor, Near sambaram college, Vidyaranyapura post, BENGALURU, Karnataka, 560097</v>
          </cell>
        </row>
        <row r="165">
          <cell r="GE165">
            <v>46195.4</v>
          </cell>
          <cell r="GF165">
            <v>12.8578878361221</v>
          </cell>
          <cell r="GG165">
            <v>77.6575275168118</v>
          </cell>
          <cell r="GH165">
            <v>13.0800507192455</v>
          </cell>
          <cell r="GI165">
            <v>77.5433314972019</v>
          </cell>
        </row>
        <row r="165">
          <cell r="GO165">
            <v>46195.4001967593</v>
          </cell>
        </row>
        <row r="165">
          <cell r="GQ165" t="str">
            <v>INCOMPLETE</v>
          </cell>
          <cell r="GR165" t="str">
            <v>INCOMPLETE</v>
          </cell>
          <cell r="GS165" t="str">
            <v>INCOMPLETE</v>
          </cell>
        </row>
        <row r="165">
          <cell r="GY165" t="str">
            <v>NO</v>
          </cell>
        </row>
        <row r="165">
          <cell r="HH165" t="str">
            <v>Others</v>
          </cell>
          <cell r="HI165">
            <v>46195</v>
          </cell>
        </row>
        <row r="165">
          <cell r="HM165">
            <v>0</v>
          </cell>
          <cell r="HN165">
            <v>0</v>
          </cell>
        </row>
        <row r="165">
          <cell r="IV165">
            <v>0.33032</v>
          </cell>
          <cell r="IW165">
            <v>0.33032</v>
          </cell>
          <cell r="IX165" t="str">
            <v>No</v>
          </cell>
        </row>
        <row r="165">
          <cell r="JI165" t="str">
            <v>WFFI460890</v>
          </cell>
          <cell r="JJ165" t="str">
            <v>22, JUN 2026</v>
          </cell>
          <cell r="JK165">
            <v>46195.400162037</v>
          </cell>
        </row>
        <row r="165">
          <cell r="JO165" t="str">
            <v>BLR WH</v>
          </cell>
          <cell r="JP165" t="str">
            <v>BLR8</v>
          </cell>
          <cell r="JQ165" t="str">
            <v>t</v>
          </cell>
          <cell r="JR165" t="str">
            <v>NO</v>
          </cell>
          <cell r="JS165" t="str">
            <v>reachedathub</v>
          </cell>
        </row>
        <row r="165">
          <cell r="JV165" t="str">
            <v>No</v>
          </cell>
          <cell r="JW165">
            <v>0</v>
          </cell>
        </row>
        <row r="165">
          <cell r="KA165" t="str">
            <v>A-512 Samaya sonata, vaderahalli rd 5th floor</v>
          </cell>
          <cell r="KB165" t="str">
            <v>BENGALURU</v>
          </cell>
          <cell r="KC165" t="str">
            <v>Near sambaram college, Vidyaranyapura post</v>
          </cell>
        </row>
        <row r="165">
          <cell r="KN165" t="str">
            <v>[13.0800507192455, 77.5433314972019]</v>
          </cell>
        </row>
        <row r="165">
          <cell r="KP165" t="str">
            <v>NO</v>
          </cell>
          <cell r="KQ165" t="str">
            <v>Krishna</v>
          </cell>
          <cell r="KR165">
            <v>0</v>
          </cell>
        </row>
        <row r="165">
          <cell r="LH165">
            <v>0.05</v>
          </cell>
        </row>
        <row r="165">
          <cell r="LK165">
            <v>46195.3333333333</v>
          </cell>
          <cell r="LL165">
            <v>46195.875</v>
          </cell>
        </row>
        <row r="165">
          <cell r="MU165">
            <v>9883333123</v>
          </cell>
        </row>
        <row r="165">
          <cell r="NB165" t="str">
            <v>[12.8578878361221, 77.6575275168118]</v>
          </cell>
        </row>
        <row r="165">
          <cell r="NH165" t="str">
            <v>[]</v>
          </cell>
        </row>
        <row r="165">
          <cell r="NK165">
            <v>93.65</v>
          </cell>
        </row>
        <row r="165">
          <cell r="NS165" t="str">
            <v>ORG_SOFTDATA_API_V2</v>
          </cell>
          <cell r="NT165">
            <v>68.09153</v>
          </cell>
          <cell r="NU165">
            <v>95.796316288</v>
          </cell>
        </row>
        <row r="166">
          <cell r="B166" t="str">
            <v>WFFI460893</v>
          </cell>
        </row>
        <row r="166">
          <cell r="D166" t="str">
            <v>reachedathub</v>
          </cell>
          <cell r="E166">
            <v>0</v>
          </cell>
          <cell r="F166">
            <v>0</v>
          </cell>
          <cell r="G166">
            <v>46195.4</v>
          </cell>
          <cell r="H166">
            <v>46195.4</v>
          </cell>
          <cell r="I166" t="b">
            <v>0</v>
          </cell>
        </row>
        <row r="166">
          <cell r="K166">
            <v>0</v>
          </cell>
        </row>
        <row r="166">
          <cell r="M166" t="str">
            <v>Wakefit Innovations Limited (Formerly known as Wakefit Innovations Pvt. Ltd.)</v>
          </cell>
          <cell r="N166">
            <v>0</v>
          </cell>
          <cell r="O166" t="b">
            <v>0</v>
          </cell>
        </row>
        <row r="166">
          <cell r="Q166" t="b">
            <v>0</v>
          </cell>
          <cell r="R166" t="str">
            <v>NON-DOCUMENT</v>
          </cell>
          <cell r="S166" t="str">
            <v>FI</v>
          </cell>
          <cell r="T166" t="str">
            <v>FURNITURE</v>
          </cell>
          <cell r="U166" t="str">
            <v>BLR8</v>
          </cell>
        </row>
        <row r="166">
          <cell r="W166" t="str">
            <v>WF</v>
          </cell>
          <cell r="X166" t="str">
            <v>WF</v>
          </cell>
          <cell r="Y166">
            <v>26060590010667</v>
          </cell>
        </row>
        <row r="166">
          <cell r="AB166">
            <v>139.15</v>
          </cell>
          <cell r="AC166">
            <v>139.15</v>
          </cell>
          <cell r="AD166" t="str">
            <v>Wakefit Centaur Queen size Storage bed (78x60 inch)</v>
          </cell>
          <cell r="AE166">
            <v>77.84511</v>
          </cell>
          <cell r="AF166">
            <v>139.5085265152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5</v>
          </cell>
        </row>
        <row r="166">
          <cell r="AW166">
            <v>46195</v>
          </cell>
        </row>
        <row r="166">
          <cell r="AZ166" t="str">
            <v>{}</v>
          </cell>
        </row>
        <row r="166">
          <cell r="BB166" t="str">
            <v>Wakefit Innovations Limited (Formerly known as Wakefit Innovations Pvt. Ltd.)</v>
          </cell>
          <cell r="BC166">
            <v>9883333123</v>
          </cell>
        </row>
        <row r="166">
          <cell r="BE166" t="str">
            <v>Premier Garment Cleaners</v>
          </cell>
          <cell r="BF166" t="str">
            <v>63-A, Sy. No 258 of Bommasandra VillageAnekal Taluk, Bangalore</v>
          </cell>
          <cell r="BG166" t="str">
            <v>Bangalore</v>
          </cell>
          <cell r="BH166" t="str">
            <v>Karnataka</v>
          </cell>
        </row>
        <row r="166">
          <cell r="BJ166">
            <v>560100</v>
          </cell>
        </row>
        <row r="166">
          <cell r="BL166" t="str">
            <v>Pavan Hareesh Guruvelli</v>
          </cell>
          <cell r="BM166">
            <v>7893871088</v>
          </cell>
          <cell r="BN166" t="str">
            <v>D.No: G 08, Block A First Floor, Mahaveer Cygnet, Kogilu, Yelahanka Old Town</v>
          </cell>
          <cell r="BO166" t="str">
            <v>Mahaveer Cygnet</v>
          </cell>
        </row>
        <row r="166">
          <cell r="BR166" t="str">
            <v>BENGALURU</v>
          </cell>
          <cell r="BS166" t="str">
            <v>Karnataka</v>
          </cell>
          <cell r="BT166" t="str">
            <v>INDIA</v>
          </cell>
          <cell r="BU166">
            <v>560064</v>
          </cell>
        </row>
        <row r="166">
          <cell r="BY166">
            <v>46195.4</v>
          </cell>
        </row>
        <row r="166">
          <cell r="CC166">
            <v>0</v>
          </cell>
        </row>
        <row r="166">
          <cell r="CH166" t="str">
            <v>SELF</v>
          </cell>
        </row>
        <row r="166">
          <cell r="CK166" t="b">
            <v>0</v>
          </cell>
        </row>
        <row r="166">
          <cell r="CM166" t="str">
            <v>0 days, 2 hrs</v>
          </cell>
          <cell r="CN166" t="str">
            <v> days,  hrs</v>
          </cell>
          <cell r="CO166" t="str">
            <v> days,  hrs</v>
          </cell>
          <cell r="CP166" t="str">
            <v> days,  hrs</v>
          </cell>
        </row>
        <row r="166">
          <cell r="CU166" t="str">
            <v> days,  hrs</v>
          </cell>
        </row>
        <row r="166">
          <cell r="CY166" t="str">
            <v> days,  hrs</v>
          </cell>
        </row>
        <row r="166">
          <cell r="DH166" t="str">
            <v>BLR WH</v>
          </cell>
        </row>
        <row r="166">
          <cell r="DZ166" t="str">
            <v>NO</v>
          </cell>
          <cell r="EA166" t="str">
            <v>forward</v>
          </cell>
        </row>
        <row r="166">
          <cell r="EF166" t="str">
            <v>0 * 0 * 0</v>
          </cell>
          <cell r="EG166" t="str">
            <v>0 * 0 * 0</v>
          </cell>
          <cell r="EH166" t="str">
            <v>D.No: G 08, Block A First Floor, Mahaveer Cygnet, Kogilu, Yelahanka Old Town, Mahaveer Cygnet, BENGALURU, Karnataka, 560064</v>
          </cell>
        </row>
        <row r="166">
          <cell r="EK166" t="str">
            <v>Premier Garment Cleaners, 63-A, Sy. No 258 of Bommasandra VillageAnekal Taluk, Bangalore, Bangalore, Karnataka, 560100</v>
          </cell>
          <cell r="EL166" t="str">
            <v>local</v>
          </cell>
        </row>
        <row r="166">
          <cell r="ES166">
            <v>30</v>
          </cell>
        </row>
        <row r="166">
          <cell r="EY166" t="str">
            <v>Verified</v>
          </cell>
        </row>
        <row r="166">
          <cell r="FE166" t="b">
            <v>0</v>
          </cell>
        </row>
        <row r="166">
          <cell r="FI166" t="str">
            <v>BLR8</v>
          </cell>
        </row>
        <row r="166">
          <cell r="FU166" t="str">
            <v>YES</v>
          </cell>
        </row>
        <row r="166">
          <cell r="FZ166" t="str">
            <v>NO</v>
          </cell>
          <cell r="GA166" t="str">
            <v>D.No: G 08, Block A First Floor, Mahaveer Cygnet, Kogilu, Yelahanka Old Town, Mahaveer Cygnet, BENGALURU, Karnataka, 560064</v>
          </cell>
        </row>
        <row r="166">
          <cell r="GE166">
            <v>46195.4</v>
          </cell>
          <cell r="GF166">
            <v>12.8578878361221</v>
          </cell>
          <cell r="GG166">
            <v>77.6575275168118</v>
          </cell>
          <cell r="GH166">
            <v>13.1525460737857</v>
          </cell>
          <cell r="GI166">
            <v>77.569281770901</v>
          </cell>
        </row>
        <row r="166">
          <cell r="GO166">
            <v>46195.4002314815</v>
          </cell>
        </row>
        <row r="166">
          <cell r="GQ166" t="str">
            <v>INCOMPLETE</v>
          </cell>
          <cell r="GR166" t="str">
            <v>INCOMPLETE</v>
          </cell>
          <cell r="GS166" t="str">
            <v>INCOMPLETE</v>
          </cell>
        </row>
        <row r="166">
          <cell r="GY166" t="str">
            <v>NO</v>
          </cell>
        </row>
        <row r="166">
          <cell r="HH166" t="str">
            <v>Others</v>
          </cell>
          <cell r="HI166">
            <v>46195</v>
          </cell>
        </row>
        <row r="166">
          <cell r="HM166">
            <v>0</v>
          </cell>
          <cell r="HN166">
            <v>0</v>
          </cell>
        </row>
        <row r="166">
          <cell r="IV166">
            <v>0.37952</v>
          </cell>
          <cell r="IW166">
            <v>0.37952</v>
          </cell>
          <cell r="IX166" t="str">
            <v>No</v>
          </cell>
        </row>
        <row r="166">
          <cell r="JI166" t="str">
            <v>WFFI460893</v>
          </cell>
          <cell r="JJ166" t="str">
            <v>22, JUN 2026</v>
          </cell>
          <cell r="JK166">
            <v>46195.4002199074</v>
          </cell>
        </row>
        <row r="166">
          <cell r="JO166" t="str">
            <v>BLR WH</v>
          </cell>
          <cell r="JP166" t="str">
            <v>BLR8</v>
          </cell>
          <cell r="JQ166" t="str">
            <v>t</v>
          </cell>
          <cell r="JR166" t="str">
            <v>NO</v>
          </cell>
          <cell r="JS166" t="str">
            <v>reachedathub</v>
          </cell>
        </row>
        <row r="166">
          <cell r="JV166" t="str">
            <v>No</v>
          </cell>
          <cell r="JW166">
            <v>0</v>
          </cell>
        </row>
        <row r="166">
          <cell r="KA166" t="str">
            <v>D.No: G 08, Block A First Floor, Mahaveer Cygnet, Kogilu, Yelahanka Old Town</v>
          </cell>
          <cell r="KB166" t="str">
            <v>BENGALURU</v>
          </cell>
          <cell r="KC166" t="str">
            <v>Mahaveer Cygnet</v>
          </cell>
        </row>
        <row r="166">
          <cell r="KN166" t="str">
            <v>[13.1525460737857, 77.569281770901]</v>
          </cell>
        </row>
        <row r="166">
          <cell r="KP166" t="str">
            <v>NO</v>
          </cell>
          <cell r="KQ166" t="str">
            <v>Pavan Hareesh Guruvelli</v>
          </cell>
          <cell r="KR166">
            <v>0</v>
          </cell>
        </row>
        <row r="166">
          <cell r="LH166">
            <v>0.06</v>
          </cell>
        </row>
        <row r="166">
          <cell r="LK166">
            <v>46195.3333333333</v>
          </cell>
          <cell r="LL166">
            <v>46195.875</v>
          </cell>
        </row>
        <row r="166">
          <cell r="MU166">
            <v>9883333123</v>
          </cell>
        </row>
        <row r="166">
          <cell r="NB166" t="str">
            <v>[12.8578878361221, 77.6575275168118]</v>
          </cell>
        </row>
        <row r="166">
          <cell r="NH166" t="str">
            <v>[]</v>
          </cell>
        </row>
        <row r="166">
          <cell r="NK166">
            <v>139.15</v>
          </cell>
        </row>
        <row r="166">
          <cell r="NS166" t="str">
            <v>ORG_SOFTDATA_API_V2</v>
          </cell>
          <cell r="NT166">
            <v>77.8451088256</v>
          </cell>
          <cell r="NU166">
            <v>139.5085265152</v>
          </cell>
        </row>
        <row r="167">
          <cell r="B167" t="str">
            <v>WFFI460894</v>
          </cell>
        </row>
        <row r="167">
          <cell r="D167" t="str">
            <v>reachedathub</v>
          </cell>
          <cell r="E167">
            <v>0</v>
          </cell>
          <cell r="F167">
            <v>0</v>
          </cell>
          <cell r="G167">
            <v>46195.4</v>
          </cell>
          <cell r="H167">
            <v>46195.4</v>
          </cell>
          <cell r="I167" t="b">
            <v>0</v>
          </cell>
        </row>
        <row r="167">
          <cell r="K167">
            <v>0</v>
          </cell>
        </row>
        <row r="167">
          <cell r="M167" t="str">
            <v>Wakefit Innovations Limited (Formerly known as Wakefit Innovations Pvt. Ltd.)</v>
          </cell>
          <cell r="N167">
            <v>0</v>
          </cell>
          <cell r="O167" t="b">
            <v>0</v>
          </cell>
        </row>
        <row r="167">
          <cell r="Q167" t="b">
            <v>0</v>
          </cell>
          <cell r="R167" t="str">
            <v>NON-DOCUMENT</v>
          </cell>
          <cell r="S167" t="str">
            <v>FI</v>
          </cell>
          <cell r="T167" t="str">
            <v>FURNITURE</v>
          </cell>
          <cell r="U167" t="str">
            <v>BLR8</v>
          </cell>
        </row>
        <row r="167">
          <cell r="W167" t="str">
            <v>WF</v>
          </cell>
          <cell r="X167" t="str">
            <v>WF</v>
          </cell>
          <cell r="Y167">
            <v>26060590010664</v>
          </cell>
        </row>
        <row r="167">
          <cell r="AB167">
            <v>93.65</v>
          </cell>
          <cell r="AC167">
            <v>93.65</v>
          </cell>
          <cell r="AD167" t="str">
            <v>Wakefit Taurus King Non - Storage Engineered Wood Bed With Omega Grey Upholstered Headboard (78x72 </v>
          </cell>
          <cell r="AE167">
            <v>68.09153</v>
          </cell>
          <cell r="AF167">
            <v>95.796316288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4</v>
          </cell>
        </row>
        <row r="167">
          <cell r="AW167">
            <v>46195</v>
          </cell>
        </row>
        <row r="167">
          <cell r="AZ167" t="str">
            <v>{}</v>
          </cell>
        </row>
        <row r="167">
          <cell r="BB167" t="str">
            <v>Wakefit Innovations Limited (Formerly known as Wakefit Innovations Pvt. Ltd.)</v>
          </cell>
          <cell r="BC167">
            <v>9883333123</v>
          </cell>
        </row>
        <row r="167">
          <cell r="BE167" t="str">
            <v>Premier Garment Cleaners</v>
          </cell>
          <cell r="BF167" t="str">
            <v>63-A, Sy. No 258 of Bommasandra VillageAnekal Taluk, Bangalore</v>
          </cell>
          <cell r="BG167" t="str">
            <v>Bangalore</v>
          </cell>
          <cell r="BH167" t="str">
            <v>Karnataka</v>
          </cell>
        </row>
        <row r="167">
          <cell r="BJ167">
            <v>560100</v>
          </cell>
        </row>
        <row r="167">
          <cell r="BL167" t="str">
            <v>AISHWARYA AGARWAL</v>
          </cell>
          <cell r="BM167">
            <v>6395393620</v>
          </cell>
          <cell r="BN167" t="str">
            <v>A007, 1, Shivam Agarwal, Anurag anmol apartment Bellandur railway station road ,panathur</v>
          </cell>
          <cell r="BO167" t="str">
            <v>Myntra office road</v>
          </cell>
        </row>
        <row r="167">
          <cell r="BR167" t="str">
            <v>BENGALURU</v>
          </cell>
          <cell r="BS167" t="str">
            <v>Karnataka</v>
          </cell>
          <cell r="BT167" t="str">
            <v>INDIA</v>
          </cell>
          <cell r="BU167">
            <v>560087</v>
          </cell>
        </row>
        <row r="167">
          <cell r="BY167">
            <v>46195.4</v>
          </cell>
        </row>
        <row r="167">
          <cell r="CC167">
            <v>0</v>
          </cell>
        </row>
        <row r="167">
          <cell r="CH167" t="str">
            <v>SELF</v>
          </cell>
        </row>
        <row r="167">
          <cell r="CK167" t="b">
            <v>0</v>
          </cell>
        </row>
        <row r="167">
          <cell r="CM167" t="str">
            <v>0 days, 2 hrs</v>
          </cell>
          <cell r="CN167" t="str">
            <v> days,  hrs</v>
          </cell>
          <cell r="CO167" t="str">
            <v> days,  hrs</v>
          </cell>
          <cell r="CP167" t="str">
            <v> days,  hrs</v>
          </cell>
        </row>
        <row r="167">
          <cell r="CU167" t="str">
            <v> days,  hrs</v>
          </cell>
        </row>
        <row r="167">
          <cell r="CY167" t="str">
            <v> days,  hrs</v>
          </cell>
        </row>
        <row r="167">
          <cell r="DH167" t="str">
            <v>BLR WH</v>
          </cell>
        </row>
        <row r="167">
          <cell r="DZ167" t="str">
            <v>NO</v>
          </cell>
          <cell r="EA167" t="str">
            <v>forward</v>
          </cell>
        </row>
        <row r="167">
          <cell r="EF167" t="str">
            <v>0 * 0 * 0</v>
          </cell>
          <cell r="EG167" t="str">
            <v>0 * 0 * 0</v>
          </cell>
          <cell r="EH167" t="str">
            <v>A007, 1, Shivam Agarwal, Anurag anmol apartment Bellandur railway station road ,panathur, Myntra office road, BENGALURU, Karnataka, 560087</v>
          </cell>
        </row>
        <row r="167">
          <cell r="EK167" t="str">
            <v>Premier Garment Cleaners, 63-A, Sy. No 258 of Bommasandra VillageAnekal Taluk, Bangalore, Bangalore, Karnataka, 560100</v>
          </cell>
          <cell r="EL167" t="str">
            <v>local</v>
          </cell>
        </row>
        <row r="167">
          <cell r="ES167">
            <v>50</v>
          </cell>
        </row>
        <row r="167">
          <cell r="EY167" t="str">
            <v>Verified</v>
          </cell>
        </row>
        <row r="167">
          <cell r="FE167" t="b">
            <v>0</v>
          </cell>
        </row>
        <row r="167">
          <cell r="FI167" t="str">
            <v>BLR8</v>
          </cell>
        </row>
        <row r="167">
          <cell r="FU167" t="str">
            <v>YES</v>
          </cell>
        </row>
        <row r="167">
          <cell r="FZ167" t="str">
            <v>NO</v>
          </cell>
          <cell r="GA167" t="str">
            <v>A007, 1, Shivam Agarwal, Anurag anmol apartment Bellandur railway station road ,panathur, Myntra office road, BENGALURU, Karnataka, 560087</v>
          </cell>
        </row>
        <row r="167">
          <cell r="GE167">
            <v>46195.4</v>
          </cell>
          <cell r="GF167">
            <v>12.8578878361221</v>
          </cell>
          <cell r="GG167">
            <v>77.6575275168118</v>
          </cell>
          <cell r="GH167">
            <v>12.9383329095368</v>
          </cell>
          <cell r="GI167">
            <v>77.7287530558322</v>
          </cell>
        </row>
        <row r="167">
          <cell r="GO167">
            <v>46195.4002546296</v>
          </cell>
        </row>
        <row r="167">
          <cell r="GQ167" t="str">
            <v>INCOMPLETE</v>
          </cell>
          <cell r="GR167" t="str">
            <v>INCOMPLETE</v>
          </cell>
          <cell r="GS167" t="str">
            <v>INCOMPLETE</v>
          </cell>
        </row>
        <row r="167">
          <cell r="GY167" t="str">
            <v>NO</v>
          </cell>
        </row>
        <row r="167">
          <cell r="HH167" t="str">
            <v>Others</v>
          </cell>
          <cell r="HI167">
            <v>46195</v>
          </cell>
        </row>
        <row r="167">
          <cell r="HM167">
            <v>0</v>
          </cell>
          <cell r="HN167">
            <v>0</v>
          </cell>
        </row>
        <row r="167">
          <cell r="IV167">
            <v>0.33032</v>
          </cell>
          <cell r="IW167">
            <v>0.33032</v>
          </cell>
          <cell r="IX167" t="str">
            <v>No</v>
          </cell>
        </row>
        <row r="167">
          <cell r="JI167" t="str">
            <v>WFFI460894</v>
          </cell>
          <cell r="JJ167" t="str">
            <v>22, JUN 2026</v>
          </cell>
          <cell r="JK167">
            <v>46195.4002430556</v>
          </cell>
        </row>
        <row r="167">
          <cell r="JO167" t="str">
            <v>BLR WH</v>
          </cell>
          <cell r="JP167" t="str">
            <v>BLR8</v>
          </cell>
          <cell r="JQ167" t="str">
            <v>t</v>
          </cell>
          <cell r="JR167" t="str">
            <v>NO</v>
          </cell>
          <cell r="JS167" t="str">
            <v>reachedathub</v>
          </cell>
        </row>
        <row r="167">
          <cell r="JV167" t="str">
            <v>No</v>
          </cell>
          <cell r="JW167">
            <v>0</v>
          </cell>
        </row>
        <row r="167">
          <cell r="KA167" t="str">
            <v>A007, 1, Shivam Agarwal, Anurag anmol apartment Bellandur railway station road ,panathur</v>
          </cell>
          <cell r="KB167" t="str">
            <v>BENGALURU</v>
          </cell>
          <cell r="KC167" t="str">
            <v>Myntra office road</v>
          </cell>
        </row>
        <row r="167">
          <cell r="KN167" t="str">
            <v>[12.9383329095368, 77.7287530558322]</v>
          </cell>
        </row>
        <row r="167">
          <cell r="KP167" t="str">
            <v>NO</v>
          </cell>
          <cell r="KQ167" t="str">
            <v>AISHWARYA AGARWAL</v>
          </cell>
          <cell r="KR167">
            <v>0</v>
          </cell>
        </row>
        <row r="167">
          <cell r="LH167">
            <v>0.02</v>
          </cell>
        </row>
        <row r="167">
          <cell r="LK167">
            <v>46195.3333333333</v>
          </cell>
          <cell r="LL167">
            <v>46195.875</v>
          </cell>
        </row>
        <row r="167">
          <cell r="MU167">
            <v>9883333123</v>
          </cell>
        </row>
        <row r="167">
          <cell r="NB167" t="str">
            <v>[12.8578878361221, 77.6575275168118]</v>
          </cell>
        </row>
        <row r="167">
          <cell r="NH167" t="str">
            <v>[]</v>
          </cell>
        </row>
        <row r="167">
          <cell r="NK167">
            <v>93.65</v>
          </cell>
        </row>
        <row r="167">
          <cell r="NS167" t="str">
            <v>ORG_SOFTDATA_API_V2</v>
          </cell>
          <cell r="NT167">
            <v>68.0915283328</v>
          </cell>
          <cell r="NU167">
            <v>95.796316288</v>
          </cell>
        </row>
        <row r="168">
          <cell r="B168" t="str">
            <v>WFFWI223368</v>
          </cell>
        </row>
        <row r="168">
          <cell r="D168" t="str">
            <v>reachedathub</v>
          </cell>
          <cell r="E168">
            <v>0</v>
          </cell>
          <cell r="F168">
            <v>0</v>
          </cell>
          <cell r="G168">
            <v>46195.4</v>
          </cell>
          <cell r="H168">
            <v>46195.4</v>
          </cell>
          <cell r="I168" t="b">
            <v>0</v>
          </cell>
        </row>
        <row r="168">
          <cell r="K168">
            <v>0</v>
          </cell>
        </row>
        <row r="168">
          <cell r="M168" t="str">
            <v>Wakefit Innovations Limited (Formerly known as Wakefit Innovations Pvt. Ltd.)</v>
          </cell>
          <cell r="N168">
            <v>0</v>
          </cell>
          <cell r="O168" t="b">
            <v>0</v>
          </cell>
        </row>
        <row r="168">
          <cell r="Q168" t="b">
            <v>0</v>
          </cell>
          <cell r="R168" t="str">
            <v>NON-DOCUMENT</v>
          </cell>
          <cell r="S168" t="str">
            <v>FWI</v>
          </cell>
          <cell r="T168" t="str">
            <v>FWI</v>
          </cell>
          <cell r="U168" t="str">
            <v>BLR8</v>
          </cell>
        </row>
        <row r="168">
          <cell r="W168" t="str">
            <v>WF</v>
          </cell>
          <cell r="X168" t="str">
            <v>WF</v>
          </cell>
          <cell r="Y168">
            <v>26060590010670</v>
          </cell>
        </row>
        <row r="168">
          <cell r="AB168">
            <v>10</v>
          </cell>
          <cell r="AC168">
            <v>10</v>
          </cell>
          <cell r="AD168" t="str">
            <v>Wakefit Kova Dining Chair - Robin Beige</v>
          </cell>
          <cell r="AE168">
            <v>43.26185</v>
          </cell>
          <cell r="AF168">
            <v>43.26184896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1</v>
          </cell>
        </row>
        <row r="168">
          <cell r="AW168">
            <v>46195</v>
          </cell>
        </row>
        <row r="168">
          <cell r="AZ168" t="str">
            <v>{}</v>
          </cell>
        </row>
        <row r="168">
          <cell r="BB168" t="str">
            <v>Wakefit Innovations Limited (Formerly known as Wakefit Innovations Pvt. Ltd.)</v>
          </cell>
          <cell r="BC168">
            <v>9883333123</v>
          </cell>
        </row>
        <row r="168">
          <cell r="BE168" t="str">
            <v>Premier Garment Cleaners</v>
          </cell>
          <cell r="BF168" t="str">
            <v>63-A, Sy. No 258 of Bommasandra VillageAnekal Taluk, Bangalore</v>
          </cell>
          <cell r="BG168" t="str">
            <v>Bangalore</v>
          </cell>
          <cell r="BH168" t="str">
            <v>Karnataka</v>
          </cell>
        </row>
        <row r="168">
          <cell r="BJ168">
            <v>560100</v>
          </cell>
        </row>
        <row r="168">
          <cell r="BL168" t="str">
            <v>Neshan Shashi</v>
          </cell>
          <cell r="BM168">
            <v>9380567157</v>
          </cell>
          <cell r="BN168" t="str">
            <v>415- Purna Kumb, 415, 7th A Main Rd, HRBR Layout 1st Block, HRBR Layout, Kalyan Nagar</v>
          </cell>
          <cell r="BO168" t="str">
            <v>Purna Kumb</v>
          </cell>
        </row>
        <row r="168">
          <cell r="BR168" t="str">
            <v>BENGALURU</v>
          </cell>
          <cell r="BS168" t="str">
            <v>Karnataka</v>
          </cell>
          <cell r="BT168" t="str">
            <v>INDIA</v>
          </cell>
          <cell r="BU168">
            <v>560043</v>
          </cell>
        </row>
        <row r="168">
          <cell r="BY168">
            <v>46195.4</v>
          </cell>
        </row>
        <row r="168">
          <cell r="CC168">
            <v>0</v>
          </cell>
        </row>
        <row r="168">
          <cell r="CH168" t="str">
            <v>SELF</v>
          </cell>
        </row>
        <row r="168">
          <cell r="CK168" t="b">
            <v>0</v>
          </cell>
        </row>
        <row r="168">
          <cell r="CM168" t="str">
            <v>0 days, 2 hrs</v>
          </cell>
          <cell r="CN168" t="str">
            <v> days,  hrs</v>
          </cell>
          <cell r="CO168" t="str">
            <v> days,  hrs</v>
          </cell>
          <cell r="CP168" t="str">
            <v> days,  hrs</v>
          </cell>
        </row>
        <row r="168">
          <cell r="CU168" t="str">
            <v> days,  hrs</v>
          </cell>
        </row>
        <row r="168">
          <cell r="CY168" t="str">
            <v> days,  hrs</v>
          </cell>
        </row>
        <row r="168">
          <cell r="DH168" t="str">
            <v>BLR WH</v>
          </cell>
        </row>
        <row r="168">
          <cell r="DZ168" t="str">
            <v>NO</v>
          </cell>
          <cell r="EA168" t="str">
            <v>forward</v>
          </cell>
        </row>
        <row r="168">
          <cell r="EF168" t="str">
            <v>0 * 0 * 0</v>
          </cell>
          <cell r="EG168" t="str">
            <v>0 * 0 * 0</v>
          </cell>
          <cell r="EH168" t="str">
            <v>415- Purna Kumb, 415, 7th A Main Rd, HRBR Layout 1st Block, HRBR Layout, Kalyan Nagar, Purna Kumb, BENGALURU, Karnataka, 560043</v>
          </cell>
        </row>
        <row r="168">
          <cell r="EK168" t="str">
            <v>Premier Garment Cleaners, 63-A, Sy. No 258 of Bommasandra VillageAnekal Taluk, Bangalore, Bangalore, Karnataka, 560100</v>
          </cell>
          <cell r="EL168" t="str">
            <v>local</v>
          </cell>
        </row>
        <row r="168">
          <cell r="ES168">
            <v>30</v>
          </cell>
        </row>
        <row r="168">
          <cell r="EY168" t="str">
            <v>Verified</v>
          </cell>
        </row>
        <row r="168">
          <cell r="FE168" t="b">
            <v>0</v>
          </cell>
        </row>
        <row r="168">
          <cell r="FI168" t="str">
            <v>BLR8</v>
          </cell>
        </row>
        <row r="168">
          <cell r="FU168" t="str">
            <v>YES</v>
          </cell>
        </row>
        <row r="168">
          <cell r="FZ168" t="str">
            <v>NO</v>
          </cell>
          <cell r="GA168" t="str">
            <v>415- Purna Kumb, 415, 7th A Main Rd, HRBR Layout 1st Block, HRBR Layout, Kalyan Nagar, Purna Kumb, BENGALURU, Karnataka, 560043</v>
          </cell>
        </row>
        <row r="168">
          <cell r="GE168">
            <v>46195.4</v>
          </cell>
          <cell r="GF168">
            <v>12.8578878361221</v>
          </cell>
          <cell r="GG168">
            <v>77.6575275168118</v>
          </cell>
          <cell r="GH168">
            <v>13.0296659691463</v>
          </cell>
          <cell r="GI168">
            <v>77.6476174985903</v>
          </cell>
        </row>
        <row r="168">
          <cell r="GO168">
            <v>46195.4002662037</v>
          </cell>
        </row>
        <row r="168">
          <cell r="GQ168" t="str">
            <v>INCOMPLETE</v>
          </cell>
          <cell r="GR168" t="str">
            <v>INCOMPLETE</v>
          </cell>
          <cell r="GS168" t="str">
            <v>INCOMPLETE</v>
          </cell>
        </row>
        <row r="168">
          <cell r="GY168" t="str">
            <v>NO</v>
          </cell>
        </row>
        <row r="168">
          <cell r="HH168" t="str">
            <v>Others</v>
          </cell>
          <cell r="HI168">
            <v>46195</v>
          </cell>
        </row>
        <row r="168">
          <cell r="HM168">
            <v>0</v>
          </cell>
          <cell r="HN168">
            <v>0</v>
          </cell>
        </row>
        <row r="168">
          <cell r="IV168">
            <v>0.209</v>
          </cell>
          <cell r="IW168">
            <v>0.209</v>
          </cell>
          <cell r="IX168" t="str">
            <v>No</v>
          </cell>
        </row>
        <row r="168">
          <cell r="JI168" t="str">
            <v>WFFWI223368</v>
          </cell>
          <cell r="JJ168" t="str">
            <v>22, JUN 2026</v>
          </cell>
          <cell r="JK168">
            <v>46195.4002546296</v>
          </cell>
        </row>
        <row r="168">
          <cell r="JO168" t="str">
            <v>BLR WH</v>
          </cell>
          <cell r="JP168" t="str">
            <v>BLR8</v>
          </cell>
          <cell r="JQ168" t="str">
            <v>t</v>
          </cell>
          <cell r="JR168" t="str">
            <v>NO</v>
          </cell>
          <cell r="JS168" t="str">
            <v>reachedathub</v>
          </cell>
        </row>
        <row r="168">
          <cell r="JV168" t="str">
            <v>No</v>
          </cell>
          <cell r="JW168">
            <v>0</v>
          </cell>
        </row>
        <row r="168">
          <cell r="KA168" t="str">
            <v>415- Purna Kumb, 415, 7th A Main Rd, HRBR Layout 1st Block, HRBR Layout, Kalyan Nagar</v>
          </cell>
          <cell r="KB168" t="str">
            <v>BENGALURU</v>
          </cell>
          <cell r="KC168" t="str">
            <v>Purna Kumb</v>
          </cell>
        </row>
        <row r="168">
          <cell r="KN168" t="str">
            <v>[13.0296659691463, 77.6476174985903]</v>
          </cell>
        </row>
        <row r="168">
          <cell r="KP168" t="str">
            <v>NO</v>
          </cell>
          <cell r="KQ168" t="str">
            <v>Neshan Shashi</v>
          </cell>
          <cell r="KR168">
            <v>0</v>
          </cell>
        </row>
        <row r="168">
          <cell r="LH168">
            <v>0.04</v>
          </cell>
        </row>
        <row r="168">
          <cell r="LK168">
            <v>46195.3333333333</v>
          </cell>
          <cell r="LL168">
            <v>46195.875</v>
          </cell>
        </row>
        <row r="168">
          <cell r="MU168">
            <v>9883333123</v>
          </cell>
        </row>
        <row r="168">
          <cell r="NB168" t="str">
            <v>[12.8578878361221, 77.6575275168118]</v>
          </cell>
        </row>
        <row r="168">
          <cell r="NH168" t="str">
            <v>[]</v>
          </cell>
        </row>
        <row r="168">
          <cell r="NK168">
            <v>10</v>
          </cell>
        </row>
        <row r="168">
          <cell r="NS168" t="str">
            <v>ORG_SOFTDATA_API_V2</v>
          </cell>
          <cell r="NT168">
            <v>43.26184896</v>
          </cell>
          <cell r="NU168">
            <v>43.26184896</v>
          </cell>
        </row>
        <row r="169">
          <cell r="B169" t="str">
            <v>WFFI460895</v>
          </cell>
        </row>
        <row r="169">
          <cell r="D169" t="str">
            <v>reachedathub</v>
          </cell>
          <cell r="E169">
            <v>0</v>
          </cell>
          <cell r="F169">
            <v>0</v>
          </cell>
          <cell r="G169">
            <v>46195.4</v>
          </cell>
          <cell r="H169">
            <v>46195.4</v>
          </cell>
          <cell r="I169" t="b">
            <v>0</v>
          </cell>
        </row>
        <row r="169">
          <cell r="K169">
            <v>0</v>
          </cell>
        </row>
        <row r="169">
          <cell r="M169" t="str">
            <v>Wakefit Innovations Limited (Formerly known as Wakefit Innovations Pvt. Ltd.)</v>
          </cell>
          <cell r="N169">
            <v>0</v>
          </cell>
          <cell r="O169" t="b">
            <v>0</v>
          </cell>
        </row>
        <row r="169">
          <cell r="Q169" t="b">
            <v>0</v>
          </cell>
          <cell r="R169" t="str">
            <v>NON-DOCUMENT</v>
          </cell>
          <cell r="S169" t="str">
            <v>FI</v>
          </cell>
          <cell r="T169" t="str">
            <v>FURNITURE</v>
          </cell>
          <cell r="U169" t="str">
            <v>BLR8</v>
          </cell>
        </row>
        <row r="169">
          <cell r="W169" t="str">
            <v>WF</v>
          </cell>
          <cell r="X169" t="str">
            <v>WF</v>
          </cell>
          <cell r="Y169">
            <v>26060590010668</v>
          </cell>
        </row>
        <row r="169">
          <cell r="AB169">
            <v>120.45</v>
          </cell>
          <cell r="AC169">
            <v>120.45</v>
          </cell>
          <cell r="AD169" t="str">
            <v>Wakefit Centaur Queen size Non- Storage bed (78x60 inch)</v>
          </cell>
          <cell r="AE169">
            <v>73.70246</v>
          </cell>
          <cell r="AF169">
            <v>120.45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5</v>
          </cell>
        </row>
        <row r="169">
          <cell r="AW169">
            <v>46195</v>
          </cell>
        </row>
        <row r="169">
          <cell r="AZ169" t="str">
            <v>{}</v>
          </cell>
        </row>
        <row r="169">
          <cell r="BB169" t="str">
            <v>Wakefit Innovations Limited (Formerly known as Wakefit Innovations Pvt. Ltd.)</v>
          </cell>
          <cell r="BC169">
            <v>9883333123</v>
          </cell>
        </row>
        <row r="169">
          <cell r="BE169" t="str">
            <v>Premier Garment Cleaners</v>
          </cell>
          <cell r="BF169" t="str">
            <v>63-A, Sy. No 258 of Bommasandra VillageAnekal Taluk, Bangalore</v>
          </cell>
          <cell r="BG169" t="str">
            <v>Bangalore</v>
          </cell>
          <cell r="BH169" t="str">
            <v>Karnataka</v>
          </cell>
        </row>
        <row r="169">
          <cell r="BJ169">
            <v>560100</v>
          </cell>
        </row>
        <row r="169">
          <cell r="BL169" t="str">
            <v>Navya</v>
          </cell>
          <cell r="BM169">
            <v>8951462489</v>
          </cell>
          <cell r="BN169" t="str">
            <v>Y-6, 3, Yugan’s residence, 10th D main, Nisarga Layout, Ananthpura, Yelahanka</v>
          </cell>
          <cell r="BO169" t="str">
            <v>FS Medical</v>
          </cell>
        </row>
        <row r="169">
          <cell r="BR169" t="str">
            <v>BENGALURU</v>
          </cell>
          <cell r="BS169" t="str">
            <v>Karnataka</v>
          </cell>
          <cell r="BT169" t="str">
            <v>INDIA</v>
          </cell>
          <cell r="BU169">
            <v>560064</v>
          </cell>
        </row>
        <row r="169">
          <cell r="BY169">
            <v>46195.4</v>
          </cell>
        </row>
        <row r="169">
          <cell r="CC169">
            <v>0</v>
          </cell>
        </row>
        <row r="169">
          <cell r="CH169" t="str">
            <v>SELF</v>
          </cell>
        </row>
        <row r="169">
          <cell r="CK169" t="b">
            <v>0</v>
          </cell>
        </row>
        <row r="169">
          <cell r="CM169" t="str">
            <v>0 days, 2 hrs</v>
          </cell>
          <cell r="CN169" t="str">
            <v> days,  hrs</v>
          </cell>
          <cell r="CO169" t="str">
            <v> days,  hrs</v>
          </cell>
          <cell r="CP169" t="str">
            <v> days,  hrs</v>
          </cell>
        </row>
        <row r="169">
          <cell r="CU169" t="str">
            <v> days,  hrs</v>
          </cell>
        </row>
        <row r="169">
          <cell r="CY169" t="str">
            <v> days,  hrs</v>
          </cell>
        </row>
        <row r="169">
          <cell r="DH169" t="str">
            <v>BLR WH</v>
          </cell>
        </row>
        <row r="169">
          <cell r="DZ169" t="str">
            <v>NO</v>
          </cell>
          <cell r="EA169" t="str">
            <v>forward</v>
          </cell>
        </row>
        <row r="169">
          <cell r="EF169" t="str">
            <v>0 * 0 * 0</v>
          </cell>
          <cell r="EG169" t="str">
            <v>0 * 0 * 0</v>
          </cell>
          <cell r="EH169" t="str">
            <v>Y-6, 3, Yugan’s residence, 10th D main, Nisarga Layout, Ananthpura, Yelahanka, FS Medical, BENGALURU, Karnataka, 560064</v>
          </cell>
        </row>
        <row r="169">
          <cell r="EK169" t="str">
            <v>Premier Garment Cleaners, 63-A, Sy. No 258 of Bommasandra VillageAnekal Taluk, Bangalore, Bangalore, Karnataka, 560100</v>
          </cell>
          <cell r="EL169" t="str">
            <v>local</v>
          </cell>
        </row>
        <row r="169">
          <cell r="ES169">
            <v>30</v>
          </cell>
        </row>
        <row r="169">
          <cell r="EY169" t="str">
            <v>Verified</v>
          </cell>
        </row>
        <row r="169">
          <cell r="FE169" t="b">
            <v>0</v>
          </cell>
        </row>
        <row r="169">
          <cell r="FI169" t="str">
            <v>BLR8</v>
          </cell>
        </row>
        <row r="169">
          <cell r="FU169" t="str">
            <v>YES</v>
          </cell>
        </row>
        <row r="169">
          <cell r="FZ169" t="str">
            <v>NO</v>
          </cell>
          <cell r="GA169" t="str">
            <v>Y-6, 3, Yugan’s residence, 10th D main, Nisarga Layout, Ananthpura, Yelahanka, FS Medical, BENGALURU, Karnataka, 560064</v>
          </cell>
        </row>
        <row r="169">
          <cell r="GE169">
            <v>46195.4</v>
          </cell>
          <cell r="GF169">
            <v>12.8578878361221</v>
          </cell>
          <cell r="GG169">
            <v>77.6575275168118</v>
          </cell>
          <cell r="GH169">
            <v>13.1525460737857</v>
          </cell>
          <cell r="GI169">
            <v>77.569281770901</v>
          </cell>
        </row>
        <row r="169">
          <cell r="GO169">
            <v>46195.4002662037</v>
          </cell>
        </row>
        <row r="169">
          <cell r="GQ169" t="str">
            <v>INCOMPLETE</v>
          </cell>
          <cell r="GR169" t="str">
            <v>INCOMPLETE</v>
          </cell>
          <cell r="GS169" t="str">
            <v>INCOMPLETE</v>
          </cell>
        </row>
        <row r="169">
          <cell r="GY169" t="str">
            <v>NO</v>
          </cell>
        </row>
        <row r="169">
          <cell r="HH169" t="str">
            <v>Others</v>
          </cell>
          <cell r="HI169">
            <v>46195</v>
          </cell>
        </row>
        <row r="169">
          <cell r="HM169">
            <v>0</v>
          </cell>
          <cell r="HN169">
            <v>0</v>
          </cell>
        </row>
        <row r="169">
          <cell r="IV169">
            <v>0.35952</v>
          </cell>
          <cell r="IW169">
            <v>0.35952</v>
          </cell>
          <cell r="IX169" t="str">
            <v>No</v>
          </cell>
        </row>
        <row r="169">
          <cell r="JI169" t="str">
            <v>WFFI460895</v>
          </cell>
          <cell r="JJ169" t="str">
            <v>22, JUN 2026</v>
          </cell>
          <cell r="JK169">
            <v>46195.4002546296</v>
          </cell>
        </row>
        <row r="169">
          <cell r="JO169" t="str">
            <v>BLR WH</v>
          </cell>
          <cell r="JP169" t="str">
            <v>BLR8</v>
          </cell>
          <cell r="JQ169" t="str">
            <v>t</v>
          </cell>
          <cell r="JR169" t="str">
            <v>NO</v>
          </cell>
          <cell r="JS169" t="str">
            <v>reachedathub</v>
          </cell>
        </row>
        <row r="169">
          <cell r="JV169" t="str">
            <v>No</v>
          </cell>
          <cell r="JW169">
            <v>0</v>
          </cell>
        </row>
        <row r="169">
          <cell r="KA169" t="str">
            <v>Y-6, 3, Yugan’s residence, 10th D main, Nisarga Layout, Ananthpura, Yelahanka</v>
          </cell>
          <cell r="KB169" t="str">
            <v>BENGALURU</v>
          </cell>
          <cell r="KC169" t="str">
            <v>FS Medical</v>
          </cell>
        </row>
        <row r="169">
          <cell r="KN169" t="str">
            <v>[13.1525460737857, 77.569281770901]</v>
          </cell>
        </row>
        <row r="169">
          <cell r="KP169" t="str">
            <v>NO</v>
          </cell>
          <cell r="KQ169" t="str">
            <v>Navya</v>
          </cell>
          <cell r="KR169">
            <v>0</v>
          </cell>
        </row>
        <row r="169">
          <cell r="LH169">
            <v>0.06</v>
          </cell>
        </row>
        <row r="169">
          <cell r="LK169">
            <v>46195.3333333333</v>
          </cell>
          <cell r="LL169">
            <v>46195.875</v>
          </cell>
        </row>
        <row r="169">
          <cell r="MU169">
            <v>9883333123</v>
          </cell>
        </row>
        <row r="169">
          <cell r="NB169" t="str">
            <v>[12.8578878361221, 77.6575275168118]</v>
          </cell>
        </row>
        <row r="169">
          <cell r="NH169" t="str">
            <v>[]</v>
          </cell>
        </row>
        <row r="169">
          <cell r="NK169">
            <v>120.45</v>
          </cell>
        </row>
        <row r="169">
          <cell r="NS169" t="str">
            <v>ORG_SOFTDATA_API_V2</v>
          </cell>
          <cell r="NT169">
            <v>73.7024590464</v>
          </cell>
          <cell r="NU169">
            <v>120.45</v>
          </cell>
        </row>
        <row r="170">
          <cell r="B170" t="str">
            <v>WFFI460896</v>
          </cell>
        </row>
        <row r="170">
          <cell r="D170" t="str">
            <v>reachedathub</v>
          </cell>
          <cell r="E170">
            <v>0</v>
          </cell>
          <cell r="F170">
            <v>0</v>
          </cell>
          <cell r="G170">
            <v>46195.4</v>
          </cell>
          <cell r="H170">
            <v>46195.4</v>
          </cell>
          <cell r="I170" t="b">
            <v>0</v>
          </cell>
        </row>
        <row r="170">
          <cell r="K170">
            <v>0</v>
          </cell>
        </row>
        <row r="170">
          <cell r="M170" t="str">
            <v>Wakefit Innovations Limited (Formerly known as Wakefit Innovations Pvt. Ltd.)</v>
          </cell>
          <cell r="N170">
            <v>0</v>
          </cell>
          <cell r="O170" t="b">
            <v>0</v>
          </cell>
        </row>
        <row r="170">
          <cell r="Q170" t="b">
            <v>0</v>
          </cell>
          <cell r="R170" t="str">
            <v>NON-DOCUMENT</v>
          </cell>
          <cell r="S170" t="str">
            <v>FI</v>
          </cell>
          <cell r="T170" t="str">
            <v>FURNITURE</v>
          </cell>
          <cell r="U170" t="str">
            <v>BLR8</v>
          </cell>
        </row>
        <row r="170">
          <cell r="W170" t="str">
            <v>WF</v>
          </cell>
          <cell r="X170" t="str">
            <v>WF</v>
          </cell>
          <cell r="Y170">
            <v>26060590010669</v>
          </cell>
        </row>
        <row r="170">
          <cell r="AB170">
            <v>130.75</v>
          </cell>
          <cell r="AC170">
            <v>130.75</v>
          </cell>
          <cell r="AD170" t="str">
            <v>Wakefit Tesser Queen Engineered Wood Bed with Storage (78x60 inch)</v>
          </cell>
          <cell r="AE170">
            <v>54.339504</v>
          </cell>
          <cell r="AF170">
            <v>131.647544192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4</v>
          </cell>
        </row>
        <row r="170">
          <cell r="AW170">
            <v>46195</v>
          </cell>
        </row>
        <row r="170">
          <cell r="AZ170" t="str">
            <v>{}</v>
          </cell>
        </row>
        <row r="170">
          <cell r="BB170" t="str">
            <v>Wakefit Innovations Limited (Formerly known as Wakefit Innovations Pvt. Ltd.)</v>
          </cell>
          <cell r="BC170">
            <v>9883333123</v>
          </cell>
        </row>
        <row r="170">
          <cell r="BE170" t="str">
            <v>Premier Garment Cleaners</v>
          </cell>
          <cell r="BF170" t="str">
            <v>63-A, Sy. No 258 of Bommasandra VillageAnekal Taluk, Bangalore</v>
          </cell>
          <cell r="BG170" t="str">
            <v>Bangalore</v>
          </cell>
          <cell r="BH170" t="str">
            <v>Karnataka</v>
          </cell>
        </row>
        <row r="170">
          <cell r="BJ170">
            <v>560100</v>
          </cell>
        </row>
        <row r="170">
          <cell r="BL170" t="str">
            <v>Tony Pius</v>
          </cell>
          <cell r="BM170">
            <v>9844142957</v>
          </cell>
          <cell r="BN170" t="str">
            <v>No 77/38 1st main 11th cross Bharathi Layout SG Palya</v>
          </cell>
          <cell r="BO170" t="str">
            <v>Mar Makil Gurukulam</v>
          </cell>
        </row>
        <row r="170">
          <cell r="BR170" t="str">
            <v>BENGALURU</v>
          </cell>
          <cell r="BS170" t="str">
            <v>Karnataka</v>
          </cell>
          <cell r="BT170" t="str">
            <v>INDIA</v>
          </cell>
          <cell r="BU170">
            <v>560029</v>
          </cell>
        </row>
        <row r="170">
          <cell r="BY170">
            <v>46195.4</v>
          </cell>
        </row>
        <row r="170">
          <cell r="CC170">
            <v>0</v>
          </cell>
        </row>
        <row r="170">
          <cell r="CH170" t="str">
            <v>SELF</v>
          </cell>
        </row>
        <row r="170">
          <cell r="CK170" t="b">
            <v>0</v>
          </cell>
        </row>
        <row r="170">
          <cell r="CM170" t="str">
            <v>0 days, 2 hrs</v>
          </cell>
          <cell r="CN170" t="str">
            <v> days,  hrs</v>
          </cell>
          <cell r="CO170" t="str">
            <v> days,  hrs</v>
          </cell>
          <cell r="CP170" t="str">
            <v> days,  hrs</v>
          </cell>
        </row>
        <row r="170">
          <cell r="CU170" t="str">
            <v> days,  hrs</v>
          </cell>
        </row>
        <row r="170">
          <cell r="CY170" t="str">
            <v> days,  hrs</v>
          </cell>
        </row>
        <row r="170">
          <cell r="DH170" t="str">
            <v>BLR WH</v>
          </cell>
        </row>
        <row r="170">
          <cell r="DZ170" t="str">
            <v>NO</v>
          </cell>
          <cell r="EA170" t="str">
            <v>forward</v>
          </cell>
        </row>
        <row r="170">
          <cell r="EF170" t="str">
            <v>0 * 0 * 0</v>
          </cell>
          <cell r="EG170" t="str">
            <v>0 * 0 * 0</v>
          </cell>
          <cell r="EH170" t="str">
            <v>No 77/38 1st main 11th cross Bharathi Layout SG Palya, Mar Makil Gurukulam, BENGALURU, Karnataka, 560029</v>
          </cell>
        </row>
        <row r="170">
          <cell r="EK170" t="str">
            <v>Premier Garment Cleaners, 63-A, Sy. No 258 of Bommasandra VillageAnekal Taluk, Bangalore, Bangalore, Karnataka, 560100</v>
          </cell>
          <cell r="EL170" t="str">
            <v>local</v>
          </cell>
        </row>
        <row r="170">
          <cell r="ES170">
            <v>30</v>
          </cell>
        </row>
        <row r="170">
          <cell r="EY170" t="str">
            <v>Verified</v>
          </cell>
        </row>
        <row r="170">
          <cell r="FE170" t="b">
            <v>0</v>
          </cell>
        </row>
        <row r="170">
          <cell r="FI170" t="str">
            <v>BLR8</v>
          </cell>
        </row>
        <row r="170">
          <cell r="FU170" t="str">
            <v>YES</v>
          </cell>
        </row>
        <row r="170">
          <cell r="FZ170" t="str">
            <v>NO</v>
          </cell>
          <cell r="GA170" t="str">
            <v>No 77/38 1st main 11th cross Bharathi Layout SG Palya, Mar Makil Gurukulam, BENGALURU, Karnataka, 560029</v>
          </cell>
        </row>
        <row r="170">
          <cell r="GE170">
            <v>46195.4</v>
          </cell>
          <cell r="GF170">
            <v>12.8578878361221</v>
          </cell>
          <cell r="GG170">
            <v>77.6575275168118</v>
          </cell>
          <cell r="GH170">
            <v>12.9249055283848</v>
          </cell>
          <cell r="GI170">
            <v>77.6090634744065</v>
          </cell>
        </row>
        <row r="170">
          <cell r="GO170">
            <v>46195.4002662037</v>
          </cell>
        </row>
        <row r="170">
          <cell r="GQ170" t="str">
            <v>INCOMPLETE</v>
          </cell>
          <cell r="GR170" t="str">
            <v>INCOMPLETE</v>
          </cell>
          <cell r="GS170" t="str">
            <v>INCOMPLETE</v>
          </cell>
        </row>
        <row r="170">
          <cell r="GY170" t="str">
            <v>NO</v>
          </cell>
        </row>
        <row r="170">
          <cell r="HH170" t="str">
            <v>Others</v>
          </cell>
          <cell r="HI170">
            <v>46195</v>
          </cell>
        </row>
        <row r="170">
          <cell r="HM170">
            <v>0</v>
          </cell>
          <cell r="HN170">
            <v>0</v>
          </cell>
        </row>
        <row r="170">
          <cell r="IV170">
            <v>0.26322</v>
          </cell>
          <cell r="IW170">
            <v>0.26322</v>
          </cell>
          <cell r="IX170" t="str">
            <v>No</v>
          </cell>
        </row>
        <row r="170">
          <cell r="JI170" t="str">
            <v>WFFI460896</v>
          </cell>
          <cell r="JJ170" t="str">
            <v>22, JUN 2026</v>
          </cell>
          <cell r="JK170">
            <v>46195.4002662037</v>
          </cell>
        </row>
        <row r="170">
          <cell r="JO170" t="str">
            <v>BLR WH</v>
          </cell>
          <cell r="JP170" t="str">
            <v>BLR8</v>
          </cell>
          <cell r="JQ170" t="str">
            <v>t</v>
          </cell>
          <cell r="JR170" t="str">
            <v>NO</v>
          </cell>
          <cell r="JS170" t="str">
            <v>reachedathub</v>
          </cell>
        </row>
        <row r="170">
          <cell r="JV170" t="str">
            <v>No</v>
          </cell>
          <cell r="JW170">
            <v>0</v>
          </cell>
        </row>
        <row r="170">
          <cell r="KA170" t="str">
            <v>No 77/38 1st main 11th cross Bharathi Layout SG Palya</v>
          </cell>
          <cell r="KB170" t="str">
            <v>BENGALURU</v>
          </cell>
          <cell r="KC170" t="str">
            <v>Mar Makil Gurukulam</v>
          </cell>
        </row>
        <row r="170">
          <cell r="KN170" t="str">
            <v>[12.9249055283848, 77.6090634744065]</v>
          </cell>
        </row>
        <row r="170">
          <cell r="KP170" t="str">
            <v>NO</v>
          </cell>
          <cell r="KQ170" t="str">
            <v>Tony Pius</v>
          </cell>
          <cell r="KR170">
            <v>0</v>
          </cell>
        </row>
        <row r="170">
          <cell r="LH170">
            <v>0.02</v>
          </cell>
        </row>
        <row r="170">
          <cell r="LK170">
            <v>46195.3333333333</v>
          </cell>
          <cell r="LL170">
            <v>46195.875</v>
          </cell>
        </row>
        <row r="170">
          <cell r="MU170">
            <v>9883333123</v>
          </cell>
        </row>
        <row r="170">
          <cell r="NB170" t="str">
            <v>[12.8578878361221, 77.6575275168118]</v>
          </cell>
        </row>
        <row r="170">
          <cell r="NH170" t="str">
            <v>[]</v>
          </cell>
        </row>
        <row r="170">
          <cell r="NK170">
            <v>130.75</v>
          </cell>
        </row>
        <row r="170">
          <cell r="NS170" t="str">
            <v>ORG_SOFTDATA_API_V2</v>
          </cell>
          <cell r="NT170">
            <v>54.339504224</v>
          </cell>
          <cell r="NU170">
            <v>131.647544192</v>
          </cell>
        </row>
        <row r="171">
          <cell r="B171" t="str">
            <v>WFFI460897</v>
          </cell>
        </row>
        <row r="171">
          <cell r="D171" t="str">
            <v>reachedathub</v>
          </cell>
          <cell r="E171">
            <v>0</v>
          </cell>
          <cell r="F171">
            <v>0</v>
          </cell>
          <cell r="G171">
            <v>46195.4</v>
          </cell>
          <cell r="H171">
            <v>46195.4</v>
          </cell>
          <cell r="I171" t="b">
            <v>0</v>
          </cell>
        </row>
        <row r="171">
          <cell r="K171">
            <v>0</v>
          </cell>
        </row>
        <row r="171">
          <cell r="M171" t="str">
            <v>Wakefit Innovations Limited (Formerly known as Wakefit Innovations Pvt. Ltd.)</v>
          </cell>
          <cell r="N171">
            <v>0</v>
          </cell>
          <cell r="O171" t="b">
            <v>0</v>
          </cell>
        </row>
        <row r="171">
          <cell r="Q171" t="b">
            <v>0</v>
          </cell>
          <cell r="R171" t="str">
            <v>NON-DOCUMENT</v>
          </cell>
          <cell r="S171" t="str">
            <v>FI</v>
          </cell>
          <cell r="T171" t="str">
            <v>FURNITURE</v>
          </cell>
          <cell r="U171" t="str">
            <v>BLR8</v>
          </cell>
        </row>
        <row r="171">
          <cell r="W171" t="str">
            <v>WF</v>
          </cell>
          <cell r="X171" t="str">
            <v>WF</v>
          </cell>
          <cell r="Y171">
            <v>26060590010671</v>
          </cell>
        </row>
        <row r="171">
          <cell r="AB171">
            <v>46.65</v>
          </cell>
          <cell r="AC171">
            <v>46.65</v>
          </cell>
          <cell r="AD171" t="str">
            <v>Wakefit Athena Study Table</v>
          </cell>
          <cell r="AE171">
            <v>23.597372</v>
          </cell>
          <cell r="AF171">
            <v>46.65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1</v>
          </cell>
        </row>
        <row r="171">
          <cell r="AW171">
            <v>46195</v>
          </cell>
        </row>
        <row r="171">
          <cell r="AZ171" t="str">
            <v>{}</v>
          </cell>
        </row>
        <row r="171">
          <cell r="BB171" t="str">
            <v>Wakefit Innovations Limited (Formerly known as Wakefit Innovations Pvt. Ltd.)</v>
          </cell>
          <cell r="BC171">
            <v>9883333123</v>
          </cell>
        </row>
        <row r="171">
          <cell r="BE171" t="str">
            <v>Premier Garment Cleaners</v>
          </cell>
          <cell r="BF171" t="str">
            <v>63-A, Sy. No 258 of Bommasandra VillageAnekal Taluk, Bangalore</v>
          </cell>
          <cell r="BG171" t="str">
            <v>Bangalore</v>
          </cell>
          <cell r="BH171" t="str">
            <v>Karnataka</v>
          </cell>
        </row>
        <row r="171">
          <cell r="BJ171">
            <v>560100</v>
          </cell>
        </row>
        <row r="171">
          <cell r="BL171" t="str">
            <v>Vinayak Bhat</v>
          </cell>
          <cell r="BM171">
            <v>9620188167</v>
          </cell>
          <cell r="BN171" t="str">
            <v>B16, 3, Jayanthi Apartments, 13 Cross, 4th main Malleswaram</v>
          </cell>
          <cell r="BO171" t="str">
            <v>Girls college 13 cross</v>
          </cell>
        </row>
        <row r="171">
          <cell r="BR171" t="str">
            <v>BENGALURU</v>
          </cell>
          <cell r="BS171" t="str">
            <v>Karnataka</v>
          </cell>
          <cell r="BT171" t="str">
            <v>INDIA</v>
          </cell>
          <cell r="BU171">
            <v>560003</v>
          </cell>
        </row>
        <row r="171">
          <cell r="BY171">
            <v>46195.4</v>
          </cell>
        </row>
        <row r="171">
          <cell r="CC171">
            <v>0</v>
          </cell>
        </row>
        <row r="171">
          <cell r="CH171" t="str">
            <v>SELF</v>
          </cell>
        </row>
        <row r="171">
          <cell r="CK171" t="b">
            <v>0</v>
          </cell>
        </row>
        <row r="171">
          <cell r="CM171" t="str">
            <v>0 days, 2 hrs</v>
          </cell>
          <cell r="CN171" t="str">
            <v> days,  hrs</v>
          </cell>
          <cell r="CO171" t="str">
            <v> days,  hrs</v>
          </cell>
          <cell r="CP171" t="str">
            <v> days,  hrs</v>
          </cell>
        </row>
        <row r="171">
          <cell r="CU171" t="str">
            <v> days,  hrs</v>
          </cell>
        </row>
        <row r="171">
          <cell r="CY171" t="str">
            <v> days,  hrs</v>
          </cell>
        </row>
        <row r="171">
          <cell r="DH171" t="str">
            <v>BLR WH</v>
          </cell>
        </row>
        <row r="171">
          <cell r="DZ171" t="str">
            <v>NO</v>
          </cell>
          <cell r="EA171" t="str">
            <v>forward</v>
          </cell>
        </row>
        <row r="171">
          <cell r="EF171" t="str">
            <v>0 * 0 * 0</v>
          </cell>
          <cell r="EG171" t="str">
            <v>0 * 0 * 0</v>
          </cell>
          <cell r="EH171" t="str">
            <v>B16, 3, Jayanthi Apartments, 13 Cross, 4th main Malleswaram, Girls college 13 cross, BENGALURU, Karnataka, 560003</v>
          </cell>
        </row>
        <row r="171">
          <cell r="EK171" t="str">
            <v>Premier Garment Cleaners, 63-A, Sy. No 258 of Bommasandra VillageAnekal Taluk, Bangalore, Bangalore, Karnataka, 560100</v>
          </cell>
          <cell r="EL171" t="str">
            <v>local</v>
          </cell>
        </row>
        <row r="171">
          <cell r="ES171">
            <v>35</v>
          </cell>
        </row>
        <row r="171">
          <cell r="EY171" t="str">
            <v>Verified</v>
          </cell>
        </row>
        <row r="171">
          <cell r="FE171" t="b">
            <v>0</v>
          </cell>
        </row>
        <row r="171">
          <cell r="FI171" t="str">
            <v>BLR8</v>
          </cell>
        </row>
        <row r="171">
          <cell r="FU171" t="str">
            <v>YES</v>
          </cell>
        </row>
        <row r="171">
          <cell r="FZ171" t="str">
            <v>NO</v>
          </cell>
          <cell r="GA171" t="str">
            <v>B16, 3, Jayanthi Apartments, 13 Cross, 4th main Malleswaram, Girls college 13 cross, BENGALURU, Karnataka, 560003</v>
          </cell>
        </row>
        <row r="171">
          <cell r="GE171">
            <v>46195.4</v>
          </cell>
          <cell r="GF171">
            <v>12.8578878361221</v>
          </cell>
          <cell r="GG171">
            <v>77.6575275168118</v>
          </cell>
          <cell r="GH171">
            <v>13.0016515579188</v>
          </cell>
          <cell r="GI171">
            <v>77.570955269938</v>
          </cell>
        </row>
        <row r="171">
          <cell r="GO171">
            <v>46195.4005439815</v>
          </cell>
        </row>
        <row r="171">
          <cell r="GQ171" t="str">
            <v>INCOMPLETE</v>
          </cell>
          <cell r="GR171" t="str">
            <v>INCOMPLETE</v>
          </cell>
          <cell r="GS171" t="str">
            <v>INCOMPLETE</v>
          </cell>
        </row>
        <row r="171">
          <cell r="GY171" t="str">
            <v>NO</v>
          </cell>
        </row>
        <row r="171">
          <cell r="HH171" t="str">
            <v>Others</v>
          </cell>
          <cell r="HI171">
            <v>46195</v>
          </cell>
        </row>
        <row r="171">
          <cell r="HM171">
            <v>0</v>
          </cell>
          <cell r="HN171">
            <v>0</v>
          </cell>
        </row>
        <row r="171">
          <cell r="IV171">
            <v>0.114345</v>
          </cell>
          <cell r="IW171">
            <v>0.114345</v>
          </cell>
          <cell r="IX171" t="str">
            <v>No</v>
          </cell>
        </row>
        <row r="171">
          <cell r="JI171" t="str">
            <v>WFFI460897</v>
          </cell>
          <cell r="JJ171" t="str">
            <v>22, JUN 2026</v>
          </cell>
          <cell r="JK171">
            <v>46195.4005324074</v>
          </cell>
        </row>
        <row r="171">
          <cell r="JO171" t="str">
            <v>BLR WH</v>
          </cell>
          <cell r="JP171" t="str">
            <v>BLR8</v>
          </cell>
          <cell r="JQ171" t="str">
            <v>t</v>
          </cell>
          <cell r="JR171" t="str">
            <v>NO</v>
          </cell>
          <cell r="JS171" t="str">
            <v>reachedathub</v>
          </cell>
        </row>
        <row r="171">
          <cell r="JV171" t="str">
            <v>No</v>
          </cell>
          <cell r="JW171">
            <v>0</v>
          </cell>
        </row>
        <row r="171">
          <cell r="KA171" t="str">
            <v>B16, 3, Jayanthi Apartments, 13 Cross, 4th main Malleswaram</v>
          </cell>
          <cell r="KB171" t="str">
            <v>BENGALURU</v>
          </cell>
          <cell r="KC171" t="str">
            <v>Girls college 13 cross</v>
          </cell>
        </row>
        <row r="171">
          <cell r="KN171" t="str">
            <v>[13.0016515579188, 77.570955269938]</v>
          </cell>
        </row>
        <row r="171">
          <cell r="KP171" t="str">
            <v>NO</v>
          </cell>
          <cell r="KQ171" t="str">
            <v>Vinayak Bhat</v>
          </cell>
          <cell r="KR171">
            <v>0</v>
          </cell>
        </row>
        <row r="171">
          <cell r="LH171">
            <v>0.04</v>
          </cell>
        </row>
        <row r="171">
          <cell r="LK171">
            <v>46195.3333333333</v>
          </cell>
          <cell r="LL171">
            <v>46195.875</v>
          </cell>
        </row>
        <row r="171">
          <cell r="MU171">
            <v>9883333123</v>
          </cell>
        </row>
        <row r="171">
          <cell r="NB171" t="str">
            <v>[12.8578878361221, 77.6575275168118]</v>
          </cell>
        </row>
        <row r="171">
          <cell r="NH171" t="str">
            <v>[]</v>
          </cell>
        </row>
        <row r="171">
          <cell r="NK171">
            <v>46.65</v>
          </cell>
        </row>
        <row r="171">
          <cell r="NS171" t="str">
            <v>ORG_SOFTDATA_API_V2</v>
          </cell>
          <cell r="NT171" t="str">
            <v>23.597372160000003</v>
          </cell>
          <cell r="NU171">
            <v>46.65</v>
          </cell>
        </row>
        <row r="172">
          <cell r="B172" t="str">
            <v>WFFI460898</v>
          </cell>
        </row>
        <row r="172">
          <cell r="D172" t="str">
            <v>reachedathub</v>
          </cell>
          <cell r="E172">
            <v>0</v>
          </cell>
          <cell r="F172">
            <v>0</v>
          </cell>
          <cell r="G172">
            <v>46195.4</v>
          </cell>
          <cell r="H172">
            <v>46195.4</v>
          </cell>
          <cell r="I172" t="b">
            <v>0</v>
          </cell>
        </row>
        <row r="172">
          <cell r="K172">
            <v>0</v>
          </cell>
        </row>
        <row r="172">
          <cell r="M172" t="str">
            <v>Wakefit Innovations Limited (Formerly known as Wakefit Innovations Pvt. Ltd.)</v>
          </cell>
          <cell r="N172">
            <v>0</v>
          </cell>
          <cell r="O172" t="b">
            <v>0</v>
          </cell>
        </row>
        <row r="172">
          <cell r="Q172" t="b">
            <v>0</v>
          </cell>
          <cell r="R172" t="str">
            <v>NON-DOCUMENT</v>
          </cell>
          <cell r="S172" t="str">
            <v>FI</v>
          </cell>
          <cell r="T172" t="str">
            <v>FURNITURE</v>
          </cell>
          <cell r="U172" t="str">
            <v>BLR8</v>
          </cell>
        </row>
        <row r="172">
          <cell r="W172" t="str">
            <v>WF</v>
          </cell>
          <cell r="X172" t="str">
            <v>WF</v>
          </cell>
          <cell r="Y172">
            <v>26060590010672</v>
          </cell>
        </row>
        <row r="172">
          <cell r="AB172">
            <v>50.5</v>
          </cell>
          <cell r="AC172">
            <v>50.5</v>
          </cell>
          <cell r="AD172" t="str">
            <v>Avenor Engineered Wood Study Table – Columbian Walnut &amp; Frosty White</v>
          </cell>
          <cell r="AE172">
            <v>24.189888</v>
          </cell>
          <cell r="AF172">
            <v>50.5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1</v>
          </cell>
        </row>
        <row r="172">
          <cell r="AW172">
            <v>46195</v>
          </cell>
        </row>
        <row r="172">
          <cell r="AZ172" t="str">
            <v>{}</v>
          </cell>
        </row>
        <row r="172">
          <cell r="BB172" t="str">
            <v>Wakefit Innovations Limited (Formerly known as Wakefit Innovations Pvt. Ltd.)</v>
          </cell>
          <cell r="BC172">
            <v>9883333123</v>
          </cell>
        </row>
        <row r="172">
          <cell r="BE172" t="str">
            <v>Premier Garment Cleaners</v>
          </cell>
          <cell r="BF172" t="str">
            <v>63-A, Sy. No 258 of Bommasandra VillageAnekal Taluk, Bangalore</v>
          </cell>
          <cell r="BG172" t="str">
            <v>Bangalore</v>
          </cell>
          <cell r="BH172" t="str">
            <v>Karnataka</v>
          </cell>
        </row>
        <row r="172">
          <cell r="BJ172">
            <v>560100</v>
          </cell>
        </row>
        <row r="172">
          <cell r="BL172" t="str">
            <v>Abhishek Badial</v>
          </cell>
          <cell r="BM172">
            <v>8078072499</v>
          </cell>
          <cell r="BN172" t="str">
            <v>A302, 3, Calgary, House of Hiranandani, Devanhalli</v>
          </cell>
          <cell r="BO172" t="str">
            <v>Chiksane</v>
          </cell>
        </row>
        <row r="172">
          <cell r="BR172" t="str">
            <v>BENGALURU</v>
          </cell>
          <cell r="BS172" t="str">
            <v>Karnataka</v>
          </cell>
          <cell r="BT172" t="str">
            <v>INDIA</v>
          </cell>
          <cell r="BU172">
            <v>562110</v>
          </cell>
        </row>
        <row r="172">
          <cell r="BY172">
            <v>46195.4</v>
          </cell>
        </row>
        <row r="172">
          <cell r="CC172">
            <v>0</v>
          </cell>
        </row>
        <row r="172">
          <cell r="CH172" t="str">
            <v>SELF</v>
          </cell>
        </row>
        <row r="172">
          <cell r="CK172" t="b">
            <v>0</v>
          </cell>
        </row>
        <row r="172">
          <cell r="CM172" t="str">
            <v>0 days, 2 hrs</v>
          </cell>
          <cell r="CN172" t="str">
            <v> days,  hrs</v>
          </cell>
          <cell r="CO172" t="str">
            <v> days,  hrs</v>
          </cell>
          <cell r="CP172" t="str">
            <v> days,  hrs</v>
          </cell>
        </row>
        <row r="172">
          <cell r="CU172" t="str">
            <v> days,  hrs</v>
          </cell>
        </row>
        <row r="172">
          <cell r="CY172" t="str">
            <v> days,  hrs</v>
          </cell>
        </row>
        <row r="172">
          <cell r="DH172" t="str">
            <v>BLR WH</v>
          </cell>
        </row>
        <row r="172">
          <cell r="DZ172" t="str">
            <v>NO</v>
          </cell>
          <cell r="EA172" t="str">
            <v>forward</v>
          </cell>
        </row>
        <row r="172">
          <cell r="EF172" t="str">
            <v>0 * 0 * 0</v>
          </cell>
          <cell r="EG172" t="str">
            <v>0 * 0 * 0</v>
          </cell>
          <cell r="EH172" t="str">
            <v>A302, 3, Calgary, House of Hiranandani, Devanhalli, Chiksane, BENGALURU, Karnataka, 562110</v>
          </cell>
        </row>
        <row r="172">
          <cell r="EK172" t="str">
            <v>Premier Garment Cleaners, 63-A, Sy. No 258 of Bommasandra VillageAnekal Taluk, Bangalore, Bangalore, Karnataka, 560100</v>
          </cell>
          <cell r="EL172" t="str">
            <v>local</v>
          </cell>
        </row>
        <row r="172">
          <cell r="ES172">
            <v>30</v>
          </cell>
        </row>
        <row r="172">
          <cell r="EY172" t="str">
            <v>Verified</v>
          </cell>
        </row>
        <row r="172">
          <cell r="FE172" t="b">
            <v>0</v>
          </cell>
        </row>
        <row r="172">
          <cell r="FI172" t="str">
            <v>BLR8</v>
          </cell>
        </row>
        <row r="172">
          <cell r="FU172" t="str">
            <v>YES</v>
          </cell>
        </row>
        <row r="172">
          <cell r="FZ172" t="str">
            <v>NO</v>
          </cell>
          <cell r="GA172" t="str">
            <v>A302, 3, Calgary, House of Hiranandani, Devanhalli, Chiksane, BENGALURU, Karnataka, 562110</v>
          </cell>
        </row>
        <row r="172">
          <cell r="GE172">
            <v>46195.4</v>
          </cell>
          <cell r="GF172">
            <v>12.8578878361221</v>
          </cell>
          <cell r="GG172">
            <v>77.6575275168118</v>
          </cell>
          <cell r="GH172">
            <v>13.2563699866203</v>
          </cell>
          <cell r="GI172">
            <v>77.7110017788755</v>
          </cell>
        </row>
        <row r="172">
          <cell r="GO172">
            <v>46195.4005439815</v>
          </cell>
        </row>
        <row r="172">
          <cell r="GQ172" t="str">
            <v>INCOMPLETE</v>
          </cell>
          <cell r="GR172" t="str">
            <v>INCOMPLETE</v>
          </cell>
          <cell r="GS172" t="str">
            <v>INCOMPLETE</v>
          </cell>
        </row>
        <row r="172">
          <cell r="GY172" t="str">
            <v>NO</v>
          </cell>
        </row>
        <row r="172">
          <cell r="HH172" t="str">
            <v>Others</v>
          </cell>
          <cell r="HI172">
            <v>46195</v>
          </cell>
        </row>
        <row r="172">
          <cell r="HM172">
            <v>0</v>
          </cell>
          <cell r="HN172">
            <v>0</v>
          </cell>
        </row>
        <row r="172">
          <cell r="IV172">
            <v>0.118944</v>
          </cell>
          <cell r="IW172">
            <v>0.118944</v>
          </cell>
          <cell r="IX172" t="str">
            <v>No</v>
          </cell>
        </row>
        <row r="172">
          <cell r="JI172" t="str">
            <v>WFFI460898</v>
          </cell>
          <cell r="JJ172" t="str">
            <v>22, JUN 2026</v>
          </cell>
          <cell r="JK172">
            <v>46195.4005439815</v>
          </cell>
        </row>
        <row r="172">
          <cell r="JO172" t="str">
            <v>BLR WH</v>
          </cell>
          <cell r="JP172" t="str">
            <v>BLR8</v>
          </cell>
          <cell r="JQ172" t="str">
            <v>t</v>
          </cell>
          <cell r="JR172" t="str">
            <v>NO</v>
          </cell>
          <cell r="JS172" t="str">
            <v>reachedathub</v>
          </cell>
        </row>
        <row r="172">
          <cell r="JV172" t="str">
            <v>No</v>
          </cell>
          <cell r="JW172">
            <v>0</v>
          </cell>
        </row>
        <row r="172">
          <cell r="KA172" t="str">
            <v>A302, 3, Calgary, House of Hiranandani, Devanhalli</v>
          </cell>
          <cell r="KB172" t="str">
            <v>BENGALURU</v>
          </cell>
          <cell r="KC172" t="str">
            <v>Chiksane</v>
          </cell>
        </row>
        <row r="172">
          <cell r="KN172" t="str">
            <v>[13.2563699866203, 77.7110017788755]</v>
          </cell>
        </row>
        <row r="172">
          <cell r="KP172" t="str">
            <v>NO</v>
          </cell>
          <cell r="KQ172" t="str">
            <v>Abhishek Badial</v>
          </cell>
          <cell r="KR172">
            <v>0</v>
          </cell>
        </row>
        <row r="172">
          <cell r="LH172">
            <v>0.07</v>
          </cell>
        </row>
        <row r="172">
          <cell r="LK172">
            <v>46195.3333333333</v>
          </cell>
          <cell r="LL172">
            <v>46195.875</v>
          </cell>
        </row>
        <row r="172">
          <cell r="MU172">
            <v>9883333123</v>
          </cell>
        </row>
        <row r="172">
          <cell r="NB172" t="str">
            <v>[12.8578878361221, 77.6575275168118]</v>
          </cell>
        </row>
        <row r="172">
          <cell r="NH172" t="str">
            <v>[]</v>
          </cell>
        </row>
        <row r="172">
          <cell r="NK172">
            <v>50.5</v>
          </cell>
        </row>
        <row r="172">
          <cell r="NS172" t="str">
            <v>ORG_SOFTDATA_API_V2</v>
          </cell>
          <cell r="NT172" t="str">
            <v>24.189887680000002</v>
          </cell>
          <cell r="NU172">
            <v>50.5</v>
          </cell>
        </row>
        <row r="173">
          <cell r="B173" t="str">
            <v>WFFI460899</v>
          </cell>
        </row>
        <row r="173">
          <cell r="D173" t="str">
            <v>reachedathub</v>
          </cell>
          <cell r="E173">
            <v>0</v>
          </cell>
          <cell r="F173">
            <v>0</v>
          </cell>
          <cell r="G173">
            <v>46195.4</v>
          </cell>
          <cell r="H173">
            <v>46195.4</v>
          </cell>
          <cell r="I173" t="b">
            <v>0</v>
          </cell>
        </row>
        <row r="173">
          <cell r="K173">
            <v>0</v>
          </cell>
        </row>
        <row r="173">
          <cell r="M173" t="str">
            <v>Wakefit Innovations Limited (Formerly known as Wakefit Innovations Pvt. Ltd.)</v>
          </cell>
          <cell r="N173">
            <v>0</v>
          </cell>
          <cell r="O173" t="b">
            <v>0</v>
          </cell>
        </row>
        <row r="173">
          <cell r="Q173" t="b">
            <v>0</v>
          </cell>
          <cell r="R173" t="str">
            <v>NON-DOCUMENT</v>
          </cell>
          <cell r="S173" t="str">
            <v>FI</v>
          </cell>
          <cell r="T173" t="str">
            <v>FURNITURE</v>
          </cell>
          <cell r="U173" t="str">
            <v>BLR8</v>
          </cell>
        </row>
        <row r="173">
          <cell r="W173" t="str">
            <v>WF</v>
          </cell>
          <cell r="X173" t="str">
            <v>WF</v>
          </cell>
          <cell r="Y173">
            <v>26060590010676</v>
          </cell>
        </row>
        <row r="173">
          <cell r="AB173">
            <v>36.5</v>
          </cell>
          <cell r="AC173">
            <v>36.5</v>
          </cell>
          <cell r="AD173" t="str">
            <v>Wakefit Stackup Kids Study Table</v>
          </cell>
          <cell r="AE173">
            <v>15.069104</v>
          </cell>
          <cell r="AF173">
            <v>36.5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</v>
          </cell>
        </row>
        <row r="173">
          <cell r="AW173">
            <v>46195</v>
          </cell>
        </row>
        <row r="173">
          <cell r="AZ173" t="str">
            <v>{}</v>
          </cell>
        </row>
        <row r="173">
          <cell r="BB173" t="str">
            <v>Wakefit Innovations Limited (Formerly known as Wakefit Innovations Pvt. Ltd.)</v>
          </cell>
          <cell r="BC173">
            <v>9883333123</v>
          </cell>
        </row>
        <row r="173">
          <cell r="BE173" t="str">
            <v>Premier Garment Cleaners</v>
          </cell>
          <cell r="BF173" t="str">
            <v>63-A, Sy. No 258 of Bommasandra VillageAnekal Taluk, Bangalore</v>
          </cell>
          <cell r="BG173" t="str">
            <v>Bangalore</v>
          </cell>
          <cell r="BH173" t="str">
            <v>Karnataka</v>
          </cell>
        </row>
        <row r="173">
          <cell r="BJ173">
            <v>560100</v>
          </cell>
        </row>
        <row r="173">
          <cell r="BL173" t="str">
            <v>Ankur Agrawal</v>
          </cell>
          <cell r="BM173">
            <v>9964242057</v>
          </cell>
          <cell r="BN173" t="str">
            <v>B-306, Trinity Sunrise Apartment, Sompura Gate, Sarajapur Road, Bangalore</v>
          </cell>
          <cell r="BO173" t="str">
            <v>Inside Trinity Complex</v>
          </cell>
        </row>
        <row r="173">
          <cell r="BR173" t="str">
            <v>BENGALURU</v>
          </cell>
          <cell r="BS173" t="str">
            <v>Karnataka</v>
          </cell>
          <cell r="BT173" t="str">
            <v>INDIA</v>
          </cell>
          <cell r="BU173">
            <v>562125</v>
          </cell>
        </row>
        <row r="173">
          <cell r="BY173">
            <v>46195.4</v>
          </cell>
        </row>
        <row r="173">
          <cell r="CC173">
            <v>0</v>
          </cell>
        </row>
        <row r="173">
          <cell r="CH173" t="str">
            <v>SELF</v>
          </cell>
        </row>
        <row r="173">
          <cell r="CK173" t="b">
            <v>0</v>
          </cell>
        </row>
        <row r="173">
          <cell r="CM173" t="str">
            <v>0 days, 2 hrs</v>
          </cell>
          <cell r="CN173" t="str">
            <v> days,  hrs</v>
          </cell>
          <cell r="CO173" t="str">
            <v> days,  hrs</v>
          </cell>
          <cell r="CP173" t="str">
            <v> days,  hrs</v>
          </cell>
        </row>
        <row r="173">
          <cell r="CU173" t="str">
            <v> days,  hrs</v>
          </cell>
        </row>
        <row r="173">
          <cell r="CY173" t="str">
            <v> days,  hrs</v>
          </cell>
        </row>
        <row r="173">
          <cell r="DH173" t="str">
            <v>BLR WH</v>
          </cell>
        </row>
        <row r="173">
          <cell r="DZ173" t="str">
            <v>NO</v>
          </cell>
          <cell r="EA173" t="str">
            <v>forward</v>
          </cell>
        </row>
        <row r="173">
          <cell r="EF173" t="str">
            <v>0 * 0 * 0</v>
          </cell>
          <cell r="EG173" t="str">
            <v>0 * 0 * 0</v>
          </cell>
          <cell r="EH173" t="str">
            <v>B-306, Trinity Sunrise Apartment, Sompura Gate, Sarajapur Road, Bangalore, Inside Trinity Complex, BENGALURU, Karnataka, 562125</v>
          </cell>
        </row>
        <row r="173">
          <cell r="EK173" t="str">
            <v>Premier Garment Cleaners, 63-A, Sy. No 258 of Bommasandra VillageAnekal Taluk, Bangalore, Bangalore, Karnataka, 560100</v>
          </cell>
          <cell r="EL173" t="str">
            <v>local</v>
          </cell>
        </row>
        <row r="173">
          <cell r="ES173">
            <v>30</v>
          </cell>
        </row>
        <row r="173">
          <cell r="EY173" t="str">
            <v>Verified</v>
          </cell>
        </row>
        <row r="173">
          <cell r="FE173" t="b">
            <v>0</v>
          </cell>
        </row>
        <row r="173">
          <cell r="FI173" t="str">
            <v>BLR8</v>
          </cell>
        </row>
        <row r="173">
          <cell r="FU173" t="str">
            <v>YES</v>
          </cell>
        </row>
        <row r="173">
          <cell r="FZ173" t="str">
            <v>NO</v>
          </cell>
          <cell r="GA173" t="str">
            <v>B-306, Trinity Sunrise Apartment, Sompura Gate, Sarajapur Road, Bangalore, Inside Trinity Complex, BENGALURU, Karnataka, 562125</v>
          </cell>
        </row>
        <row r="173">
          <cell r="GE173">
            <v>46195.4</v>
          </cell>
          <cell r="GF173">
            <v>12.8578878361221</v>
          </cell>
          <cell r="GG173">
            <v>77.6575275168118</v>
          </cell>
          <cell r="GH173">
            <v>12.8641594575249</v>
          </cell>
          <cell r="GI173">
            <v>77.7720265885492</v>
          </cell>
        </row>
        <row r="173">
          <cell r="GO173">
            <v>46195.4005555556</v>
          </cell>
        </row>
        <row r="173">
          <cell r="GQ173" t="str">
            <v>INCOMPLETE</v>
          </cell>
          <cell r="GR173" t="str">
            <v>INCOMPLETE</v>
          </cell>
          <cell r="GS173" t="str">
            <v>INCOMPLETE</v>
          </cell>
        </row>
        <row r="173">
          <cell r="GY173" t="str">
            <v>NO</v>
          </cell>
        </row>
        <row r="173">
          <cell r="HH173" t="str">
            <v>Others</v>
          </cell>
          <cell r="HI173">
            <v>46195</v>
          </cell>
        </row>
        <row r="173">
          <cell r="HM173">
            <v>0</v>
          </cell>
          <cell r="HN173">
            <v>0</v>
          </cell>
        </row>
        <row r="173">
          <cell r="IV173">
            <v>0.069113</v>
          </cell>
          <cell r="IW173">
            <v>0.069113</v>
          </cell>
          <cell r="IX173" t="str">
            <v>No</v>
          </cell>
        </row>
        <row r="173">
          <cell r="JI173" t="str">
            <v>WFFI460899</v>
          </cell>
          <cell r="JJ173" t="str">
            <v>22, JUN 2026</v>
          </cell>
          <cell r="JK173">
            <v>46195.4005555556</v>
          </cell>
        </row>
        <row r="173">
          <cell r="JO173" t="str">
            <v>BLR WH</v>
          </cell>
          <cell r="JP173" t="str">
            <v>BLR8</v>
          </cell>
          <cell r="JQ173" t="str">
            <v>t</v>
          </cell>
          <cell r="JR173" t="str">
            <v>NO</v>
          </cell>
          <cell r="JS173" t="str">
            <v>reachedathub</v>
          </cell>
        </row>
        <row r="173">
          <cell r="JV173" t="str">
            <v>No</v>
          </cell>
          <cell r="JW173">
            <v>0</v>
          </cell>
        </row>
        <row r="173">
          <cell r="KA173" t="str">
            <v>B-306, Trinity Sunrise Apartment, Sompura Gate, Sarajapur Road, Bangalore</v>
          </cell>
          <cell r="KB173" t="str">
            <v>BENGALURU</v>
          </cell>
          <cell r="KC173" t="str">
            <v>Inside Trinity Complex</v>
          </cell>
        </row>
        <row r="173">
          <cell r="KN173" t="str">
            <v>[12.8641594575249, 77.7720265885492]</v>
          </cell>
        </row>
        <row r="173">
          <cell r="KP173" t="str">
            <v>NO</v>
          </cell>
          <cell r="KQ173" t="str">
            <v>Ankur Agrawal</v>
          </cell>
          <cell r="KR173">
            <v>0</v>
          </cell>
        </row>
        <row r="173">
          <cell r="LH173">
            <v>0.02</v>
          </cell>
        </row>
        <row r="173">
          <cell r="LK173">
            <v>46195.3333333333</v>
          </cell>
          <cell r="LL173">
            <v>46195.875</v>
          </cell>
        </row>
        <row r="173">
          <cell r="MU173">
            <v>9883333123</v>
          </cell>
        </row>
        <row r="173">
          <cell r="NB173" t="str">
            <v>[12.8578878361221, 77.6575275168118]</v>
          </cell>
        </row>
        <row r="173">
          <cell r="NH173" t="str">
            <v>[]</v>
          </cell>
        </row>
        <row r="173">
          <cell r="NK173">
            <v>36.5</v>
          </cell>
        </row>
        <row r="173">
          <cell r="NS173" t="str">
            <v>ORG_SOFTDATA_API_V2</v>
          </cell>
          <cell r="NT173" t="str">
            <v>15.069103940000002</v>
          </cell>
          <cell r="NU173">
            <v>36.5</v>
          </cell>
        </row>
        <row r="174">
          <cell r="B174" t="str">
            <v>WFFI460900</v>
          </cell>
        </row>
        <row r="174">
          <cell r="D174" t="str">
            <v>reachedathub</v>
          </cell>
          <cell r="E174">
            <v>0</v>
          </cell>
          <cell r="F174">
            <v>0</v>
          </cell>
          <cell r="G174">
            <v>46195.4</v>
          </cell>
          <cell r="H174">
            <v>46195.4</v>
          </cell>
          <cell r="I174" t="b">
            <v>0</v>
          </cell>
        </row>
        <row r="174">
          <cell r="K174">
            <v>0</v>
          </cell>
        </row>
        <row r="174">
          <cell r="M174" t="str">
            <v>Wakefit Innovations Limited (Formerly known as Wakefit Innovations Pvt. Ltd.)</v>
          </cell>
          <cell r="N174">
            <v>0</v>
          </cell>
          <cell r="O174" t="b">
            <v>0</v>
          </cell>
        </row>
        <row r="174">
          <cell r="Q174" t="b">
            <v>0</v>
          </cell>
          <cell r="R174" t="str">
            <v>NON-DOCUMENT</v>
          </cell>
          <cell r="S174" t="str">
            <v>FI</v>
          </cell>
          <cell r="T174" t="str">
            <v>FURNITURE</v>
          </cell>
          <cell r="U174" t="str">
            <v>BLR8</v>
          </cell>
        </row>
        <row r="174">
          <cell r="W174" t="str">
            <v>WF</v>
          </cell>
          <cell r="X174" t="str">
            <v>WF</v>
          </cell>
          <cell r="Y174">
            <v>26060590010675</v>
          </cell>
        </row>
        <row r="174">
          <cell r="AB174">
            <v>60</v>
          </cell>
          <cell r="AC174">
            <v>60</v>
          </cell>
          <cell r="AD174" t="str">
            <v>Twill 2 Door Compact Wardrobe | Without Drawer &amp; Mirror | No Hanging Area | (Frosty White)</v>
          </cell>
          <cell r="AE174">
            <v>42.96317</v>
          </cell>
          <cell r="AF174">
            <v>60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2</v>
          </cell>
        </row>
        <row r="174">
          <cell r="AW174">
            <v>46195</v>
          </cell>
        </row>
        <row r="174">
          <cell r="AZ174" t="str">
            <v>{}</v>
          </cell>
        </row>
        <row r="174">
          <cell r="BB174" t="str">
            <v>Wakefit Innovations Limited (Formerly known as Wakefit Innovations Pvt. Ltd.)</v>
          </cell>
          <cell r="BC174">
            <v>9883333123</v>
          </cell>
        </row>
        <row r="174">
          <cell r="BE174" t="str">
            <v>Premier Garment Cleaners</v>
          </cell>
          <cell r="BF174" t="str">
            <v>63-A, Sy. No 258 of Bommasandra VillageAnekal Taluk, Bangalore</v>
          </cell>
          <cell r="BG174" t="str">
            <v>Bangalore</v>
          </cell>
          <cell r="BH174" t="str">
            <v>Karnataka</v>
          </cell>
        </row>
        <row r="174">
          <cell r="BJ174">
            <v>560100</v>
          </cell>
        </row>
        <row r="174">
          <cell r="BL174" t="str">
            <v>Sarwath Galaria</v>
          </cell>
          <cell r="BM174">
            <v>9945154330</v>
          </cell>
          <cell r="BN174" t="str">
            <v>D1501, Salarpuria Sattva Gold Summit, Hennur Bagalur Road Kothanur,Decathalon</v>
          </cell>
        </row>
        <row r="174">
          <cell r="BR174" t="str">
            <v>BENGALURU</v>
          </cell>
          <cell r="BS174" t="str">
            <v>KARNATAKA</v>
          </cell>
          <cell r="BT174" t="str">
            <v>INDIA</v>
          </cell>
          <cell r="BU174">
            <v>560077</v>
          </cell>
        </row>
        <row r="174">
          <cell r="BY174">
            <v>46195.4</v>
          </cell>
        </row>
        <row r="174">
          <cell r="CC174">
            <v>0</v>
          </cell>
        </row>
        <row r="174">
          <cell r="CH174" t="str">
            <v>SELF</v>
          </cell>
        </row>
        <row r="174">
          <cell r="CK174" t="b">
            <v>0</v>
          </cell>
        </row>
        <row r="174">
          <cell r="CM174" t="str">
            <v>0 days, 2 hrs</v>
          </cell>
          <cell r="CN174" t="str">
            <v> days,  hrs</v>
          </cell>
          <cell r="CO174" t="str">
            <v> days,  hrs</v>
          </cell>
          <cell r="CP174" t="str">
            <v> days,  hrs</v>
          </cell>
        </row>
        <row r="174">
          <cell r="CU174" t="str">
            <v> days,  hrs</v>
          </cell>
        </row>
        <row r="174">
          <cell r="CY174" t="str">
            <v> days,  hrs</v>
          </cell>
        </row>
        <row r="174">
          <cell r="DH174" t="str">
            <v>BLR WH</v>
          </cell>
        </row>
        <row r="174">
          <cell r="DZ174" t="str">
            <v>NO</v>
          </cell>
          <cell r="EA174" t="str">
            <v>forward</v>
          </cell>
        </row>
        <row r="174">
          <cell r="EF174" t="str">
            <v>0 * 0 * 0</v>
          </cell>
          <cell r="EG174" t="str">
            <v>0 * 0 * 0</v>
          </cell>
          <cell r="EH174" t="str">
            <v>D1501, Salarpuria Sattva Gold Summit, Hennur Bagalur Road Kothanur,Decathalon, , BENGALURU, KARNATAKA, 560077</v>
          </cell>
        </row>
        <row r="174">
          <cell r="EK174" t="str">
            <v>Premier Garment Cleaners, 63-A, Sy. No 258 of Bommasandra VillageAnekal Taluk, Bangalore, Bangalore, Karnataka, 560100</v>
          </cell>
          <cell r="EL174" t="str">
            <v>local</v>
          </cell>
        </row>
        <row r="174">
          <cell r="ES174">
            <v>30</v>
          </cell>
        </row>
        <row r="174">
          <cell r="EY174" t="str">
            <v>Verified</v>
          </cell>
        </row>
        <row r="174">
          <cell r="FE174" t="b">
            <v>0</v>
          </cell>
        </row>
        <row r="174">
          <cell r="FI174" t="str">
            <v>BLR8</v>
          </cell>
        </row>
        <row r="174">
          <cell r="FU174" t="str">
            <v>YES</v>
          </cell>
        </row>
        <row r="174">
          <cell r="FZ174" t="str">
            <v>NO</v>
          </cell>
          <cell r="GA174" t="str">
            <v>D1501, Salarpuria Sattva Gold Summit, Hennur Bagalur Road Kothanur,Decathalon, , BENGALURU, KARNATAKA, 560077</v>
          </cell>
        </row>
        <row r="174">
          <cell r="GE174">
            <v>46195.4</v>
          </cell>
          <cell r="GF174">
            <v>12.8578878361221</v>
          </cell>
          <cell r="GG174">
            <v>77.6575275168118</v>
          </cell>
          <cell r="GH174">
            <v>13.0643388878068</v>
          </cell>
          <cell r="GI174">
            <v>77.6621464994117</v>
          </cell>
        </row>
        <row r="174">
          <cell r="GO174">
            <v>46195.4005555556</v>
          </cell>
        </row>
        <row r="174">
          <cell r="GQ174" t="str">
            <v>INCOMPLETE</v>
          </cell>
          <cell r="GR174" t="str">
            <v>INCOMPLETE</v>
          </cell>
          <cell r="GS174" t="str">
            <v>INCOMPLETE</v>
          </cell>
        </row>
        <row r="174">
          <cell r="GY174" t="str">
            <v>NO</v>
          </cell>
        </row>
        <row r="174">
          <cell r="HH174" t="str">
            <v>Others</v>
          </cell>
          <cell r="HI174">
            <v>46195</v>
          </cell>
        </row>
        <row r="174">
          <cell r="HM174">
            <v>0</v>
          </cell>
          <cell r="HN174">
            <v>0</v>
          </cell>
        </row>
        <row r="174">
          <cell r="IV174">
            <v>0.201586</v>
          </cell>
          <cell r="IW174">
            <v>0.201586</v>
          </cell>
          <cell r="IX174" t="str">
            <v>No</v>
          </cell>
        </row>
        <row r="174">
          <cell r="JI174" t="str">
            <v>WFFI460900</v>
          </cell>
          <cell r="JJ174" t="str">
            <v>22, JUN 2026</v>
          </cell>
          <cell r="JK174">
            <v>46195.4005555556</v>
          </cell>
        </row>
        <row r="174">
          <cell r="JO174" t="str">
            <v>BLR WH</v>
          </cell>
          <cell r="JP174" t="str">
            <v>BLR8</v>
          </cell>
          <cell r="JQ174" t="str">
            <v>t</v>
          </cell>
          <cell r="JR174" t="str">
            <v>NO</v>
          </cell>
          <cell r="JS174" t="str">
            <v>reachedathub</v>
          </cell>
        </row>
        <row r="174">
          <cell r="JV174" t="str">
            <v>No</v>
          </cell>
          <cell r="JW174">
            <v>0</v>
          </cell>
        </row>
        <row r="174">
          <cell r="KA174" t="str">
            <v>D1501, Salarpuria Sattva Gold Summit, Hennur Bagalur Road Kothanur,Decathalon</v>
          </cell>
          <cell r="KB174" t="str">
            <v>BENGALURU</v>
          </cell>
        </row>
        <row r="174">
          <cell r="KN174" t="str">
            <v>[13.0643388878068, 77.6621464994117]</v>
          </cell>
        </row>
        <row r="174">
          <cell r="KP174" t="str">
            <v>NO</v>
          </cell>
          <cell r="KQ174" t="str">
            <v>Sarwath Galaria</v>
          </cell>
          <cell r="KR174">
            <v>0</v>
          </cell>
        </row>
        <row r="174">
          <cell r="LH174">
            <v>0.04</v>
          </cell>
        </row>
        <row r="174">
          <cell r="LK174">
            <v>46195.3333333333</v>
          </cell>
          <cell r="LL174">
            <v>46195.875</v>
          </cell>
        </row>
        <row r="174">
          <cell r="MU174">
            <v>9883333123</v>
          </cell>
        </row>
        <row r="174">
          <cell r="NB174" t="str">
            <v>[12.8578878361221, 77.6575275168118]</v>
          </cell>
        </row>
        <row r="174">
          <cell r="NH174" t="str">
            <v>[]</v>
          </cell>
        </row>
        <row r="174">
          <cell r="NK174">
            <v>60</v>
          </cell>
        </row>
        <row r="174">
          <cell r="NS174" t="str">
            <v>ORG_SOFTDATA_API_V2</v>
          </cell>
          <cell r="NT174">
            <v>42.9631675672</v>
          </cell>
          <cell r="NU174">
            <v>60</v>
          </cell>
        </row>
        <row r="175">
          <cell r="B175" t="str">
            <v>WFFI460902</v>
          </cell>
        </row>
        <row r="175">
          <cell r="D175" t="str">
            <v>reachedathub</v>
          </cell>
          <cell r="E175">
            <v>0</v>
          </cell>
          <cell r="F175">
            <v>0</v>
          </cell>
          <cell r="G175">
            <v>46195.4</v>
          </cell>
          <cell r="H175">
            <v>46195.4</v>
          </cell>
          <cell r="I175" t="b">
            <v>0</v>
          </cell>
        </row>
        <row r="175">
          <cell r="K175">
            <v>0</v>
          </cell>
        </row>
        <row r="175">
          <cell r="M175" t="str">
            <v>Wakefit Innovations Limited (Formerly known as Wakefit Innovations Pvt. Ltd.)</v>
          </cell>
          <cell r="N175">
            <v>0</v>
          </cell>
          <cell r="O175" t="b">
            <v>0</v>
          </cell>
        </row>
        <row r="175">
          <cell r="Q175" t="b">
            <v>0</v>
          </cell>
          <cell r="R175" t="str">
            <v>NON-DOCUMENT</v>
          </cell>
          <cell r="S175" t="str">
            <v>FI</v>
          </cell>
          <cell r="T175" t="str">
            <v>FURNITURE</v>
          </cell>
          <cell r="U175" t="str">
            <v>BLR8</v>
          </cell>
        </row>
        <row r="175">
          <cell r="W175" t="str">
            <v>WF</v>
          </cell>
          <cell r="X175" t="str">
            <v>WF</v>
          </cell>
          <cell r="Y175">
            <v>26060590010680</v>
          </cell>
        </row>
        <row r="175">
          <cell r="AB175">
            <v>64.5</v>
          </cell>
          <cell r="AC175">
            <v>64.5</v>
          </cell>
          <cell r="AD175" t="str">
            <v>Wakefit Camus Study Table- Frosty White</v>
          </cell>
          <cell r="AE175">
            <v>32.690445</v>
          </cell>
          <cell r="AF175">
            <v>64.5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2</v>
          </cell>
        </row>
        <row r="175">
          <cell r="AW175">
            <v>46195</v>
          </cell>
        </row>
        <row r="175">
          <cell r="AZ175" t="str">
            <v>{}</v>
          </cell>
        </row>
        <row r="175">
          <cell r="BB175" t="str">
            <v>Wakefit Innovations Limited (Formerly known as Wakefit Innovations Pvt. Ltd.)</v>
          </cell>
          <cell r="BC175">
            <v>9883333123</v>
          </cell>
        </row>
        <row r="175">
          <cell r="BE175" t="str">
            <v>Premier Garment Cleaners</v>
          </cell>
          <cell r="BF175" t="str">
            <v>63-A, Sy. No 258 of Bommasandra VillageAnekal Taluk, Bangalore</v>
          </cell>
          <cell r="BG175" t="str">
            <v>Bangalore</v>
          </cell>
          <cell r="BH175" t="str">
            <v>Karnataka</v>
          </cell>
        </row>
        <row r="175">
          <cell r="BJ175">
            <v>560100</v>
          </cell>
        </row>
        <row r="175">
          <cell r="BL175" t="str">
            <v>Mandeep Singh Goyat</v>
          </cell>
          <cell r="BM175">
            <v>8447676146</v>
          </cell>
          <cell r="BN175" t="str">
            <v>F1, 2, Pratheek Windchimes, Off, Sarjapur - Marathahalli Rd, Kaikondrahalli, Kasavanahalli</v>
          </cell>
          <cell r="BO175" t="str">
            <v>Sattva Signet</v>
          </cell>
        </row>
        <row r="175">
          <cell r="BR175" t="str">
            <v>BENGALURU</v>
          </cell>
          <cell r="BS175" t="str">
            <v>Karnataka</v>
          </cell>
          <cell r="BT175" t="str">
            <v>INDIA</v>
          </cell>
          <cell r="BU175">
            <v>560035</v>
          </cell>
        </row>
        <row r="175">
          <cell r="BY175">
            <v>46195.4</v>
          </cell>
        </row>
        <row r="175">
          <cell r="CC175">
            <v>0</v>
          </cell>
        </row>
        <row r="175">
          <cell r="CH175" t="str">
            <v>SELF</v>
          </cell>
        </row>
        <row r="175">
          <cell r="CK175" t="b">
            <v>0</v>
          </cell>
        </row>
        <row r="175">
          <cell r="CM175" t="str">
            <v>0 days, 2 hrs</v>
          </cell>
          <cell r="CN175" t="str">
            <v> days,  hrs</v>
          </cell>
          <cell r="CO175" t="str">
            <v> days,  hrs</v>
          </cell>
          <cell r="CP175" t="str">
            <v> days,  hrs</v>
          </cell>
        </row>
        <row r="175">
          <cell r="CU175" t="str">
            <v> days,  hrs</v>
          </cell>
        </row>
        <row r="175">
          <cell r="CY175" t="str">
            <v> days,  hrs</v>
          </cell>
        </row>
        <row r="175">
          <cell r="DH175" t="str">
            <v>BLR WH</v>
          </cell>
        </row>
        <row r="175">
          <cell r="DZ175" t="str">
            <v>NO</v>
          </cell>
          <cell r="EA175" t="str">
            <v>forward</v>
          </cell>
        </row>
        <row r="175">
          <cell r="EF175" t="str">
            <v>0 * 0 * 0</v>
          </cell>
          <cell r="EG175" t="str">
            <v>0 * 0 * 0</v>
          </cell>
          <cell r="EH175" t="str">
            <v>F1, 2, Pratheek Windchimes, Off, Sarjapur - Marathahalli Rd, Kaikondrahalli, Kasavanahalli, Sattva Signet, BENGALURU, Karnataka, 560035</v>
          </cell>
        </row>
        <row r="175">
          <cell r="EK175" t="str">
            <v>Premier Garment Cleaners, 63-A, Sy. No 258 of Bommasandra VillageAnekal Taluk, Bangalore, Bangalore, Karnataka, 560100</v>
          </cell>
          <cell r="EL175" t="str">
            <v>local</v>
          </cell>
        </row>
        <row r="175">
          <cell r="ES175">
            <v>35</v>
          </cell>
        </row>
        <row r="175">
          <cell r="EY175" t="str">
            <v>Verified</v>
          </cell>
        </row>
        <row r="175">
          <cell r="FE175" t="b">
            <v>0</v>
          </cell>
        </row>
        <row r="175">
          <cell r="FI175" t="str">
            <v>BLR8</v>
          </cell>
        </row>
        <row r="175">
          <cell r="FU175" t="str">
            <v>YES</v>
          </cell>
        </row>
        <row r="175">
          <cell r="FZ175" t="str">
            <v>NO</v>
          </cell>
          <cell r="GA175" t="str">
            <v>F1, 2, Pratheek Windchimes, Off, Sarjapur - Marathahalli Rd, Kaikondrahalli, Kasavanahalli, Sattva Signet, BENGALURU, Karnataka, 560035</v>
          </cell>
        </row>
        <row r="175">
          <cell r="GE175">
            <v>46195.4</v>
          </cell>
          <cell r="GF175">
            <v>12.8578878361221</v>
          </cell>
          <cell r="GG175">
            <v>77.6575275168118</v>
          </cell>
          <cell r="GH175">
            <v>12.8748763870872</v>
          </cell>
          <cell r="GI175">
            <v>77.7011904462595</v>
          </cell>
        </row>
        <row r="175">
          <cell r="GO175">
            <v>46195.4005671296</v>
          </cell>
        </row>
        <row r="175">
          <cell r="GQ175" t="str">
            <v>INCOMPLETE</v>
          </cell>
          <cell r="GR175" t="str">
            <v>INCOMPLETE</v>
          </cell>
          <cell r="GS175" t="str">
            <v>INCOMPLETE</v>
          </cell>
        </row>
        <row r="175">
          <cell r="GY175" t="str">
            <v>NO</v>
          </cell>
        </row>
        <row r="175">
          <cell r="HH175" t="str">
            <v>Others</v>
          </cell>
          <cell r="HI175">
            <v>46195</v>
          </cell>
        </row>
        <row r="175">
          <cell r="HM175">
            <v>0</v>
          </cell>
          <cell r="HN175">
            <v>0</v>
          </cell>
        </row>
        <row r="175">
          <cell r="IV175">
            <v>0.161115</v>
          </cell>
          <cell r="IW175">
            <v>0.161115</v>
          </cell>
          <cell r="IX175" t="str">
            <v>No</v>
          </cell>
        </row>
        <row r="175">
          <cell r="JI175" t="str">
            <v>WFFI460902</v>
          </cell>
          <cell r="JJ175" t="str">
            <v>22, JUN 2026</v>
          </cell>
          <cell r="JK175">
            <v>46195.4005671296</v>
          </cell>
        </row>
        <row r="175">
          <cell r="JO175" t="str">
            <v>BLR WH</v>
          </cell>
          <cell r="JP175" t="str">
            <v>BLR8</v>
          </cell>
          <cell r="JQ175" t="str">
            <v>t</v>
          </cell>
          <cell r="JR175" t="str">
            <v>NO</v>
          </cell>
          <cell r="JS175" t="str">
            <v>reachedathub</v>
          </cell>
        </row>
        <row r="175">
          <cell r="JV175" t="str">
            <v>No</v>
          </cell>
          <cell r="JW175">
            <v>0</v>
          </cell>
        </row>
        <row r="175">
          <cell r="KA175" t="str">
            <v>F1, 2, Pratheek Windchimes, Off, Sarjapur - Marathahalli Rd, Kaikondrahalli, Kasavanahalli</v>
          </cell>
          <cell r="KB175" t="str">
            <v>BENGALURU</v>
          </cell>
          <cell r="KC175" t="str">
            <v>Sattva Signet</v>
          </cell>
        </row>
        <row r="175">
          <cell r="KN175" t="str">
            <v>[12.8748763870872, 77.7011904462595]</v>
          </cell>
        </row>
        <row r="175">
          <cell r="KP175" t="str">
            <v>NO</v>
          </cell>
          <cell r="KQ175" t="str">
            <v>Mandeep Singh Goyat</v>
          </cell>
          <cell r="KR175">
            <v>0</v>
          </cell>
        </row>
        <row r="175">
          <cell r="LH175">
            <v>0.01</v>
          </cell>
        </row>
        <row r="175">
          <cell r="LK175">
            <v>46195.3333333333</v>
          </cell>
          <cell r="LL175">
            <v>46195.875</v>
          </cell>
        </row>
        <row r="175">
          <cell r="MU175">
            <v>9883333123</v>
          </cell>
        </row>
        <row r="175">
          <cell r="NB175" t="str">
            <v>[12.8578878361221, 77.6575275168118]</v>
          </cell>
        </row>
        <row r="175">
          <cell r="NH175" t="str">
            <v>[]</v>
          </cell>
        </row>
        <row r="175">
          <cell r="NK175">
            <v>64.5</v>
          </cell>
        </row>
        <row r="175">
          <cell r="NS175" t="str">
            <v>ORG_SOFTDATA_API_V2</v>
          </cell>
          <cell r="NT175">
            <v>32.6904430632</v>
          </cell>
          <cell r="NU175">
            <v>64.5</v>
          </cell>
        </row>
        <row r="176">
          <cell r="B176" t="str">
            <v>WFFI460903</v>
          </cell>
        </row>
        <row r="176">
          <cell r="D176" t="str">
            <v>reachedathub</v>
          </cell>
          <cell r="E176">
            <v>0</v>
          </cell>
          <cell r="F176">
            <v>0</v>
          </cell>
          <cell r="G176">
            <v>46195.4</v>
          </cell>
          <cell r="H176">
            <v>46195.4</v>
          </cell>
          <cell r="I176" t="b">
            <v>0</v>
          </cell>
        </row>
        <row r="176">
          <cell r="K176">
            <v>0</v>
          </cell>
        </row>
        <row r="176">
          <cell r="M176" t="str">
            <v>Wakefit Innovations Limited (Formerly known as Wakefit Innovations Pvt. Ltd.)</v>
          </cell>
          <cell r="N176">
            <v>0</v>
          </cell>
          <cell r="O176" t="b">
            <v>0</v>
          </cell>
        </row>
        <row r="176">
          <cell r="Q176" t="b">
            <v>0</v>
          </cell>
          <cell r="R176" t="str">
            <v>NON-DOCUMENT</v>
          </cell>
          <cell r="S176" t="str">
            <v>FI</v>
          </cell>
          <cell r="T176" t="str">
            <v>FURNITURE</v>
          </cell>
          <cell r="U176" t="str">
            <v>BLR8</v>
          </cell>
        </row>
        <row r="176">
          <cell r="W176" t="str">
            <v>WF</v>
          </cell>
          <cell r="X176" t="str">
            <v>WF</v>
          </cell>
          <cell r="Y176">
            <v>26060590010678</v>
          </cell>
        </row>
        <row r="176">
          <cell r="AB176">
            <v>54.85</v>
          </cell>
          <cell r="AC176" t="str">
            <v>54.849999999999994</v>
          </cell>
          <cell r="AD176" t="str">
            <v>Wakefit Altaira Engineered Wood Diwan With Storage (72x30 inch)</v>
          </cell>
          <cell r="AE176">
            <v>33.857784</v>
          </cell>
          <cell r="AF176" t="str">
            <v>54.849999999999994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</v>
          </cell>
        </row>
        <row r="176">
          <cell r="AW176">
            <v>46195</v>
          </cell>
        </row>
        <row r="176">
          <cell r="AZ176" t="str">
            <v>{}</v>
          </cell>
        </row>
        <row r="176">
          <cell r="BB176" t="str">
            <v>Wakefit Innovations Limited (Formerly known as Wakefit Innovations Pvt. Ltd.)</v>
          </cell>
          <cell r="BC176">
            <v>9883333123</v>
          </cell>
        </row>
        <row r="176">
          <cell r="BE176" t="str">
            <v>Premier Garment Cleaners</v>
          </cell>
          <cell r="BF176" t="str">
            <v>63-A, Sy. No 258 of Bommasandra VillageAnekal Taluk, Bangalore</v>
          </cell>
          <cell r="BG176" t="str">
            <v>Bangalore</v>
          </cell>
          <cell r="BH176" t="str">
            <v>Karnataka</v>
          </cell>
        </row>
        <row r="176">
          <cell r="BJ176">
            <v>560100</v>
          </cell>
        </row>
        <row r="176">
          <cell r="BL176" t="str">
            <v>Ramya R</v>
          </cell>
          <cell r="BM176">
            <v>9538826009</v>
          </cell>
          <cell r="BN176" t="str">
            <v>51, 4, Nanjundeshwara store, Annapurneshwari Nagar, Kengunte</v>
          </cell>
          <cell r="BO176" t="str">
            <v>Nanjundeswara Provision Store</v>
          </cell>
        </row>
        <row r="176">
          <cell r="BR176" t="str">
            <v>BENGALURU</v>
          </cell>
          <cell r="BS176" t="str">
            <v>Karnataka</v>
          </cell>
          <cell r="BT176" t="str">
            <v>INDIA</v>
          </cell>
          <cell r="BU176">
            <v>560056</v>
          </cell>
        </row>
        <row r="176">
          <cell r="BY176">
            <v>46195.4</v>
          </cell>
        </row>
        <row r="176">
          <cell r="CC176">
            <v>0</v>
          </cell>
        </row>
        <row r="176">
          <cell r="CH176" t="str">
            <v>SELF</v>
          </cell>
        </row>
        <row r="176">
          <cell r="CK176" t="b">
            <v>0</v>
          </cell>
        </row>
        <row r="176">
          <cell r="CM176" t="str">
            <v>0 days, 2 hrs</v>
          </cell>
          <cell r="CN176" t="str">
            <v> days,  hrs</v>
          </cell>
          <cell r="CO176" t="str">
            <v> days,  hrs</v>
          </cell>
          <cell r="CP176" t="str">
            <v> days,  hrs</v>
          </cell>
        </row>
        <row r="176">
          <cell r="CU176" t="str">
            <v> days,  hrs</v>
          </cell>
        </row>
        <row r="176">
          <cell r="CY176" t="str">
            <v> days,  hrs</v>
          </cell>
        </row>
        <row r="176">
          <cell r="DH176" t="str">
            <v>BLR WH</v>
          </cell>
        </row>
        <row r="176">
          <cell r="DZ176" t="str">
            <v>NO</v>
          </cell>
          <cell r="EA176" t="str">
            <v>forward</v>
          </cell>
        </row>
        <row r="176">
          <cell r="EF176" t="str">
            <v>0 * 0 * 0</v>
          </cell>
          <cell r="EG176" t="str">
            <v>0 * 0 * 0</v>
          </cell>
          <cell r="EH176" t="str">
            <v>51, 4, Nanjundeshwara store, Annapurneshwari Nagar, Kengunte, Nanjundeswara Provision Store, BENGALURU, Karnataka, 560056</v>
          </cell>
        </row>
        <row r="176">
          <cell r="EK176" t="str">
            <v>Premier Garment Cleaners, 63-A, Sy. No 258 of Bommasandra VillageAnekal Taluk, Bangalore, Bangalore, Karnataka, 560100</v>
          </cell>
          <cell r="EL176" t="str">
            <v>local</v>
          </cell>
        </row>
        <row r="176">
          <cell r="ES176">
            <v>40</v>
          </cell>
        </row>
        <row r="176">
          <cell r="EY176" t="str">
            <v>Verified</v>
          </cell>
        </row>
        <row r="176">
          <cell r="FE176" t="b">
            <v>0</v>
          </cell>
        </row>
        <row r="176">
          <cell r="FI176" t="str">
            <v>BLR8</v>
          </cell>
        </row>
        <row r="176">
          <cell r="FU176" t="str">
            <v>YES</v>
          </cell>
        </row>
        <row r="176">
          <cell r="FZ176" t="str">
            <v>NO</v>
          </cell>
          <cell r="GA176" t="str">
            <v>51, 4, Nanjundeshwara store, Annapurneshwari Nagar, Kengunte, Nanjundeswara Provision Store, BENGALURU, Karnataka, 560056</v>
          </cell>
        </row>
        <row r="176">
          <cell r="GE176">
            <v>46195.4</v>
          </cell>
          <cell r="GF176">
            <v>12.8578878361221</v>
          </cell>
          <cell r="GG176">
            <v>77.6575275168118</v>
          </cell>
          <cell r="GH176">
            <v>12.956122521139</v>
          </cell>
          <cell r="GI176">
            <v>77.4915896717554</v>
          </cell>
        </row>
        <row r="176">
          <cell r="GO176">
            <v>46195.4005671296</v>
          </cell>
        </row>
        <row r="176">
          <cell r="GQ176" t="str">
            <v>INCOMPLETE</v>
          </cell>
          <cell r="GR176" t="str">
            <v>INCOMPLETE</v>
          </cell>
          <cell r="GS176" t="str">
            <v>INCOMPLETE</v>
          </cell>
        </row>
        <row r="176">
          <cell r="GY176" t="str">
            <v>NO</v>
          </cell>
        </row>
        <row r="176">
          <cell r="HH176" t="str">
            <v>Others</v>
          </cell>
          <cell r="HI176">
            <v>46195</v>
          </cell>
        </row>
        <row r="176">
          <cell r="HM176">
            <v>0</v>
          </cell>
          <cell r="HN176">
            <v>0</v>
          </cell>
        </row>
        <row r="176">
          <cell r="IV176">
            <v>0.166804</v>
          </cell>
          <cell r="IW176">
            <v>0.166804</v>
          </cell>
          <cell r="IX176" t="str">
            <v>No</v>
          </cell>
        </row>
        <row r="176">
          <cell r="JI176" t="str">
            <v>WFFI460903</v>
          </cell>
          <cell r="JJ176" t="str">
            <v>22, JUN 2026</v>
          </cell>
          <cell r="JK176">
            <v>46195.4005671296</v>
          </cell>
        </row>
        <row r="176">
          <cell r="JO176" t="str">
            <v>BLR WH</v>
          </cell>
          <cell r="JP176" t="str">
            <v>BLR8</v>
          </cell>
          <cell r="JQ176" t="str">
            <v>t</v>
          </cell>
          <cell r="JR176" t="str">
            <v>NO</v>
          </cell>
          <cell r="JS176" t="str">
            <v>reachedathub</v>
          </cell>
        </row>
        <row r="176">
          <cell r="JV176" t="str">
            <v>No</v>
          </cell>
          <cell r="JW176">
            <v>0</v>
          </cell>
        </row>
        <row r="176">
          <cell r="KA176" t="str">
            <v>51, 4, Nanjundeshwara store, Annapurneshwari Nagar, Kengunte</v>
          </cell>
          <cell r="KB176" t="str">
            <v>BENGALURU</v>
          </cell>
          <cell r="KC176" t="str">
            <v>Nanjundeswara Provision Store</v>
          </cell>
        </row>
        <row r="176">
          <cell r="KN176" t="str">
            <v>[12.956122521139, 77.4915896717554]</v>
          </cell>
        </row>
        <row r="176">
          <cell r="KP176" t="str">
            <v>NO</v>
          </cell>
          <cell r="KQ176" t="str">
            <v>Ramya R</v>
          </cell>
          <cell r="KR176">
            <v>0</v>
          </cell>
        </row>
        <row r="176">
          <cell r="LH176">
            <v>0.04</v>
          </cell>
        </row>
        <row r="176">
          <cell r="LK176">
            <v>46195.3333333333</v>
          </cell>
          <cell r="LL176">
            <v>46195.875</v>
          </cell>
        </row>
        <row r="176">
          <cell r="MU176">
            <v>9883333123</v>
          </cell>
        </row>
        <row r="176">
          <cell r="NB176" t="str">
            <v>[12.8578878361221, 77.6575275168118]</v>
          </cell>
        </row>
        <row r="176">
          <cell r="NH176" t="str">
            <v>[]</v>
          </cell>
        </row>
        <row r="176">
          <cell r="NK176">
            <v>54.85</v>
          </cell>
        </row>
        <row r="176">
          <cell r="NS176" t="str">
            <v>ORG_SOFTDATA_API_V2</v>
          </cell>
          <cell r="NT176">
            <v>33.857783552</v>
          </cell>
          <cell r="NU176" t="str">
            <v>54.849999999999994</v>
          </cell>
        </row>
        <row r="177">
          <cell r="B177" t="str">
            <v>WFFI460901</v>
          </cell>
        </row>
        <row r="177">
          <cell r="D177" t="str">
            <v>reachedathub</v>
          </cell>
          <cell r="E177">
            <v>0</v>
          </cell>
          <cell r="F177">
            <v>0</v>
          </cell>
          <cell r="G177">
            <v>46195.4</v>
          </cell>
          <cell r="H177">
            <v>46195.4</v>
          </cell>
          <cell r="I177" t="b">
            <v>0</v>
          </cell>
        </row>
        <row r="177">
          <cell r="K177">
            <v>0</v>
          </cell>
        </row>
        <row r="177">
          <cell r="M177" t="str">
            <v>Wakefit Innovations Limited (Formerly known as Wakefit Innovations Pvt. Ltd.)</v>
          </cell>
          <cell r="N177">
            <v>0</v>
          </cell>
          <cell r="O177" t="b">
            <v>0</v>
          </cell>
        </row>
        <row r="177">
          <cell r="Q177" t="b">
            <v>0</v>
          </cell>
          <cell r="R177" t="str">
            <v>NON-DOCUMENT</v>
          </cell>
          <cell r="S177" t="str">
            <v>FI</v>
          </cell>
          <cell r="T177" t="str">
            <v>FURNITURE</v>
          </cell>
          <cell r="U177" t="str">
            <v>BLR8</v>
          </cell>
        </row>
        <row r="177">
          <cell r="W177" t="str">
            <v>WF</v>
          </cell>
          <cell r="X177" t="str">
            <v>WF</v>
          </cell>
          <cell r="Y177">
            <v>26060590010677</v>
          </cell>
        </row>
        <row r="177">
          <cell r="AB177">
            <v>125.25</v>
          </cell>
          <cell r="AC177" t="str">
            <v>125.25000000000001</v>
          </cell>
          <cell r="AD177" t="str">
            <v>Wakefit Mars Queen Storage Bed Omega Grey (78x60 inch)</v>
          </cell>
          <cell r="AE177">
            <v>60.212627</v>
          </cell>
          <cell r="AF177" t="str">
            <v>126.59631628800001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5</v>
          </cell>
        </row>
        <row r="177">
          <cell r="AW177">
            <v>46195</v>
          </cell>
        </row>
        <row r="177">
          <cell r="AZ177" t="str">
            <v>{}</v>
          </cell>
        </row>
        <row r="177">
          <cell r="BB177" t="str">
            <v>Wakefit Innovations Limited (Formerly known as Wakefit Innovations Pvt. Ltd.)</v>
          </cell>
          <cell r="BC177">
            <v>9883333123</v>
          </cell>
        </row>
        <row r="177">
          <cell r="BE177" t="str">
            <v>Premier Garment Cleaners</v>
          </cell>
          <cell r="BF177" t="str">
            <v>63-A, Sy. No 258 of Bommasandra VillageAnekal Taluk, Bangalore</v>
          </cell>
          <cell r="BG177" t="str">
            <v>Bangalore</v>
          </cell>
          <cell r="BH177" t="str">
            <v>Karnataka</v>
          </cell>
        </row>
        <row r="177">
          <cell r="BJ177">
            <v>560100</v>
          </cell>
        </row>
        <row r="177">
          <cell r="BL177" t="str">
            <v>Piyush</v>
          </cell>
          <cell r="BM177">
            <v>9762482505</v>
          </cell>
          <cell r="BN177" t="str">
            <v>D101, 1, Keerthi Harmony, 2nd Cross Road, Raghavendra Nagar, Ramamurthy Nagar</v>
          </cell>
          <cell r="BO177" t="str">
            <v>Beside Sunrise Hospital</v>
          </cell>
        </row>
        <row r="177">
          <cell r="BR177" t="str">
            <v>BENGALURU</v>
          </cell>
          <cell r="BS177" t="str">
            <v>Karnataka</v>
          </cell>
          <cell r="BT177" t="str">
            <v>INDIA</v>
          </cell>
          <cell r="BU177">
            <v>560016</v>
          </cell>
        </row>
        <row r="177">
          <cell r="BY177">
            <v>46195.4</v>
          </cell>
        </row>
        <row r="177">
          <cell r="CC177">
            <v>0</v>
          </cell>
        </row>
        <row r="177">
          <cell r="CH177" t="str">
            <v>SELF</v>
          </cell>
        </row>
        <row r="177">
          <cell r="CK177" t="b">
            <v>0</v>
          </cell>
        </row>
        <row r="177">
          <cell r="CM177" t="str">
            <v>0 days, 2 hrs</v>
          </cell>
          <cell r="CN177" t="str">
            <v> days,  hrs</v>
          </cell>
          <cell r="CO177" t="str">
            <v> days,  hrs</v>
          </cell>
          <cell r="CP177" t="str">
            <v> days,  hrs</v>
          </cell>
        </row>
        <row r="177">
          <cell r="CU177" t="str">
            <v> days,  hrs</v>
          </cell>
        </row>
        <row r="177">
          <cell r="CY177" t="str">
            <v> days,  hrs</v>
          </cell>
        </row>
        <row r="177">
          <cell r="DH177" t="str">
            <v>BLR WH</v>
          </cell>
        </row>
        <row r="177">
          <cell r="DZ177" t="str">
            <v>NO</v>
          </cell>
          <cell r="EA177" t="str">
            <v>forward</v>
          </cell>
        </row>
        <row r="177">
          <cell r="EF177" t="str">
            <v>0 * 0 * 0</v>
          </cell>
          <cell r="EG177" t="str">
            <v>0 * 0 * 0</v>
          </cell>
          <cell r="EH177" t="str">
            <v>D101, 1, Keerthi Harmony, 2nd Cross Road, Raghavendra Nagar, Ramamurthy Nagar, Beside Sunrise Hospital, BENGALURU, Karnataka, 560016</v>
          </cell>
        </row>
        <row r="177">
          <cell r="EK177" t="str">
            <v>Premier Garment Cleaners, 63-A, Sy. No 258 of Bommasandra VillageAnekal Taluk, Bangalore, Bangalore, Karnataka, 560100</v>
          </cell>
          <cell r="EL177" t="str">
            <v>local</v>
          </cell>
        </row>
        <row r="177">
          <cell r="ES177">
            <v>45</v>
          </cell>
        </row>
        <row r="177">
          <cell r="EY177" t="str">
            <v>Verified</v>
          </cell>
        </row>
        <row r="177">
          <cell r="FE177" t="b">
            <v>0</v>
          </cell>
        </row>
        <row r="177">
          <cell r="FI177" t="str">
            <v>BLR8</v>
          </cell>
        </row>
        <row r="177">
          <cell r="FU177" t="str">
            <v>YES</v>
          </cell>
        </row>
        <row r="177">
          <cell r="FZ177" t="str">
            <v>NO</v>
          </cell>
          <cell r="GA177" t="str">
            <v>D101, 1, Keerthi Harmony, 2nd Cross Road, Raghavendra Nagar, Ramamurthy Nagar, Beside Sunrise Hospital, BENGALURU, Karnataka, 560016</v>
          </cell>
        </row>
        <row r="177">
          <cell r="GE177">
            <v>46195.4</v>
          </cell>
          <cell r="GF177">
            <v>12.8578878361221</v>
          </cell>
          <cell r="GG177">
            <v>77.6575275168118</v>
          </cell>
          <cell r="GH177">
            <v>13.0181403863758</v>
          </cell>
          <cell r="GI177">
            <v>77.6783492981327</v>
          </cell>
        </row>
        <row r="177">
          <cell r="GO177">
            <v>46195.4005787037</v>
          </cell>
        </row>
        <row r="177">
          <cell r="GQ177" t="str">
            <v>INCOMPLETE</v>
          </cell>
          <cell r="GR177" t="str">
            <v>INCOMPLETE</v>
          </cell>
          <cell r="GS177" t="str">
            <v>INCOMPLETE</v>
          </cell>
        </row>
        <row r="177">
          <cell r="GY177" t="str">
            <v>NO</v>
          </cell>
        </row>
        <row r="177">
          <cell r="HH177" t="str">
            <v>Others</v>
          </cell>
          <cell r="HI177">
            <v>46195</v>
          </cell>
        </row>
        <row r="177">
          <cell r="HM177">
            <v>0</v>
          </cell>
          <cell r="HN177">
            <v>0</v>
          </cell>
        </row>
        <row r="177">
          <cell r="IV177">
            <v>0.29122</v>
          </cell>
          <cell r="IW177">
            <v>0.29122</v>
          </cell>
          <cell r="IX177" t="str">
            <v>No</v>
          </cell>
        </row>
        <row r="177">
          <cell r="JI177" t="str">
            <v>WFFI460901</v>
          </cell>
          <cell r="JJ177" t="str">
            <v>22, JUN 2026</v>
          </cell>
          <cell r="JK177">
            <v>46195.4005555556</v>
          </cell>
        </row>
        <row r="177">
          <cell r="JO177" t="str">
            <v>BLR WH</v>
          </cell>
          <cell r="JP177" t="str">
            <v>BLR8</v>
          </cell>
          <cell r="JQ177" t="str">
            <v>t</v>
          </cell>
          <cell r="JR177" t="str">
            <v>NO</v>
          </cell>
          <cell r="JS177" t="str">
            <v>reachedathub</v>
          </cell>
        </row>
        <row r="177">
          <cell r="JV177" t="str">
            <v>No</v>
          </cell>
          <cell r="JW177">
            <v>0</v>
          </cell>
        </row>
        <row r="177">
          <cell r="KA177" t="str">
            <v>D101, 1, Keerthi Harmony, 2nd Cross Road, Raghavendra Nagar, Ramamurthy Nagar</v>
          </cell>
          <cell r="KB177" t="str">
            <v>BENGALURU</v>
          </cell>
          <cell r="KC177" t="str">
            <v>Beside Sunrise Hospital</v>
          </cell>
        </row>
        <row r="177">
          <cell r="KN177" t="str">
            <v>[13.0181403863758, 77.6783492981327]</v>
          </cell>
        </row>
        <row r="177">
          <cell r="KP177" t="str">
            <v>NO</v>
          </cell>
          <cell r="KQ177" t="str">
            <v>Piyush</v>
          </cell>
          <cell r="KR177">
            <v>0</v>
          </cell>
        </row>
        <row r="177">
          <cell r="LH177">
            <v>0.03</v>
          </cell>
        </row>
        <row r="177">
          <cell r="LK177">
            <v>46195.3333333333</v>
          </cell>
          <cell r="LL177">
            <v>46195.875</v>
          </cell>
        </row>
        <row r="177">
          <cell r="MU177">
            <v>9883333123</v>
          </cell>
        </row>
        <row r="177">
          <cell r="NB177" t="str">
            <v>[12.8578878361221, 77.6575275168118]</v>
          </cell>
        </row>
        <row r="177">
          <cell r="NH177" t="str">
            <v>[]</v>
          </cell>
        </row>
        <row r="177">
          <cell r="NK177">
            <v>125.25</v>
          </cell>
        </row>
        <row r="177">
          <cell r="NS177" t="str">
            <v>ORG_SOFTDATA_API_V2</v>
          </cell>
          <cell r="NT177">
            <v>60.2126279616</v>
          </cell>
          <cell r="NU177" t="str">
            <v>126.59631628800001</v>
          </cell>
        </row>
        <row r="178">
          <cell r="B178" t="str">
            <v>WFFI460904</v>
          </cell>
        </row>
        <row r="178">
          <cell r="D178" t="str">
            <v>reachedathub</v>
          </cell>
          <cell r="E178">
            <v>0</v>
          </cell>
          <cell r="F178">
            <v>0</v>
          </cell>
          <cell r="G178">
            <v>46195.4</v>
          </cell>
          <cell r="H178">
            <v>46195.4</v>
          </cell>
          <cell r="I178" t="b">
            <v>0</v>
          </cell>
        </row>
        <row r="178">
          <cell r="K178">
            <v>0</v>
          </cell>
        </row>
        <row r="178">
          <cell r="M178" t="str">
            <v>Wakefit Innovations Limited (Formerly known as Wakefit Innovations Pvt. Ltd.)</v>
          </cell>
          <cell r="N178">
            <v>0</v>
          </cell>
          <cell r="O178" t="b">
            <v>0</v>
          </cell>
        </row>
        <row r="178">
          <cell r="Q178" t="b">
            <v>0</v>
          </cell>
          <cell r="R178" t="str">
            <v>NON-DOCUMENT</v>
          </cell>
          <cell r="S178" t="str">
            <v>FI</v>
          </cell>
          <cell r="T178" t="str">
            <v>FURNITURE</v>
          </cell>
          <cell r="U178" t="str">
            <v>BLR8</v>
          </cell>
        </row>
        <row r="178">
          <cell r="W178" t="str">
            <v>WF</v>
          </cell>
          <cell r="X178" t="str">
            <v>WF</v>
          </cell>
          <cell r="Y178">
            <v>26060590010679</v>
          </cell>
        </row>
        <row r="178">
          <cell r="AB178">
            <v>60</v>
          </cell>
          <cell r="AC178">
            <v>60</v>
          </cell>
          <cell r="AD178" t="str">
            <v>Gingham 2 Door Wardrobe with Drawer, Mirror Wall Anchored | Without Loft | (Urban Teak)</v>
          </cell>
          <cell r="AE178">
            <v>42.96317</v>
          </cell>
          <cell r="AF178">
            <v>60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</row>
        <row r="178">
          <cell r="AW178">
            <v>46195</v>
          </cell>
        </row>
        <row r="178">
          <cell r="AZ178" t="str">
            <v>{}</v>
          </cell>
        </row>
        <row r="178">
          <cell r="BB178" t="str">
            <v>Wakefit Innovations Limited (Formerly known as Wakefit Innovations Pvt. Ltd.)</v>
          </cell>
          <cell r="BC178">
            <v>9883333123</v>
          </cell>
        </row>
        <row r="178">
          <cell r="BE178" t="str">
            <v>Premier Garment Cleaners</v>
          </cell>
          <cell r="BF178" t="str">
            <v>63-A, Sy. No 258 of Bommasandra VillageAnekal Taluk, Bangalore</v>
          </cell>
          <cell r="BG178" t="str">
            <v>Bangalore</v>
          </cell>
          <cell r="BH178" t="str">
            <v>Karnataka</v>
          </cell>
        </row>
        <row r="178">
          <cell r="BJ178">
            <v>560100</v>
          </cell>
        </row>
        <row r="178">
          <cell r="BL178" t="str">
            <v>Madhusudhan G</v>
          </cell>
          <cell r="BM178">
            <v>8050401069</v>
          </cell>
          <cell r="BN178" t="str">
            <v>#29, Second Floor, Garden Street, Ramamurthy Nagar</v>
          </cell>
          <cell r="BO178" t="str">
            <v>Mango Tree</v>
          </cell>
        </row>
        <row r="178">
          <cell r="BR178" t="str">
            <v>BENGALURU</v>
          </cell>
          <cell r="BS178" t="str">
            <v>Karnataka</v>
          </cell>
          <cell r="BT178" t="str">
            <v>INDIA</v>
          </cell>
          <cell r="BU178">
            <v>560016</v>
          </cell>
        </row>
        <row r="178">
          <cell r="BY178">
            <v>46195.4</v>
          </cell>
        </row>
        <row r="178">
          <cell r="CC178">
            <v>0</v>
          </cell>
        </row>
        <row r="178">
          <cell r="CH178" t="str">
            <v>SELF</v>
          </cell>
        </row>
        <row r="178">
          <cell r="CK178" t="b">
            <v>0</v>
          </cell>
        </row>
        <row r="178">
          <cell r="CM178" t="str">
            <v>0 days, 2 hrs</v>
          </cell>
          <cell r="CN178" t="str">
            <v> days,  hrs</v>
          </cell>
          <cell r="CO178" t="str">
            <v> days,  hrs</v>
          </cell>
          <cell r="CP178" t="str">
            <v> days,  hrs</v>
          </cell>
        </row>
        <row r="178">
          <cell r="CU178" t="str">
            <v> days,  hrs</v>
          </cell>
        </row>
        <row r="178">
          <cell r="CY178" t="str">
            <v> days,  hrs</v>
          </cell>
        </row>
        <row r="178">
          <cell r="DH178" t="str">
            <v>BLR WH</v>
          </cell>
        </row>
        <row r="178">
          <cell r="DZ178" t="str">
            <v>NO</v>
          </cell>
          <cell r="EA178" t="str">
            <v>forward</v>
          </cell>
        </row>
        <row r="178">
          <cell r="EF178" t="str">
            <v>0 * 0 * 0</v>
          </cell>
          <cell r="EG178" t="str">
            <v>0 * 0 * 0</v>
          </cell>
          <cell r="EH178" t="str">
            <v>#29, Second Floor, Garden Street, Ramamurthy Nagar, Mango Tree, BENGALURU, Karnataka, 560016</v>
          </cell>
        </row>
        <row r="178">
          <cell r="EK178" t="str">
            <v>Premier Garment Cleaners, 63-A, Sy. No 258 of Bommasandra VillageAnekal Taluk, Bangalore, Bangalore, Karnataka, 560100</v>
          </cell>
          <cell r="EL178" t="str">
            <v>local</v>
          </cell>
        </row>
        <row r="178">
          <cell r="ES178">
            <v>30</v>
          </cell>
        </row>
        <row r="178">
          <cell r="EY178" t="str">
            <v>Verified</v>
          </cell>
        </row>
        <row r="178">
          <cell r="FE178" t="b">
            <v>0</v>
          </cell>
        </row>
        <row r="178">
          <cell r="FI178" t="str">
            <v>BLR8</v>
          </cell>
        </row>
        <row r="178">
          <cell r="FU178" t="str">
            <v>YES</v>
          </cell>
        </row>
        <row r="178">
          <cell r="FZ178" t="str">
            <v>NO</v>
          </cell>
          <cell r="GA178" t="str">
            <v>#29, Second Floor, Garden Street, Ramamurthy Nagar, Mango Tree, BENGALURU, Karnataka, 560016</v>
          </cell>
        </row>
        <row r="178">
          <cell r="GE178">
            <v>46195.4</v>
          </cell>
          <cell r="GF178">
            <v>12.8578878361221</v>
          </cell>
          <cell r="GG178">
            <v>77.6575275168118</v>
          </cell>
          <cell r="GH178">
            <v>13.0181403863758</v>
          </cell>
          <cell r="GI178">
            <v>77.6783492981327</v>
          </cell>
        </row>
        <row r="178">
          <cell r="GO178">
            <v>46195.400625</v>
          </cell>
        </row>
        <row r="178">
          <cell r="GQ178" t="str">
            <v>INCOMPLETE</v>
          </cell>
          <cell r="GR178" t="str">
            <v>INCOMPLETE</v>
          </cell>
          <cell r="GS178" t="str">
            <v>INCOMPLETE</v>
          </cell>
        </row>
        <row r="178">
          <cell r="GY178" t="str">
            <v>NO</v>
          </cell>
        </row>
        <row r="178">
          <cell r="HH178" t="str">
            <v>Others</v>
          </cell>
          <cell r="HI178">
            <v>46195</v>
          </cell>
        </row>
        <row r="178">
          <cell r="HM178">
            <v>0</v>
          </cell>
          <cell r="HN178">
            <v>0</v>
          </cell>
        </row>
        <row r="178">
          <cell r="IV178">
            <v>0.201586</v>
          </cell>
          <cell r="IW178">
            <v>0.201586</v>
          </cell>
          <cell r="IX178" t="str">
            <v>No</v>
          </cell>
        </row>
        <row r="178">
          <cell r="JI178" t="str">
            <v>WFFI460904</v>
          </cell>
          <cell r="JJ178" t="str">
            <v>22, JUN 2026</v>
          </cell>
          <cell r="JK178">
            <v>46195.4005671296</v>
          </cell>
        </row>
        <row r="178">
          <cell r="JO178" t="str">
            <v>BLR WH</v>
          </cell>
          <cell r="JP178" t="str">
            <v>BLR8</v>
          </cell>
          <cell r="JQ178" t="str">
            <v>t</v>
          </cell>
          <cell r="JR178" t="str">
            <v>NO</v>
          </cell>
          <cell r="JS178" t="str">
            <v>reachedathub</v>
          </cell>
        </row>
        <row r="178">
          <cell r="JV178" t="str">
            <v>No</v>
          </cell>
          <cell r="JW178">
            <v>0</v>
          </cell>
        </row>
        <row r="178">
          <cell r="KA178" t="str">
            <v>#29, Second Floor, Garden Street, Ramamurthy Nagar</v>
          </cell>
          <cell r="KB178" t="str">
            <v>BENGALURU</v>
          </cell>
          <cell r="KC178" t="str">
            <v>Mango Tree</v>
          </cell>
        </row>
        <row r="178">
          <cell r="KN178" t="str">
            <v>[13.0181403863758, 77.6783492981327]</v>
          </cell>
        </row>
        <row r="178">
          <cell r="KP178" t="str">
            <v>NO</v>
          </cell>
          <cell r="KQ178" t="str">
            <v>Madhusudhan G</v>
          </cell>
          <cell r="KR178">
            <v>0</v>
          </cell>
        </row>
        <row r="178">
          <cell r="LH178">
            <v>0.03</v>
          </cell>
        </row>
        <row r="178">
          <cell r="LK178">
            <v>46195.3333333333</v>
          </cell>
          <cell r="LL178">
            <v>46195.875</v>
          </cell>
        </row>
        <row r="178">
          <cell r="MU178">
            <v>9883333123</v>
          </cell>
        </row>
        <row r="178">
          <cell r="NB178" t="str">
            <v>[12.8578878361221, 77.6575275168118]</v>
          </cell>
        </row>
        <row r="178">
          <cell r="NH178" t="str">
            <v>[]</v>
          </cell>
        </row>
        <row r="178">
          <cell r="NK178">
            <v>60</v>
          </cell>
        </row>
        <row r="178">
          <cell r="NS178" t="str">
            <v>ORG_SOFTDATA_API_V2</v>
          </cell>
          <cell r="NT178">
            <v>42.9631675672</v>
          </cell>
          <cell r="NU178">
            <v>60</v>
          </cell>
        </row>
        <row r="179">
          <cell r="B179" t="str">
            <v>WFFI460905</v>
          </cell>
        </row>
        <row r="179">
          <cell r="D179" t="str">
            <v>reachedathub</v>
          </cell>
          <cell r="E179">
            <v>0</v>
          </cell>
          <cell r="F179">
            <v>0</v>
          </cell>
          <cell r="G179">
            <v>46195.4</v>
          </cell>
          <cell r="H179">
            <v>46195.4</v>
          </cell>
          <cell r="I179" t="b">
            <v>0</v>
          </cell>
        </row>
        <row r="179">
          <cell r="K179">
            <v>0</v>
          </cell>
        </row>
        <row r="179">
          <cell r="M179" t="str">
            <v>Wakefit Innovations Limited (Formerly known as Wakefit Innovations Pvt. Ltd.)</v>
          </cell>
          <cell r="N179">
            <v>0</v>
          </cell>
          <cell r="O179" t="b">
            <v>0</v>
          </cell>
        </row>
        <row r="179">
          <cell r="Q179" t="b">
            <v>0</v>
          </cell>
          <cell r="R179" t="str">
            <v>NON-DOCUMENT</v>
          </cell>
          <cell r="S179" t="str">
            <v>FI</v>
          </cell>
          <cell r="T179" t="str">
            <v>FURNITURE</v>
          </cell>
          <cell r="U179" t="str">
            <v>BLR8</v>
          </cell>
        </row>
        <row r="179">
          <cell r="W179" t="str">
            <v>WF</v>
          </cell>
          <cell r="X179" t="str">
            <v>WF</v>
          </cell>
          <cell r="Y179">
            <v>26060590010674</v>
          </cell>
        </row>
        <row r="179">
          <cell r="AB179">
            <v>50.5</v>
          </cell>
          <cell r="AC179">
            <v>50.5</v>
          </cell>
          <cell r="AD179" t="str">
            <v>Avenor Engineered Wood Study Table – Columbian Walnut &amp; Frosty White</v>
          </cell>
          <cell r="AE179">
            <v>24.189888</v>
          </cell>
          <cell r="AF179">
            <v>50.5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</v>
          </cell>
        </row>
        <row r="179">
          <cell r="AW179">
            <v>46195</v>
          </cell>
        </row>
        <row r="179">
          <cell r="AZ179" t="str">
            <v>{}</v>
          </cell>
        </row>
        <row r="179">
          <cell r="BB179" t="str">
            <v>Wakefit Innovations Limited (Formerly known as Wakefit Innovations Pvt. Ltd.)</v>
          </cell>
          <cell r="BC179">
            <v>9883333123</v>
          </cell>
        </row>
        <row r="179">
          <cell r="BE179" t="str">
            <v>Premier Garment Cleaners</v>
          </cell>
          <cell r="BF179" t="str">
            <v>63-A, Sy. No 258 of Bommasandra VillageAnekal Taluk, Bangalore</v>
          </cell>
          <cell r="BG179" t="str">
            <v>Bangalore</v>
          </cell>
          <cell r="BH179" t="str">
            <v>Karnataka</v>
          </cell>
        </row>
        <row r="179">
          <cell r="BJ179">
            <v>560100</v>
          </cell>
        </row>
        <row r="179">
          <cell r="BL179" t="str">
            <v>Gopi krishnan</v>
          </cell>
          <cell r="BM179">
            <v>9535322655</v>
          </cell>
          <cell r="BN179" t="str">
            <v>E601 6TH FLOOR, BHARATHIYA CITY NIKOO HOME 2, THANISANDRA MAIN ROAD, CHOKKANAHALLI, BANGALORE</v>
          </cell>
          <cell r="BO179" t="str">
            <v>560064, NIKOO HOME 2, BHARATIYA CITY MALL</v>
          </cell>
        </row>
        <row r="179">
          <cell r="BR179" t="str">
            <v>BENGALURU</v>
          </cell>
          <cell r="BS179" t="str">
            <v>Karnataka</v>
          </cell>
          <cell r="BT179" t="str">
            <v>INDIA</v>
          </cell>
          <cell r="BU179">
            <v>560064</v>
          </cell>
        </row>
        <row r="179">
          <cell r="BY179">
            <v>46195.4</v>
          </cell>
        </row>
        <row r="179">
          <cell r="CC179">
            <v>0</v>
          </cell>
        </row>
        <row r="179">
          <cell r="CH179" t="str">
            <v>SELF</v>
          </cell>
        </row>
        <row r="179">
          <cell r="CK179" t="b">
            <v>0</v>
          </cell>
        </row>
        <row r="179">
          <cell r="CM179" t="str">
            <v>0 days, 2 hrs</v>
          </cell>
          <cell r="CN179" t="str">
            <v> days,  hrs</v>
          </cell>
          <cell r="CO179" t="str">
            <v> days,  hrs</v>
          </cell>
          <cell r="CP179" t="str">
            <v> days,  hrs</v>
          </cell>
        </row>
        <row r="179">
          <cell r="CU179" t="str">
            <v> days,  hrs</v>
          </cell>
        </row>
        <row r="179">
          <cell r="CY179" t="str">
            <v> days,  hrs</v>
          </cell>
        </row>
        <row r="179">
          <cell r="DH179" t="str">
            <v>BLR WH</v>
          </cell>
        </row>
        <row r="179">
          <cell r="DZ179" t="str">
            <v>NO</v>
          </cell>
          <cell r="EA179" t="str">
            <v>forward</v>
          </cell>
        </row>
        <row r="179">
          <cell r="EF179" t="str">
            <v>0 * 0 * 0</v>
          </cell>
          <cell r="EG179" t="str">
            <v>0 * 0 * 0</v>
          </cell>
          <cell r="EH179" t="str">
            <v>E601 6TH FLOOR, BHARATHIYA CITY NIKOO HOME 2, THANISANDRA MAIN ROAD, CHOKKANAHALLI, BANGALORE, 560064, NIKOO HOME 2, BHARATIYA CITY MALL, BENGALURU, Karnataka, 560064</v>
          </cell>
        </row>
        <row r="179">
          <cell r="EK179" t="str">
            <v>Premier Garment Cleaners, 63-A, Sy. No 258 of Bommasandra VillageAnekal Taluk, Bangalore, Bangalore, Karnataka, 560100</v>
          </cell>
          <cell r="EL179" t="str">
            <v>local</v>
          </cell>
        </row>
        <row r="179">
          <cell r="ES179">
            <v>30</v>
          </cell>
        </row>
        <row r="179">
          <cell r="EY179" t="str">
            <v>Verified</v>
          </cell>
        </row>
        <row r="179">
          <cell r="FE179" t="b">
            <v>0</v>
          </cell>
        </row>
        <row r="179">
          <cell r="FI179" t="str">
            <v>BLR8</v>
          </cell>
        </row>
        <row r="179">
          <cell r="FU179" t="str">
            <v>YES</v>
          </cell>
        </row>
        <row r="179">
          <cell r="FZ179" t="str">
            <v>NO</v>
          </cell>
          <cell r="GA179" t="str">
            <v>E601 6TH FLOOR, BHARATHIYA CITY NIKOO HOME 2, THANISANDRA MAIN ROAD, CHOKKANAHALLI, BANGALORE, 560064, NIKOO HOME 2, BHARATIYA CITY MALL, BENGALURU, Karnataka, 560064</v>
          </cell>
        </row>
        <row r="179">
          <cell r="GE179">
            <v>46195.4</v>
          </cell>
          <cell r="GF179">
            <v>12.8578878361221</v>
          </cell>
          <cell r="GG179">
            <v>77.6575275168118</v>
          </cell>
          <cell r="GH179">
            <v>13.1525460737857</v>
          </cell>
          <cell r="GI179">
            <v>77.569281770901</v>
          </cell>
        </row>
        <row r="179">
          <cell r="GO179">
            <v>46195.4006481481</v>
          </cell>
        </row>
        <row r="179">
          <cell r="GQ179" t="str">
            <v>INCOMPLETE</v>
          </cell>
          <cell r="GR179" t="str">
            <v>INCOMPLETE</v>
          </cell>
          <cell r="GS179" t="str">
            <v>INCOMPLETE</v>
          </cell>
        </row>
        <row r="179">
          <cell r="GY179" t="str">
            <v>NO</v>
          </cell>
        </row>
        <row r="179">
          <cell r="HH179" t="str">
            <v>Others</v>
          </cell>
          <cell r="HI179">
            <v>46195</v>
          </cell>
        </row>
        <row r="179">
          <cell r="HM179">
            <v>0</v>
          </cell>
          <cell r="HN179">
            <v>0</v>
          </cell>
        </row>
        <row r="179">
          <cell r="IV179">
            <v>0.118944</v>
          </cell>
          <cell r="IW179">
            <v>0.118944</v>
          </cell>
          <cell r="IX179" t="str">
            <v>No</v>
          </cell>
        </row>
        <row r="179">
          <cell r="JI179" t="str">
            <v>WFFI460905</v>
          </cell>
          <cell r="JJ179" t="str">
            <v>22, JUN 2026</v>
          </cell>
          <cell r="JK179">
            <v>46195.4006134259</v>
          </cell>
        </row>
        <row r="179">
          <cell r="JO179" t="str">
            <v>BLR WH</v>
          </cell>
          <cell r="JP179" t="str">
            <v>BLR8</v>
          </cell>
          <cell r="JQ179" t="str">
            <v>t</v>
          </cell>
          <cell r="JR179" t="str">
            <v>NO</v>
          </cell>
          <cell r="JS179" t="str">
            <v>reachedathub</v>
          </cell>
        </row>
        <row r="179">
          <cell r="JV179" t="str">
            <v>No</v>
          </cell>
          <cell r="JW179">
            <v>0</v>
          </cell>
        </row>
        <row r="179">
          <cell r="KA179" t="str">
            <v>E601 6TH FLOOR, BHARATHIYA CITY NIKOO HOME 2, THANISANDRA MAIN ROAD, CHOKKANAHALLI, BANGALORE</v>
          </cell>
          <cell r="KB179" t="str">
            <v>BENGALURU</v>
          </cell>
          <cell r="KC179" t="str">
            <v>560064, NIKOO HOME 2, BHARATIYA CITY MALL</v>
          </cell>
        </row>
        <row r="179">
          <cell r="KN179" t="str">
            <v>[13.1525460737857, 77.569281770901]</v>
          </cell>
        </row>
        <row r="179">
          <cell r="KP179" t="str">
            <v>NO</v>
          </cell>
          <cell r="KQ179" t="str">
            <v>Gopi krishnan</v>
          </cell>
          <cell r="KR179">
            <v>0</v>
          </cell>
        </row>
        <row r="179">
          <cell r="LH179">
            <v>0.06</v>
          </cell>
        </row>
        <row r="179">
          <cell r="LK179">
            <v>46195.3333333333</v>
          </cell>
          <cell r="LL179">
            <v>46195.875</v>
          </cell>
        </row>
        <row r="179">
          <cell r="MU179">
            <v>9883333123</v>
          </cell>
        </row>
        <row r="179">
          <cell r="NB179" t="str">
            <v>[12.8578878361221, 77.6575275168118]</v>
          </cell>
        </row>
        <row r="179">
          <cell r="NH179" t="str">
            <v>[]</v>
          </cell>
        </row>
        <row r="179">
          <cell r="NK179">
            <v>50.5</v>
          </cell>
        </row>
        <row r="179">
          <cell r="NS179" t="str">
            <v>ORG_SOFTDATA_API_V2</v>
          </cell>
          <cell r="NT179" t="str">
            <v>24.189887680000002</v>
          </cell>
          <cell r="NU179">
            <v>50.5</v>
          </cell>
        </row>
        <row r="180">
          <cell r="B180" t="str">
            <v>WFFI460906</v>
          </cell>
        </row>
        <row r="180">
          <cell r="D180" t="str">
            <v>reachedathub</v>
          </cell>
          <cell r="E180">
            <v>0</v>
          </cell>
          <cell r="F180">
            <v>0</v>
          </cell>
          <cell r="G180">
            <v>46195.4</v>
          </cell>
          <cell r="H180">
            <v>46195.4</v>
          </cell>
          <cell r="I180" t="b">
            <v>0</v>
          </cell>
        </row>
        <row r="180">
          <cell r="K180">
            <v>0</v>
          </cell>
        </row>
        <row r="180">
          <cell r="M180" t="str">
            <v>Wakefit Innovations Limited (Formerly known as Wakefit Innovations Pvt. Ltd.)</v>
          </cell>
          <cell r="N180">
            <v>0</v>
          </cell>
          <cell r="O180" t="b">
            <v>0</v>
          </cell>
        </row>
        <row r="180">
          <cell r="Q180" t="b">
            <v>0</v>
          </cell>
          <cell r="R180" t="str">
            <v>NON-DOCUMENT</v>
          </cell>
          <cell r="S180" t="str">
            <v>FI</v>
          </cell>
          <cell r="T180" t="str">
            <v>FURNITURE</v>
          </cell>
          <cell r="U180" t="str">
            <v>BLR8</v>
          </cell>
        </row>
        <row r="180">
          <cell r="W180" t="str">
            <v>WF</v>
          </cell>
          <cell r="X180" t="str">
            <v>WF</v>
          </cell>
          <cell r="Y180">
            <v>26060590010673</v>
          </cell>
        </row>
        <row r="180">
          <cell r="AB180">
            <v>48</v>
          </cell>
          <cell r="AC180">
            <v>48</v>
          </cell>
          <cell r="AD180" t="str">
            <v>Wakefit Taurus Engineered Wood Bed without Storage (72x36 inch)</v>
          </cell>
          <cell r="AE180">
            <v>25.760464</v>
          </cell>
          <cell r="AF180">
            <v>48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2</v>
          </cell>
        </row>
        <row r="180">
          <cell r="AW180">
            <v>46195</v>
          </cell>
        </row>
        <row r="180">
          <cell r="AZ180" t="str">
            <v>{}</v>
          </cell>
        </row>
        <row r="180">
          <cell r="BB180" t="str">
            <v>Wakefit Innovations Limited (Formerly known as Wakefit Innovations Pvt. Ltd.)</v>
          </cell>
          <cell r="BC180">
            <v>9883333123</v>
          </cell>
        </row>
        <row r="180">
          <cell r="BE180" t="str">
            <v>Premier Garment Cleaners</v>
          </cell>
          <cell r="BF180" t="str">
            <v>63-A, Sy. No 258 of Bommasandra VillageAnekal Taluk, Bangalore</v>
          </cell>
          <cell r="BG180" t="str">
            <v>Bangalore</v>
          </cell>
          <cell r="BH180" t="str">
            <v>Karnataka</v>
          </cell>
        </row>
        <row r="180">
          <cell r="BJ180">
            <v>560100</v>
          </cell>
        </row>
        <row r="180">
          <cell r="BL180" t="str">
            <v>Vinod</v>
          </cell>
          <cell r="BM180">
            <v>9972781519</v>
          </cell>
          <cell r="BN180" t="str">
            <v>Floor-20, Flat No 25291 , 29 th floor, building 2 tower 5</v>
          </cell>
          <cell r="BO180" t="str">
            <v>prestige Jindal city</v>
          </cell>
        </row>
        <row r="180">
          <cell r="BR180" t="str">
            <v>BENGALURU</v>
          </cell>
          <cell r="BS180" t="str">
            <v>Karnataka</v>
          </cell>
          <cell r="BT180" t="str">
            <v>INDIA</v>
          </cell>
          <cell r="BU180">
            <v>560073</v>
          </cell>
        </row>
        <row r="180">
          <cell r="BY180">
            <v>46195.4</v>
          </cell>
        </row>
        <row r="180">
          <cell r="CC180">
            <v>0</v>
          </cell>
        </row>
        <row r="180">
          <cell r="CH180" t="str">
            <v>SELF</v>
          </cell>
        </row>
        <row r="180">
          <cell r="CK180" t="b">
            <v>0</v>
          </cell>
        </row>
        <row r="180">
          <cell r="CM180" t="str">
            <v>0 days, 2 hrs</v>
          </cell>
          <cell r="CN180" t="str">
            <v> days,  hrs</v>
          </cell>
          <cell r="CO180" t="str">
            <v> days,  hrs</v>
          </cell>
          <cell r="CP180" t="str">
            <v> days,  hrs</v>
          </cell>
        </row>
        <row r="180">
          <cell r="CU180" t="str">
            <v> days,  hrs</v>
          </cell>
        </row>
        <row r="180">
          <cell r="CY180" t="str">
            <v> days,  hrs</v>
          </cell>
        </row>
        <row r="180">
          <cell r="DH180" t="str">
            <v>BLR WH</v>
          </cell>
        </row>
        <row r="180">
          <cell r="DZ180" t="str">
            <v>NO</v>
          </cell>
          <cell r="EA180" t="str">
            <v>forward</v>
          </cell>
        </row>
        <row r="180">
          <cell r="EF180" t="str">
            <v>0 * 0 * 0</v>
          </cell>
          <cell r="EG180" t="str">
            <v>0 * 0 * 0</v>
          </cell>
          <cell r="EH180" t="str">
            <v>Floor-20, Flat No 25291 , 29 th floor, building 2 tower 5, prestige Jindal city, BENGALURU, Karnataka, 560073</v>
          </cell>
        </row>
        <row r="180">
          <cell r="EK180" t="str">
            <v>Premier Garment Cleaners, 63-A, Sy. No 258 of Bommasandra VillageAnekal Taluk, Bangalore, Bangalore, Karnataka, 560100</v>
          </cell>
          <cell r="EL180" t="str">
            <v>local</v>
          </cell>
        </row>
        <row r="180">
          <cell r="ES180">
            <v>40</v>
          </cell>
        </row>
        <row r="180">
          <cell r="EY180" t="str">
            <v>Verified</v>
          </cell>
        </row>
        <row r="180">
          <cell r="FE180" t="b">
            <v>0</v>
          </cell>
        </row>
        <row r="180">
          <cell r="FI180" t="str">
            <v>BLR8</v>
          </cell>
        </row>
        <row r="180">
          <cell r="FU180" t="str">
            <v>YES</v>
          </cell>
        </row>
        <row r="180">
          <cell r="FZ180" t="str">
            <v>NO</v>
          </cell>
          <cell r="GA180" t="str">
            <v>Floor-20, Flat No 25291 , 29 th floor, building 2 tower 5, prestige Jindal city, BENGALURU, Karnataka, 560073</v>
          </cell>
        </row>
        <row r="180">
          <cell r="GE180">
            <v>46195.4</v>
          </cell>
          <cell r="GF180">
            <v>12.8578878361221</v>
          </cell>
          <cell r="GG180">
            <v>77.6575275168118</v>
          </cell>
          <cell r="GH180">
            <v>13.0534262784031</v>
          </cell>
          <cell r="GI180">
            <v>77.4897052967843</v>
          </cell>
        </row>
        <row r="180">
          <cell r="GO180">
            <v>46195.4006597222</v>
          </cell>
        </row>
        <row r="180">
          <cell r="GQ180" t="str">
            <v>INCOMPLETE</v>
          </cell>
          <cell r="GR180" t="str">
            <v>INCOMPLETE</v>
          </cell>
          <cell r="GS180" t="str">
            <v>INCOMPLETE</v>
          </cell>
        </row>
        <row r="180">
          <cell r="GY180" t="str">
            <v>NO</v>
          </cell>
        </row>
        <row r="180">
          <cell r="HH180" t="str">
            <v>Others</v>
          </cell>
          <cell r="HI180">
            <v>46195</v>
          </cell>
        </row>
        <row r="180">
          <cell r="HM180">
            <v>0</v>
          </cell>
          <cell r="HN180">
            <v>0</v>
          </cell>
        </row>
        <row r="180">
          <cell r="IV180">
            <v>0.12512</v>
          </cell>
          <cell r="IW180">
            <v>0.12512</v>
          </cell>
          <cell r="IX180" t="str">
            <v>No</v>
          </cell>
        </row>
        <row r="180">
          <cell r="JI180" t="str">
            <v>WFFI460906</v>
          </cell>
          <cell r="JJ180" t="str">
            <v>22, JUN 2026</v>
          </cell>
          <cell r="JK180">
            <v>46195.4006597222</v>
          </cell>
        </row>
        <row r="180">
          <cell r="JO180" t="str">
            <v>BLR WH</v>
          </cell>
          <cell r="JP180" t="str">
            <v>BLR8</v>
          </cell>
          <cell r="JQ180" t="str">
            <v>t</v>
          </cell>
          <cell r="JR180" t="str">
            <v>NO</v>
          </cell>
          <cell r="JS180" t="str">
            <v>reachedathub</v>
          </cell>
        </row>
        <row r="180">
          <cell r="JV180" t="str">
            <v>No</v>
          </cell>
          <cell r="JW180">
            <v>0</v>
          </cell>
        </row>
        <row r="180">
          <cell r="KA180" t="str">
            <v>Floor-20, Flat No 25291 , 29 th floor, building 2 tower 5</v>
          </cell>
          <cell r="KB180" t="str">
            <v>BENGALURU</v>
          </cell>
          <cell r="KC180" t="str">
            <v>prestige Jindal city</v>
          </cell>
        </row>
        <row r="180">
          <cell r="KN180" t="str">
            <v>[13.0534262784031, 77.4897052967843]</v>
          </cell>
        </row>
        <row r="180">
          <cell r="KP180" t="str">
            <v>NO</v>
          </cell>
          <cell r="KQ180" t="str">
            <v>Vinod</v>
          </cell>
          <cell r="KR180">
            <v>0</v>
          </cell>
        </row>
        <row r="180">
          <cell r="LH180">
            <v>0.05</v>
          </cell>
        </row>
        <row r="180">
          <cell r="LK180">
            <v>46195.3333333333</v>
          </cell>
          <cell r="LL180">
            <v>46195.875</v>
          </cell>
        </row>
        <row r="180">
          <cell r="MU180">
            <v>9883333123</v>
          </cell>
        </row>
        <row r="180">
          <cell r="NB180" t="str">
            <v>[12.8578878361221, 77.6575275168118]</v>
          </cell>
        </row>
        <row r="180">
          <cell r="NH180" t="str">
            <v>[]</v>
          </cell>
        </row>
        <row r="180">
          <cell r="NK180">
            <v>48</v>
          </cell>
        </row>
        <row r="180">
          <cell r="NS180" t="str">
            <v>ORG_SOFTDATA_API_V2</v>
          </cell>
          <cell r="NT180" t="str">
            <v>25.760464608000003</v>
          </cell>
          <cell r="NU180">
            <v>48</v>
          </cell>
        </row>
        <row r="181">
          <cell r="B181" t="str">
            <v>WFFI460908</v>
          </cell>
        </row>
        <row r="181">
          <cell r="D181" t="str">
            <v>reachedathub</v>
          </cell>
          <cell r="E181">
            <v>0</v>
          </cell>
          <cell r="F181">
            <v>0</v>
          </cell>
          <cell r="G181">
            <v>46195.4006944444</v>
          </cell>
          <cell r="H181">
            <v>46195.4006944444</v>
          </cell>
          <cell r="I181" t="b">
            <v>0</v>
          </cell>
        </row>
        <row r="181">
          <cell r="K181">
            <v>0</v>
          </cell>
        </row>
        <row r="181">
          <cell r="M181" t="str">
            <v>Wakefit Innovations Limited (Formerly known as Wakefit Innovations Pvt. Ltd.)</v>
          </cell>
          <cell r="N181">
            <v>0</v>
          </cell>
          <cell r="O181" t="b">
            <v>0</v>
          </cell>
        </row>
        <row r="181">
          <cell r="Q181" t="b">
            <v>0</v>
          </cell>
          <cell r="R181" t="str">
            <v>NON-DOCUMENT</v>
          </cell>
          <cell r="S181" t="str">
            <v>FI</v>
          </cell>
          <cell r="T181" t="str">
            <v>FURNITURE</v>
          </cell>
          <cell r="U181" t="str">
            <v>BLR8</v>
          </cell>
        </row>
        <row r="181">
          <cell r="W181" t="str">
            <v>WF</v>
          </cell>
          <cell r="X181" t="str">
            <v>WF</v>
          </cell>
          <cell r="Y181">
            <v>26060590010684</v>
          </cell>
        </row>
        <row r="181">
          <cell r="AB181">
            <v>18</v>
          </cell>
          <cell r="AC181">
            <v>18</v>
          </cell>
          <cell r="AD181" t="str">
            <v>Serava Coffee Table - Columbian Walnut</v>
          </cell>
          <cell r="AE181">
            <v>6.452544</v>
          </cell>
          <cell r="AF181">
            <v>18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</v>
          </cell>
        </row>
        <row r="181">
          <cell r="AW181">
            <v>46195</v>
          </cell>
        </row>
        <row r="181">
          <cell r="AZ181" t="str">
            <v>{}</v>
          </cell>
        </row>
        <row r="181">
          <cell r="BB181" t="str">
            <v>Wakefit Innovations Limited (Formerly known as Wakefit Innovations Pvt. Ltd.)</v>
          </cell>
          <cell r="BC181">
            <v>9883333123</v>
          </cell>
        </row>
        <row r="181">
          <cell r="BE181" t="str">
            <v>Premier Garment Cleaners</v>
          </cell>
          <cell r="BF181" t="str">
            <v>63-A, Sy. No 258 of Bommasandra VillageAnekal Taluk, Bangalore</v>
          </cell>
          <cell r="BG181" t="str">
            <v>Bangalore</v>
          </cell>
          <cell r="BH181" t="str">
            <v>Karnataka</v>
          </cell>
        </row>
        <row r="181">
          <cell r="BJ181">
            <v>560100</v>
          </cell>
        </row>
        <row r="181">
          <cell r="BL181" t="str">
            <v>Chandramohan Ankad</v>
          </cell>
          <cell r="BM181">
            <v>8951218782</v>
          </cell>
          <cell r="BN181" t="str">
            <v>C3 402 VBHC Palmhaven Phase 2, Kambipura, doddabele Kengeri</v>
          </cell>
        </row>
        <row r="181">
          <cell r="BR181" t="str">
            <v>BENGALURU</v>
          </cell>
          <cell r="BS181" t="str">
            <v>KARNATAKA</v>
          </cell>
          <cell r="BT181" t="str">
            <v>INDIA</v>
          </cell>
          <cell r="BU181">
            <v>560060</v>
          </cell>
        </row>
        <row r="181">
          <cell r="BY181">
            <v>46195.4006944444</v>
          </cell>
        </row>
        <row r="181">
          <cell r="CC181">
            <v>0</v>
          </cell>
        </row>
        <row r="181">
          <cell r="CH181" t="str">
            <v>SELF</v>
          </cell>
        </row>
        <row r="181">
          <cell r="CK181" t="b">
            <v>0</v>
          </cell>
        </row>
        <row r="181">
          <cell r="CM181" t="str">
            <v>0 days, 2 hrs</v>
          </cell>
          <cell r="CN181" t="str">
            <v> days,  hrs</v>
          </cell>
          <cell r="CO181" t="str">
            <v> days,  hrs</v>
          </cell>
          <cell r="CP181" t="str">
            <v> days,  hrs</v>
          </cell>
        </row>
        <row r="181">
          <cell r="CU181" t="str">
            <v> days,  hrs</v>
          </cell>
        </row>
        <row r="181">
          <cell r="CY181" t="str">
            <v> days,  hrs</v>
          </cell>
        </row>
        <row r="181">
          <cell r="DH181" t="str">
            <v>BLR WH</v>
          </cell>
        </row>
        <row r="181">
          <cell r="DZ181" t="str">
            <v>NO</v>
          </cell>
          <cell r="EA181" t="str">
            <v>forward</v>
          </cell>
        </row>
        <row r="181">
          <cell r="EF181" t="str">
            <v>0 * 0 * 0</v>
          </cell>
          <cell r="EG181" t="str">
            <v>0 * 0 * 0</v>
          </cell>
          <cell r="EH181" t="str">
            <v>C3 402 VBHC Palmhaven Phase 2, Kambipura, doddabele Kengeri, , BENGALURU, KARNATAKA, 560060</v>
          </cell>
        </row>
        <row r="181">
          <cell r="EK181" t="str">
            <v>Premier Garment Cleaners, 63-A, Sy. No 258 of Bommasandra VillageAnekal Taluk, Bangalore, Bangalore, Karnataka, 560100</v>
          </cell>
          <cell r="EL181" t="str">
            <v>local</v>
          </cell>
        </row>
        <row r="181">
          <cell r="ES181">
            <v>30</v>
          </cell>
        </row>
        <row r="181">
          <cell r="EY181" t="str">
            <v>Verified</v>
          </cell>
        </row>
        <row r="181">
          <cell r="FE181" t="b">
            <v>0</v>
          </cell>
        </row>
        <row r="181">
          <cell r="FI181" t="str">
            <v>BLR8</v>
          </cell>
        </row>
        <row r="181">
          <cell r="FU181" t="str">
            <v>YES</v>
          </cell>
        </row>
        <row r="181">
          <cell r="FZ181" t="str">
            <v>NO</v>
          </cell>
          <cell r="GA181" t="str">
            <v>C3 402 VBHC Palmhaven Phase 2, Kambipura, doddabele Kengeri, , BENGALURU, KARNATAKA, 560060</v>
          </cell>
        </row>
        <row r="181">
          <cell r="GE181">
            <v>46195.4006944444</v>
          </cell>
          <cell r="GF181">
            <v>12.8578878361221</v>
          </cell>
          <cell r="GG181">
            <v>77.6575275168118</v>
          </cell>
          <cell r="GH181">
            <v>12.9231387595465</v>
          </cell>
          <cell r="GI181">
            <v>77.4788113973906</v>
          </cell>
        </row>
        <row r="181">
          <cell r="GO181">
            <v>46195.4006944444</v>
          </cell>
        </row>
        <row r="181">
          <cell r="GQ181" t="str">
            <v>INCOMPLETE</v>
          </cell>
          <cell r="GR181" t="str">
            <v>INCOMPLETE</v>
          </cell>
          <cell r="GS181" t="str">
            <v>INCOMPLETE</v>
          </cell>
        </row>
        <row r="181">
          <cell r="GY181" t="str">
            <v>NO</v>
          </cell>
        </row>
        <row r="181">
          <cell r="HH181" t="str">
            <v>Others</v>
          </cell>
          <cell r="HI181">
            <v>46195</v>
          </cell>
        </row>
        <row r="181">
          <cell r="HM181">
            <v>0</v>
          </cell>
          <cell r="HN181">
            <v>0</v>
          </cell>
        </row>
        <row r="181">
          <cell r="IV181">
            <v>0.032256</v>
          </cell>
          <cell r="IW181">
            <v>0.032256</v>
          </cell>
          <cell r="IX181" t="str">
            <v>No</v>
          </cell>
        </row>
        <row r="181">
          <cell r="JI181" t="str">
            <v>WFFI460908</v>
          </cell>
          <cell r="JJ181" t="str">
            <v>22, JUN 2026</v>
          </cell>
          <cell r="JK181">
            <v>46195.4006828704</v>
          </cell>
        </row>
        <row r="181">
          <cell r="JO181" t="str">
            <v>BLR WH</v>
          </cell>
          <cell r="JP181" t="str">
            <v>BLR8</v>
          </cell>
          <cell r="JQ181" t="str">
            <v>t</v>
          </cell>
          <cell r="JR181" t="str">
            <v>NO</v>
          </cell>
          <cell r="JS181" t="str">
            <v>reachedathub</v>
          </cell>
        </row>
        <row r="181">
          <cell r="JV181" t="str">
            <v>No</v>
          </cell>
          <cell r="JW181">
            <v>0</v>
          </cell>
        </row>
        <row r="181">
          <cell r="KA181" t="str">
            <v>C3 402 VBHC Palmhaven Phase 2, Kambipura, doddabele Kengeri</v>
          </cell>
          <cell r="KB181" t="str">
            <v>BENGALURU</v>
          </cell>
        </row>
        <row r="181">
          <cell r="KN181" t="str">
            <v>[12.9231387595465, 77.4788113973906]</v>
          </cell>
        </row>
        <row r="181">
          <cell r="KP181" t="str">
            <v>NO</v>
          </cell>
          <cell r="KQ181" t="str">
            <v>Chandramohan Ankad</v>
          </cell>
          <cell r="KR181">
            <v>0</v>
          </cell>
        </row>
        <row r="181">
          <cell r="LH181">
            <v>0.04</v>
          </cell>
        </row>
        <row r="181">
          <cell r="LK181">
            <v>46195.3333333333</v>
          </cell>
          <cell r="LL181">
            <v>46195.875</v>
          </cell>
        </row>
        <row r="181">
          <cell r="MU181">
            <v>9883333123</v>
          </cell>
        </row>
        <row r="181">
          <cell r="NB181" t="str">
            <v>[12.8578878361221, 77.6575275168118]</v>
          </cell>
        </row>
        <row r="181">
          <cell r="NH181" t="str">
            <v>[]</v>
          </cell>
        </row>
        <row r="181">
          <cell r="NK181">
            <v>18</v>
          </cell>
        </row>
        <row r="181">
          <cell r="NS181" t="str">
            <v>ORG_SOFTDATA_API_V2</v>
          </cell>
          <cell r="NT181">
            <v>6.452544</v>
          </cell>
          <cell r="NU181">
            <v>18</v>
          </cell>
        </row>
        <row r="182">
          <cell r="B182" t="str">
            <v>WFFI460907</v>
          </cell>
        </row>
        <row r="182">
          <cell r="D182" t="str">
            <v>reachedathub</v>
          </cell>
          <cell r="E182">
            <v>0</v>
          </cell>
          <cell r="F182">
            <v>0</v>
          </cell>
          <cell r="G182">
            <v>46195.4006944444</v>
          </cell>
          <cell r="H182">
            <v>46195.4006944444</v>
          </cell>
          <cell r="I182" t="b">
            <v>0</v>
          </cell>
        </row>
        <row r="182">
          <cell r="K182">
            <v>0</v>
          </cell>
        </row>
        <row r="182">
          <cell r="M182" t="str">
            <v>Wakefit Innovations Limited (Formerly known as Wakefit Innovations Pvt. Ltd.)</v>
          </cell>
          <cell r="N182">
            <v>0</v>
          </cell>
          <cell r="O182" t="b">
            <v>0</v>
          </cell>
        </row>
        <row r="182">
          <cell r="Q182" t="b">
            <v>0</v>
          </cell>
          <cell r="R182" t="str">
            <v>NON-DOCUMENT</v>
          </cell>
          <cell r="S182" t="str">
            <v>FI</v>
          </cell>
          <cell r="T182" t="str">
            <v>FURNITURE</v>
          </cell>
          <cell r="U182" t="str">
            <v>BLR8</v>
          </cell>
        </row>
        <row r="182">
          <cell r="W182" t="str">
            <v>WF</v>
          </cell>
          <cell r="X182" t="str">
            <v>WF</v>
          </cell>
          <cell r="Y182">
            <v>26060590010683</v>
          </cell>
        </row>
        <row r="182">
          <cell r="AB182">
            <v>26.15</v>
          </cell>
          <cell r="AC182" t="str">
            <v>26.150000000000002</v>
          </cell>
          <cell r="AD182" t="str">
            <v>Kaffeost Coffee Table - Marble Finished Top with Metal Base</v>
          </cell>
          <cell r="AE182">
            <v>47.260292</v>
          </cell>
          <cell r="AF182">
            <v>53.332637312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2</v>
          </cell>
        </row>
        <row r="182">
          <cell r="AW182">
            <v>46195</v>
          </cell>
        </row>
        <row r="182">
          <cell r="AZ182" t="str">
            <v>{}</v>
          </cell>
        </row>
        <row r="182">
          <cell r="BB182" t="str">
            <v>Wakefit Innovations Limited (Formerly known as Wakefit Innovations Pvt. Ltd.)</v>
          </cell>
          <cell r="BC182">
            <v>9883333123</v>
          </cell>
        </row>
        <row r="182">
          <cell r="BE182" t="str">
            <v>Premier Garment Cleaners</v>
          </cell>
          <cell r="BF182" t="str">
            <v>63-A, Sy. No 258 of Bommasandra VillageAnekal Taluk, Bangalore</v>
          </cell>
          <cell r="BG182" t="str">
            <v>Bangalore</v>
          </cell>
          <cell r="BH182" t="str">
            <v>Karnataka</v>
          </cell>
        </row>
        <row r="182">
          <cell r="BJ182">
            <v>560100</v>
          </cell>
        </row>
        <row r="182">
          <cell r="BL182" t="str">
            <v>Dicson Joshua</v>
          </cell>
          <cell r="BM182">
            <v>9176574062</v>
          </cell>
          <cell r="BN182" t="str">
            <v>Morning Star Apartment, Flat no.402, 4th Floor, No.24, 2A Street, 3rd Block, Prakruthi Township,</v>
          </cell>
          <cell r="BO182" t="str">
            <v>Babusapalya, Bengalur- 560043, Street next to St. Vincient Palliot School</v>
          </cell>
        </row>
        <row r="182">
          <cell r="BR182" t="str">
            <v>BENGALURU</v>
          </cell>
          <cell r="BS182" t="str">
            <v>Karnataka</v>
          </cell>
          <cell r="BT182" t="str">
            <v>INDIA</v>
          </cell>
          <cell r="BU182">
            <v>560043</v>
          </cell>
        </row>
        <row r="182">
          <cell r="BY182">
            <v>46195.4006944444</v>
          </cell>
        </row>
        <row r="182">
          <cell r="CC182">
            <v>0</v>
          </cell>
        </row>
        <row r="182">
          <cell r="CH182" t="str">
            <v>SELF</v>
          </cell>
        </row>
        <row r="182">
          <cell r="CK182" t="b">
            <v>0</v>
          </cell>
        </row>
        <row r="182">
          <cell r="CM182" t="str">
            <v>0 days, 2 hrs</v>
          </cell>
          <cell r="CN182" t="str">
            <v> days,  hrs</v>
          </cell>
          <cell r="CO182" t="str">
            <v> days,  hrs</v>
          </cell>
          <cell r="CP182" t="str">
            <v> days,  hrs</v>
          </cell>
        </row>
        <row r="182">
          <cell r="CU182" t="str">
            <v> days,  hrs</v>
          </cell>
        </row>
        <row r="182">
          <cell r="CY182" t="str">
            <v> days,  hrs</v>
          </cell>
        </row>
        <row r="182">
          <cell r="DH182" t="str">
            <v>BLR WH</v>
          </cell>
        </row>
        <row r="182">
          <cell r="DZ182" t="str">
            <v>NO</v>
          </cell>
          <cell r="EA182" t="str">
            <v>forward</v>
          </cell>
        </row>
        <row r="182">
          <cell r="EF182" t="str">
            <v>0 * 0 * 0</v>
          </cell>
          <cell r="EG182" t="str">
            <v>0 * 0 * 0</v>
          </cell>
          <cell r="EH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EK182" t="str">
            <v>Premier Garment Cleaners, 63-A, Sy. No 258 of Bommasandra VillageAnekal Taluk, Bangalore, Bangalore, Karnataka, 560100</v>
          </cell>
          <cell r="EL182" t="str">
            <v>local</v>
          </cell>
        </row>
        <row r="182">
          <cell r="ES182">
            <v>30</v>
          </cell>
        </row>
        <row r="182">
          <cell r="EY182" t="str">
            <v>Verified</v>
          </cell>
        </row>
        <row r="182">
          <cell r="FE182" t="b">
            <v>0</v>
          </cell>
        </row>
        <row r="182">
          <cell r="FI182" t="str">
            <v>BLR8</v>
          </cell>
        </row>
        <row r="182">
          <cell r="FU182" t="str">
            <v>YES</v>
          </cell>
        </row>
        <row r="182">
          <cell r="FZ182" t="str">
            <v>NO</v>
          </cell>
          <cell r="GA182" t="str">
            <v>Morning Star Apartment, Flat no.402, 4th Floor, No.24, 2A Street, 3rd Block, Prakruthi Township,, Babusapalya, Bengalur- 560043, Street next to St. Vincient Palliot School, BENGALURU, Karnataka, 560043</v>
          </cell>
        </row>
        <row r="182">
          <cell r="GE182">
            <v>46195.4006944444</v>
          </cell>
          <cell r="GF182">
            <v>12.8578878361221</v>
          </cell>
          <cell r="GG182">
            <v>77.6575275168118</v>
          </cell>
          <cell r="GH182">
            <v>13.0296659691463</v>
          </cell>
          <cell r="GI182">
            <v>77.6476174985903</v>
          </cell>
        </row>
        <row r="182">
          <cell r="GO182">
            <v>46195.4006944444</v>
          </cell>
        </row>
        <row r="182">
          <cell r="GQ182" t="str">
            <v>INCOMPLETE</v>
          </cell>
          <cell r="GR182" t="str">
            <v>INCOMPLETE</v>
          </cell>
          <cell r="GS182" t="str">
            <v>INCOMPLETE</v>
          </cell>
        </row>
        <row r="182">
          <cell r="GY182" t="str">
            <v>NO</v>
          </cell>
        </row>
        <row r="182">
          <cell r="HH182" t="str">
            <v>Others</v>
          </cell>
          <cell r="HI182">
            <v>46195</v>
          </cell>
        </row>
        <row r="182">
          <cell r="HM182">
            <v>0</v>
          </cell>
          <cell r="HN182">
            <v>0</v>
          </cell>
        </row>
        <row r="182">
          <cell r="IV182">
            <v>0.226272</v>
          </cell>
          <cell r="IW182">
            <v>0.226272</v>
          </cell>
          <cell r="IX182" t="str">
            <v>No</v>
          </cell>
        </row>
        <row r="182">
          <cell r="JI182" t="str">
            <v>WFFI460907</v>
          </cell>
          <cell r="JJ182" t="str">
            <v>22, JUN 2026</v>
          </cell>
          <cell r="JK182">
            <v>46195.4006712963</v>
          </cell>
        </row>
        <row r="182">
          <cell r="JO182" t="str">
            <v>BLR WH</v>
          </cell>
          <cell r="JP182" t="str">
            <v>BLR8</v>
          </cell>
          <cell r="JQ182" t="str">
            <v>t</v>
          </cell>
          <cell r="JR182" t="str">
            <v>NO</v>
          </cell>
          <cell r="JS182" t="str">
            <v>reachedathub</v>
          </cell>
        </row>
        <row r="182">
          <cell r="JV182" t="str">
            <v>No</v>
          </cell>
          <cell r="JW182">
            <v>0</v>
          </cell>
        </row>
        <row r="182">
          <cell r="KA182" t="str">
            <v>Morning Star Apartment, Flat no.402, 4th Floor, No.24, 2A Street, 3rd Block, Prakruthi Township,</v>
          </cell>
          <cell r="KB182" t="str">
            <v>BENGALURU</v>
          </cell>
          <cell r="KC182" t="str">
            <v>Babusapalya, Bengalur- 560043, Street next to St. Vincient Palliot School</v>
          </cell>
        </row>
        <row r="182">
          <cell r="KN182" t="str">
            <v>[13.0296659691463, 77.6476174985903]</v>
          </cell>
        </row>
        <row r="182">
          <cell r="KP182" t="str">
            <v>NO</v>
          </cell>
          <cell r="KQ182" t="str">
            <v>Dicson Joshua</v>
          </cell>
          <cell r="KR182">
            <v>0</v>
          </cell>
        </row>
        <row r="182">
          <cell r="LH182">
            <v>0.04</v>
          </cell>
        </row>
        <row r="182">
          <cell r="LK182">
            <v>46195.3333333333</v>
          </cell>
          <cell r="LL182">
            <v>46195.875</v>
          </cell>
        </row>
        <row r="182">
          <cell r="MU182">
            <v>9883333123</v>
          </cell>
        </row>
        <row r="182">
          <cell r="NB182" t="str">
            <v>[12.8578878361221, 77.6575275168118]</v>
          </cell>
        </row>
        <row r="182">
          <cell r="NH182" t="str">
            <v>[]</v>
          </cell>
        </row>
        <row r="182">
          <cell r="NK182">
            <v>26.15</v>
          </cell>
        </row>
        <row r="182">
          <cell r="NS182" t="str">
            <v>ORG_SOFTDATA_API_V2</v>
          </cell>
          <cell r="NT182">
            <v>47.260292576</v>
          </cell>
          <cell r="NU182">
            <v>53.332637312</v>
          </cell>
        </row>
        <row r="183">
          <cell r="B183" t="str">
            <v>WFFI460909</v>
          </cell>
        </row>
        <row r="183">
          <cell r="D183" t="str">
            <v>reachedathub</v>
          </cell>
          <cell r="E183">
            <v>0</v>
          </cell>
          <cell r="F183">
            <v>0</v>
          </cell>
          <cell r="G183">
            <v>46195.4006944444</v>
          </cell>
          <cell r="H183">
            <v>46195.4006944444</v>
          </cell>
          <cell r="I183" t="b">
            <v>0</v>
          </cell>
        </row>
        <row r="183">
          <cell r="K183">
            <v>0</v>
          </cell>
        </row>
        <row r="183">
          <cell r="M183" t="str">
            <v>Wakefit Innovations Limited (Formerly known as Wakefit Innovations Pvt. Ltd.)</v>
          </cell>
          <cell r="N183">
            <v>0</v>
          </cell>
          <cell r="O183" t="b">
            <v>0</v>
          </cell>
        </row>
        <row r="183">
          <cell r="Q183" t="b">
            <v>0</v>
          </cell>
          <cell r="R183" t="str">
            <v>NON-DOCUMENT</v>
          </cell>
          <cell r="S183" t="str">
            <v>FI</v>
          </cell>
          <cell r="T183" t="str">
            <v>FURNITURE</v>
          </cell>
          <cell r="U183" t="str">
            <v>BLR8</v>
          </cell>
        </row>
        <row r="183">
          <cell r="W183" t="str">
            <v>WF</v>
          </cell>
          <cell r="X183" t="str">
            <v>WF</v>
          </cell>
          <cell r="Y183">
            <v>26060590010688</v>
          </cell>
        </row>
        <row r="183">
          <cell r="AB183">
            <v>46.65</v>
          </cell>
          <cell r="AC183">
            <v>46.65</v>
          </cell>
          <cell r="AD183" t="str">
            <v>Wakefit Athena Study Table</v>
          </cell>
          <cell r="AE183">
            <v>23.597372</v>
          </cell>
          <cell r="AF183">
            <v>46.65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1</v>
          </cell>
        </row>
        <row r="183">
          <cell r="AW183">
            <v>46195</v>
          </cell>
        </row>
        <row r="183">
          <cell r="AZ183" t="str">
            <v>{}</v>
          </cell>
        </row>
        <row r="183">
          <cell r="BB183" t="str">
            <v>Wakefit Innovations Limited (Formerly known as Wakefit Innovations Pvt. Ltd.)</v>
          </cell>
          <cell r="BC183">
            <v>9883333123</v>
          </cell>
        </row>
        <row r="183">
          <cell r="BE183" t="str">
            <v>Premier Garment Cleaners</v>
          </cell>
          <cell r="BF183" t="str">
            <v>63-A, Sy. No 258 of Bommasandra VillageAnekal Taluk, Bangalore</v>
          </cell>
          <cell r="BG183" t="str">
            <v>Bangalore</v>
          </cell>
          <cell r="BH183" t="str">
            <v>Karnataka</v>
          </cell>
        </row>
        <row r="183">
          <cell r="BJ183">
            <v>560100</v>
          </cell>
        </row>
        <row r="183">
          <cell r="BL183" t="str">
            <v>Preethi Chenna</v>
          </cell>
          <cell r="BM183">
            <v>9640831997</v>
          </cell>
          <cell r="BN183" t="str">
            <v>Flat No -102, 1st floor , Pot 04 , Anjanadri Apartment, Lemon leaf Layout, Kodigehalli</v>
          </cell>
          <cell r="BO183" t="str">
            <v>Next to Bachpan school</v>
          </cell>
        </row>
        <row r="183">
          <cell r="BR183" t="str">
            <v>BENGALURU</v>
          </cell>
          <cell r="BS183" t="str">
            <v>Karnataka</v>
          </cell>
          <cell r="BT183" t="str">
            <v>INDIA</v>
          </cell>
          <cell r="BU183">
            <v>560067</v>
          </cell>
        </row>
        <row r="183">
          <cell r="BY183">
            <v>46195.4006944444</v>
          </cell>
        </row>
        <row r="183">
          <cell r="CC183">
            <v>0</v>
          </cell>
        </row>
        <row r="183">
          <cell r="CH183" t="str">
            <v>SELF</v>
          </cell>
        </row>
        <row r="183">
          <cell r="CK183" t="b">
            <v>0</v>
          </cell>
        </row>
        <row r="183">
          <cell r="CM183" t="str">
            <v>0 days, 2 hrs</v>
          </cell>
          <cell r="CN183" t="str">
            <v> days,  hrs</v>
          </cell>
          <cell r="CO183" t="str">
            <v> days,  hrs</v>
          </cell>
          <cell r="CP183" t="str">
            <v> days,  hrs</v>
          </cell>
        </row>
        <row r="183">
          <cell r="CU183" t="str">
            <v> days,  hrs</v>
          </cell>
        </row>
        <row r="183">
          <cell r="CY183" t="str">
            <v> days,  hrs</v>
          </cell>
        </row>
        <row r="183">
          <cell r="DH183" t="str">
            <v>BLR WH</v>
          </cell>
        </row>
        <row r="183">
          <cell r="DZ183" t="str">
            <v>NO</v>
          </cell>
          <cell r="EA183" t="str">
            <v>forward</v>
          </cell>
        </row>
        <row r="183">
          <cell r="EF183" t="str">
            <v>0 * 0 * 0</v>
          </cell>
          <cell r="EG183" t="str">
            <v>0 * 0 * 0</v>
          </cell>
          <cell r="EH183" t="str">
            <v>Flat No -102, 1st floor , Pot 04 , Anjanadri Apartment, Lemon leaf Layout, Kodigehalli, Next to Bachpan school, BENGALURU, Karnataka, 560067</v>
          </cell>
        </row>
        <row r="183">
          <cell r="EK183" t="str">
            <v>Premier Garment Cleaners, 63-A, Sy. No 258 of Bommasandra VillageAnekal Taluk, Bangalore, Bangalore, Karnataka, 560100</v>
          </cell>
          <cell r="EL183" t="str">
            <v>local</v>
          </cell>
        </row>
        <row r="183">
          <cell r="ES183">
            <v>35</v>
          </cell>
        </row>
        <row r="183">
          <cell r="EY183" t="str">
            <v>Verified</v>
          </cell>
        </row>
        <row r="183">
          <cell r="FE183" t="b">
            <v>0</v>
          </cell>
        </row>
        <row r="183">
          <cell r="FI183" t="str">
            <v>BLR8</v>
          </cell>
        </row>
        <row r="183">
          <cell r="FU183" t="str">
            <v>YES</v>
          </cell>
        </row>
        <row r="183">
          <cell r="FZ183" t="str">
            <v>NO</v>
          </cell>
          <cell r="GA183" t="str">
            <v>Flat No -102, 1st floor , Pot 04 , Anjanadri Apartment, Lemon leaf Layout, Kodigehalli, Next to Bachpan school, BENGALURU, Karnataka, 560067</v>
          </cell>
        </row>
        <row r="183">
          <cell r="GE183">
            <v>46195.4006944444</v>
          </cell>
          <cell r="GF183">
            <v>12.8578878361221</v>
          </cell>
          <cell r="GG183">
            <v>77.6575275168118</v>
          </cell>
          <cell r="GH183">
            <v>13.0082473244566</v>
          </cell>
          <cell r="GI183">
            <v>77.7433810387689</v>
          </cell>
        </row>
        <row r="183">
          <cell r="GO183">
            <v>46195.4007060185</v>
          </cell>
        </row>
        <row r="183">
          <cell r="GQ183" t="str">
            <v>INCOMPLETE</v>
          </cell>
          <cell r="GR183" t="str">
            <v>INCOMPLETE</v>
          </cell>
          <cell r="GS183" t="str">
            <v>INCOMPLETE</v>
          </cell>
        </row>
        <row r="183">
          <cell r="GY183" t="str">
            <v>NO</v>
          </cell>
        </row>
        <row r="183">
          <cell r="HH183" t="str">
            <v>Others</v>
          </cell>
          <cell r="HI183">
            <v>46195</v>
          </cell>
        </row>
        <row r="183">
          <cell r="HM183">
            <v>0</v>
          </cell>
          <cell r="HN183">
            <v>0</v>
          </cell>
        </row>
        <row r="183">
          <cell r="IV183">
            <v>0.114345</v>
          </cell>
          <cell r="IW183">
            <v>0.114345</v>
          </cell>
          <cell r="IX183" t="str">
            <v>No</v>
          </cell>
        </row>
        <row r="183">
          <cell r="JI183" t="str">
            <v>WFFI460909</v>
          </cell>
          <cell r="JJ183" t="str">
            <v>22, JUN 2026</v>
          </cell>
          <cell r="JK183">
            <v>46195.4006944444</v>
          </cell>
        </row>
        <row r="183">
          <cell r="JO183" t="str">
            <v>BLR WH</v>
          </cell>
          <cell r="JP183" t="str">
            <v>BLR8</v>
          </cell>
          <cell r="JQ183" t="str">
            <v>t</v>
          </cell>
          <cell r="JR183" t="str">
            <v>NO</v>
          </cell>
          <cell r="JS183" t="str">
            <v>reachedathub</v>
          </cell>
        </row>
        <row r="183">
          <cell r="JV183" t="str">
            <v>No</v>
          </cell>
          <cell r="JW183">
            <v>0</v>
          </cell>
        </row>
        <row r="183">
          <cell r="KA183" t="str">
            <v>Flat No -102, 1st floor , Pot 04 , Anjanadri Apartment, Lemon leaf Layout, Kodigehalli</v>
          </cell>
          <cell r="KB183" t="str">
            <v>BENGALURU</v>
          </cell>
          <cell r="KC183" t="str">
            <v>Next to Bachpan school</v>
          </cell>
        </row>
        <row r="183">
          <cell r="KN183" t="str">
            <v>[13.0082473244566, 77.7433810387689]</v>
          </cell>
        </row>
        <row r="183">
          <cell r="KP183" t="str">
            <v>NO</v>
          </cell>
          <cell r="KQ183" t="str">
            <v>Preethi Chenna</v>
          </cell>
          <cell r="KR183">
            <v>0</v>
          </cell>
        </row>
        <row r="183">
          <cell r="LH183">
            <v>0.03</v>
          </cell>
        </row>
        <row r="183">
          <cell r="LK183">
            <v>46195.3333333333</v>
          </cell>
          <cell r="LL183">
            <v>46195.875</v>
          </cell>
        </row>
        <row r="183">
          <cell r="MU183">
            <v>9883333123</v>
          </cell>
        </row>
        <row r="183">
          <cell r="NB183" t="str">
            <v>[12.8578878361221, 77.6575275168118]</v>
          </cell>
        </row>
        <row r="183">
          <cell r="NH183" t="str">
            <v>[]</v>
          </cell>
        </row>
        <row r="183">
          <cell r="NK183">
            <v>46.65</v>
          </cell>
        </row>
        <row r="183">
          <cell r="NS183" t="str">
            <v>ORG_SOFTDATA_API_V2</v>
          </cell>
          <cell r="NT183" t="str">
            <v>23.597372160000003</v>
          </cell>
          <cell r="NU183">
            <v>46.65</v>
          </cell>
        </row>
        <row r="184">
          <cell r="B184" t="str">
            <v>WFFI460910</v>
          </cell>
        </row>
        <row r="184">
          <cell r="D184" t="str">
            <v>reachedathub</v>
          </cell>
          <cell r="E184">
            <v>0</v>
          </cell>
          <cell r="F184">
            <v>0</v>
          </cell>
          <cell r="G184">
            <v>46195.4006944444</v>
          </cell>
          <cell r="H184">
            <v>46195.4006944444</v>
          </cell>
          <cell r="I184" t="b">
            <v>0</v>
          </cell>
        </row>
        <row r="184">
          <cell r="K184">
            <v>0</v>
          </cell>
        </row>
        <row r="184">
          <cell r="M184" t="str">
            <v>Wakefit Innovations Limited (Formerly known as Wakefit Innovations Pvt. Ltd.)</v>
          </cell>
          <cell r="N184">
            <v>0</v>
          </cell>
          <cell r="O184" t="b">
            <v>0</v>
          </cell>
        </row>
        <row r="184">
          <cell r="Q184" t="b">
            <v>0</v>
          </cell>
          <cell r="R184" t="str">
            <v>NON-DOCUMENT</v>
          </cell>
          <cell r="S184" t="str">
            <v>FI</v>
          </cell>
          <cell r="T184" t="str">
            <v>FURNITURE</v>
          </cell>
          <cell r="U184" t="str">
            <v>BLR8</v>
          </cell>
        </row>
        <row r="184">
          <cell r="W184" t="str">
            <v>WF</v>
          </cell>
          <cell r="X184" t="str">
            <v>WF</v>
          </cell>
          <cell r="Y184">
            <v>26060590010686</v>
          </cell>
        </row>
        <row r="184">
          <cell r="AB184">
            <v>128</v>
          </cell>
          <cell r="AC184">
            <v>128</v>
          </cell>
          <cell r="AD184" t="str">
            <v>Wakefit Taurus King Side Storage Engineered Wood Bed Columbian walnut (78x72 inch)</v>
          </cell>
          <cell r="AE184">
            <v>68.09153</v>
          </cell>
          <cell r="AF184">
            <v>128.046316288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4</v>
          </cell>
        </row>
        <row r="184">
          <cell r="AW184">
            <v>46195</v>
          </cell>
        </row>
        <row r="184">
          <cell r="AZ184" t="str">
            <v>{}</v>
          </cell>
        </row>
        <row r="184">
          <cell r="BB184" t="str">
            <v>Wakefit Innovations Limited (Formerly known as Wakefit Innovations Pvt. Ltd.)</v>
          </cell>
          <cell r="BC184">
            <v>9883333123</v>
          </cell>
        </row>
        <row r="184">
          <cell r="BE184" t="str">
            <v>Premier Garment Cleaners</v>
          </cell>
          <cell r="BF184" t="str">
            <v>63-A, Sy. No 258 of Bommasandra VillageAnekal Taluk, Bangalore</v>
          </cell>
          <cell r="BG184" t="str">
            <v>Bangalore</v>
          </cell>
          <cell r="BH184" t="str">
            <v>Karnataka</v>
          </cell>
        </row>
        <row r="184">
          <cell r="BJ184">
            <v>560100</v>
          </cell>
        </row>
        <row r="184">
          <cell r="BL184" t="str">
            <v>Elyaz</v>
          </cell>
          <cell r="BM184">
            <v>9886130832</v>
          </cell>
          <cell r="BN184" t="str">
            <v>#unit no 17173 Tower 17 17th floor regent Prestige Finsbury Park kiadb Aerospace park bagalur</v>
          </cell>
          <cell r="BO184" t="str">
            <v>Prestige</v>
          </cell>
        </row>
        <row r="184">
          <cell r="BR184" t="str">
            <v>BENGALURU</v>
          </cell>
          <cell r="BS184" t="str">
            <v>Karnataka</v>
          </cell>
          <cell r="BT184" t="str">
            <v>INDIA</v>
          </cell>
          <cell r="BU184">
            <v>562149</v>
          </cell>
        </row>
        <row r="184">
          <cell r="BY184">
            <v>46195.4006944444</v>
          </cell>
        </row>
        <row r="184">
          <cell r="CC184">
            <v>0</v>
          </cell>
        </row>
        <row r="184">
          <cell r="CH184" t="str">
            <v>SELF</v>
          </cell>
        </row>
        <row r="184">
          <cell r="CK184" t="b">
            <v>0</v>
          </cell>
        </row>
        <row r="184">
          <cell r="CM184" t="str">
            <v>0 days, 2 hrs</v>
          </cell>
          <cell r="CN184" t="str">
            <v> days,  hrs</v>
          </cell>
          <cell r="CO184" t="str">
            <v> days,  hrs</v>
          </cell>
          <cell r="CP184" t="str">
            <v> days,  hrs</v>
          </cell>
        </row>
        <row r="184">
          <cell r="CU184" t="str">
            <v> days,  hrs</v>
          </cell>
        </row>
        <row r="184">
          <cell r="CY184" t="str">
            <v> days,  hrs</v>
          </cell>
        </row>
        <row r="184">
          <cell r="DH184" t="str">
            <v>BLR WH</v>
          </cell>
        </row>
        <row r="184">
          <cell r="DZ184" t="str">
            <v>NO</v>
          </cell>
          <cell r="EA184" t="str">
            <v>forward</v>
          </cell>
        </row>
        <row r="184">
          <cell r="EF184" t="str">
            <v>0 * 0 * 0</v>
          </cell>
          <cell r="EG184" t="str">
            <v>0 * 0 * 0</v>
          </cell>
          <cell r="EH184" t="str">
            <v>#unit no 17173 Tower 17 17th floor regent Prestige Finsbury Park kiadb Aerospace park bagalur, Prestige, BENGALURU, Karnataka, 562149</v>
          </cell>
        </row>
        <row r="184">
          <cell r="EK184" t="str">
            <v>Premier Garment Cleaners, 63-A, Sy. No 258 of Bommasandra VillageAnekal Taluk, Bangalore, Bangalore, Karnataka, 560100</v>
          </cell>
          <cell r="EL184" t="str">
            <v>local</v>
          </cell>
        </row>
        <row r="184">
          <cell r="ES184">
            <v>30</v>
          </cell>
        </row>
        <row r="184">
          <cell r="EY184" t="str">
            <v>Verified</v>
          </cell>
        </row>
        <row r="184">
          <cell r="FE184" t="b">
            <v>0</v>
          </cell>
        </row>
        <row r="184">
          <cell r="FI184" t="str">
            <v>BLR8</v>
          </cell>
        </row>
        <row r="184">
          <cell r="FU184" t="str">
            <v>YES</v>
          </cell>
        </row>
        <row r="184">
          <cell r="FZ184" t="str">
            <v>NO</v>
          </cell>
          <cell r="GA184" t="str">
            <v>#unit no 17173 Tower 17 17th floor regent Prestige Finsbury Park kiadb Aerospace park bagalur, Prestige, BENGALURU, Karnataka, 562149</v>
          </cell>
        </row>
        <row r="184">
          <cell r="GE184">
            <v>46195.4006944444</v>
          </cell>
          <cell r="GF184">
            <v>12.8578878361221</v>
          </cell>
          <cell r="GG184">
            <v>77.6575275168118</v>
          </cell>
          <cell r="GH184">
            <v>13.1309130047374</v>
          </cell>
          <cell r="GI184">
            <v>77.6692865508282</v>
          </cell>
        </row>
        <row r="184">
          <cell r="GO184">
            <v>46195.4007060185</v>
          </cell>
        </row>
        <row r="184">
          <cell r="GQ184" t="str">
            <v>INCOMPLETE</v>
          </cell>
          <cell r="GR184" t="str">
            <v>INCOMPLETE</v>
          </cell>
          <cell r="GS184" t="str">
            <v>INCOMPLETE</v>
          </cell>
        </row>
        <row r="184">
          <cell r="GY184" t="str">
            <v>NO</v>
          </cell>
        </row>
        <row r="184">
          <cell r="HH184" t="str">
            <v>Others</v>
          </cell>
          <cell r="HI184">
            <v>46195</v>
          </cell>
        </row>
        <row r="184">
          <cell r="HM184">
            <v>0</v>
          </cell>
          <cell r="HN184">
            <v>0</v>
          </cell>
        </row>
        <row r="184">
          <cell r="IV184">
            <v>0.33032</v>
          </cell>
          <cell r="IW184">
            <v>0.33032</v>
          </cell>
          <cell r="IX184" t="str">
            <v>No</v>
          </cell>
        </row>
        <row r="184">
          <cell r="JI184" t="str">
            <v>WFFI460910</v>
          </cell>
          <cell r="JJ184" t="str">
            <v>22, JUN 2026</v>
          </cell>
          <cell r="JK184">
            <v>46195.4007060185</v>
          </cell>
        </row>
        <row r="184">
          <cell r="JO184" t="str">
            <v>BLR WH</v>
          </cell>
          <cell r="JP184" t="str">
            <v>BLR8</v>
          </cell>
          <cell r="JQ184" t="str">
            <v>t</v>
          </cell>
          <cell r="JR184" t="str">
            <v>NO</v>
          </cell>
          <cell r="JS184" t="str">
            <v>reachedathub</v>
          </cell>
        </row>
        <row r="184">
          <cell r="JV184" t="str">
            <v>No</v>
          </cell>
          <cell r="JW184">
            <v>0</v>
          </cell>
        </row>
        <row r="184">
          <cell r="KA184" t="str">
            <v>#unit no 17173 Tower 17 17th floor regent Prestige Finsbury Park kiadb Aerospace park bagalur</v>
          </cell>
          <cell r="KB184" t="str">
            <v>BENGALURU</v>
          </cell>
          <cell r="KC184" t="str">
            <v>Prestige</v>
          </cell>
        </row>
        <row r="184">
          <cell r="KN184" t="str">
            <v>[13.1309130047374, 77.6692865508282]</v>
          </cell>
        </row>
        <row r="184">
          <cell r="KP184" t="str">
            <v>NO</v>
          </cell>
          <cell r="KQ184" t="str">
            <v>Elyaz</v>
          </cell>
          <cell r="KR184">
            <v>0</v>
          </cell>
        </row>
        <row r="184">
          <cell r="LH184">
            <v>0.05</v>
          </cell>
        </row>
        <row r="184">
          <cell r="LK184">
            <v>46195.3333333333</v>
          </cell>
          <cell r="LL184">
            <v>46195.875</v>
          </cell>
        </row>
        <row r="184">
          <cell r="MU184">
            <v>9883333123</v>
          </cell>
        </row>
        <row r="184">
          <cell r="NB184" t="str">
            <v>[12.8578878361221, 77.6575275168118]</v>
          </cell>
        </row>
        <row r="184">
          <cell r="NH184" t="str">
            <v>[]</v>
          </cell>
        </row>
        <row r="184">
          <cell r="NK184">
            <v>128</v>
          </cell>
        </row>
        <row r="184">
          <cell r="NS184" t="str">
            <v>ORG_SOFTDATA_API_V2</v>
          </cell>
          <cell r="NT184">
            <v>68.0915283328</v>
          </cell>
          <cell r="NU184">
            <v>128.046316288</v>
          </cell>
        </row>
        <row r="185">
          <cell r="B185" t="str">
            <v>WFFI460911</v>
          </cell>
        </row>
        <row r="185">
          <cell r="D185" t="str">
            <v>reachedathub</v>
          </cell>
          <cell r="E185">
            <v>0</v>
          </cell>
          <cell r="F185">
            <v>0</v>
          </cell>
          <cell r="G185">
            <v>46195.4006944444</v>
          </cell>
          <cell r="H185">
            <v>46195.4006944444</v>
          </cell>
          <cell r="I185" t="b">
            <v>0</v>
          </cell>
        </row>
        <row r="185">
          <cell r="K185">
            <v>0</v>
          </cell>
        </row>
        <row r="185">
          <cell r="M185" t="str">
            <v>Wakefit Innovations Limited (Formerly known as Wakefit Innovations Pvt. Ltd.)</v>
          </cell>
          <cell r="N185">
            <v>0</v>
          </cell>
          <cell r="O185" t="b">
            <v>0</v>
          </cell>
        </row>
        <row r="185">
          <cell r="Q185" t="b">
            <v>0</v>
          </cell>
          <cell r="R185" t="str">
            <v>NON-DOCUMENT</v>
          </cell>
          <cell r="S185" t="str">
            <v>FI</v>
          </cell>
          <cell r="T185" t="str">
            <v>FURNITURE</v>
          </cell>
          <cell r="U185" t="str">
            <v>BLR8</v>
          </cell>
        </row>
        <row r="185">
          <cell r="W185" t="str">
            <v>WF</v>
          </cell>
          <cell r="X185" t="str">
            <v>WF</v>
          </cell>
          <cell r="Y185">
            <v>26060590010682</v>
          </cell>
        </row>
        <row r="185">
          <cell r="AB185">
            <v>48.1</v>
          </cell>
          <cell r="AC185">
            <v>48.1</v>
          </cell>
          <cell r="AD185" t="str">
            <v>Wakefit Mendla Dresser White And Urban Teak</v>
          </cell>
          <cell r="AE185">
            <v>21.596464</v>
          </cell>
          <cell r="AF185">
            <v>48.1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1</v>
          </cell>
        </row>
        <row r="185">
          <cell r="AW185">
            <v>46195</v>
          </cell>
        </row>
        <row r="185">
          <cell r="AZ185" t="str">
            <v>{}</v>
          </cell>
        </row>
        <row r="185">
          <cell r="BB185" t="str">
            <v>Wakefit Innovations Limited (Formerly known as Wakefit Innovations Pvt. Ltd.)</v>
          </cell>
          <cell r="BC185">
            <v>9883333123</v>
          </cell>
        </row>
        <row r="185">
          <cell r="BE185" t="str">
            <v>Premier Garment Cleaners</v>
          </cell>
          <cell r="BF185" t="str">
            <v>63-A, Sy. No 258 of Bommasandra VillageAnekal Taluk, Bangalore</v>
          </cell>
          <cell r="BG185" t="str">
            <v>Bangalore</v>
          </cell>
          <cell r="BH185" t="str">
            <v>Karnataka</v>
          </cell>
        </row>
        <row r="185">
          <cell r="BJ185">
            <v>560100</v>
          </cell>
        </row>
        <row r="185">
          <cell r="BL185" t="str">
            <v>Sriyanshi</v>
          </cell>
          <cell r="BM185">
            <v>6200585661</v>
          </cell>
          <cell r="BN185" t="str">
            <v>Flat no 16115, Tower -6, 11th floor, Prestige Avalon Park Avalon Park @ The Prestige City, V.</v>
          </cell>
          <cell r="BO185" t="str">
            <v>Kallahalli, Volagerekallahalli</v>
          </cell>
        </row>
        <row r="185">
          <cell r="BR185" t="str">
            <v>BENGALURU</v>
          </cell>
          <cell r="BS185" t="str">
            <v>KARNATAKA</v>
          </cell>
          <cell r="BT185" t="str">
            <v>INDIA</v>
          </cell>
          <cell r="BU185">
            <v>562125</v>
          </cell>
        </row>
        <row r="185">
          <cell r="BY185">
            <v>46195.4006944444</v>
          </cell>
        </row>
        <row r="185">
          <cell r="CC185">
            <v>0</v>
          </cell>
        </row>
        <row r="185">
          <cell r="CH185" t="str">
            <v>SELF</v>
          </cell>
        </row>
        <row r="185">
          <cell r="CK185" t="b">
            <v>0</v>
          </cell>
        </row>
        <row r="185">
          <cell r="CM185" t="str">
            <v>0 days, 2 hrs</v>
          </cell>
          <cell r="CN185" t="str">
            <v> days,  hrs</v>
          </cell>
          <cell r="CO185" t="str">
            <v> days,  hrs</v>
          </cell>
          <cell r="CP185" t="str">
            <v> days,  hrs</v>
          </cell>
        </row>
        <row r="185">
          <cell r="CU185" t="str">
            <v> days,  hrs</v>
          </cell>
        </row>
        <row r="185">
          <cell r="CY185" t="str">
            <v> days,  hrs</v>
          </cell>
        </row>
        <row r="185">
          <cell r="DH185" t="str">
            <v>BLR WH</v>
          </cell>
        </row>
        <row r="185">
          <cell r="DZ185" t="str">
            <v>NO</v>
          </cell>
          <cell r="EA185" t="str">
            <v>forward</v>
          </cell>
        </row>
        <row r="185">
          <cell r="EF185" t="str">
            <v>0 * 0 * 0</v>
          </cell>
          <cell r="EG185" t="str">
            <v>0 * 0 * 0</v>
          </cell>
          <cell r="EH185" t="str">
            <v>Flat no 16115, Tower -6, 11th floor, Prestige Avalon Park Avalon Park @ The Prestige City, V., Kallahalli, Volagerekallahalli, BENGALURU, KARNATAKA, 562125</v>
          </cell>
        </row>
        <row r="185">
          <cell r="EK185" t="str">
            <v>Premier Garment Cleaners, 63-A, Sy. No 258 of Bommasandra VillageAnekal Taluk, Bangalore, Bangalore, Karnataka, 560100</v>
          </cell>
          <cell r="EL185" t="str">
            <v>local</v>
          </cell>
        </row>
        <row r="185">
          <cell r="ES185">
            <v>35</v>
          </cell>
        </row>
        <row r="185">
          <cell r="EY185" t="str">
            <v>Verified</v>
          </cell>
        </row>
        <row r="185">
          <cell r="FE185" t="b">
            <v>0</v>
          </cell>
        </row>
        <row r="185">
          <cell r="FI185" t="str">
            <v>BLR8</v>
          </cell>
        </row>
        <row r="185">
          <cell r="FU185" t="str">
            <v>YES</v>
          </cell>
        </row>
        <row r="185">
          <cell r="FZ185" t="str">
            <v>NO</v>
          </cell>
          <cell r="GA185" t="str">
            <v>Flat no 16115, Tower -6, 11th floor, Prestige Avalon Park Avalon Park @ The Prestige City, V., Kallahalli, Volagerekallahalli, BENGALURU, KARNATAKA, 562125</v>
          </cell>
        </row>
        <row r="185">
          <cell r="GE185">
            <v>46195.4006944444</v>
          </cell>
          <cell r="GF185">
            <v>12.8578878361221</v>
          </cell>
          <cell r="GG185">
            <v>77.6575275168118</v>
          </cell>
          <cell r="GH185">
            <v>12.8641594575249</v>
          </cell>
          <cell r="GI185">
            <v>77.7720265885492</v>
          </cell>
        </row>
        <row r="185">
          <cell r="GO185">
            <v>46195.4007060185</v>
          </cell>
        </row>
        <row r="185">
          <cell r="GQ185" t="str">
            <v>INCOMPLETE</v>
          </cell>
          <cell r="GR185" t="str">
            <v>INCOMPLETE</v>
          </cell>
          <cell r="GS185" t="str">
            <v>INCOMPLETE</v>
          </cell>
        </row>
        <row r="185">
          <cell r="GY185" t="str">
            <v>NO</v>
          </cell>
        </row>
        <row r="185">
          <cell r="HH185" t="str">
            <v>Others</v>
          </cell>
          <cell r="HI185">
            <v>46195</v>
          </cell>
        </row>
        <row r="185">
          <cell r="HM185">
            <v>0</v>
          </cell>
          <cell r="HN185">
            <v>0</v>
          </cell>
        </row>
        <row r="185">
          <cell r="IV185">
            <v>0.1072</v>
          </cell>
          <cell r="IW185">
            <v>0.1072</v>
          </cell>
          <cell r="IX185" t="str">
            <v>No</v>
          </cell>
        </row>
        <row r="185">
          <cell r="JI185" t="str">
            <v>WFFI460911</v>
          </cell>
          <cell r="JJ185" t="str">
            <v>22, JUN 2026</v>
          </cell>
          <cell r="JK185">
            <v>46195.4007060185</v>
          </cell>
        </row>
        <row r="185">
          <cell r="JO185" t="str">
            <v>BLR WH</v>
          </cell>
          <cell r="JP185" t="str">
            <v>BLR8</v>
          </cell>
          <cell r="JQ185" t="str">
            <v>t</v>
          </cell>
          <cell r="JR185" t="str">
            <v>NO</v>
          </cell>
          <cell r="JS185" t="str">
            <v>reachedathub</v>
          </cell>
        </row>
        <row r="185">
          <cell r="JV185" t="str">
            <v>No</v>
          </cell>
          <cell r="JW185">
            <v>0</v>
          </cell>
        </row>
        <row r="185">
          <cell r="KA185" t="str">
            <v>Flat no 16115, Tower -6, 11th floor, Prestige Avalon Park Avalon Park @ The Prestige City, V.</v>
          </cell>
          <cell r="KB185" t="str">
            <v>BENGALURU</v>
          </cell>
          <cell r="KC185" t="str">
            <v>Kallahalli, Volagerekallahalli</v>
          </cell>
        </row>
        <row r="185">
          <cell r="KN185" t="str">
            <v>[12.8641594575249, 77.7720265885492]</v>
          </cell>
        </row>
        <row r="185">
          <cell r="KP185" t="str">
            <v>NO</v>
          </cell>
          <cell r="KQ185" t="str">
            <v>Sriyanshi</v>
          </cell>
          <cell r="KR185">
            <v>0</v>
          </cell>
        </row>
        <row r="185">
          <cell r="LH185">
            <v>0.02</v>
          </cell>
        </row>
        <row r="185">
          <cell r="LK185">
            <v>46195.3333333333</v>
          </cell>
          <cell r="LL185">
            <v>46195.875</v>
          </cell>
        </row>
        <row r="185">
          <cell r="MU185">
            <v>9883333123</v>
          </cell>
        </row>
        <row r="185">
          <cell r="NB185" t="str">
            <v>[12.8578878361221, 77.6575275168118]</v>
          </cell>
        </row>
        <row r="185">
          <cell r="NH185" t="str">
            <v>[]</v>
          </cell>
        </row>
        <row r="185">
          <cell r="NK185">
            <v>48.1</v>
          </cell>
        </row>
        <row r="185">
          <cell r="NS185" t="str">
            <v>ORG_SOFTDATA_API_V2</v>
          </cell>
          <cell r="NT185">
            <v>21.59646336</v>
          </cell>
          <cell r="NU185">
            <v>48.1</v>
          </cell>
        </row>
        <row r="186">
          <cell r="B186" t="str">
            <v>WFFI460912</v>
          </cell>
        </row>
        <row r="186">
          <cell r="D186" t="str">
            <v>reachedathub</v>
          </cell>
          <cell r="E186">
            <v>0</v>
          </cell>
          <cell r="F186">
            <v>0</v>
          </cell>
          <cell r="G186">
            <v>46195.4006944444</v>
          </cell>
          <cell r="H186">
            <v>46195.4006944444</v>
          </cell>
          <cell r="I186" t="b">
            <v>0</v>
          </cell>
        </row>
        <row r="186">
          <cell r="K186">
            <v>0</v>
          </cell>
        </row>
        <row r="186">
          <cell r="M186" t="str">
            <v>Wakefit Innovations Limited (Formerly known as Wakefit Innovations Pvt. Ltd.)</v>
          </cell>
          <cell r="N186">
            <v>0</v>
          </cell>
          <cell r="O186" t="b">
            <v>0</v>
          </cell>
        </row>
        <row r="186">
          <cell r="Q186" t="b">
            <v>0</v>
          </cell>
          <cell r="R186" t="str">
            <v>NON-DOCUMENT</v>
          </cell>
          <cell r="S186" t="str">
            <v>FI</v>
          </cell>
          <cell r="T186" t="str">
            <v>FURNITURE</v>
          </cell>
          <cell r="U186" t="str">
            <v>BLR8</v>
          </cell>
        </row>
        <row r="186">
          <cell r="W186" t="str">
            <v>WF</v>
          </cell>
          <cell r="X186" t="str">
            <v>WF</v>
          </cell>
          <cell r="Y186">
            <v>26060590010681</v>
          </cell>
        </row>
        <row r="186">
          <cell r="AB186">
            <v>100</v>
          </cell>
          <cell r="AC186" t="str">
            <v>100.00000000000001</v>
          </cell>
          <cell r="AD186" t="str">
            <v>Wakefit Taurus Queen Storage Engineered Wood Bed (75x60 inch)</v>
          </cell>
          <cell r="AE186">
            <v>60.330616</v>
          </cell>
          <cell r="AF186">
            <v>102.446316288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4</v>
          </cell>
        </row>
        <row r="186">
          <cell r="AW186">
            <v>46195</v>
          </cell>
        </row>
        <row r="186">
          <cell r="AZ186" t="str">
            <v>{}</v>
          </cell>
        </row>
        <row r="186">
          <cell r="BB186" t="str">
            <v>Wakefit Innovations Limited (Formerly known as Wakefit Innovations Pvt. Ltd.)</v>
          </cell>
          <cell r="BC186">
            <v>9883333123</v>
          </cell>
        </row>
        <row r="186">
          <cell r="BE186" t="str">
            <v>Premier Garment Cleaners</v>
          </cell>
          <cell r="BF186" t="str">
            <v>63-A, Sy. No 258 of Bommasandra VillageAnekal Taluk, Bangalore</v>
          </cell>
          <cell r="BG186" t="str">
            <v>Bangalore</v>
          </cell>
          <cell r="BH186" t="str">
            <v>Karnataka</v>
          </cell>
        </row>
        <row r="186">
          <cell r="BJ186">
            <v>560100</v>
          </cell>
        </row>
        <row r="186">
          <cell r="BL186" t="str">
            <v>Vinod</v>
          </cell>
          <cell r="BM186">
            <v>9972781519</v>
          </cell>
          <cell r="BN186" t="str">
            <v>Floor-20, Flat No 25291 , 29 th floor, building 2 tower 5</v>
          </cell>
          <cell r="BO186" t="str">
            <v>prestige Jindal city</v>
          </cell>
        </row>
        <row r="186">
          <cell r="BR186" t="str">
            <v>BENGALURU</v>
          </cell>
          <cell r="BS186" t="str">
            <v>Karnataka</v>
          </cell>
          <cell r="BT186" t="str">
            <v>INDIA</v>
          </cell>
          <cell r="BU186">
            <v>560073</v>
          </cell>
        </row>
        <row r="186">
          <cell r="BY186">
            <v>46195.4006944444</v>
          </cell>
        </row>
        <row r="186">
          <cell r="CC186">
            <v>0</v>
          </cell>
        </row>
        <row r="186">
          <cell r="CH186" t="str">
            <v>SELF</v>
          </cell>
        </row>
        <row r="186">
          <cell r="CK186" t="b">
            <v>0</v>
          </cell>
        </row>
        <row r="186">
          <cell r="CM186" t="str">
            <v>0 days, 2 hrs</v>
          </cell>
          <cell r="CN186" t="str">
            <v> days,  hrs</v>
          </cell>
          <cell r="CO186" t="str">
            <v> days,  hrs</v>
          </cell>
          <cell r="CP186" t="str">
            <v> days,  hrs</v>
          </cell>
        </row>
        <row r="186">
          <cell r="CU186" t="str">
            <v> days,  hrs</v>
          </cell>
        </row>
        <row r="186">
          <cell r="CY186" t="str">
            <v> days,  hrs</v>
          </cell>
        </row>
        <row r="186">
          <cell r="DH186" t="str">
            <v>BLR WH</v>
          </cell>
        </row>
        <row r="186">
          <cell r="DZ186" t="str">
            <v>NO</v>
          </cell>
          <cell r="EA186" t="str">
            <v>forward</v>
          </cell>
        </row>
        <row r="186">
          <cell r="EF186" t="str">
            <v>0 * 0 * 0</v>
          </cell>
          <cell r="EG186" t="str">
            <v>0 * 0 * 0</v>
          </cell>
          <cell r="EH186" t="str">
            <v>Floor-20, Flat No 25291 , 29 th floor, building 2 tower 5, prestige Jindal city, BENGALURU, Karnataka, 560073</v>
          </cell>
        </row>
        <row r="186">
          <cell r="EK186" t="str">
            <v>Premier Garment Cleaners, 63-A, Sy. No 258 of Bommasandra VillageAnekal Taluk, Bangalore, Bangalore, Karnataka, 560100</v>
          </cell>
          <cell r="EL186" t="str">
            <v>local</v>
          </cell>
        </row>
        <row r="186">
          <cell r="ES186">
            <v>30</v>
          </cell>
        </row>
        <row r="186">
          <cell r="EY186" t="str">
            <v>Verified</v>
          </cell>
        </row>
        <row r="186">
          <cell r="FE186" t="b">
            <v>0</v>
          </cell>
        </row>
        <row r="186">
          <cell r="FI186" t="str">
            <v>BLR8</v>
          </cell>
        </row>
        <row r="186">
          <cell r="FU186" t="str">
            <v>YES</v>
          </cell>
        </row>
        <row r="186">
          <cell r="FZ186" t="str">
            <v>NO</v>
          </cell>
          <cell r="GA186" t="str">
            <v>Floor-20, Flat No 25291 , 29 th floor, building 2 tower 5, prestige Jindal city, BENGALURU, Karnataka, 560073</v>
          </cell>
        </row>
        <row r="186">
          <cell r="GE186">
            <v>46195.4006944444</v>
          </cell>
          <cell r="GF186">
            <v>12.8578878361221</v>
          </cell>
          <cell r="GG186">
            <v>77.6575275168118</v>
          </cell>
          <cell r="GH186">
            <v>13.0534262784031</v>
          </cell>
          <cell r="GI186">
            <v>77.4897052967843</v>
          </cell>
        </row>
        <row r="186">
          <cell r="GO186">
            <v>46195.4007060185</v>
          </cell>
        </row>
        <row r="186">
          <cell r="GQ186" t="str">
            <v>INCOMPLETE</v>
          </cell>
          <cell r="GR186" t="str">
            <v>INCOMPLETE</v>
          </cell>
          <cell r="GS186" t="str">
            <v>INCOMPLETE</v>
          </cell>
        </row>
        <row r="186">
          <cell r="GY186" t="str">
            <v>NO</v>
          </cell>
        </row>
        <row r="186">
          <cell r="HH186" t="str">
            <v>Others</v>
          </cell>
          <cell r="HI186">
            <v>46195</v>
          </cell>
        </row>
        <row r="186">
          <cell r="HM186">
            <v>0</v>
          </cell>
          <cell r="HN186">
            <v>0</v>
          </cell>
        </row>
        <row r="186">
          <cell r="IV186">
            <v>0.29302</v>
          </cell>
          <cell r="IW186">
            <v>0.29302</v>
          </cell>
          <cell r="IX186" t="str">
            <v>No</v>
          </cell>
        </row>
        <row r="186">
          <cell r="JI186" t="str">
            <v>WFFI460912</v>
          </cell>
          <cell r="JJ186" t="str">
            <v>22, JUN 2026</v>
          </cell>
          <cell r="JK186">
            <v>46195.4007060185</v>
          </cell>
        </row>
        <row r="186">
          <cell r="JO186" t="str">
            <v>BLR WH</v>
          </cell>
          <cell r="JP186" t="str">
            <v>BLR8</v>
          </cell>
          <cell r="JQ186" t="str">
            <v>t</v>
          </cell>
          <cell r="JR186" t="str">
            <v>NO</v>
          </cell>
          <cell r="JS186" t="str">
            <v>reachedathub</v>
          </cell>
        </row>
        <row r="186">
          <cell r="JV186" t="str">
            <v>No</v>
          </cell>
          <cell r="JW186">
            <v>0</v>
          </cell>
        </row>
        <row r="186">
          <cell r="KA186" t="str">
            <v>Floor-20, Flat No 25291 , 29 th floor, building 2 tower 5</v>
          </cell>
          <cell r="KB186" t="str">
            <v>BENGALURU</v>
          </cell>
          <cell r="KC186" t="str">
            <v>prestige Jindal city</v>
          </cell>
        </row>
        <row r="186">
          <cell r="KN186" t="str">
            <v>[13.0534262784031, 77.4897052967843]</v>
          </cell>
        </row>
        <row r="186">
          <cell r="KP186" t="str">
            <v>NO</v>
          </cell>
          <cell r="KQ186" t="str">
            <v>Vinod</v>
          </cell>
          <cell r="KR186">
            <v>0</v>
          </cell>
        </row>
        <row r="186">
          <cell r="LH186">
            <v>0.05</v>
          </cell>
        </row>
        <row r="186">
          <cell r="LK186">
            <v>46195.3333333333</v>
          </cell>
          <cell r="LL186">
            <v>46195.875</v>
          </cell>
        </row>
        <row r="186">
          <cell r="MU186">
            <v>9883333123</v>
          </cell>
        </row>
        <row r="186">
          <cell r="NB186" t="str">
            <v>[12.8578878361221, 77.6575275168118]</v>
          </cell>
        </row>
        <row r="186">
          <cell r="NH186" t="str">
            <v>[]</v>
          </cell>
        </row>
        <row r="186">
          <cell r="NK186">
            <v>100</v>
          </cell>
        </row>
        <row r="186">
          <cell r="NS186" t="str">
            <v>ORG_SOFTDATA_API_V2</v>
          </cell>
          <cell r="NT186">
            <v>60.3306148224</v>
          </cell>
          <cell r="NU186">
            <v>102.446316288</v>
          </cell>
        </row>
        <row r="187">
          <cell r="B187" t="str">
            <v>WFFI460913</v>
          </cell>
        </row>
        <row r="187">
          <cell r="D187" t="str">
            <v>reachedathub</v>
          </cell>
          <cell r="E187">
            <v>0</v>
          </cell>
          <cell r="F187">
            <v>0</v>
          </cell>
          <cell r="G187">
            <v>46195.4006944444</v>
          </cell>
          <cell r="H187">
            <v>46195.4006944444</v>
          </cell>
          <cell r="I187" t="b">
            <v>0</v>
          </cell>
        </row>
        <row r="187">
          <cell r="K187">
            <v>0</v>
          </cell>
        </row>
        <row r="187">
          <cell r="M187" t="str">
            <v>Wakefit Innovations Limited (Formerly known as Wakefit Innovations Pvt. Ltd.)</v>
          </cell>
          <cell r="N187">
            <v>0</v>
          </cell>
          <cell r="O187" t="b">
            <v>0</v>
          </cell>
        </row>
        <row r="187">
          <cell r="Q187" t="b">
            <v>0</v>
          </cell>
          <cell r="R187" t="str">
            <v>NON-DOCUMENT</v>
          </cell>
          <cell r="S187" t="str">
            <v>FI</v>
          </cell>
          <cell r="T187" t="str">
            <v>FURNITURE</v>
          </cell>
          <cell r="U187" t="str">
            <v>BLR8</v>
          </cell>
        </row>
        <row r="187">
          <cell r="W187" t="str">
            <v>WF</v>
          </cell>
          <cell r="X187" t="str">
            <v>WF</v>
          </cell>
          <cell r="Y187">
            <v>26060590010687</v>
          </cell>
        </row>
        <row r="187">
          <cell r="AB187">
            <v>49.05</v>
          </cell>
          <cell r="AC187">
            <v>49.05</v>
          </cell>
          <cell r="AD187" t="str">
            <v>Wakefit Sage Study Table</v>
          </cell>
          <cell r="AE187">
            <v>33.748726</v>
          </cell>
          <cell r="AF187">
            <v>49.05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2</v>
          </cell>
        </row>
        <row r="187">
          <cell r="AW187">
            <v>46195</v>
          </cell>
        </row>
        <row r="187">
          <cell r="AZ187" t="str">
            <v>{}</v>
          </cell>
        </row>
        <row r="187">
          <cell r="BB187" t="str">
            <v>Wakefit Innovations Limited (Formerly known as Wakefit Innovations Pvt. Ltd.)</v>
          </cell>
          <cell r="BC187">
            <v>9883333123</v>
          </cell>
        </row>
        <row r="187">
          <cell r="BE187" t="str">
            <v>Premier Garment Cleaners</v>
          </cell>
          <cell r="BF187" t="str">
            <v>63-A, Sy. No 258 of Bommasandra VillageAnekal Taluk, Bangalore</v>
          </cell>
          <cell r="BG187" t="str">
            <v>Bangalore</v>
          </cell>
          <cell r="BH187" t="str">
            <v>Karnataka</v>
          </cell>
        </row>
        <row r="187">
          <cell r="BJ187">
            <v>560100</v>
          </cell>
        </row>
        <row r="187">
          <cell r="BL187" t="str">
            <v>Giriraj Daga</v>
          </cell>
          <cell r="BM187">
            <v>9686860473</v>
          </cell>
          <cell r="BN187" t="str">
            <v>A102, 1, DNR Atmosphere, 231/66 Varthur Road, Ramagondanahalli, Whitefield</v>
          </cell>
          <cell r="BO187" t="str">
            <v>Near Jagriti Theatre</v>
          </cell>
        </row>
        <row r="187">
          <cell r="BR187" t="str">
            <v>BENGALURU</v>
          </cell>
          <cell r="BS187" t="str">
            <v>Karnataka</v>
          </cell>
          <cell r="BT187" t="str">
            <v>INDIA</v>
          </cell>
          <cell r="BU187">
            <v>560066</v>
          </cell>
        </row>
        <row r="187">
          <cell r="BY187">
            <v>46195.4006944444</v>
          </cell>
        </row>
        <row r="187">
          <cell r="CC187">
            <v>0</v>
          </cell>
        </row>
        <row r="187">
          <cell r="CH187" t="str">
            <v>SELF</v>
          </cell>
        </row>
        <row r="187">
          <cell r="CK187" t="b">
            <v>0</v>
          </cell>
        </row>
        <row r="187">
          <cell r="CM187" t="str">
            <v>0 days, 2 hrs</v>
          </cell>
          <cell r="CN187" t="str">
            <v> days,  hrs</v>
          </cell>
          <cell r="CO187" t="str">
            <v> days,  hrs</v>
          </cell>
          <cell r="CP187" t="str">
            <v> days,  hrs</v>
          </cell>
        </row>
        <row r="187">
          <cell r="CU187" t="str">
            <v> days,  hrs</v>
          </cell>
        </row>
        <row r="187">
          <cell r="CY187" t="str">
            <v> days,  hrs</v>
          </cell>
        </row>
        <row r="187">
          <cell r="DH187" t="str">
            <v>BLR WH</v>
          </cell>
        </row>
        <row r="187">
          <cell r="DZ187" t="str">
            <v>NO</v>
          </cell>
          <cell r="EA187" t="str">
            <v>forward</v>
          </cell>
        </row>
        <row r="187">
          <cell r="EF187" t="str">
            <v>0 * 0 * 0</v>
          </cell>
          <cell r="EG187" t="str">
            <v>0 * 0 * 0</v>
          </cell>
          <cell r="EH187" t="str">
            <v>A102, 1, DNR Atmosphere, 231/66 Varthur Road, Ramagondanahalli, Whitefield, Near Jagriti Theatre, BENGALURU, Karnataka, 560066</v>
          </cell>
        </row>
        <row r="187">
          <cell r="EK187" t="str">
            <v>Premier Garment Cleaners, 63-A, Sy. No 258 of Bommasandra VillageAnekal Taluk, Bangalore, Bangalore, Karnataka, 560100</v>
          </cell>
          <cell r="EL187" t="str">
            <v>local</v>
          </cell>
        </row>
        <row r="187">
          <cell r="ES187">
            <v>40</v>
          </cell>
        </row>
        <row r="187">
          <cell r="EY187" t="str">
            <v>Verified</v>
          </cell>
        </row>
        <row r="187">
          <cell r="FE187" t="b">
            <v>0</v>
          </cell>
        </row>
        <row r="187">
          <cell r="FI187" t="str">
            <v>BLR8</v>
          </cell>
        </row>
        <row r="187">
          <cell r="FU187" t="str">
            <v>YES</v>
          </cell>
        </row>
        <row r="187">
          <cell r="FZ187" t="str">
            <v>NO</v>
          </cell>
          <cell r="GA187" t="str">
            <v>A102, 1, DNR Atmosphere, 231/66 Varthur Road, Ramagondanahalli, Whitefield, Near Jagriti Theatre, BENGALURU, Karnataka, 560066</v>
          </cell>
        </row>
        <row r="187">
          <cell r="GE187">
            <v>46195.4006944444</v>
          </cell>
          <cell r="GF187">
            <v>12.8578878361221</v>
          </cell>
          <cell r="GG187">
            <v>77.6575275168118</v>
          </cell>
          <cell r="GH187">
            <v>12.9686786862239</v>
          </cell>
          <cell r="GI187">
            <v>77.745819204962</v>
          </cell>
        </row>
        <row r="187">
          <cell r="GO187">
            <v>46195.4007175926</v>
          </cell>
        </row>
        <row r="187">
          <cell r="GQ187" t="str">
            <v>INCOMPLETE</v>
          </cell>
          <cell r="GR187" t="str">
            <v>INCOMPLETE</v>
          </cell>
          <cell r="GS187" t="str">
            <v>INCOMPLETE</v>
          </cell>
        </row>
        <row r="187">
          <cell r="GY187" t="str">
            <v>NO</v>
          </cell>
        </row>
        <row r="187">
          <cell r="HH187" t="str">
            <v>Others</v>
          </cell>
          <cell r="HI187">
            <v>46195</v>
          </cell>
        </row>
        <row r="187">
          <cell r="HM187">
            <v>0</v>
          </cell>
          <cell r="HN187">
            <v>0</v>
          </cell>
        </row>
        <row r="187">
          <cell r="IV187">
            <v>0.1635</v>
          </cell>
          <cell r="IW187">
            <v>0.1635</v>
          </cell>
          <cell r="IX187" t="str">
            <v>No</v>
          </cell>
        </row>
        <row r="187">
          <cell r="JI187" t="str">
            <v>WFFI460913</v>
          </cell>
          <cell r="JJ187" t="str">
            <v>22, JUN 2026</v>
          </cell>
          <cell r="JK187">
            <v>46195.4007175926</v>
          </cell>
        </row>
        <row r="187">
          <cell r="JO187" t="str">
            <v>BLR WH</v>
          </cell>
          <cell r="JP187" t="str">
            <v>BLR8</v>
          </cell>
          <cell r="JQ187" t="str">
            <v>t</v>
          </cell>
          <cell r="JR187" t="str">
            <v>NO</v>
          </cell>
          <cell r="JS187" t="str">
            <v>reachedathub</v>
          </cell>
        </row>
        <row r="187">
          <cell r="JV187" t="str">
            <v>No</v>
          </cell>
          <cell r="JW187">
            <v>0</v>
          </cell>
        </row>
        <row r="187">
          <cell r="KA187" t="str">
            <v>A102, 1, DNR Atmosphere, 231/66 Varthur Road, Ramagondanahalli, Whitefield</v>
          </cell>
          <cell r="KB187" t="str">
            <v>BENGALURU</v>
          </cell>
          <cell r="KC187" t="str">
            <v>Near Jagriti Theatre</v>
          </cell>
        </row>
        <row r="187">
          <cell r="KN187" t="str">
            <v>[12.9686786862239, 77.745819204962]</v>
          </cell>
        </row>
        <row r="187">
          <cell r="KP187" t="str">
            <v>NO</v>
          </cell>
          <cell r="KQ187" t="str">
            <v>Giriraj Daga</v>
          </cell>
          <cell r="KR187">
            <v>0</v>
          </cell>
        </row>
        <row r="187">
          <cell r="LH187">
            <v>0.03</v>
          </cell>
        </row>
        <row r="187">
          <cell r="LK187">
            <v>46195.3333333333</v>
          </cell>
          <cell r="LL187">
            <v>46195.875</v>
          </cell>
        </row>
        <row r="187">
          <cell r="MU187">
            <v>9883333123</v>
          </cell>
        </row>
        <row r="187">
          <cell r="NB187" t="str">
            <v>[12.8578878361221, 77.6575275168118]</v>
          </cell>
        </row>
        <row r="187">
          <cell r="NH187" t="str">
            <v>[]</v>
          </cell>
        </row>
        <row r="187">
          <cell r="NK187">
            <v>49.05</v>
          </cell>
        </row>
        <row r="187">
          <cell r="NS187" t="str">
            <v>ORG_SOFTDATA_API_V2</v>
          </cell>
          <cell r="NT187">
            <v>33.74872608</v>
          </cell>
          <cell r="NU187">
            <v>49.05</v>
          </cell>
        </row>
        <row r="188">
          <cell r="B188" t="str">
            <v>WFFI460914</v>
          </cell>
        </row>
        <row r="188">
          <cell r="D188" t="str">
            <v>reachedathub</v>
          </cell>
          <cell r="E188">
            <v>0</v>
          </cell>
          <cell r="F188">
            <v>0</v>
          </cell>
          <cell r="G188">
            <v>46195.4006944444</v>
          </cell>
          <cell r="H188">
            <v>46195.4006944444</v>
          </cell>
          <cell r="I188" t="b">
            <v>0</v>
          </cell>
        </row>
        <row r="188">
          <cell r="K188">
            <v>0</v>
          </cell>
        </row>
        <row r="188">
          <cell r="M188" t="str">
            <v>Wakefit Innovations Limited (Formerly known as Wakefit Innovations Pvt. Ltd.)</v>
          </cell>
          <cell r="N188">
            <v>0</v>
          </cell>
          <cell r="O188" t="b">
            <v>0</v>
          </cell>
        </row>
        <row r="188">
          <cell r="Q188" t="b">
            <v>0</v>
          </cell>
          <cell r="R188" t="str">
            <v>NON-DOCUMENT</v>
          </cell>
          <cell r="S188" t="str">
            <v>FI</v>
          </cell>
          <cell r="T188" t="str">
            <v>FURNITURE</v>
          </cell>
          <cell r="U188" t="str">
            <v>BLR8</v>
          </cell>
        </row>
        <row r="188">
          <cell r="W188" t="str">
            <v>WF</v>
          </cell>
          <cell r="X188" t="str">
            <v>WF</v>
          </cell>
          <cell r="Y188">
            <v>26060590010685</v>
          </cell>
        </row>
        <row r="188">
          <cell r="AB188">
            <v>103.43</v>
          </cell>
          <cell r="AC188">
            <v>103.43</v>
          </cell>
          <cell r="AD188" t="str">
            <v>Wakefit Taurus Queen Size Engineered Wood Bed with Storage (78x60 inch)</v>
          </cell>
          <cell r="AE188">
            <v>56.853165</v>
          </cell>
          <cell r="AF188">
            <v>105.876316288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4</v>
          </cell>
        </row>
        <row r="188">
          <cell r="AW188">
            <v>46195</v>
          </cell>
        </row>
        <row r="188">
          <cell r="AZ188" t="str">
            <v>{}</v>
          </cell>
        </row>
        <row r="188">
          <cell r="BB188" t="str">
            <v>Wakefit Innovations Limited (Formerly known as Wakefit Innovations Pvt. Ltd.)</v>
          </cell>
          <cell r="BC188">
            <v>9883333123</v>
          </cell>
        </row>
        <row r="188">
          <cell r="BE188" t="str">
            <v>Premier Garment Cleaners</v>
          </cell>
          <cell r="BF188" t="str">
            <v>63-A, Sy. No 258 of Bommasandra VillageAnekal Taluk, Bangalore</v>
          </cell>
          <cell r="BG188" t="str">
            <v>Bangalore</v>
          </cell>
          <cell r="BH188" t="str">
            <v>Karnataka</v>
          </cell>
        </row>
        <row r="188">
          <cell r="BJ188">
            <v>560100</v>
          </cell>
        </row>
        <row r="188">
          <cell r="BL188" t="str">
            <v>Anshdha</v>
          </cell>
          <cell r="BM188">
            <v>8595047520</v>
          </cell>
          <cell r="BN188" t="str">
            <v>Opal block, Flat - 203, Foyer Infinity Apartments , FOYER INFINITY, Pattandur Agrahara Village Main</v>
          </cell>
          <cell r="BO188" t="str">
            <v>Road, Whitefield</v>
          </cell>
        </row>
        <row r="188">
          <cell r="BR188" t="str">
            <v>BENGALURU</v>
          </cell>
          <cell r="BS188" t="str">
            <v>KARNATAKA</v>
          </cell>
          <cell r="BT188" t="str">
            <v>INDIA</v>
          </cell>
          <cell r="BU188">
            <v>560066</v>
          </cell>
        </row>
        <row r="188">
          <cell r="BY188">
            <v>46195.4006944444</v>
          </cell>
        </row>
        <row r="188">
          <cell r="CC188">
            <v>0</v>
          </cell>
        </row>
        <row r="188">
          <cell r="CH188" t="str">
            <v>SELF</v>
          </cell>
        </row>
        <row r="188">
          <cell r="CK188" t="b">
            <v>0</v>
          </cell>
        </row>
        <row r="188">
          <cell r="CM188" t="str">
            <v>0 days, 2 hrs</v>
          </cell>
          <cell r="CN188" t="str">
            <v> days,  hrs</v>
          </cell>
          <cell r="CO188" t="str">
            <v> days,  hrs</v>
          </cell>
          <cell r="CP188" t="str">
            <v> days,  hrs</v>
          </cell>
        </row>
        <row r="188">
          <cell r="CU188" t="str">
            <v> days,  hrs</v>
          </cell>
        </row>
        <row r="188">
          <cell r="CY188" t="str">
            <v> days,  hrs</v>
          </cell>
        </row>
        <row r="188">
          <cell r="DH188" t="str">
            <v>BLR WH</v>
          </cell>
        </row>
        <row r="188">
          <cell r="DZ188" t="str">
            <v>NO</v>
          </cell>
          <cell r="EA188" t="str">
            <v>forward</v>
          </cell>
        </row>
        <row r="188">
          <cell r="EF188" t="str">
            <v>0 * 0 * 0</v>
          </cell>
          <cell r="EG188" t="str">
            <v>0 * 0 * 0</v>
          </cell>
          <cell r="EH188" t="str">
            <v>Opal block, Flat - 203, Foyer Infinity Apartments , FOYER INFINITY, Pattandur Agrahara Village Main, Road, Whitefield, BENGALURU, KARNATAKA, 560066</v>
          </cell>
        </row>
        <row r="188">
          <cell r="EK188" t="str">
            <v>Premier Garment Cleaners, 63-A, Sy. No 258 of Bommasandra VillageAnekal Taluk, Bangalore, Bangalore, Karnataka, 560100</v>
          </cell>
          <cell r="EL188" t="str">
            <v>local</v>
          </cell>
        </row>
        <row r="188">
          <cell r="ES188">
            <v>45</v>
          </cell>
        </row>
        <row r="188">
          <cell r="EY188" t="str">
            <v>Verified</v>
          </cell>
        </row>
        <row r="188">
          <cell r="FE188" t="b">
            <v>0</v>
          </cell>
        </row>
        <row r="188">
          <cell r="FI188" t="str">
            <v>BLR8</v>
          </cell>
        </row>
        <row r="188">
          <cell r="FU188" t="str">
            <v>YES</v>
          </cell>
        </row>
        <row r="188">
          <cell r="FZ188" t="str">
            <v>NO</v>
          </cell>
          <cell r="GA188" t="str">
            <v>Opal block, Flat - 203, Foyer Infinity Apartments , FOYER INFINITY, Pattandur Agrahara Village Main, Road, Whitefield, BENGALURU, KARNATAKA, 560066</v>
          </cell>
        </row>
        <row r="188">
          <cell r="GE188">
            <v>46195.4006944444</v>
          </cell>
          <cell r="GF188">
            <v>12.8578878361221</v>
          </cell>
          <cell r="GG188">
            <v>77.6575275168118</v>
          </cell>
          <cell r="GH188">
            <v>12.9686786862239</v>
          </cell>
          <cell r="GI188">
            <v>77.745819204962</v>
          </cell>
        </row>
        <row r="188">
          <cell r="GO188">
            <v>46195.4007638889</v>
          </cell>
        </row>
        <row r="188">
          <cell r="GQ188" t="str">
            <v>INCOMPLETE</v>
          </cell>
          <cell r="GR188" t="str">
            <v>INCOMPLETE</v>
          </cell>
          <cell r="GS188" t="str">
            <v>INCOMPLETE</v>
          </cell>
        </row>
        <row r="188">
          <cell r="GY188" t="str">
            <v>NO</v>
          </cell>
        </row>
        <row r="188">
          <cell r="HH188" t="str">
            <v>Others</v>
          </cell>
          <cell r="HI188">
            <v>46195</v>
          </cell>
        </row>
        <row r="188">
          <cell r="HM188">
            <v>0</v>
          </cell>
          <cell r="HN188">
            <v>0</v>
          </cell>
        </row>
        <row r="188">
          <cell r="IV188">
            <v>0.273</v>
          </cell>
          <cell r="IW188">
            <v>0.273</v>
          </cell>
          <cell r="IX188" t="str">
            <v>No</v>
          </cell>
        </row>
        <row r="188">
          <cell r="JI188" t="str">
            <v>WFFI460914</v>
          </cell>
          <cell r="JJ188" t="str">
            <v>22, JUN 2026</v>
          </cell>
          <cell r="JK188">
            <v>46195.4007175926</v>
          </cell>
        </row>
        <row r="188">
          <cell r="JO188" t="str">
            <v>BLR WH</v>
          </cell>
          <cell r="JP188" t="str">
            <v>BLR8</v>
          </cell>
          <cell r="JQ188" t="str">
            <v>t</v>
          </cell>
          <cell r="JR188" t="str">
            <v>NO</v>
          </cell>
          <cell r="JS188" t="str">
            <v>reachedathub</v>
          </cell>
        </row>
        <row r="188">
          <cell r="JV188" t="str">
            <v>No</v>
          </cell>
          <cell r="JW188">
            <v>0</v>
          </cell>
        </row>
        <row r="188">
          <cell r="KA188" t="str">
            <v>Opal block, Flat - 203, Foyer Infinity Apartments , FOYER INFINITY, Pattandur Agrahara Village Main</v>
          </cell>
          <cell r="KB188" t="str">
            <v>BENGALURU</v>
          </cell>
          <cell r="KC188" t="str">
            <v>Road, Whitefield</v>
          </cell>
        </row>
        <row r="188">
          <cell r="KN188" t="str">
            <v>[12.9686786862239, 77.745819204962]</v>
          </cell>
        </row>
        <row r="188">
          <cell r="KP188" t="str">
            <v>NO</v>
          </cell>
          <cell r="KQ188" t="str">
            <v>Anshdha</v>
          </cell>
          <cell r="KR188">
            <v>0</v>
          </cell>
        </row>
        <row r="188">
          <cell r="LH188">
            <v>0.03</v>
          </cell>
        </row>
        <row r="188">
          <cell r="LK188">
            <v>46195.3333333333</v>
          </cell>
          <cell r="LL188">
            <v>46195.875</v>
          </cell>
        </row>
        <row r="188">
          <cell r="MU188">
            <v>9883333123</v>
          </cell>
        </row>
        <row r="188">
          <cell r="NB188" t="str">
            <v>[12.8578878361221, 77.6575275168118]</v>
          </cell>
        </row>
        <row r="188">
          <cell r="NH188" t="str">
            <v>[]</v>
          </cell>
        </row>
        <row r="188">
          <cell r="NK188">
            <v>103.43</v>
          </cell>
        </row>
        <row r="188">
          <cell r="NS188" t="str">
            <v>ORG_SOFTDATA_API_V2</v>
          </cell>
          <cell r="NT188">
            <v>56.8531661984</v>
          </cell>
          <cell r="NU188">
            <v>105.876316288</v>
          </cell>
        </row>
        <row r="189">
          <cell r="B189" t="str">
            <v>WFFI460915</v>
          </cell>
        </row>
        <row r="189">
          <cell r="D189" t="str">
            <v>reachedathub</v>
          </cell>
          <cell r="E189">
            <v>0</v>
          </cell>
          <cell r="F189">
            <v>0</v>
          </cell>
          <cell r="G189">
            <v>46195.4006944444</v>
          </cell>
          <cell r="H189">
            <v>46195.4006944444</v>
          </cell>
          <cell r="I189" t="b">
            <v>0</v>
          </cell>
        </row>
        <row r="189">
          <cell r="K189">
            <v>0</v>
          </cell>
        </row>
        <row r="189">
          <cell r="M189" t="str">
            <v>Wakefit Innovations Limited (Formerly known as Wakefit Innovations Pvt. Ltd.)</v>
          </cell>
          <cell r="N189">
            <v>0</v>
          </cell>
          <cell r="O189" t="b">
            <v>0</v>
          </cell>
        </row>
        <row r="189">
          <cell r="Q189" t="b">
            <v>0</v>
          </cell>
          <cell r="R189" t="str">
            <v>NON-DOCUMENT</v>
          </cell>
          <cell r="S189" t="str">
            <v>FI</v>
          </cell>
          <cell r="T189" t="str">
            <v>FURNITURE</v>
          </cell>
          <cell r="U189" t="str">
            <v>BLR8</v>
          </cell>
        </row>
        <row r="189">
          <cell r="W189" t="str">
            <v>WF</v>
          </cell>
          <cell r="X189" t="str">
            <v>WF</v>
          </cell>
          <cell r="Y189">
            <v>26060590010689</v>
          </cell>
        </row>
        <row r="189">
          <cell r="AB189">
            <v>65.4</v>
          </cell>
          <cell r="AC189">
            <v>65.4</v>
          </cell>
          <cell r="AD189" t="str">
            <v>Wakefit Taurus Single Size Engineered Wood Bed With Storage (78x36 inch)</v>
          </cell>
          <cell r="AE189">
            <v>36.160168</v>
          </cell>
          <cell r="AF189">
            <v>65.4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</v>
          </cell>
        </row>
        <row r="189">
          <cell r="AW189">
            <v>46195</v>
          </cell>
        </row>
        <row r="189">
          <cell r="AZ189" t="str">
            <v>{}</v>
          </cell>
        </row>
        <row r="189">
          <cell r="BB189" t="str">
            <v>Wakefit Innovations Limited (Formerly known as Wakefit Innovations Pvt. Ltd.)</v>
          </cell>
          <cell r="BC189">
            <v>9883333123</v>
          </cell>
        </row>
        <row r="189">
          <cell r="BE189" t="str">
            <v>Premier Garment Cleaners</v>
          </cell>
          <cell r="BF189" t="str">
            <v>63-A, Sy. No 258 of Bommasandra VillageAnekal Taluk, Bangalore</v>
          </cell>
          <cell r="BG189" t="str">
            <v>Bangalore</v>
          </cell>
          <cell r="BH189" t="str">
            <v>Karnataka</v>
          </cell>
        </row>
        <row r="189">
          <cell r="BJ189">
            <v>560100</v>
          </cell>
        </row>
        <row r="189">
          <cell r="BL189" t="str">
            <v>Rajashree Deshpande</v>
          </cell>
          <cell r="BM189">
            <v>9900061923</v>
          </cell>
          <cell r="BN189" t="str">
            <v>571, 3, Harika homes, 571 , Flat 201 , harika homes 8th Main, 15th cross , BEML Layout 6th Stage</v>
          </cell>
          <cell r="BO189" t="str">
            <v>Near SBI thubarahalli branch</v>
          </cell>
        </row>
        <row r="189">
          <cell r="BR189" t="str">
            <v>BENGALURU</v>
          </cell>
          <cell r="BS189" t="str">
            <v>Karnataka</v>
          </cell>
          <cell r="BT189" t="str">
            <v>INDIA</v>
          </cell>
          <cell r="BU189">
            <v>560066</v>
          </cell>
        </row>
        <row r="189">
          <cell r="BY189">
            <v>46195.4006944444</v>
          </cell>
        </row>
        <row r="189">
          <cell r="CC189">
            <v>0</v>
          </cell>
        </row>
        <row r="189">
          <cell r="CH189" t="str">
            <v>SELF</v>
          </cell>
        </row>
        <row r="189">
          <cell r="CK189" t="b">
            <v>0</v>
          </cell>
        </row>
        <row r="189">
          <cell r="CM189" t="str">
            <v>0 days, 2 hrs</v>
          </cell>
          <cell r="CN189" t="str">
            <v> days,  hrs</v>
          </cell>
          <cell r="CO189" t="str">
            <v> days,  hrs</v>
          </cell>
          <cell r="CP189" t="str">
            <v> days,  hrs</v>
          </cell>
        </row>
        <row r="189">
          <cell r="CU189" t="str">
            <v> days,  hrs</v>
          </cell>
        </row>
        <row r="189">
          <cell r="CY189" t="str">
            <v> days,  hrs</v>
          </cell>
        </row>
        <row r="189">
          <cell r="DH189" t="str">
            <v>BLR WH</v>
          </cell>
        </row>
        <row r="189">
          <cell r="DZ189" t="str">
            <v>NO</v>
          </cell>
          <cell r="EA189" t="str">
            <v>forward</v>
          </cell>
        </row>
        <row r="189">
          <cell r="EF189" t="str">
            <v>0 * 0 * 0</v>
          </cell>
          <cell r="EG189" t="str">
            <v>0 * 0 * 0</v>
          </cell>
          <cell r="EH189" t="str">
            <v>571, 3, Harika homes, 571 , Flat 201 , harika homes 8th Main, 15th cross , BEML Layout 6th Stage, Near SBI thubarahalli branch, BENGALURU, Karnataka, 560066</v>
          </cell>
        </row>
        <row r="189">
          <cell r="EK189" t="str">
            <v>Premier Garment Cleaners, 63-A, Sy. No 258 of Bommasandra VillageAnekal Taluk, Bangalore, Bangalore, Karnataka, 560100</v>
          </cell>
          <cell r="EL189" t="str">
            <v>local</v>
          </cell>
        </row>
        <row r="189">
          <cell r="ES189">
            <v>40</v>
          </cell>
        </row>
        <row r="189">
          <cell r="EY189" t="str">
            <v>Verified</v>
          </cell>
        </row>
        <row r="189">
          <cell r="FE189" t="b">
            <v>0</v>
          </cell>
        </row>
        <row r="189">
          <cell r="FI189" t="str">
            <v>BLR8</v>
          </cell>
        </row>
        <row r="189">
          <cell r="FU189" t="str">
            <v>YES</v>
          </cell>
        </row>
        <row r="189">
          <cell r="FZ189" t="str">
            <v>NO</v>
          </cell>
          <cell r="GA189" t="str">
            <v>571, 3, Harika homes, 571 , Flat 201 , harika homes 8th Main, 15th cross , BEML Layout 6th Stage, Near SBI thubarahalli branch, BENGALURU, Karnataka, 560066</v>
          </cell>
        </row>
        <row r="189">
          <cell r="GE189">
            <v>46195.4006944444</v>
          </cell>
          <cell r="GF189">
            <v>12.8578878361221</v>
          </cell>
          <cell r="GG189">
            <v>77.6575275168118</v>
          </cell>
          <cell r="GH189">
            <v>12.9686786862239</v>
          </cell>
          <cell r="GI189">
            <v>77.745819204962</v>
          </cell>
        </row>
        <row r="189">
          <cell r="GO189">
            <v>46195.4007638889</v>
          </cell>
        </row>
        <row r="189">
          <cell r="GQ189" t="str">
            <v>INCOMPLETE</v>
          </cell>
          <cell r="GR189" t="str">
            <v>INCOMPLETE</v>
          </cell>
          <cell r="GS189" t="str">
            <v>INCOMPLETE</v>
          </cell>
        </row>
        <row r="189">
          <cell r="GY189" t="str">
            <v>NO</v>
          </cell>
        </row>
        <row r="189">
          <cell r="HH189" t="str">
            <v>Others</v>
          </cell>
          <cell r="HI189">
            <v>46195</v>
          </cell>
        </row>
        <row r="189">
          <cell r="HM189">
            <v>0</v>
          </cell>
          <cell r="HN189">
            <v>0</v>
          </cell>
        </row>
        <row r="189">
          <cell r="IV189">
            <v>0.17785</v>
          </cell>
          <cell r="IW189">
            <v>0.17785</v>
          </cell>
          <cell r="IX189" t="str">
            <v>No</v>
          </cell>
        </row>
        <row r="189">
          <cell r="JI189" t="str">
            <v>WFFI460915</v>
          </cell>
          <cell r="JJ189" t="str">
            <v>22, JUN 2026</v>
          </cell>
          <cell r="JK189">
            <v>46195.4007638889</v>
          </cell>
        </row>
        <row r="189">
          <cell r="JO189" t="str">
            <v>BLR WH</v>
          </cell>
          <cell r="JP189" t="str">
            <v>BLR8</v>
          </cell>
          <cell r="JQ189" t="str">
            <v>t</v>
          </cell>
          <cell r="JR189" t="str">
            <v>NO</v>
          </cell>
          <cell r="JS189" t="str">
            <v>reachedathub</v>
          </cell>
        </row>
        <row r="189">
          <cell r="JV189" t="str">
            <v>No</v>
          </cell>
          <cell r="JW189">
            <v>0</v>
          </cell>
        </row>
        <row r="189">
          <cell r="KA189" t="str">
            <v>571, 3, Harika homes, 571 , Flat 201 , harika homes 8th Main, 15th cross , BEML Layout 6th Stage</v>
          </cell>
          <cell r="KB189" t="str">
            <v>BENGALURU</v>
          </cell>
          <cell r="KC189" t="str">
            <v>Near SBI thubarahalli branch</v>
          </cell>
        </row>
        <row r="189">
          <cell r="KN189" t="str">
            <v>[12.9686786862239, 77.745819204962]</v>
          </cell>
        </row>
        <row r="189">
          <cell r="KP189" t="str">
            <v>NO</v>
          </cell>
          <cell r="KQ189" t="str">
            <v>Rajashree Deshpande</v>
          </cell>
          <cell r="KR189">
            <v>0</v>
          </cell>
        </row>
        <row r="189">
          <cell r="LH189">
            <v>0.03</v>
          </cell>
        </row>
        <row r="189">
          <cell r="LK189">
            <v>46195.3333333333</v>
          </cell>
          <cell r="LL189">
            <v>46195.875</v>
          </cell>
        </row>
        <row r="189">
          <cell r="MU189">
            <v>9883333123</v>
          </cell>
        </row>
        <row r="189">
          <cell r="NB189" t="str">
            <v>[12.8578878361221, 77.6575275168118]</v>
          </cell>
        </row>
        <row r="189">
          <cell r="NH189" t="str">
            <v>[]</v>
          </cell>
        </row>
        <row r="189">
          <cell r="NK189">
            <v>65.4</v>
          </cell>
        </row>
        <row r="189">
          <cell r="NS189" t="str">
            <v>ORG_SOFTDATA_API_V2</v>
          </cell>
          <cell r="NT189">
            <v>36.1601691168</v>
          </cell>
          <cell r="NU189">
            <v>65.4</v>
          </cell>
        </row>
        <row r="190">
          <cell r="B190" t="str">
            <v>WFFI460917</v>
          </cell>
        </row>
        <row r="190">
          <cell r="D190" t="str">
            <v>reachedathub</v>
          </cell>
          <cell r="E190">
            <v>0</v>
          </cell>
          <cell r="F190">
            <v>0</v>
          </cell>
          <cell r="G190">
            <v>46195.4006944444</v>
          </cell>
          <cell r="H190">
            <v>46195.4006944444</v>
          </cell>
          <cell r="I190" t="b">
            <v>0</v>
          </cell>
        </row>
        <row r="190">
          <cell r="K190">
            <v>0</v>
          </cell>
        </row>
        <row r="190">
          <cell r="M190" t="str">
            <v>Wakefit Innovations Limited (Formerly known as Wakefit Innovations Pvt. Ltd.)</v>
          </cell>
          <cell r="N190">
            <v>0</v>
          </cell>
          <cell r="O190" t="b">
            <v>0</v>
          </cell>
        </row>
        <row r="190">
          <cell r="Q190" t="b">
            <v>0</v>
          </cell>
          <cell r="R190" t="str">
            <v>NON-DOCUMENT</v>
          </cell>
          <cell r="S190" t="str">
            <v>FI</v>
          </cell>
          <cell r="T190" t="str">
            <v>FURNITURE</v>
          </cell>
          <cell r="U190" t="str">
            <v>BLR8</v>
          </cell>
        </row>
        <row r="190">
          <cell r="W190" t="str">
            <v>WF</v>
          </cell>
          <cell r="X190" t="str">
            <v>WF</v>
          </cell>
          <cell r="Y190">
            <v>26060590010690</v>
          </cell>
        </row>
        <row r="190">
          <cell r="AB190">
            <v>64.5</v>
          </cell>
          <cell r="AC190">
            <v>64.5</v>
          </cell>
          <cell r="AD190" t="str">
            <v>Wakefit Camus Study Table- Frosty White</v>
          </cell>
          <cell r="AE190">
            <v>32.690445</v>
          </cell>
          <cell r="AF190">
            <v>64.5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2</v>
          </cell>
        </row>
        <row r="190">
          <cell r="AW190">
            <v>46195</v>
          </cell>
        </row>
        <row r="190">
          <cell r="AZ190" t="str">
            <v>{}</v>
          </cell>
        </row>
        <row r="190">
          <cell r="BB190" t="str">
            <v>Wakefit Innovations Limited (Formerly known as Wakefit Innovations Pvt. Ltd.)</v>
          </cell>
          <cell r="BC190">
            <v>9883333123</v>
          </cell>
        </row>
        <row r="190">
          <cell r="BE190" t="str">
            <v>Premier Garment Cleaners</v>
          </cell>
          <cell r="BF190" t="str">
            <v>63-A, Sy. No 258 of Bommasandra VillageAnekal Taluk, Bangalore</v>
          </cell>
          <cell r="BG190" t="str">
            <v>Bangalore</v>
          </cell>
          <cell r="BH190" t="str">
            <v>Karnataka</v>
          </cell>
        </row>
        <row r="190">
          <cell r="BJ190">
            <v>560100</v>
          </cell>
        </row>
        <row r="190">
          <cell r="BL190" t="str">
            <v>YOGESH DEEPAK KONDAR</v>
          </cell>
          <cell r="BM190">
            <v>8108561097</v>
          </cell>
          <cell r="BN190" t="str">
            <v>Godavari , Room no 5, Anushakti Apartments , Gnana Bharathi Main Rd, Chandra Layout Extension II</v>
          </cell>
          <cell r="BO190" t="str">
            <v>Stage, Naagarabhaavi 560072 AMD Complex, Chandra Layout Extension, Atomic Mineral Directorate</v>
          </cell>
        </row>
        <row r="190">
          <cell r="BR190" t="str">
            <v>BENGALURU</v>
          </cell>
          <cell r="BS190" t="str">
            <v>KARNATAKA</v>
          </cell>
          <cell r="BT190" t="str">
            <v>INDIA</v>
          </cell>
          <cell r="BU190">
            <v>560072</v>
          </cell>
        </row>
        <row r="190">
          <cell r="BY190">
            <v>46195.4006944444</v>
          </cell>
        </row>
        <row r="190">
          <cell r="CC190">
            <v>0</v>
          </cell>
        </row>
        <row r="190">
          <cell r="CH190" t="str">
            <v>SELF</v>
          </cell>
        </row>
        <row r="190">
          <cell r="CK190" t="b">
            <v>0</v>
          </cell>
        </row>
        <row r="190">
          <cell r="CM190" t="str">
            <v>0 days, 2 hrs</v>
          </cell>
          <cell r="CN190" t="str">
            <v> days,  hrs</v>
          </cell>
          <cell r="CO190" t="str">
            <v> days,  hrs</v>
          </cell>
          <cell r="CP190" t="str">
            <v> days,  hrs</v>
          </cell>
        </row>
        <row r="190">
          <cell r="CU190" t="str">
            <v> days,  hrs</v>
          </cell>
        </row>
        <row r="190">
          <cell r="CY190" t="str">
            <v> days,  hrs</v>
          </cell>
        </row>
        <row r="190">
          <cell r="DH190" t="str">
            <v>BLR WH</v>
          </cell>
        </row>
        <row r="190">
          <cell r="DZ190" t="str">
            <v>NO</v>
          </cell>
          <cell r="EA190" t="str">
            <v>forward</v>
          </cell>
        </row>
        <row r="190">
          <cell r="EF190" t="str">
            <v>0 * 0 * 0</v>
          </cell>
          <cell r="EG190" t="str">
            <v>0 * 0 * 0</v>
          </cell>
          <cell r="EH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EK190" t="str">
            <v>Premier Garment Cleaners, 63-A, Sy. No 258 of Bommasandra VillageAnekal Taluk, Bangalore, Bangalore, Karnataka, 560100</v>
          </cell>
          <cell r="EL190" t="str">
            <v>local</v>
          </cell>
        </row>
        <row r="190">
          <cell r="ES190">
            <v>35</v>
          </cell>
        </row>
        <row r="190">
          <cell r="EY190" t="str">
            <v>Verified</v>
          </cell>
        </row>
        <row r="190">
          <cell r="FE190" t="b">
            <v>0</v>
          </cell>
        </row>
        <row r="190">
          <cell r="FI190" t="str">
            <v>BLR8</v>
          </cell>
        </row>
        <row r="190">
          <cell r="FU190" t="str">
            <v>YES</v>
          </cell>
        </row>
        <row r="190">
          <cell r="FZ190" t="str">
            <v>NO</v>
          </cell>
          <cell r="GA190" t="str">
            <v>Godavari , Room no 5, Anushakti Apartments , Gnana Bharathi Main Rd, Chandra Layout Extension II, Stage, Naagarabhaavi 560072 AMD Complex, Chandra Layout Extension, Atomic Mineral Directorate, BENGALURU, KARNATAKA, 560072</v>
          </cell>
        </row>
        <row r="190">
          <cell r="GE190">
            <v>46195.4006944444</v>
          </cell>
          <cell r="GF190">
            <v>12.8578878361221</v>
          </cell>
          <cell r="GG190">
            <v>77.6575275168118</v>
          </cell>
          <cell r="GH190">
            <v>12.9721026978197</v>
          </cell>
          <cell r="GI190">
            <v>77.5064875328887</v>
          </cell>
        </row>
        <row r="190">
          <cell r="GO190">
            <v>46195.4007986111</v>
          </cell>
        </row>
        <row r="190">
          <cell r="GQ190" t="str">
            <v>INCOMPLETE</v>
          </cell>
          <cell r="GR190" t="str">
            <v>INCOMPLETE</v>
          </cell>
          <cell r="GS190" t="str">
            <v>INCOMPLETE</v>
          </cell>
        </row>
        <row r="190">
          <cell r="GY190" t="str">
            <v>NO</v>
          </cell>
        </row>
        <row r="190">
          <cell r="HH190" t="str">
            <v>Others</v>
          </cell>
          <cell r="HI190">
            <v>46195</v>
          </cell>
        </row>
        <row r="190">
          <cell r="HM190">
            <v>0</v>
          </cell>
          <cell r="HN190">
            <v>0</v>
          </cell>
        </row>
        <row r="190">
          <cell r="IV190">
            <v>0.161115</v>
          </cell>
          <cell r="IW190">
            <v>0.161115</v>
          </cell>
          <cell r="IX190" t="str">
            <v>No</v>
          </cell>
        </row>
        <row r="190">
          <cell r="JI190" t="str">
            <v>WFFI460917</v>
          </cell>
          <cell r="JJ190" t="str">
            <v>22, JUN 2026</v>
          </cell>
          <cell r="JK190">
            <v>46195.400787037</v>
          </cell>
        </row>
        <row r="190">
          <cell r="JO190" t="str">
            <v>BLR WH</v>
          </cell>
          <cell r="JP190" t="str">
            <v>BLR8</v>
          </cell>
          <cell r="JQ190" t="str">
            <v>t</v>
          </cell>
          <cell r="JR190" t="str">
            <v>NO</v>
          </cell>
          <cell r="JS190" t="str">
            <v>reachedathub</v>
          </cell>
        </row>
        <row r="190">
          <cell r="JV190" t="str">
            <v>No</v>
          </cell>
          <cell r="JW190">
            <v>0</v>
          </cell>
        </row>
        <row r="190">
          <cell r="KA190" t="str">
            <v>Godavari , Room no 5, Anushakti Apartments , Gnana Bharathi Main Rd, Chandra Layout Extension II</v>
          </cell>
          <cell r="KB190" t="str">
            <v>BENGALURU</v>
          </cell>
          <cell r="KC190" t="str">
            <v>Stage, Naagarabhaavi 560072 AMD Complex, Chandra Layout Extension, Atomic Mineral Directorate</v>
          </cell>
        </row>
        <row r="190">
          <cell r="KN190" t="str">
            <v>[12.9721026978197, 77.5064875328887]</v>
          </cell>
        </row>
        <row r="190">
          <cell r="KP190" t="str">
            <v>NO</v>
          </cell>
          <cell r="KQ190" t="str">
            <v>YOGESH DEEPAK KONDAR</v>
          </cell>
          <cell r="KR190">
            <v>0</v>
          </cell>
        </row>
        <row r="190">
          <cell r="LH190">
            <v>0.04</v>
          </cell>
        </row>
        <row r="190">
          <cell r="LK190">
            <v>46195.3333333333</v>
          </cell>
          <cell r="LL190">
            <v>46195.875</v>
          </cell>
        </row>
        <row r="190">
          <cell r="MU190">
            <v>9883333123</v>
          </cell>
        </row>
        <row r="190">
          <cell r="NB190" t="str">
            <v>[12.8578878361221, 77.6575275168118]</v>
          </cell>
        </row>
        <row r="190">
          <cell r="NH190" t="str">
            <v>[]</v>
          </cell>
        </row>
        <row r="190">
          <cell r="NK190">
            <v>64.5</v>
          </cell>
        </row>
        <row r="190">
          <cell r="NS190" t="str">
            <v>ORG_SOFTDATA_API_V2</v>
          </cell>
          <cell r="NT190">
            <v>32.6904430632</v>
          </cell>
          <cell r="NU190">
            <v>64.5</v>
          </cell>
        </row>
        <row r="191">
          <cell r="B191" t="str">
            <v>WFFI460918</v>
          </cell>
        </row>
        <row r="191">
          <cell r="D191" t="str">
            <v>reachedathub</v>
          </cell>
          <cell r="E191">
            <v>0</v>
          </cell>
          <cell r="F191">
            <v>0</v>
          </cell>
          <cell r="G191">
            <v>46195.4006944444</v>
          </cell>
          <cell r="H191">
            <v>46195.4006944444</v>
          </cell>
          <cell r="I191" t="b">
            <v>1</v>
          </cell>
        </row>
        <row r="191">
          <cell r="K191">
            <v>7409</v>
          </cell>
        </row>
        <row r="191">
          <cell r="M191" t="str">
            <v>Wakefit Innovations Limited (Formerly known as Wakefit Innovations Pvt. Ltd.)</v>
          </cell>
          <cell r="N191">
            <v>0</v>
          </cell>
          <cell r="O191" t="b">
            <v>0</v>
          </cell>
        </row>
        <row r="191">
          <cell r="Q191" t="b">
            <v>0</v>
          </cell>
          <cell r="R191" t="str">
            <v>NON-DOCUMENT</v>
          </cell>
          <cell r="S191" t="str">
            <v>FI</v>
          </cell>
          <cell r="T191" t="str">
            <v>FURNITURE</v>
          </cell>
          <cell r="U191" t="str">
            <v>BLR8</v>
          </cell>
        </row>
        <row r="191">
          <cell r="W191" t="str">
            <v>WF</v>
          </cell>
          <cell r="X191" t="str">
            <v>WF</v>
          </cell>
          <cell r="Y191">
            <v>26060590010696</v>
          </cell>
        </row>
        <row r="191">
          <cell r="AB191">
            <v>46.65</v>
          </cell>
          <cell r="AC191">
            <v>46.65</v>
          </cell>
          <cell r="AD191" t="str">
            <v>Wakefit Athena Study Table</v>
          </cell>
          <cell r="AE191">
            <v>23.597372</v>
          </cell>
          <cell r="AF191">
            <v>46.65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1</v>
          </cell>
        </row>
        <row r="191">
          <cell r="AW191">
            <v>46195</v>
          </cell>
        </row>
        <row r="191">
          <cell r="AZ191" t="str">
            <v>{}</v>
          </cell>
        </row>
        <row r="191">
          <cell r="BB191" t="str">
            <v>Wakefit Innovations Limited (Formerly known as Wakefit Innovations Pvt. Ltd.)</v>
          </cell>
          <cell r="BC191">
            <v>9883333123</v>
          </cell>
        </row>
        <row r="191">
          <cell r="BE191" t="str">
            <v>Premier Garment Cleaners</v>
          </cell>
          <cell r="BF191" t="str">
            <v>63-A, Sy. No 258 of Bommasandra VillageAnekal Taluk, Bangalore</v>
          </cell>
          <cell r="BG191" t="str">
            <v>Bangalore</v>
          </cell>
          <cell r="BH191" t="str">
            <v>Karnataka</v>
          </cell>
        </row>
        <row r="191">
          <cell r="BJ191">
            <v>560100</v>
          </cell>
        </row>
        <row r="191">
          <cell r="BL191" t="str">
            <v>Mohan Krishna</v>
          </cell>
          <cell r="BM191">
            <v>9108413917</v>
          </cell>
          <cell r="BN191" t="str">
            <v>93/4, 1st floor, 102, valepura village varthur, Varthur, Bangalore South, Bangalore</v>
          </cell>
          <cell r="BO191" t="str">
            <v>Valepura govt primary school</v>
          </cell>
        </row>
        <row r="191">
          <cell r="BR191" t="str">
            <v>BENGALURU</v>
          </cell>
          <cell r="BS191" t="str">
            <v>Karnataka</v>
          </cell>
          <cell r="BT191" t="str">
            <v>INDIA</v>
          </cell>
          <cell r="BU191">
            <v>560087</v>
          </cell>
        </row>
        <row r="191">
          <cell r="BY191">
            <v>46195.4006944444</v>
          </cell>
        </row>
        <row r="191">
          <cell r="CC191">
            <v>0</v>
          </cell>
        </row>
        <row r="191">
          <cell r="CH191" t="str">
            <v>SELF</v>
          </cell>
        </row>
        <row r="191">
          <cell r="CK191" t="b">
            <v>0</v>
          </cell>
        </row>
        <row r="191">
          <cell r="CM191" t="str">
            <v>0 days, 2 hrs</v>
          </cell>
          <cell r="CN191" t="str">
            <v> days,  hrs</v>
          </cell>
          <cell r="CO191" t="str">
            <v> days,  hrs</v>
          </cell>
          <cell r="CP191" t="str">
            <v> days,  hrs</v>
          </cell>
        </row>
        <row r="191">
          <cell r="CU191" t="str">
            <v> days,  hrs</v>
          </cell>
        </row>
        <row r="191">
          <cell r="CY191" t="str">
            <v> days,  hrs</v>
          </cell>
        </row>
        <row r="191">
          <cell r="DH191" t="str">
            <v>BLR WH</v>
          </cell>
        </row>
        <row r="191">
          <cell r="DZ191" t="str">
            <v>NO</v>
          </cell>
          <cell r="EA191" t="str">
            <v>forward</v>
          </cell>
        </row>
        <row r="191">
          <cell r="EF191" t="str">
            <v>0 * 0 * 0</v>
          </cell>
          <cell r="EG191" t="str">
            <v>0 * 0 * 0</v>
          </cell>
          <cell r="EH191" t="str">
            <v>93/4, 1st floor, 102, valepura village varthur, Varthur, Bangalore South, Bangalore, Valepura govt primary school, BENGALURU, Karnataka, 560087</v>
          </cell>
        </row>
        <row r="191">
          <cell r="EK191" t="str">
            <v>Premier Garment Cleaners, 63-A, Sy. No 258 of Bommasandra VillageAnekal Taluk, Bangalore, Bangalore, Karnataka, 560100</v>
          </cell>
          <cell r="EL191" t="str">
            <v>local</v>
          </cell>
        </row>
        <row r="191">
          <cell r="ES191">
            <v>35</v>
          </cell>
        </row>
        <row r="191">
          <cell r="EY191" t="str">
            <v>Verified</v>
          </cell>
        </row>
        <row r="191">
          <cell r="FE191" t="b">
            <v>0</v>
          </cell>
        </row>
        <row r="191">
          <cell r="FI191" t="str">
            <v>BLR8</v>
          </cell>
        </row>
        <row r="191">
          <cell r="FU191" t="str">
            <v>YES</v>
          </cell>
        </row>
        <row r="191">
          <cell r="FZ191" t="str">
            <v>NO</v>
          </cell>
          <cell r="GA191" t="str">
            <v>93/4, 1st floor, 102, valepura village varthur, Varthur, Bangalore South, Bangalore, Valepura govt primary school, BENGALURU, Karnataka, 560087</v>
          </cell>
        </row>
        <row r="191">
          <cell r="GE191">
            <v>46195.4006944444</v>
          </cell>
          <cell r="GF191">
            <v>12.8578878361221</v>
          </cell>
          <cell r="GG191">
            <v>77.6575275168118</v>
          </cell>
          <cell r="GH191">
            <v>12.9383329095368</v>
          </cell>
          <cell r="GI191">
            <v>77.7287530558322</v>
          </cell>
        </row>
        <row r="191">
          <cell r="GO191">
            <v>46195.4008101852</v>
          </cell>
        </row>
        <row r="191">
          <cell r="GQ191" t="str">
            <v>INCOMPLETE</v>
          </cell>
          <cell r="GR191" t="str">
            <v>INCOMPLETE</v>
          </cell>
          <cell r="GS191" t="str">
            <v>INCOMPLETE</v>
          </cell>
        </row>
        <row r="191">
          <cell r="GY191" t="str">
            <v>NO</v>
          </cell>
        </row>
        <row r="191">
          <cell r="HH191" t="str">
            <v>Others</v>
          </cell>
          <cell r="HI191">
            <v>46195</v>
          </cell>
        </row>
        <row r="191">
          <cell r="HM191">
            <v>0</v>
          </cell>
          <cell r="HN191">
            <v>0</v>
          </cell>
        </row>
        <row r="191">
          <cell r="IV191">
            <v>0.114345</v>
          </cell>
          <cell r="IW191">
            <v>0.114345</v>
          </cell>
          <cell r="IX191" t="str">
            <v>No</v>
          </cell>
        </row>
        <row r="191">
          <cell r="JI191" t="str">
            <v>WFFI460918</v>
          </cell>
          <cell r="JJ191" t="str">
            <v>22, JUN 2026</v>
          </cell>
          <cell r="JK191">
            <v>46195.4008101852</v>
          </cell>
        </row>
        <row r="191">
          <cell r="JO191" t="str">
            <v>BLR WH</v>
          </cell>
          <cell r="JP191" t="str">
            <v>BLR8</v>
          </cell>
          <cell r="JQ191" t="str">
            <v>t</v>
          </cell>
          <cell r="JR191" t="str">
            <v>NO</v>
          </cell>
          <cell r="JS191" t="str">
            <v>reachedathub</v>
          </cell>
        </row>
        <row r="191">
          <cell r="JV191" t="str">
            <v>No</v>
          </cell>
          <cell r="JW191">
            <v>0</v>
          </cell>
        </row>
        <row r="191">
          <cell r="KA191" t="str">
            <v>93/4, 1st floor, 102, valepura village varthur, Varthur, Bangalore South, Bangalore</v>
          </cell>
          <cell r="KB191" t="str">
            <v>BENGALURU</v>
          </cell>
          <cell r="KC191" t="str">
            <v>Valepura govt primary school</v>
          </cell>
        </row>
        <row r="191">
          <cell r="KN191" t="str">
            <v>[12.9383329095368, 77.7287530558322]</v>
          </cell>
        </row>
        <row r="191">
          <cell r="KP191" t="str">
            <v>NO</v>
          </cell>
          <cell r="KQ191" t="str">
            <v>Mohan Krishna</v>
          </cell>
          <cell r="KR191">
            <v>7409</v>
          </cell>
        </row>
        <row r="191">
          <cell r="LH191">
            <v>0.02</v>
          </cell>
        </row>
        <row r="191">
          <cell r="LK191">
            <v>46195.3333333333</v>
          </cell>
          <cell r="LL191">
            <v>46195.875</v>
          </cell>
        </row>
        <row r="191">
          <cell r="MU191">
            <v>9883333123</v>
          </cell>
        </row>
        <row r="191">
          <cell r="NB191" t="str">
            <v>[12.8578878361221, 77.6575275168118]</v>
          </cell>
        </row>
        <row r="191">
          <cell r="NH191" t="str">
            <v>[]</v>
          </cell>
        </row>
        <row r="191">
          <cell r="NK191">
            <v>46.65</v>
          </cell>
        </row>
        <row r="191">
          <cell r="NS191" t="str">
            <v>ORG_SOFTDATA_API_V2</v>
          </cell>
          <cell r="NT191" t="str">
            <v>23.597372160000003</v>
          </cell>
          <cell r="NU191">
            <v>46.65</v>
          </cell>
        </row>
        <row r="192">
          <cell r="B192" t="str">
            <v>WFFI460919</v>
          </cell>
        </row>
        <row r="192">
          <cell r="D192" t="str">
            <v>reachedathub</v>
          </cell>
          <cell r="E192">
            <v>0</v>
          </cell>
          <cell r="F192">
            <v>0</v>
          </cell>
          <cell r="G192">
            <v>46195.4006944444</v>
          </cell>
          <cell r="H192">
            <v>46195.4006944444</v>
          </cell>
          <cell r="I192" t="b">
            <v>1</v>
          </cell>
        </row>
        <row r="192">
          <cell r="K192">
            <v>19999</v>
          </cell>
        </row>
        <row r="192">
          <cell r="M192" t="str">
            <v>Wakefit Innovations Limited (Formerly known as Wakefit Innovations Pvt. Ltd.)</v>
          </cell>
          <cell r="N192">
            <v>0</v>
          </cell>
          <cell r="O192" t="b">
            <v>0</v>
          </cell>
        </row>
        <row r="192">
          <cell r="Q192" t="b">
            <v>0</v>
          </cell>
          <cell r="R192" t="str">
            <v>NON-DOCUMENT</v>
          </cell>
          <cell r="S192" t="str">
            <v>FI</v>
          </cell>
          <cell r="T192" t="str">
            <v>FURNITURE</v>
          </cell>
          <cell r="U192" t="str">
            <v>BLR8</v>
          </cell>
        </row>
        <row r="192">
          <cell r="W192" t="str">
            <v>WF</v>
          </cell>
          <cell r="X192" t="str">
            <v>WF</v>
          </cell>
          <cell r="Y192">
            <v>26060590010693</v>
          </cell>
        </row>
        <row r="192">
          <cell r="AB192">
            <v>85.6</v>
          </cell>
          <cell r="AC192">
            <v>85.6</v>
          </cell>
          <cell r="AD192" t="str">
            <v>Wakefit Salmore Dining Table - Antaliya Beige</v>
          </cell>
          <cell r="AE192">
            <v>56.96799</v>
          </cell>
          <cell r="AF192">
            <v>90.38898408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2</v>
          </cell>
        </row>
        <row r="192">
          <cell r="AW192">
            <v>46195</v>
          </cell>
        </row>
        <row r="192">
          <cell r="AZ192" t="str">
            <v>{}</v>
          </cell>
        </row>
        <row r="192">
          <cell r="BB192" t="str">
            <v>Wakefit Innovations Limited (Formerly known as Wakefit Innovations Pvt. Ltd.)</v>
          </cell>
          <cell r="BC192">
            <v>9883333123</v>
          </cell>
        </row>
        <row r="192">
          <cell r="BE192" t="str">
            <v>Premier Garment Cleaners</v>
          </cell>
          <cell r="BF192" t="str">
            <v>63-A, Sy. No 258 of Bommasandra VillageAnekal Taluk, Bangalore</v>
          </cell>
          <cell r="BG192" t="str">
            <v>Bangalore</v>
          </cell>
          <cell r="BH192" t="str">
            <v>Karnataka</v>
          </cell>
        </row>
        <row r="192">
          <cell r="BJ192">
            <v>560100</v>
          </cell>
        </row>
        <row r="192">
          <cell r="BL192" t="str">
            <v>Neelay Doshi</v>
          </cell>
          <cell r="BM192">
            <v>9585603797</v>
          </cell>
          <cell r="BN192" t="str">
            <v>House no# D5-134, 8th floor, Kendriya Vihar Apartments, Yelahanka</v>
          </cell>
          <cell r="BO192" t="str">
            <v>near kogilu cross</v>
          </cell>
        </row>
        <row r="192">
          <cell r="BR192" t="str">
            <v>BENGALURU</v>
          </cell>
          <cell r="BS192" t="str">
            <v>Karnataka</v>
          </cell>
          <cell r="BT192" t="str">
            <v>INDIA</v>
          </cell>
          <cell r="BU192">
            <v>560064</v>
          </cell>
        </row>
        <row r="192">
          <cell r="BY192">
            <v>46195.4006944444</v>
          </cell>
        </row>
        <row r="192">
          <cell r="CC192">
            <v>0</v>
          </cell>
        </row>
        <row r="192">
          <cell r="CH192" t="str">
            <v>SELF</v>
          </cell>
        </row>
        <row r="192">
          <cell r="CK192" t="b">
            <v>0</v>
          </cell>
        </row>
        <row r="192">
          <cell r="CM192" t="str">
            <v>0 days, 2 hrs</v>
          </cell>
          <cell r="CN192" t="str">
            <v> days,  hrs</v>
          </cell>
          <cell r="CO192" t="str">
            <v> days,  hrs</v>
          </cell>
          <cell r="CP192" t="str">
            <v> days,  hrs</v>
          </cell>
        </row>
        <row r="192">
          <cell r="CU192" t="str">
            <v> days,  hrs</v>
          </cell>
        </row>
        <row r="192">
          <cell r="CY192" t="str">
            <v> days,  hrs</v>
          </cell>
        </row>
        <row r="192">
          <cell r="DH192" t="str">
            <v>BLR WH</v>
          </cell>
        </row>
        <row r="192">
          <cell r="DZ192" t="str">
            <v>NO</v>
          </cell>
          <cell r="EA192" t="str">
            <v>forward</v>
          </cell>
        </row>
        <row r="192">
          <cell r="EF192" t="str">
            <v>0 * 0 * 0</v>
          </cell>
          <cell r="EG192" t="str">
            <v>0 * 0 * 0</v>
          </cell>
          <cell r="EH192" t="str">
            <v>House no# D5-134, 8th floor, Kendriya Vihar Apartments, Yelahanka, near kogilu cross, BENGALURU, Karnataka, 560064</v>
          </cell>
        </row>
        <row r="192">
          <cell r="EK192" t="str">
            <v>Premier Garment Cleaners, 63-A, Sy. No 258 of Bommasandra VillageAnekal Taluk, Bangalore, Bangalore, Karnataka, 560100</v>
          </cell>
          <cell r="EL192" t="str">
            <v>local</v>
          </cell>
        </row>
        <row r="192">
          <cell r="ES192">
            <v>30</v>
          </cell>
        </row>
        <row r="192">
          <cell r="EY192" t="str">
            <v>Verified</v>
          </cell>
        </row>
        <row r="192">
          <cell r="FE192" t="b">
            <v>0</v>
          </cell>
        </row>
        <row r="192">
          <cell r="FI192" t="str">
            <v>BLR8</v>
          </cell>
        </row>
        <row r="192">
          <cell r="FU192" t="str">
            <v>YES</v>
          </cell>
        </row>
        <row r="192">
          <cell r="FZ192" t="str">
            <v>NO</v>
          </cell>
          <cell r="GA192" t="str">
            <v>House no# D5-134, 8th floor, Kendriya Vihar Apartments, Yelahanka, near kogilu cross, BENGALURU, Karnataka, 560064</v>
          </cell>
        </row>
        <row r="192">
          <cell r="GE192">
            <v>46195.4006944444</v>
          </cell>
          <cell r="GF192">
            <v>12.8578878361221</v>
          </cell>
          <cell r="GG192">
            <v>77.6575275168118</v>
          </cell>
          <cell r="GH192">
            <v>13.1525460737857</v>
          </cell>
          <cell r="GI192">
            <v>77.569281770901</v>
          </cell>
        </row>
        <row r="192">
          <cell r="GO192">
            <v>46195.4008217593</v>
          </cell>
        </row>
        <row r="192">
          <cell r="GQ192" t="str">
            <v>INCOMPLETE</v>
          </cell>
          <cell r="GR192" t="str">
            <v>INCOMPLETE</v>
          </cell>
          <cell r="GS192" t="str">
            <v>INCOMPLETE</v>
          </cell>
        </row>
        <row r="192">
          <cell r="GY192" t="str">
            <v>NO</v>
          </cell>
        </row>
        <row r="192">
          <cell r="HH192" t="str">
            <v>Others</v>
          </cell>
          <cell r="HI192">
            <v>46195</v>
          </cell>
        </row>
        <row r="192">
          <cell r="HM192">
            <v>0</v>
          </cell>
          <cell r="HN192">
            <v>0</v>
          </cell>
        </row>
        <row r="192">
          <cell r="IV192">
            <v>0.27648</v>
          </cell>
          <cell r="IW192">
            <v>0.27648</v>
          </cell>
          <cell r="IX192" t="str">
            <v>No</v>
          </cell>
        </row>
        <row r="192">
          <cell r="JI192" t="str">
            <v>WFFI460919</v>
          </cell>
          <cell r="JJ192" t="str">
            <v>22, JUN 2026</v>
          </cell>
          <cell r="JK192">
            <v>46195.4008217593</v>
          </cell>
        </row>
        <row r="192">
          <cell r="JO192" t="str">
            <v>BLR WH</v>
          </cell>
          <cell r="JP192" t="str">
            <v>BLR8</v>
          </cell>
          <cell r="JQ192" t="str">
            <v>t</v>
          </cell>
          <cell r="JR192" t="str">
            <v>NO</v>
          </cell>
          <cell r="JS192" t="str">
            <v>reachedathub</v>
          </cell>
        </row>
        <row r="192">
          <cell r="JV192" t="str">
            <v>No</v>
          </cell>
          <cell r="JW192">
            <v>0</v>
          </cell>
        </row>
        <row r="192">
          <cell r="KA192" t="str">
            <v>House no# D5-134, 8th floor, Kendriya Vihar Apartments, Yelahanka</v>
          </cell>
          <cell r="KB192" t="str">
            <v>BENGALURU</v>
          </cell>
          <cell r="KC192" t="str">
            <v>near kogilu cross</v>
          </cell>
        </row>
        <row r="192">
          <cell r="KN192" t="str">
            <v>[13.1525460737857, 77.569281770901]</v>
          </cell>
        </row>
        <row r="192">
          <cell r="KP192" t="str">
            <v>NO</v>
          </cell>
          <cell r="KQ192" t="str">
            <v>Neelay Doshi</v>
          </cell>
          <cell r="KR192">
            <v>19999</v>
          </cell>
        </row>
        <row r="192">
          <cell r="LH192">
            <v>0.06</v>
          </cell>
        </row>
        <row r="192">
          <cell r="LK192">
            <v>46195.3333333333</v>
          </cell>
          <cell r="LL192">
            <v>46195.875</v>
          </cell>
        </row>
        <row r="192">
          <cell r="MU192">
            <v>9883333123</v>
          </cell>
        </row>
        <row r="192">
          <cell r="NB192" t="str">
            <v>[12.8578878361221, 77.6575275168118]</v>
          </cell>
        </row>
        <row r="192">
          <cell r="NH192" t="str">
            <v>[]</v>
          </cell>
        </row>
        <row r="192">
          <cell r="NK192">
            <v>85.6</v>
          </cell>
        </row>
        <row r="192">
          <cell r="NS192" t="str">
            <v>ORG_SOFTDATA_API_V2</v>
          </cell>
          <cell r="NT192">
            <v>56.9679892896</v>
          </cell>
          <cell r="NU192">
            <v>90.38898408</v>
          </cell>
        </row>
        <row r="193">
          <cell r="B193" t="str">
            <v>WFFI460920</v>
          </cell>
        </row>
        <row r="193">
          <cell r="D193" t="str">
            <v>reachedathub</v>
          </cell>
          <cell r="E193">
            <v>0</v>
          </cell>
          <cell r="F193">
            <v>0</v>
          </cell>
          <cell r="G193">
            <v>46195.4006944444</v>
          </cell>
          <cell r="H193">
            <v>46195.4006944444</v>
          </cell>
          <cell r="I193" t="b">
            <v>0</v>
          </cell>
        </row>
        <row r="193">
          <cell r="K193">
            <v>0</v>
          </cell>
        </row>
        <row r="193">
          <cell r="M193" t="str">
            <v>Wakefit Innovations Limited (Formerly known as Wakefit Innovations Pvt. Ltd.)</v>
          </cell>
          <cell r="N193">
            <v>0</v>
          </cell>
          <cell r="O193" t="b">
            <v>0</v>
          </cell>
        </row>
        <row r="193">
          <cell r="Q193" t="b">
            <v>0</v>
          </cell>
          <cell r="R193" t="str">
            <v>NON-DOCUMENT</v>
          </cell>
          <cell r="S193" t="str">
            <v>FI</v>
          </cell>
          <cell r="T193" t="str">
            <v>FURNITURE</v>
          </cell>
          <cell r="U193" t="str">
            <v>BLR8</v>
          </cell>
        </row>
        <row r="193">
          <cell r="W193" t="str">
            <v>WF</v>
          </cell>
          <cell r="X193" t="str">
            <v>WF</v>
          </cell>
          <cell r="Y193">
            <v>26060590010694</v>
          </cell>
        </row>
        <row r="193">
          <cell r="AB193">
            <v>90</v>
          </cell>
          <cell r="AC193">
            <v>90</v>
          </cell>
          <cell r="AD193" t="str">
            <v>Twill 3 Door Compact Wardrobe |Without Drawer &amp; Mirror | No Hanging Area| (Wenge)</v>
          </cell>
          <cell r="AE193">
            <v>64.44475</v>
          </cell>
          <cell r="AF193">
            <v>90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3</v>
          </cell>
        </row>
        <row r="193">
          <cell r="AW193">
            <v>46195</v>
          </cell>
        </row>
        <row r="193">
          <cell r="AZ193" t="str">
            <v>{}</v>
          </cell>
        </row>
        <row r="193">
          <cell r="BB193" t="str">
            <v>Wakefit Innovations Limited (Formerly known as Wakefit Innovations Pvt. Ltd.)</v>
          </cell>
          <cell r="BC193">
            <v>9883333123</v>
          </cell>
        </row>
        <row r="193">
          <cell r="BE193" t="str">
            <v>Premier Garment Cleaners</v>
          </cell>
          <cell r="BF193" t="str">
            <v>63-A, Sy. No 258 of Bommasandra VillageAnekal Taluk, Bangalore</v>
          </cell>
          <cell r="BG193" t="str">
            <v>Bangalore</v>
          </cell>
          <cell r="BH193" t="str">
            <v>Karnataka</v>
          </cell>
        </row>
        <row r="193">
          <cell r="BJ193">
            <v>560100</v>
          </cell>
        </row>
        <row r="193">
          <cell r="BL193" t="str">
            <v>Abilash C</v>
          </cell>
          <cell r="BM193">
            <v>8217662405</v>
          </cell>
          <cell r="BN193" t="str">
            <v>4A,4th floor Anthariksha Apartments, 11th Cross, Malleshwaram</v>
          </cell>
          <cell r="BO193" t="str">
            <v>Near Havyaka Bhavana</v>
          </cell>
        </row>
        <row r="193">
          <cell r="BR193" t="str">
            <v>BENGALURU</v>
          </cell>
          <cell r="BS193" t="str">
            <v>Karnataka</v>
          </cell>
          <cell r="BT193" t="str">
            <v>INDIA</v>
          </cell>
          <cell r="BU193">
            <v>560003</v>
          </cell>
        </row>
        <row r="193">
          <cell r="BY193">
            <v>46195.4006944444</v>
          </cell>
        </row>
        <row r="193">
          <cell r="CC193">
            <v>0</v>
          </cell>
        </row>
        <row r="193">
          <cell r="CH193" t="str">
            <v>SELF</v>
          </cell>
        </row>
        <row r="193">
          <cell r="CK193" t="b">
            <v>0</v>
          </cell>
        </row>
        <row r="193">
          <cell r="CM193" t="str">
            <v>0 days, 2 hrs</v>
          </cell>
          <cell r="CN193" t="str">
            <v> days,  hrs</v>
          </cell>
          <cell r="CO193" t="str">
            <v> days,  hrs</v>
          </cell>
          <cell r="CP193" t="str">
            <v> days,  hrs</v>
          </cell>
        </row>
        <row r="193">
          <cell r="CU193" t="str">
            <v> days,  hrs</v>
          </cell>
        </row>
        <row r="193">
          <cell r="CY193" t="str">
            <v> days,  hrs</v>
          </cell>
        </row>
        <row r="193">
          <cell r="DH193" t="str">
            <v>BLR WH</v>
          </cell>
        </row>
        <row r="193">
          <cell r="DZ193" t="str">
            <v>NO</v>
          </cell>
          <cell r="EA193" t="str">
            <v>forward</v>
          </cell>
        </row>
        <row r="193">
          <cell r="EF193" t="str">
            <v>0 * 0 * 0</v>
          </cell>
          <cell r="EG193" t="str">
            <v>0 * 0 * 0</v>
          </cell>
          <cell r="EH193" t="str">
            <v>4A,4th floor Anthariksha Apartments, 11th Cross, Malleshwaram, Near Havyaka Bhavana, BENGALURU, Karnataka, 560003</v>
          </cell>
        </row>
        <row r="193">
          <cell r="EK193" t="str">
            <v>Premier Garment Cleaners, 63-A, Sy. No 258 of Bommasandra VillageAnekal Taluk, Bangalore, Bangalore, Karnataka, 560100</v>
          </cell>
          <cell r="EL193" t="str">
            <v>local</v>
          </cell>
        </row>
        <row r="193">
          <cell r="ES193">
            <v>30</v>
          </cell>
        </row>
        <row r="193">
          <cell r="EY193" t="str">
            <v>Verified</v>
          </cell>
        </row>
        <row r="193">
          <cell r="FE193" t="b">
            <v>0</v>
          </cell>
        </row>
        <row r="193">
          <cell r="FI193" t="str">
            <v>BLR8</v>
          </cell>
        </row>
        <row r="193">
          <cell r="FU193" t="str">
            <v>YES</v>
          </cell>
        </row>
        <row r="193">
          <cell r="FZ193" t="str">
            <v>NO</v>
          </cell>
          <cell r="GA193" t="str">
            <v>4A,4th floor Anthariksha Apartments, 11th Cross, Malleshwaram, Near Havyaka Bhavana, BENGALURU, Karnataka, 560003</v>
          </cell>
        </row>
        <row r="193">
          <cell r="GE193">
            <v>46195.4006944444</v>
          </cell>
          <cell r="GF193">
            <v>12.8578878361221</v>
          </cell>
          <cell r="GG193">
            <v>77.6575275168118</v>
          </cell>
          <cell r="GH193">
            <v>13.0016515579188</v>
          </cell>
          <cell r="GI193">
            <v>77.570955269938</v>
          </cell>
        </row>
        <row r="193">
          <cell r="GO193">
            <v>46195.4008333333</v>
          </cell>
        </row>
        <row r="193">
          <cell r="GQ193" t="str">
            <v>INCOMPLETE</v>
          </cell>
          <cell r="GR193" t="str">
            <v>INCOMPLETE</v>
          </cell>
          <cell r="GS193" t="str">
            <v>INCOMPLETE</v>
          </cell>
        </row>
        <row r="193">
          <cell r="GY193" t="str">
            <v>NO</v>
          </cell>
        </row>
        <row r="193">
          <cell r="HH193" t="str">
            <v>Others</v>
          </cell>
          <cell r="HI193">
            <v>46195</v>
          </cell>
        </row>
        <row r="193">
          <cell r="HM193">
            <v>0</v>
          </cell>
          <cell r="HN193">
            <v>0</v>
          </cell>
        </row>
        <row r="193">
          <cell r="IV193">
            <v>0.302379</v>
          </cell>
          <cell r="IW193">
            <v>0.302379</v>
          </cell>
          <cell r="IX193" t="str">
            <v>No</v>
          </cell>
        </row>
        <row r="193">
          <cell r="JI193" t="str">
            <v>WFFI460920</v>
          </cell>
          <cell r="JJ193" t="str">
            <v>22, JUN 2026</v>
          </cell>
          <cell r="JK193">
            <v>46195.4008333333</v>
          </cell>
        </row>
        <row r="193">
          <cell r="JO193" t="str">
            <v>BLR WH</v>
          </cell>
          <cell r="JP193" t="str">
            <v>BLR8</v>
          </cell>
          <cell r="JQ193" t="str">
            <v>t</v>
          </cell>
          <cell r="JR193" t="str">
            <v>NO</v>
          </cell>
          <cell r="JS193" t="str">
            <v>reachedathub</v>
          </cell>
        </row>
        <row r="193">
          <cell r="JV193" t="str">
            <v>No</v>
          </cell>
          <cell r="JW193">
            <v>0</v>
          </cell>
        </row>
        <row r="193">
          <cell r="KA193" t="str">
            <v>4A,4th floor Anthariksha Apartments, 11th Cross, Malleshwaram</v>
          </cell>
          <cell r="KB193" t="str">
            <v>BENGALURU</v>
          </cell>
          <cell r="KC193" t="str">
            <v>Near Havyaka Bhavana</v>
          </cell>
        </row>
        <row r="193">
          <cell r="KN193" t="str">
            <v>[13.0016515579188, 77.570955269938]</v>
          </cell>
        </row>
        <row r="193">
          <cell r="KP193" t="str">
            <v>NO</v>
          </cell>
          <cell r="KQ193" t="str">
            <v>Abilash C</v>
          </cell>
          <cell r="KR193">
            <v>0</v>
          </cell>
        </row>
        <row r="193">
          <cell r="LH193">
            <v>0.04</v>
          </cell>
        </row>
        <row r="193">
          <cell r="LK193">
            <v>46195.3333333333</v>
          </cell>
          <cell r="LL193">
            <v>46195.875</v>
          </cell>
        </row>
        <row r="193">
          <cell r="MU193">
            <v>9883333123</v>
          </cell>
        </row>
        <row r="193">
          <cell r="NB193" t="str">
            <v>[12.8578878361221, 77.6575275168118]</v>
          </cell>
        </row>
        <row r="193">
          <cell r="NH193" t="str">
            <v>[]</v>
          </cell>
        </row>
        <row r="193">
          <cell r="NK193">
            <v>90</v>
          </cell>
        </row>
        <row r="193">
          <cell r="NS193" t="str">
            <v>ORG_SOFTDATA_API_V2</v>
          </cell>
          <cell r="NT193">
            <v>64.4447513508</v>
          </cell>
          <cell r="NU193">
            <v>90</v>
          </cell>
        </row>
        <row r="194">
          <cell r="B194" t="str">
            <v>WFFI460916</v>
          </cell>
        </row>
        <row r="194">
          <cell r="D194" t="str">
            <v>reachedathub</v>
          </cell>
          <cell r="E194">
            <v>0</v>
          </cell>
          <cell r="F194">
            <v>0</v>
          </cell>
          <cell r="G194">
            <v>46195.4006944444</v>
          </cell>
          <cell r="H194">
            <v>46195.4006944444</v>
          </cell>
          <cell r="I194" t="b">
            <v>1</v>
          </cell>
        </row>
        <row r="194">
          <cell r="K194">
            <v>2959</v>
          </cell>
        </row>
        <row r="194">
          <cell r="M194" t="str">
            <v>Wakefit Innovations Limited (Formerly known as Wakefit Innovations Pvt. Ltd.)</v>
          </cell>
          <cell r="N194">
            <v>0</v>
          </cell>
          <cell r="O194" t="b">
            <v>0</v>
          </cell>
        </row>
        <row r="194">
          <cell r="Q194" t="b">
            <v>0</v>
          </cell>
          <cell r="R194" t="str">
            <v>NON-DOCUMENT</v>
          </cell>
          <cell r="S194" t="str">
            <v>FI</v>
          </cell>
          <cell r="T194" t="str">
            <v>FURNITURE</v>
          </cell>
          <cell r="U194" t="str">
            <v>BLR8</v>
          </cell>
        </row>
        <row r="194">
          <cell r="W194" t="str">
            <v>WF</v>
          </cell>
          <cell r="X194" t="str">
            <v>WF</v>
          </cell>
          <cell r="Y194">
            <v>26060590010691</v>
          </cell>
        </row>
        <row r="194">
          <cell r="AB194">
            <v>14.4</v>
          </cell>
          <cell r="AC194">
            <v>14.4</v>
          </cell>
          <cell r="AD194" t="str">
            <v>Wakefit Tinker bedside table</v>
          </cell>
          <cell r="AE194">
            <v>11.796947</v>
          </cell>
          <cell r="AF194">
            <v>14.4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1</v>
          </cell>
        </row>
        <row r="194">
          <cell r="AW194">
            <v>46195</v>
          </cell>
        </row>
        <row r="194">
          <cell r="AZ194" t="str">
            <v>{}</v>
          </cell>
        </row>
        <row r="194">
          <cell r="BB194" t="str">
            <v>Wakefit Innovations Limited (Formerly known as Wakefit Innovations Pvt. Ltd.)</v>
          </cell>
          <cell r="BC194">
            <v>9883333123</v>
          </cell>
        </row>
        <row r="194">
          <cell r="BE194" t="str">
            <v>Premier Garment Cleaners</v>
          </cell>
          <cell r="BF194" t="str">
            <v>63-A, Sy. No 258 of Bommasandra VillageAnekal Taluk, Bangalore</v>
          </cell>
          <cell r="BG194" t="str">
            <v>Bangalore</v>
          </cell>
          <cell r="BH194" t="str">
            <v>Karnataka</v>
          </cell>
        </row>
        <row r="194">
          <cell r="BJ194">
            <v>560100</v>
          </cell>
        </row>
        <row r="194">
          <cell r="BL194" t="str">
            <v>Naresh malhotra</v>
          </cell>
          <cell r="BM194">
            <v>9740377752</v>
          </cell>
          <cell r="BN194" t="str">
            <v>318, 1, Usha Kuteer, 318 1st O Main Road 1st block Nagarbhavi 2nd stage</v>
          </cell>
          <cell r="BO194" t="str">
            <v>Noble high school</v>
          </cell>
        </row>
        <row r="194">
          <cell r="BR194" t="str">
            <v>BENGALURU</v>
          </cell>
          <cell r="BS194" t="str">
            <v>Karnataka</v>
          </cell>
          <cell r="BT194" t="str">
            <v>INDIA</v>
          </cell>
          <cell r="BU194">
            <v>560072</v>
          </cell>
        </row>
        <row r="194">
          <cell r="BY194">
            <v>46195.4006944444</v>
          </cell>
        </row>
        <row r="194">
          <cell r="CC194">
            <v>0</v>
          </cell>
        </row>
        <row r="194">
          <cell r="CH194" t="str">
            <v>SELF</v>
          </cell>
        </row>
        <row r="194">
          <cell r="CK194" t="b">
            <v>0</v>
          </cell>
        </row>
        <row r="194">
          <cell r="CM194" t="str">
            <v>0 days, 2 hrs</v>
          </cell>
          <cell r="CN194" t="str">
            <v> days,  hrs</v>
          </cell>
          <cell r="CO194" t="str">
            <v> days,  hrs</v>
          </cell>
          <cell r="CP194" t="str">
            <v> days,  hrs</v>
          </cell>
        </row>
        <row r="194">
          <cell r="CU194" t="str">
            <v> days,  hrs</v>
          </cell>
        </row>
        <row r="194">
          <cell r="CY194" t="str">
            <v> days,  hrs</v>
          </cell>
        </row>
        <row r="194">
          <cell r="DH194" t="str">
            <v>BLR WH</v>
          </cell>
        </row>
        <row r="194">
          <cell r="DZ194" t="str">
            <v>NO</v>
          </cell>
          <cell r="EA194" t="str">
            <v>forward</v>
          </cell>
        </row>
        <row r="194">
          <cell r="EF194" t="str">
            <v>0 * 0 * 0</v>
          </cell>
          <cell r="EG194" t="str">
            <v>0 * 0 * 0</v>
          </cell>
          <cell r="EH194" t="str">
            <v>318, 1, Usha Kuteer, 318 1st O Main Road 1st block Nagarbhavi 2nd stage, Noble high school, BENGALURU, Karnataka, 560072</v>
          </cell>
        </row>
        <row r="194">
          <cell r="EK194" t="str">
            <v>Premier Garment Cleaners, 63-A, Sy. No 258 of Bommasandra VillageAnekal Taluk, Bangalore, Bangalore, Karnataka, 560100</v>
          </cell>
          <cell r="EL194" t="str">
            <v>local</v>
          </cell>
        </row>
        <row r="194">
          <cell r="ES194">
            <v>25</v>
          </cell>
        </row>
        <row r="194">
          <cell r="EY194" t="str">
            <v>Verified</v>
          </cell>
        </row>
        <row r="194">
          <cell r="FE194" t="b">
            <v>0</v>
          </cell>
        </row>
        <row r="194">
          <cell r="FI194" t="str">
            <v>BLR8</v>
          </cell>
        </row>
        <row r="194">
          <cell r="FU194" t="str">
            <v>YES</v>
          </cell>
        </row>
        <row r="194">
          <cell r="FZ194" t="str">
            <v>NO</v>
          </cell>
          <cell r="GA194" t="str">
            <v>318, 1, Usha Kuteer, 318 1st O Main Road 1st block Nagarbhavi 2nd stage, Noble high school, BENGALURU, Karnataka, 560072</v>
          </cell>
        </row>
        <row r="194">
          <cell r="GE194">
            <v>46195.4006944444</v>
          </cell>
          <cell r="GF194">
            <v>12.8578878361221</v>
          </cell>
          <cell r="GG194">
            <v>77.6575275168118</v>
          </cell>
          <cell r="GH194">
            <v>12.9721026978197</v>
          </cell>
          <cell r="GI194">
            <v>77.5064875328887</v>
          </cell>
        </row>
        <row r="194">
          <cell r="GO194">
            <v>46195.4008449074</v>
          </cell>
        </row>
        <row r="194">
          <cell r="GQ194" t="str">
            <v>INCOMPLETE</v>
          </cell>
          <cell r="GR194" t="str">
            <v>INCOMPLETE</v>
          </cell>
          <cell r="GS194" t="str">
            <v>INCOMPLETE</v>
          </cell>
        </row>
        <row r="194">
          <cell r="GY194" t="str">
            <v>NO</v>
          </cell>
        </row>
        <row r="194">
          <cell r="HH194" t="str">
            <v>Others</v>
          </cell>
          <cell r="HI194">
            <v>46195</v>
          </cell>
        </row>
        <row r="194">
          <cell r="HM194">
            <v>0</v>
          </cell>
          <cell r="HN194">
            <v>0</v>
          </cell>
        </row>
        <row r="194">
          <cell r="IV194">
            <v>0.057834</v>
          </cell>
          <cell r="IW194">
            <v>0.057834</v>
          </cell>
          <cell r="IX194" t="str">
            <v>No</v>
          </cell>
        </row>
        <row r="194">
          <cell r="JI194" t="str">
            <v>WFFI460916</v>
          </cell>
          <cell r="JJ194" t="str">
            <v>22, JUN 2026</v>
          </cell>
          <cell r="JK194">
            <v>46195.400787037</v>
          </cell>
        </row>
        <row r="194">
          <cell r="JO194" t="str">
            <v>BLR WH</v>
          </cell>
          <cell r="JP194" t="str">
            <v>BLR8</v>
          </cell>
          <cell r="JQ194" t="str">
            <v>t</v>
          </cell>
          <cell r="JR194" t="str">
            <v>NO</v>
          </cell>
          <cell r="JS194" t="str">
            <v>reachedathub</v>
          </cell>
        </row>
        <row r="194">
          <cell r="JV194" t="str">
            <v>No</v>
          </cell>
          <cell r="JW194">
            <v>0</v>
          </cell>
        </row>
        <row r="194">
          <cell r="KA194" t="str">
            <v>318, 1, Usha Kuteer, 318 1st O Main Road 1st block Nagarbhavi 2nd stage</v>
          </cell>
          <cell r="KB194" t="str">
            <v>BENGALURU</v>
          </cell>
          <cell r="KC194" t="str">
            <v>Noble high school</v>
          </cell>
        </row>
        <row r="194">
          <cell r="KN194" t="str">
            <v>[12.9721026978197, 77.5064875328887]</v>
          </cell>
        </row>
        <row r="194">
          <cell r="KP194" t="str">
            <v>NO</v>
          </cell>
          <cell r="KQ194" t="str">
            <v>Naresh malhotra</v>
          </cell>
          <cell r="KR194">
            <v>2959</v>
          </cell>
        </row>
        <row r="194">
          <cell r="LH194">
            <v>0.04</v>
          </cell>
        </row>
        <row r="194">
          <cell r="LK194">
            <v>46195.3333333333</v>
          </cell>
          <cell r="LL194">
            <v>46195.875</v>
          </cell>
        </row>
        <row r="194">
          <cell r="MU194">
            <v>9883333123</v>
          </cell>
        </row>
        <row r="194">
          <cell r="NB194" t="str">
            <v>[12.8578878361221, 77.6575275168118]</v>
          </cell>
        </row>
        <row r="194">
          <cell r="NH194" t="str">
            <v>[]</v>
          </cell>
        </row>
        <row r="194">
          <cell r="NK194">
            <v>14.4</v>
          </cell>
        </row>
        <row r="194">
          <cell r="NS194" t="str">
            <v>ORG_SOFTDATA_API_V2</v>
          </cell>
          <cell r="NT194">
            <v>11.79694692</v>
          </cell>
          <cell r="NU194">
            <v>14.4</v>
          </cell>
        </row>
        <row r="195">
          <cell r="B195" t="str">
            <v>WFFWI223369</v>
          </cell>
        </row>
        <row r="195">
          <cell r="D195" t="str">
            <v>reachedathub</v>
          </cell>
          <cell r="E195">
            <v>0</v>
          </cell>
          <cell r="F195">
            <v>0</v>
          </cell>
          <cell r="G195">
            <v>46195.4006944444</v>
          </cell>
          <cell r="H195">
            <v>46195.4006944444</v>
          </cell>
          <cell r="I195" t="b">
            <v>0</v>
          </cell>
        </row>
        <row r="195">
          <cell r="K195">
            <v>0</v>
          </cell>
        </row>
        <row r="195">
          <cell r="M195" t="str">
            <v>Wakefit Innovations Limited (Formerly known as Wakefit Innovations Pvt. Ltd.)</v>
          </cell>
          <cell r="N195">
            <v>0</v>
          </cell>
          <cell r="O195" t="b">
            <v>0</v>
          </cell>
        </row>
        <row r="195">
          <cell r="Q195" t="b">
            <v>0</v>
          </cell>
          <cell r="R195" t="str">
            <v>NON-DOCUMENT</v>
          </cell>
          <cell r="S195" t="str">
            <v>FWI</v>
          </cell>
          <cell r="T195" t="str">
            <v>FWI</v>
          </cell>
          <cell r="U195" t="str">
            <v>BLR8</v>
          </cell>
        </row>
        <row r="195">
          <cell r="W195" t="str">
            <v>WF</v>
          </cell>
          <cell r="X195" t="str">
            <v>WF</v>
          </cell>
          <cell r="Y195">
            <v>26060590010692</v>
          </cell>
        </row>
        <row r="195">
          <cell r="AB195">
            <v>26.45</v>
          </cell>
          <cell r="AC195" t="str">
            <v>26.450000000000003</v>
          </cell>
          <cell r="AD195" t="str">
            <v>Wakefit Mocha Coffee Table I Marble Finish I Vitrified Tile Top I Breccia Natural</v>
          </cell>
          <cell r="AE195">
            <v>44.05682</v>
          </cell>
          <cell r="AF195">
            <v>52.532637312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2</v>
          </cell>
        </row>
        <row r="195">
          <cell r="AW195">
            <v>46195</v>
          </cell>
        </row>
        <row r="195">
          <cell r="AZ195" t="str">
            <v>{}</v>
          </cell>
        </row>
        <row r="195">
          <cell r="BB195" t="str">
            <v>Wakefit Innovations Limited (Formerly known as Wakefit Innovations Pvt. Ltd.)</v>
          </cell>
          <cell r="BC195">
            <v>9883333123</v>
          </cell>
        </row>
        <row r="195">
          <cell r="BE195" t="str">
            <v>Premier Garment Cleaners</v>
          </cell>
          <cell r="BF195" t="str">
            <v>63-A, Sy. No 258 of Bommasandra VillageAnekal Taluk, Bangalore</v>
          </cell>
          <cell r="BG195" t="str">
            <v>Bangalore</v>
          </cell>
          <cell r="BH195" t="str">
            <v>Karnataka</v>
          </cell>
        </row>
        <row r="195">
          <cell r="BJ195">
            <v>560100</v>
          </cell>
        </row>
        <row r="195">
          <cell r="BL195" t="str">
            <v>Kiran Shetty H</v>
          </cell>
          <cell r="BM195">
            <v>7795925685</v>
          </cell>
          <cell r="BN195" t="str">
            <v>Sri Nandi, No.21/11, old no.522, 3rd cross, Samudhayabhavan Road, Pattanagere, Near Sports Villa,</v>
          </cell>
          <cell r="BO195" t="str">
            <v>RR Nagar, Bangalore 560098, Near Sports Villa</v>
          </cell>
        </row>
        <row r="195">
          <cell r="BR195" t="str">
            <v>BENGALURU</v>
          </cell>
          <cell r="BS195" t="str">
            <v>Karnataka</v>
          </cell>
          <cell r="BT195" t="str">
            <v>INDIA</v>
          </cell>
          <cell r="BU195">
            <v>560098</v>
          </cell>
        </row>
        <row r="195">
          <cell r="BY195">
            <v>46195.4006944444</v>
          </cell>
        </row>
        <row r="195">
          <cell r="CC195">
            <v>0</v>
          </cell>
        </row>
        <row r="195">
          <cell r="CH195" t="str">
            <v>SELF</v>
          </cell>
        </row>
        <row r="195">
          <cell r="CK195" t="b">
            <v>0</v>
          </cell>
        </row>
        <row r="195">
          <cell r="CM195" t="str">
            <v>0 days, 2 hrs</v>
          </cell>
          <cell r="CN195" t="str">
            <v> days,  hrs</v>
          </cell>
          <cell r="CO195" t="str">
            <v> days,  hrs</v>
          </cell>
          <cell r="CP195" t="str">
            <v> days,  hrs</v>
          </cell>
        </row>
        <row r="195">
          <cell r="CU195" t="str">
            <v> days,  hrs</v>
          </cell>
        </row>
        <row r="195">
          <cell r="CY195" t="str">
            <v> days,  hrs</v>
          </cell>
        </row>
        <row r="195">
          <cell r="DH195" t="str">
            <v>BLR WH</v>
          </cell>
        </row>
        <row r="195">
          <cell r="DZ195" t="str">
            <v>NO</v>
          </cell>
          <cell r="EA195" t="str">
            <v>forward</v>
          </cell>
        </row>
        <row r="195">
          <cell r="EF195" t="str">
            <v>0 * 0 * 0</v>
          </cell>
          <cell r="EG195" t="str">
            <v>0 * 0 * 0</v>
          </cell>
          <cell r="EH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EK195" t="str">
            <v>Premier Garment Cleaners, 63-A, Sy. No 258 of Bommasandra VillageAnekal Taluk, Bangalore, Bangalore, Karnataka, 560100</v>
          </cell>
          <cell r="EL195" t="str">
            <v>local</v>
          </cell>
        </row>
        <row r="195">
          <cell r="ES195">
            <v>30</v>
          </cell>
        </row>
        <row r="195">
          <cell r="EY195" t="str">
            <v>Verified</v>
          </cell>
        </row>
        <row r="195">
          <cell r="FE195" t="b">
            <v>0</v>
          </cell>
        </row>
        <row r="195">
          <cell r="FI195" t="str">
            <v>BLR8</v>
          </cell>
        </row>
        <row r="195">
          <cell r="FU195" t="str">
            <v>YES</v>
          </cell>
        </row>
        <row r="195">
          <cell r="FZ195" t="str">
            <v>NO</v>
          </cell>
          <cell r="GA195" t="str">
            <v>Sri Nandi, No.21/11, old no.522, 3rd cross, Samudhayabhavan Road, Pattanagere, Near Sports Villa,, RR Nagar, Bangalore 560098, Near Sports Villa, BENGALURU, Karnataka, 560098</v>
          </cell>
        </row>
        <row r="195">
          <cell r="GE195">
            <v>46195.4006944444</v>
          </cell>
          <cell r="GF195">
            <v>12.8578878361221</v>
          </cell>
          <cell r="GG195">
            <v>77.6575275168118</v>
          </cell>
          <cell r="GH195">
            <v>12.9117424159845</v>
          </cell>
          <cell r="GI195">
            <v>77.5160905275626</v>
          </cell>
        </row>
        <row r="195">
          <cell r="GO195">
            <v>46195.4008449074</v>
          </cell>
        </row>
        <row r="195">
          <cell r="GQ195" t="str">
            <v>INCOMPLETE</v>
          </cell>
          <cell r="GR195" t="str">
            <v>INCOMPLETE</v>
          </cell>
          <cell r="GS195" t="str">
            <v>INCOMPLETE</v>
          </cell>
        </row>
        <row r="195">
          <cell r="GY195" t="str">
            <v>NO</v>
          </cell>
        </row>
        <row r="195">
          <cell r="HH195" t="str">
            <v>Others</v>
          </cell>
          <cell r="HI195">
            <v>46195</v>
          </cell>
        </row>
        <row r="195">
          <cell r="HM195">
            <v>0</v>
          </cell>
          <cell r="HN195">
            <v>0</v>
          </cell>
        </row>
        <row r="195">
          <cell r="IV195">
            <v>0.21</v>
          </cell>
          <cell r="IW195">
            <v>0.21</v>
          </cell>
          <cell r="IX195" t="str">
            <v>No</v>
          </cell>
        </row>
        <row r="195">
          <cell r="JI195" t="str">
            <v>WFFWI223369</v>
          </cell>
          <cell r="JJ195" t="str">
            <v>22, JUN 2026</v>
          </cell>
          <cell r="JK195">
            <v>46195.4008333333</v>
          </cell>
        </row>
        <row r="195">
          <cell r="JO195" t="str">
            <v>BLR WH</v>
          </cell>
          <cell r="JP195" t="str">
            <v>BLR8</v>
          </cell>
          <cell r="JQ195" t="str">
            <v>t</v>
          </cell>
          <cell r="JR195" t="str">
            <v>NO</v>
          </cell>
          <cell r="JS195" t="str">
            <v>reachedathub</v>
          </cell>
        </row>
        <row r="195">
          <cell r="JV195" t="str">
            <v>No</v>
          </cell>
          <cell r="JW195">
            <v>0</v>
          </cell>
        </row>
        <row r="195">
          <cell r="KA195" t="str">
            <v>Sri Nandi, No.21/11, old no.522, 3rd cross, Samudhayabhavan Road, Pattanagere, Near Sports Villa,</v>
          </cell>
          <cell r="KB195" t="str">
            <v>BENGALURU</v>
          </cell>
          <cell r="KC195" t="str">
            <v>RR Nagar, Bangalore 560098, Near Sports Villa</v>
          </cell>
        </row>
        <row r="195">
          <cell r="KN195" t="str">
            <v>[12.9117424159845, 77.5160905275626]</v>
          </cell>
        </row>
        <row r="195">
          <cell r="KP195" t="str">
            <v>NO</v>
          </cell>
          <cell r="KQ195" t="str">
            <v>Kiran Shetty H</v>
          </cell>
          <cell r="KR195">
            <v>0</v>
          </cell>
        </row>
        <row r="195">
          <cell r="LH195">
            <v>0.03</v>
          </cell>
        </row>
        <row r="195">
          <cell r="LK195">
            <v>46195.3333333333</v>
          </cell>
          <cell r="LL195">
            <v>46195.875</v>
          </cell>
        </row>
        <row r="195">
          <cell r="MU195">
            <v>9883333123</v>
          </cell>
        </row>
        <row r="195">
          <cell r="NB195" t="str">
            <v>[12.8578878361221, 77.6575275168118]</v>
          </cell>
        </row>
        <row r="195">
          <cell r="NH195" t="str">
            <v>[]</v>
          </cell>
        </row>
        <row r="195">
          <cell r="NK195">
            <v>26.45</v>
          </cell>
        </row>
        <row r="195">
          <cell r="NS195" t="str">
            <v>ORG_SOFTDATA_API_V2</v>
          </cell>
          <cell r="NT195">
            <v>44.056819112</v>
          </cell>
          <cell r="NU195">
            <v>52.532637312</v>
          </cell>
        </row>
        <row r="196">
          <cell r="B196" t="str">
            <v>WFFI460921</v>
          </cell>
        </row>
        <row r="196">
          <cell r="D196" t="str">
            <v>reachedathub</v>
          </cell>
          <cell r="E196">
            <v>0</v>
          </cell>
          <cell r="F196">
            <v>0</v>
          </cell>
          <cell r="G196">
            <v>46195.4006944444</v>
          </cell>
          <cell r="H196">
            <v>46195.4006944444</v>
          </cell>
          <cell r="I196" t="b">
            <v>0</v>
          </cell>
        </row>
        <row r="196">
          <cell r="K196">
            <v>0</v>
          </cell>
        </row>
        <row r="196">
          <cell r="M196" t="str">
            <v>Wakefit Innovations Limited (Formerly known as Wakefit Innovations Pvt. Ltd.)</v>
          </cell>
          <cell r="N196">
            <v>0</v>
          </cell>
          <cell r="O196" t="b">
            <v>0</v>
          </cell>
        </row>
        <row r="196">
          <cell r="Q196" t="b">
            <v>0</v>
          </cell>
          <cell r="R196" t="str">
            <v>NON-DOCUMENT</v>
          </cell>
          <cell r="S196" t="str">
            <v>FI</v>
          </cell>
          <cell r="T196" t="str">
            <v>FURNITURE</v>
          </cell>
          <cell r="U196" t="str">
            <v>BLR8</v>
          </cell>
        </row>
        <row r="196">
          <cell r="W196" t="str">
            <v>WF</v>
          </cell>
          <cell r="X196" t="str">
            <v>WF</v>
          </cell>
          <cell r="Y196">
            <v>26060590010695</v>
          </cell>
        </row>
        <row r="196">
          <cell r="AB196">
            <v>174.7</v>
          </cell>
          <cell r="AC196">
            <v>174.7</v>
          </cell>
          <cell r="AD196" t="str">
            <v>Wakefit Mars King Hydraulic Storage Bed Omega Pearl (78x72 inch)</v>
          </cell>
          <cell r="AE196">
            <v>107.44364</v>
          </cell>
          <cell r="AF196">
            <v>174.7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5</v>
          </cell>
        </row>
        <row r="196">
          <cell r="AW196">
            <v>46195</v>
          </cell>
        </row>
        <row r="196">
          <cell r="AZ196" t="str">
            <v>{}</v>
          </cell>
        </row>
        <row r="196">
          <cell r="BB196" t="str">
            <v>Wakefit Innovations Limited (Formerly known as Wakefit Innovations Pvt. Ltd.)</v>
          </cell>
          <cell r="BC196">
            <v>9883333123</v>
          </cell>
        </row>
        <row r="196">
          <cell r="BE196" t="str">
            <v>Premier Garment Cleaners</v>
          </cell>
          <cell r="BF196" t="str">
            <v>63-A, Sy. No 258 of Bommasandra VillageAnekal Taluk, Bangalore</v>
          </cell>
          <cell r="BG196" t="str">
            <v>Bangalore</v>
          </cell>
          <cell r="BH196" t="str">
            <v>Karnataka</v>
          </cell>
        </row>
        <row r="196">
          <cell r="BJ196">
            <v>560100</v>
          </cell>
        </row>
        <row r="196">
          <cell r="BL196" t="str">
            <v>PRAYAG P</v>
          </cell>
          <cell r="BM196">
            <v>9495866909</v>
          </cell>
          <cell r="BN196" t="str">
            <v>B-307, Sai Raghavendra Tiara, ECC Rd, Pattandur Agrahara, Whitefield</v>
          </cell>
          <cell r="BO196" t="str">
            <v>OPP Mana Placido</v>
          </cell>
        </row>
        <row r="196">
          <cell r="BR196" t="str">
            <v>BENGALURU</v>
          </cell>
          <cell r="BS196" t="str">
            <v>Karnataka</v>
          </cell>
          <cell r="BT196" t="str">
            <v>INDIA</v>
          </cell>
          <cell r="BU196">
            <v>560066</v>
          </cell>
        </row>
        <row r="196">
          <cell r="BY196">
            <v>46195.4006944444</v>
          </cell>
        </row>
        <row r="196">
          <cell r="CC196">
            <v>0</v>
          </cell>
        </row>
        <row r="196">
          <cell r="CH196" t="str">
            <v>SELF</v>
          </cell>
        </row>
        <row r="196">
          <cell r="CK196" t="b">
            <v>0</v>
          </cell>
        </row>
        <row r="196">
          <cell r="CM196" t="str">
            <v>0 days, 2 hrs</v>
          </cell>
          <cell r="CN196" t="str">
            <v> days,  hrs</v>
          </cell>
          <cell r="CO196" t="str">
            <v> days,  hrs</v>
          </cell>
          <cell r="CP196" t="str">
            <v> days,  hrs</v>
          </cell>
        </row>
        <row r="196">
          <cell r="CU196" t="str">
            <v> days,  hrs</v>
          </cell>
        </row>
        <row r="196">
          <cell r="CY196" t="str">
            <v> days,  hrs</v>
          </cell>
        </row>
        <row r="196">
          <cell r="DH196" t="str">
            <v>BLR WH</v>
          </cell>
        </row>
        <row r="196">
          <cell r="DZ196" t="str">
            <v>NO</v>
          </cell>
          <cell r="EA196" t="str">
            <v>forward</v>
          </cell>
        </row>
        <row r="196">
          <cell r="EF196" t="str">
            <v>0 * 0 * 0</v>
          </cell>
          <cell r="EG196" t="str">
            <v>0 * 0 * 0</v>
          </cell>
          <cell r="EH196" t="str">
            <v>B-307, Sai Raghavendra Tiara, ECC Rd, Pattandur Agrahara, Whitefield, OPP Mana Placido, BENGALURU, Karnataka, 560066</v>
          </cell>
        </row>
        <row r="196">
          <cell r="EK196" t="str">
            <v>Premier Garment Cleaners, 63-A, Sy. No 258 of Bommasandra VillageAnekal Taluk, Bangalore, Bangalore, Karnataka, 560100</v>
          </cell>
          <cell r="EL196" t="str">
            <v>local</v>
          </cell>
        </row>
        <row r="196">
          <cell r="ES196">
            <v>70</v>
          </cell>
        </row>
        <row r="196">
          <cell r="EY196" t="str">
            <v>Verified</v>
          </cell>
        </row>
        <row r="196">
          <cell r="FE196" t="b">
            <v>0</v>
          </cell>
        </row>
        <row r="196">
          <cell r="FI196" t="str">
            <v>BLR8</v>
          </cell>
        </row>
        <row r="196">
          <cell r="FU196" t="str">
            <v>YES</v>
          </cell>
        </row>
        <row r="196">
          <cell r="FZ196" t="str">
            <v>NO</v>
          </cell>
          <cell r="GA196" t="str">
            <v>B-307, Sai Raghavendra Tiara, ECC Rd, Pattandur Agrahara, Whitefield, OPP Mana Placido, BENGALURU, Karnataka, 560066</v>
          </cell>
        </row>
        <row r="196">
          <cell r="GE196">
            <v>46195.4006944444</v>
          </cell>
          <cell r="GF196">
            <v>12.8578878361221</v>
          </cell>
          <cell r="GG196">
            <v>77.6575275168118</v>
          </cell>
          <cell r="GH196">
            <v>12.9686786862239</v>
          </cell>
          <cell r="GI196">
            <v>77.745819204962</v>
          </cell>
        </row>
        <row r="196">
          <cell r="GO196">
            <v>46195.4008564815</v>
          </cell>
        </row>
        <row r="196">
          <cell r="GQ196" t="str">
            <v>INCOMPLETE</v>
          </cell>
          <cell r="GR196" t="str">
            <v>INCOMPLETE</v>
          </cell>
          <cell r="GS196" t="str">
            <v>INCOMPLETE</v>
          </cell>
        </row>
        <row r="196">
          <cell r="GY196" t="str">
            <v>NO</v>
          </cell>
        </row>
        <row r="196">
          <cell r="HH196" t="str">
            <v>Others</v>
          </cell>
          <cell r="HI196">
            <v>46195</v>
          </cell>
        </row>
        <row r="196">
          <cell r="HM196">
            <v>0</v>
          </cell>
          <cell r="HN196">
            <v>0</v>
          </cell>
        </row>
        <row r="196">
          <cell r="IV196">
            <v>0.5251</v>
          </cell>
          <cell r="IW196">
            <v>0.5251</v>
          </cell>
          <cell r="IX196" t="str">
            <v>No</v>
          </cell>
        </row>
        <row r="196">
          <cell r="JI196" t="str">
            <v>WFFI460921</v>
          </cell>
          <cell r="JJ196" t="str">
            <v>22, JUN 2026</v>
          </cell>
          <cell r="JK196">
            <v>46195.4008449074</v>
          </cell>
        </row>
        <row r="196">
          <cell r="JO196" t="str">
            <v>BLR WH</v>
          </cell>
          <cell r="JP196" t="str">
            <v>BLR8</v>
          </cell>
          <cell r="JQ196" t="str">
            <v>t</v>
          </cell>
          <cell r="JR196" t="str">
            <v>NO</v>
          </cell>
          <cell r="JS196" t="str">
            <v>reachedathub</v>
          </cell>
        </row>
        <row r="196">
          <cell r="JV196" t="str">
            <v>No</v>
          </cell>
          <cell r="JW196">
            <v>0</v>
          </cell>
        </row>
        <row r="196">
          <cell r="KA196" t="str">
            <v>B-307, Sai Raghavendra Tiara, ECC Rd, Pattandur Agrahara, Whitefield</v>
          </cell>
          <cell r="KB196" t="str">
            <v>BENGALURU</v>
          </cell>
          <cell r="KC196" t="str">
            <v>OPP Mana Placido</v>
          </cell>
        </row>
        <row r="196">
          <cell r="KN196" t="str">
            <v>[12.9686786862239, 77.745819204962]</v>
          </cell>
        </row>
        <row r="196">
          <cell r="KP196" t="str">
            <v>NO</v>
          </cell>
          <cell r="KQ196" t="str">
            <v>PRAYAG P</v>
          </cell>
          <cell r="KR196">
            <v>0</v>
          </cell>
        </row>
        <row r="196">
          <cell r="LH196">
            <v>0.03</v>
          </cell>
        </row>
        <row r="196">
          <cell r="LK196">
            <v>46195.3333333333</v>
          </cell>
          <cell r="LL196">
            <v>46195.875</v>
          </cell>
        </row>
        <row r="196">
          <cell r="MU196">
            <v>9883333123</v>
          </cell>
        </row>
        <row r="196">
          <cell r="NB196" t="str">
            <v>[12.8578878361221, 77.6575275168118]</v>
          </cell>
        </row>
        <row r="196">
          <cell r="NH196" t="str">
            <v>[]</v>
          </cell>
        </row>
        <row r="196">
          <cell r="NK196">
            <v>174.7</v>
          </cell>
        </row>
        <row r="196">
          <cell r="NS196" t="str">
            <v>ORG_SOFTDATA_API_V2</v>
          </cell>
          <cell r="NT196">
            <v>107.4436451546</v>
          </cell>
          <cell r="NU196">
            <v>174.7</v>
          </cell>
        </row>
        <row r="197">
          <cell r="B197" t="str">
            <v>WFFI460922</v>
          </cell>
        </row>
        <row r="197">
          <cell r="D197" t="str">
            <v>reachedathub</v>
          </cell>
          <cell r="E197">
            <v>0</v>
          </cell>
          <cell r="F197">
            <v>0</v>
          </cell>
          <cell r="G197">
            <v>46195.4006944444</v>
          </cell>
          <cell r="H197">
            <v>46195.4006944444</v>
          </cell>
          <cell r="I197" t="b">
            <v>0</v>
          </cell>
        </row>
        <row r="197">
          <cell r="K197">
            <v>0</v>
          </cell>
        </row>
        <row r="197">
          <cell r="M197" t="str">
            <v>Wakefit Innovations Limited (Formerly known as Wakefit Innovations Pvt. Ltd.)</v>
          </cell>
          <cell r="N197">
            <v>0</v>
          </cell>
          <cell r="O197" t="b">
            <v>0</v>
          </cell>
        </row>
        <row r="197">
          <cell r="Q197" t="b">
            <v>0</v>
          </cell>
          <cell r="R197" t="str">
            <v>NON-DOCUMENT</v>
          </cell>
          <cell r="S197" t="str">
            <v>FI</v>
          </cell>
          <cell r="T197" t="str">
            <v>FURNITURE</v>
          </cell>
          <cell r="U197" t="str">
            <v>BLR8</v>
          </cell>
        </row>
        <row r="197">
          <cell r="W197" t="str">
            <v>WF</v>
          </cell>
          <cell r="X197" t="str">
            <v>WF</v>
          </cell>
          <cell r="Y197">
            <v>26060590010698</v>
          </cell>
        </row>
        <row r="197">
          <cell r="AB197">
            <v>14.4</v>
          </cell>
          <cell r="AC197">
            <v>14.4</v>
          </cell>
          <cell r="AD197" t="str">
            <v>Wakefit Tinker bedside table</v>
          </cell>
          <cell r="AE197">
            <v>11.796947</v>
          </cell>
          <cell r="AF197">
            <v>14.4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</row>
        <row r="197">
          <cell r="AW197">
            <v>46195</v>
          </cell>
        </row>
        <row r="197">
          <cell r="AZ197" t="str">
            <v>{}</v>
          </cell>
        </row>
        <row r="197">
          <cell r="BB197" t="str">
            <v>Wakefit Innovations Limited (Formerly known as Wakefit Innovations Pvt. Ltd.)</v>
          </cell>
          <cell r="BC197">
            <v>9883333123</v>
          </cell>
        </row>
        <row r="197">
          <cell r="BE197" t="str">
            <v>Premier Garment Cleaners</v>
          </cell>
          <cell r="BF197" t="str">
            <v>63-A, Sy. No 258 of Bommasandra VillageAnekal Taluk, Bangalore</v>
          </cell>
          <cell r="BG197" t="str">
            <v>Bangalore</v>
          </cell>
          <cell r="BH197" t="str">
            <v>Karnataka</v>
          </cell>
        </row>
        <row r="197">
          <cell r="BJ197">
            <v>560100</v>
          </cell>
        </row>
        <row r="197">
          <cell r="BL197" t="str">
            <v>Sunil M E</v>
          </cell>
          <cell r="BM197">
            <v>7813943034</v>
          </cell>
          <cell r="BN197" t="str">
            <v>Flat No.1103 Dasta Concerto, Varthur - Sarjapur Rd, Yamare 562125</v>
          </cell>
          <cell r="BO197" t="str">
            <v>Ram Sethu CAFE</v>
          </cell>
        </row>
        <row r="197">
          <cell r="BR197" t="str">
            <v>BENGALURU</v>
          </cell>
          <cell r="BS197" t="str">
            <v>Karnataka</v>
          </cell>
          <cell r="BT197" t="str">
            <v>INDIA</v>
          </cell>
          <cell r="BU197">
            <v>562125</v>
          </cell>
        </row>
        <row r="197">
          <cell r="BY197">
            <v>46195.4006944444</v>
          </cell>
        </row>
        <row r="197">
          <cell r="CC197">
            <v>0</v>
          </cell>
        </row>
        <row r="197">
          <cell r="CH197" t="str">
            <v>SELF</v>
          </cell>
        </row>
        <row r="197">
          <cell r="CK197" t="b">
            <v>0</v>
          </cell>
        </row>
        <row r="197">
          <cell r="CM197" t="str">
            <v>0 days, 2 hrs</v>
          </cell>
          <cell r="CN197" t="str">
            <v> days,  hrs</v>
          </cell>
          <cell r="CO197" t="str">
            <v> days,  hrs</v>
          </cell>
          <cell r="CP197" t="str">
            <v> days,  hrs</v>
          </cell>
        </row>
        <row r="197">
          <cell r="CU197" t="str">
            <v> days,  hrs</v>
          </cell>
        </row>
        <row r="197">
          <cell r="CY197" t="str">
            <v> days,  hrs</v>
          </cell>
        </row>
        <row r="197">
          <cell r="DH197" t="str">
            <v>BLR WH</v>
          </cell>
        </row>
        <row r="197">
          <cell r="DZ197" t="str">
            <v>NO</v>
          </cell>
          <cell r="EA197" t="str">
            <v>forward</v>
          </cell>
        </row>
        <row r="197">
          <cell r="EF197" t="str">
            <v>0 * 0 * 0</v>
          </cell>
          <cell r="EG197" t="str">
            <v>0 * 0 * 0</v>
          </cell>
          <cell r="EH197" t="str">
            <v>Flat No.1103 Dasta Concerto, Varthur - Sarjapur Rd, Yamare 562125, Ram Sethu CAFE, BENGALURU, Karnataka, 562125</v>
          </cell>
        </row>
        <row r="197">
          <cell r="EK197" t="str">
            <v>Premier Garment Cleaners, 63-A, Sy. No 258 of Bommasandra VillageAnekal Taluk, Bangalore, Bangalore, Karnataka, 560100</v>
          </cell>
          <cell r="EL197" t="str">
            <v>local</v>
          </cell>
        </row>
        <row r="197">
          <cell r="ES197">
            <v>25</v>
          </cell>
        </row>
        <row r="197">
          <cell r="EY197" t="str">
            <v>Verified</v>
          </cell>
        </row>
        <row r="197">
          <cell r="FE197" t="b">
            <v>0</v>
          </cell>
        </row>
        <row r="197">
          <cell r="FI197" t="str">
            <v>BLR8</v>
          </cell>
        </row>
        <row r="197">
          <cell r="FU197" t="str">
            <v>YES</v>
          </cell>
        </row>
        <row r="197">
          <cell r="FZ197" t="str">
            <v>NO</v>
          </cell>
          <cell r="GA197" t="str">
            <v>Flat No.1103 Dasta Concerto, Varthur - Sarjapur Rd, Yamare 562125, Ram Sethu CAFE, BENGALURU, Karnataka, 562125</v>
          </cell>
        </row>
        <row r="197">
          <cell r="GE197">
            <v>46195.4006944444</v>
          </cell>
          <cell r="GF197">
            <v>12.8578878361221</v>
          </cell>
          <cell r="GG197">
            <v>77.6575275168118</v>
          </cell>
          <cell r="GH197">
            <v>12.8641594575249</v>
          </cell>
          <cell r="GI197">
            <v>77.7720265885492</v>
          </cell>
        </row>
        <row r="197">
          <cell r="GO197">
            <v>46195.4008680556</v>
          </cell>
        </row>
        <row r="197">
          <cell r="GQ197" t="str">
            <v>INCOMPLETE</v>
          </cell>
          <cell r="GR197" t="str">
            <v>INCOMPLETE</v>
          </cell>
          <cell r="GS197" t="str">
            <v>INCOMPLETE</v>
          </cell>
        </row>
        <row r="197">
          <cell r="GY197" t="str">
            <v>NO</v>
          </cell>
        </row>
        <row r="197">
          <cell r="HH197" t="str">
            <v>Others</v>
          </cell>
          <cell r="HI197">
            <v>46195</v>
          </cell>
        </row>
        <row r="197">
          <cell r="HM197">
            <v>0</v>
          </cell>
          <cell r="HN197">
            <v>0</v>
          </cell>
        </row>
        <row r="197">
          <cell r="IV197">
            <v>0.057834</v>
          </cell>
          <cell r="IW197">
            <v>0.057834</v>
          </cell>
          <cell r="IX197" t="str">
            <v>No</v>
          </cell>
        </row>
        <row r="197">
          <cell r="JI197" t="str">
            <v>WFFI460922</v>
          </cell>
          <cell r="JJ197" t="str">
            <v>22, JUN 2026</v>
          </cell>
          <cell r="JK197">
            <v>46195.4008564815</v>
          </cell>
        </row>
        <row r="197">
          <cell r="JO197" t="str">
            <v>BLR WH</v>
          </cell>
          <cell r="JP197" t="str">
            <v>BLR8</v>
          </cell>
          <cell r="JQ197" t="str">
            <v>t</v>
          </cell>
          <cell r="JR197" t="str">
            <v>NO</v>
          </cell>
          <cell r="JS197" t="str">
            <v>reachedathub</v>
          </cell>
        </row>
        <row r="197">
          <cell r="JV197" t="str">
            <v>No</v>
          </cell>
          <cell r="JW197">
            <v>0</v>
          </cell>
        </row>
        <row r="197">
          <cell r="KA197" t="str">
            <v>Flat No.1103 Dasta Concerto, Varthur - Sarjapur Rd, Yamare 562125</v>
          </cell>
          <cell r="KB197" t="str">
            <v>BENGALURU</v>
          </cell>
          <cell r="KC197" t="str">
            <v>Ram Sethu CAFE</v>
          </cell>
        </row>
        <row r="197">
          <cell r="KN197" t="str">
            <v>[12.8641594575249, 77.7720265885492]</v>
          </cell>
        </row>
        <row r="197">
          <cell r="KP197" t="str">
            <v>NO</v>
          </cell>
          <cell r="KQ197" t="str">
            <v>Sunil M E</v>
          </cell>
          <cell r="KR197">
            <v>0</v>
          </cell>
        </row>
        <row r="197">
          <cell r="LH197">
            <v>0.02</v>
          </cell>
        </row>
        <row r="197">
          <cell r="LK197">
            <v>46195.3333333333</v>
          </cell>
          <cell r="LL197">
            <v>46195.875</v>
          </cell>
        </row>
        <row r="197">
          <cell r="MU197">
            <v>9883333123</v>
          </cell>
        </row>
        <row r="197">
          <cell r="NB197" t="str">
            <v>[12.8578878361221, 77.6575275168118]</v>
          </cell>
        </row>
        <row r="197">
          <cell r="NH197" t="str">
            <v>[]</v>
          </cell>
        </row>
        <row r="197">
          <cell r="NK197">
            <v>14.4</v>
          </cell>
        </row>
        <row r="197">
          <cell r="NS197" t="str">
            <v>ORG_SOFTDATA_API_V2</v>
          </cell>
          <cell r="NT197">
            <v>11.79694692</v>
          </cell>
          <cell r="NU197">
            <v>14.4</v>
          </cell>
        </row>
        <row r="198">
          <cell r="B198" t="str">
            <v>WFFI460923</v>
          </cell>
        </row>
        <row r="198">
          <cell r="D198" t="str">
            <v>reachedathub</v>
          </cell>
          <cell r="E198">
            <v>0</v>
          </cell>
          <cell r="F198">
            <v>0</v>
          </cell>
          <cell r="G198">
            <v>46195.4006944444</v>
          </cell>
          <cell r="H198">
            <v>46195.4006944444</v>
          </cell>
          <cell r="I198" t="b">
            <v>0</v>
          </cell>
        </row>
        <row r="198">
          <cell r="K198">
            <v>0</v>
          </cell>
        </row>
        <row r="198">
          <cell r="M198" t="str">
            <v>Wakefit Innovations Limited (Formerly known as Wakefit Innovations Pvt. Ltd.)</v>
          </cell>
          <cell r="N198">
            <v>0</v>
          </cell>
          <cell r="O198" t="b">
            <v>0</v>
          </cell>
        </row>
        <row r="198">
          <cell r="Q198" t="b">
            <v>0</v>
          </cell>
          <cell r="R198" t="str">
            <v>NON-DOCUMENT</v>
          </cell>
          <cell r="S198" t="str">
            <v>FI</v>
          </cell>
          <cell r="T198" t="str">
            <v>FURNITURE</v>
          </cell>
          <cell r="U198" t="str">
            <v>BLR8</v>
          </cell>
        </row>
        <row r="198">
          <cell r="W198" t="str">
            <v>WF</v>
          </cell>
          <cell r="X198" t="str">
            <v>WF</v>
          </cell>
          <cell r="Y198">
            <v>26060590010697</v>
          </cell>
        </row>
        <row r="198">
          <cell r="AB198">
            <v>46.65</v>
          </cell>
          <cell r="AC198">
            <v>46.65</v>
          </cell>
          <cell r="AD198" t="str">
            <v>Wakefit Athena Study Table</v>
          </cell>
          <cell r="AE198">
            <v>23.597372</v>
          </cell>
          <cell r="AF198">
            <v>46.65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1</v>
          </cell>
        </row>
        <row r="198">
          <cell r="AW198">
            <v>46195</v>
          </cell>
        </row>
        <row r="198">
          <cell r="AZ198" t="str">
            <v>{}</v>
          </cell>
        </row>
        <row r="198">
          <cell r="BB198" t="str">
            <v>Wakefit Innovations Limited (Formerly known as Wakefit Innovations Pvt. Ltd.)</v>
          </cell>
          <cell r="BC198">
            <v>9883333123</v>
          </cell>
        </row>
        <row r="198">
          <cell r="BE198" t="str">
            <v>Premier Garment Cleaners</v>
          </cell>
          <cell r="BF198" t="str">
            <v>63-A, Sy. No 258 of Bommasandra VillageAnekal Taluk, Bangalore</v>
          </cell>
          <cell r="BG198" t="str">
            <v>Bangalore</v>
          </cell>
          <cell r="BH198" t="str">
            <v>Karnataka</v>
          </cell>
        </row>
        <row r="198">
          <cell r="BJ198">
            <v>560100</v>
          </cell>
        </row>
        <row r="198">
          <cell r="BL198" t="str">
            <v>Nihila M</v>
          </cell>
          <cell r="BM198">
            <v>8056338201</v>
          </cell>
          <cell r="BN198" t="str">
            <v>Door no:302, 3rd floor,Martu Shree,Sri sai varshini cross rd,3rd main rd, 14th cross,Manjunath</v>
          </cell>
          <cell r="BO198" t="str">
            <v>nagar,Hoysala nagar,Ramamurthy nagar, Near Vineyard cornerstonevilla</v>
          </cell>
        </row>
        <row r="198">
          <cell r="BR198" t="str">
            <v>BENGALURU</v>
          </cell>
          <cell r="BS198" t="str">
            <v>Karnataka</v>
          </cell>
          <cell r="BT198" t="str">
            <v>INDIA</v>
          </cell>
          <cell r="BU198">
            <v>560016</v>
          </cell>
        </row>
        <row r="198">
          <cell r="BY198">
            <v>46195.4006944444</v>
          </cell>
        </row>
        <row r="198">
          <cell r="CC198">
            <v>0</v>
          </cell>
        </row>
        <row r="198">
          <cell r="CH198" t="str">
            <v>SELF</v>
          </cell>
        </row>
        <row r="198">
          <cell r="CK198" t="b">
            <v>0</v>
          </cell>
        </row>
        <row r="198">
          <cell r="CM198" t="str">
            <v>0 days, 2 hrs</v>
          </cell>
          <cell r="CN198" t="str">
            <v> days,  hrs</v>
          </cell>
          <cell r="CO198" t="str">
            <v> days,  hrs</v>
          </cell>
          <cell r="CP198" t="str">
            <v> days,  hrs</v>
          </cell>
        </row>
        <row r="198">
          <cell r="CU198" t="str">
            <v> days,  hrs</v>
          </cell>
        </row>
        <row r="198">
          <cell r="CY198" t="str">
            <v> days,  hrs</v>
          </cell>
        </row>
        <row r="198">
          <cell r="DH198" t="str">
            <v>BLR WH</v>
          </cell>
        </row>
        <row r="198">
          <cell r="DZ198" t="str">
            <v>NO</v>
          </cell>
          <cell r="EA198" t="str">
            <v>forward</v>
          </cell>
        </row>
        <row r="198">
          <cell r="EF198" t="str">
            <v>0 * 0 * 0</v>
          </cell>
          <cell r="EG198" t="str">
            <v>0 * 0 * 0</v>
          </cell>
          <cell r="EH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EK198" t="str">
            <v>Premier Garment Cleaners, 63-A, Sy. No 258 of Bommasandra VillageAnekal Taluk, Bangalore, Bangalore, Karnataka, 560100</v>
          </cell>
          <cell r="EL198" t="str">
            <v>local</v>
          </cell>
        </row>
        <row r="198">
          <cell r="ES198">
            <v>35</v>
          </cell>
        </row>
        <row r="198">
          <cell r="EY198" t="str">
            <v>Verified</v>
          </cell>
        </row>
        <row r="198">
          <cell r="FE198" t="b">
            <v>0</v>
          </cell>
        </row>
        <row r="198">
          <cell r="FI198" t="str">
            <v>BLR8</v>
          </cell>
        </row>
        <row r="198">
          <cell r="FU198" t="str">
            <v>YES</v>
          </cell>
        </row>
        <row r="198">
          <cell r="FZ198" t="str">
            <v>NO</v>
          </cell>
          <cell r="GA198" t="str">
            <v>Door no:302, 3rd floor,Martu Shree,Sri sai varshini cross rd,3rd main rd, 14th cross,Manjunath, nagar,Hoysala nagar,Ramamurthy nagar, Near Vineyard cornerstonevilla, BENGALURU, Karnataka, 560016</v>
          </cell>
        </row>
        <row r="198">
          <cell r="GE198">
            <v>46195.4006944444</v>
          </cell>
          <cell r="GF198">
            <v>12.8578878361221</v>
          </cell>
          <cell r="GG198">
            <v>77.6575275168118</v>
          </cell>
          <cell r="GH198">
            <v>13.0181403863758</v>
          </cell>
          <cell r="GI198">
            <v>77.6783492981327</v>
          </cell>
        </row>
        <row r="198">
          <cell r="GO198">
            <v>46195.4008796296</v>
          </cell>
        </row>
        <row r="198">
          <cell r="GQ198" t="str">
            <v>INCOMPLETE</v>
          </cell>
          <cell r="GR198" t="str">
            <v>INCOMPLETE</v>
          </cell>
          <cell r="GS198" t="str">
            <v>INCOMPLETE</v>
          </cell>
        </row>
        <row r="198">
          <cell r="GY198" t="str">
            <v>NO</v>
          </cell>
        </row>
        <row r="198">
          <cell r="HH198" t="str">
            <v>Others</v>
          </cell>
          <cell r="HI198">
            <v>46195</v>
          </cell>
        </row>
        <row r="198">
          <cell r="HM198">
            <v>0</v>
          </cell>
          <cell r="HN198">
            <v>0</v>
          </cell>
        </row>
        <row r="198">
          <cell r="IV198">
            <v>0.114345</v>
          </cell>
          <cell r="IW198">
            <v>0.114345</v>
          </cell>
          <cell r="IX198" t="str">
            <v>No</v>
          </cell>
        </row>
        <row r="198">
          <cell r="JI198" t="str">
            <v>WFFI460923</v>
          </cell>
          <cell r="JJ198" t="str">
            <v>22, JUN 2026</v>
          </cell>
          <cell r="JK198">
            <v>46195.4008796296</v>
          </cell>
        </row>
        <row r="198">
          <cell r="JO198" t="str">
            <v>BLR WH</v>
          </cell>
          <cell r="JP198" t="str">
            <v>BLR8</v>
          </cell>
          <cell r="JQ198" t="str">
            <v>t</v>
          </cell>
          <cell r="JR198" t="str">
            <v>NO</v>
          </cell>
          <cell r="JS198" t="str">
            <v>reachedathub</v>
          </cell>
        </row>
        <row r="198">
          <cell r="JV198" t="str">
            <v>No</v>
          </cell>
          <cell r="JW198">
            <v>0</v>
          </cell>
        </row>
        <row r="198">
          <cell r="KA198" t="str">
            <v>Door no:302, 3rd floor,Martu Shree,Sri sai varshini cross rd,3rd main rd, 14th cross,Manjunath</v>
          </cell>
          <cell r="KB198" t="str">
            <v>BENGALURU</v>
          </cell>
          <cell r="KC198" t="str">
            <v>nagar,Hoysala nagar,Ramamurthy nagar, Near Vineyard cornerstonevilla</v>
          </cell>
        </row>
        <row r="198">
          <cell r="KN198" t="str">
            <v>[13.0181403863758, 77.6783492981327]</v>
          </cell>
        </row>
        <row r="198">
          <cell r="KP198" t="str">
            <v>NO</v>
          </cell>
          <cell r="KQ198" t="str">
            <v>Nihila M</v>
          </cell>
          <cell r="KR198">
            <v>0</v>
          </cell>
        </row>
        <row r="198">
          <cell r="LH198">
            <v>0.03</v>
          </cell>
        </row>
        <row r="198">
          <cell r="LK198">
            <v>46195.3333333333</v>
          </cell>
          <cell r="LL198">
            <v>46195.875</v>
          </cell>
        </row>
        <row r="198">
          <cell r="MU198">
            <v>9883333123</v>
          </cell>
        </row>
        <row r="198">
          <cell r="NB198" t="str">
            <v>[12.8578878361221, 77.6575275168118]</v>
          </cell>
        </row>
        <row r="198">
          <cell r="NH198" t="str">
            <v>[]</v>
          </cell>
        </row>
        <row r="198">
          <cell r="NK198">
            <v>46.65</v>
          </cell>
        </row>
        <row r="198">
          <cell r="NS198" t="str">
            <v>ORG_SOFTDATA_API_V2</v>
          </cell>
          <cell r="NT198" t="str">
            <v>23.597372160000003</v>
          </cell>
          <cell r="NU198">
            <v>46.65</v>
          </cell>
        </row>
        <row r="199">
          <cell r="B199" t="str">
            <v>WFFI460924</v>
          </cell>
        </row>
        <row r="199">
          <cell r="D199" t="str">
            <v>reachedathub</v>
          </cell>
          <cell r="E199">
            <v>0</v>
          </cell>
          <cell r="F199">
            <v>0</v>
          </cell>
          <cell r="G199">
            <v>46195.4006944444</v>
          </cell>
          <cell r="H199">
            <v>46195.4006944444</v>
          </cell>
          <cell r="I199" t="b">
            <v>0</v>
          </cell>
        </row>
        <row r="199">
          <cell r="K199">
            <v>0</v>
          </cell>
        </row>
        <row r="199">
          <cell r="M199" t="str">
            <v>Wakefit Innovations Limited (Formerly known as Wakefit Innovations Pvt. Ltd.)</v>
          </cell>
          <cell r="N199">
            <v>0</v>
          </cell>
          <cell r="O199" t="b">
            <v>0</v>
          </cell>
        </row>
        <row r="199">
          <cell r="Q199" t="b">
            <v>0</v>
          </cell>
          <cell r="R199" t="str">
            <v>NON-DOCUMENT</v>
          </cell>
          <cell r="S199" t="str">
            <v>FI</v>
          </cell>
          <cell r="T199" t="str">
            <v>FURNITURE</v>
          </cell>
          <cell r="U199" t="str">
            <v>BLR8</v>
          </cell>
        </row>
        <row r="199">
          <cell r="W199" t="str">
            <v>WF</v>
          </cell>
          <cell r="X199" t="str">
            <v>WF</v>
          </cell>
          <cell r="Y199">
            <v>26060590010699</v>
          </cell>
        </row>
        <row r="199">
          <cell r="AB199">
            <v>155.62</v>
          </cell>
          <cell r="AC199">
            <v>155.62</v>
          </cell>
          <cell r="AD199" t="str">
            <v>Wakefit Mars Queen Hydraulic Storage Bed Omega Pearl (78x60 inch)</v>
          </cell>
          <cell r="AE199">
            <v>96.207184</v>
          </cell>
          <cell r="AF199">
            <v>155.62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5</v>
          </cell>
        </row>
        <row r="199">
          <cell r="AW199">
            <v>46195</v>
          </cell>
        </row>
        <row r="199">
          <cell r="AZ199" t="str">
            <v>{}</v>
          </cell>
        </row>
        <row r="199">
          <cell r="BB199" t="str">
            <v>Wakefit Innovations Limited (Formerly known as Wakefit Innovations Pvt. Ltd.)</v>
          </cell>
          <cell r="BC199">
            <v>9883333123</v>
          </cell>
        </row>
        <row r="199">
          <cell r="BE199" t="str">
            <v>Premier Garment Cleaners</v>
          </cell>
          <cell r="BF199" t="str">
            <v>63-A, Sy. No 258 of Bommasandra VillageAnekal Taluk, Bangalore</v>
          </cell>
          <cell r="BG199" t="str">
            <v>Bangalore</v>
          </cell>
          <cell r="BH199" t="str">
            <v>Karnataka</v>
          </cell>
        </row>
        <row r="199">
          <cell r="BJ199">
            <v>560100</v>
          </cell>
        </row>
        <row r="199">
          <cell r="BL199" t="str">
            <v>Abhinav Chada</v>
          </cell>
          <cell r="BM199">
            <v>9059744539</v>
          </cell>
          <cell r="BN199" t="str">
            <v>Flat-A102, Block-A, Floor-10, Vajram Elina, Shri Vijayraja Estate, Thanisandra Main Road,</v>
          </cell>
          <cell r="BO199" t="str">
            <v>Chokkanahalli, Hobli, , Yelahanka, Vajram Elina</v>
          </cell>
        </row>
        <row r="199">
          <cell r="BR199" t="str">
            <v>BENGALURU</v>
          </cell>
          <cell r="BS199" t="str">
            <v>Karnataka</v>
          </cell>
          <cell r="BT199" t="str">
            <v>INDIA</v>
          </cell>
          <cell r="BU199">
            <v>560064</v>
          </cell>
        </row>
        <row r="199">
          <cell r="BY199">
            <v>46195.4006944444</v>
          </cell>
        </row>
        <row r="199">
          <cell r="CC199">
            <v>0</v>
          </cell>
        </row>
        <row r="199">
          <cell r="CH199" t="str">
            <v>SELF</v>
          </cell>
        </row>
        <row r="199">
          <cell r="CK199" t="b">
            <v>0</v>
          </cell>
        </row>
        <row r="199">
          <cell r="CM199" t="str">
            <v>0 days, 2 hrs</v>
          </cell>
          <cell r="CN199" t="str">
            <v> days,  hrs</v>
          </cell>
          <cell r="CO199" t="str">
            <v> days,  hrs</v>
          </cell>
          <cell r="CP199" t="str">
            <v> days,  hrs</v>
          </cell>
        </row>
        <row r="199">
          <cell r="CU199" t="str">
            <v> days,  hrs</v>
          </cell>
        </row>
        <row r="199">
          <cell r="CY199" t="str">
            <v> days,  hrs</v>
          </cell>
        </row>
        <row r="199">
          <cell r="DH199" t="str">
            <v>BLR WH</v>
          </cell>
        </row>
        <row r="199">
          <cell r="DZ199" t="str">
            <v>NO</v>
          </cell>
          <cell r="EA199" t="str">
            <v>forward</v>
          </cell>
        </row>
        <row r="199">
          <cell r="EF199" t="str">
            <v>0 * 0 * 0</v>
          </cell>
          <cell r="EG199" t="str">
            <v>0 * 0 * 0</v>
          </cell>
          <cell r="EH199" t="str">
            <v>Flat-A102, Block-A, Floor-10, Vajram Elina, Shri Vijayraja Estate, Thanisandra Main Road,, Chokkanahalli, Hobli, , Yelahanka, Vajram Elina, BENGALURU, Karnataka, 560064</v>
          </cell>
        </row>
        <row r="199">
          <cell r="EK199" t="str">
            <v>Premier Garment Cleaners, 63-A, Sy. No 258 of Bommasandra VillageAnekal Taluk, Bangalore, Bangalore, Karnataka, 560100</v>
          </cell>
          <cell r="EL199" t="str">
            <v>local</v>
          </cell>
        </row>
        <row r="199">
          <cell r="ES199">
            <v>70</v>
          </cell>
        </row>
        <row r="199">
          <cell r="EY199" t="str">
            <v>Verified</v>
          </cell>
        </row>
        <row r="199">
          <cell r="FE199" t="b">
            <v>0</v>
          </cell>
        </row>
        <row r="199">
          <cell r="FI199" t="str">
            <v>BLR8</v>
          </cell>
        </row>
        <row r="199">
          <cell r="FU199" t="str">
            <v>YES</v>
          </cell>
        </row>
        <row r="199">
          <cell r="FZ199" t="str">
            <v>NO</v>
          </cell>
          <cell r="GA199" t="str">
            <v>Flat-A102, Block-A, Floor-10, Vajram Elina, Shri Vijayraja Estate, Thanisandra Main Road,, Chokkanahalli, Hobli, , Yelahanka, Vajram Elina, BENGALURU, Karnataka, 560064</v>
          </cell>
        </row>
        <row r="199">
          <cell r="GE199">
            <v>46195.4006944444</v>
          </cell>
          <cell r="GF199">
            <v>12.8578878361221</v>
          </cell>
          <cell r="GG199">
            <v>77.6575275168118</v>
          </cell>
          <cell r="GH199">
            <v>13.1525460737857</v>
          </cell>
          <cell r="GI199">
            <v>77.569281770901</v>
          </cell>
        </row>
        <row r="199">
          <cell r="GO199">
            <v>46195.4009027778</v>
          </cell>
        </row>
        <row r="199">
          <cell r="GQ199" t="str">
            <v>INCOMPLETE</v>
          </cell>
          <cell r="GR199" t="str">
            <v>INCOMPLETE</v>
          </cell>
          <cell r="GS199" t="str">
            <v>INCOMPLETE</v>
          </cell>
        </row>
        <row r="199">
          <cell r="GY199" t="str">
            <v>NO</v>
          </cell>
        </row>
        <row r="199">
          <cell r="HH199" t="str">
            <v>Others</v>
          </cell>
          <cell r="HI199">
            <v>46195</v>
          </cell>
        </row>
        <row r="199">
          <cell r="HM199">
            <v>0</v>
          </cell>
          <cell r="HN199">
            <v>0</v>
          </cell>
        </row>
        <row r="199">
          <cell r="IV199">
            <v>0.4699</v>
          </cell>
          <cell r="IW199">
            <v>0.4699</v>
          </cell>
          <cell r="IX199" t="str">
            <v>No</v>
          </cell>
        </row>
        <row r="199">
          <cell r="JI199" t="str">
            <v>WFFI460924</v>
          </cell>
          <cell r="JJ199" t="str">
            <v>22, JUN 2026</v>
          </cell>
          <cell r="JK199">
            <v>46195.4008912037</v>
          </cell>
        </row>
        <row r="199">
          <cell r="JO199" t="str">
            <v>BLR WH</v>
          </cell>
          <cell r="JP199" t="str">
            <v>BLR8</v>
          </cell>
          <cell r="JQ199" t="str">
            <v>t</v>
          </cell>
          <cell r="JR199" t="str">
            <v>NO</v>
          </cell>
          <cell r="JS199" t="str">
            <v>reachedathub</v>
          </cell>
        </row>
        <row r="199">
          <cell r="JV199" t="str">
            <v>No</v>
          </cell>
          <cell r="JW199">
            <v>0</v>
          </cell>
        </row>
        <row r="199">
          <cell r="KA199" t="str">
            <v>Flat-A102, Block-A, Floor-10, Vajram Elina, Shri Vijayraja Estate, Thanisandra Main Road,</v>
          </cell>
          <cell r="KB199" t="str">
            <v>BENGALURU</v>
          </cell>
          <cell r="KC199" t="str">
            <v>Chokkanahalli, Hobli, , Yelahanka, Vajram Elina</v>
          </cell>
        </row>
        <row r="199">
          <cell r="KN199" t="str">
            <v>[13.1525460737857, 77.569281770901]</v>
          </cell>
        </row>
        <row r="199">
          <cell r="KP199" t="str">
            <v>NO</v>
          </cell>
          <cell r="KQ199" t="str">
            <v>Abhinav Chada</v>
          </cell>
          <cell r="KR199">
            <v>0</v>
          </cell>
        </row>
        <row r="199">
          <cell r="LH199">
            <v>0.06</v>
          </cell>
        </row>
        <row r="199">
          <cell r="LK199">
            <v>46195.3333333333</v>
          </cell>
          <cell r="LL199">
            <v>46195.875</v>
          </cell>
        </row>
        <row r="199">
          <cell r="MU199">
            <v>9883333123</v>
          </cell>
        </row>
        <row r="199">
          <cell r="NB199" t="str">
            <v>[12.8578878361221, 77.6575275168118]</v>
          </cell>
        </row>
        <row r="199">
          <cell r="NH199" t="str">
            <v>[]</v>
          </cell>
        </row>
        <row r="199">
          <cell r="NK199">
            <v>155.62</v>
          </cell>
        </row>
        <row r="199">
          <cell r="NS199" t="str">
            <v>ORG_SOFTDATA_API_V2</v>
          </cell>
          <cell r="NT199">
            <v>96.207183601</v>
          </cell>
          <cell r="NU199">
            <v>155.62</v>
          </cell>
        </row>
        <row r="200">
          <cell r="B200" t="str">
            <v>WFFI460925</v>
          </cell>
        </row>
        <row r="200">
          <cell r="D200" t="str">
            <v>reachedathub</v>
          </cell>
          <cell r="E200">
            <v>0</v>
          </cell>
          <cell r="F200">
            <v>0</v>
          </cell>
          <cell r="G200">
            <v>46195.4006944444</v>
          </cell>
          <cell r="H200">
            <v>46195.4006944444</v>
          </cell>
          <cell r="I200" t="b">
            <v>0</v>
          </cell>
        </row>
        <row r="200">
          <cell r="K200">
            <v>0</v>
          </cell>
        </row>
        <row r="200">
          <cell r="M200" t="str">
            <v>Wakefit Innovations Limited (Formerly known as Wakefit Innovations Pvt. Ltd.)</v>
          </cell>
          <cell r="N200">
            <v>0</v>
          </cell>
          <cell r="O200" t="b">
            <v>0</v>
          </cell>
        </row>
        <row r="200">
          <cell r="Q200" t="b">
            <v>0</v>
          </cell>
          <cell r="R200" t="str">
            <v>NON-DOCUMENT</v>
          </cell>
          <cell r="S200" t="str">
            <v>FI</v>
          </cell>
          <cell r="T200" t="str">
            <v>FURNITURE</v>
          </cell>
          <cell r="U200" t="str">
            <v>BLR8</v>
          </cell>
        </row>
        <row r="200">
          <cell r="W200" t="str">
            <v>WF</v>
          </cell>
          <cell r="X200" t="str">
            <v>WF</v>
          </cell>
          <cell r="Y200">
            <v>26060590010700</v>
          </cell>
        </row>
        <row r="200">
          <cell r="AB200">
            <v>54.85</v>
          </cell>
          <cell r="AC200" t="str">
            <v>54.849999999999994</v>
          </cell>
          <cell r="AD200" t="str">
            <v>Wakefit Altaira Engineered Wood Diwan With Storage (72x30 inch)</v>
          </cell>
          <cell r="AE200">
            <v>33.857784</v>
          </cell>
          <cell r="AF200" t="str">
            <v>54.849999999999994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2</v>
          </cell>
        </row>
        <row r="200">
          <cell r="AW200">
            <v>46195</v>
          </cell>
        </row>
        <row r="200">
          <cell r="AZ200" t="str">
            <v>{}</v>
          </cell>
        </row>
        <row r="200">
          <cell r="BB200" t="str">
            <v>Wakefit Innovations Limited (Formerly known as Wakefit Innovations Pvt. Ltd.)</v>
          </cell>
          <cell r="BC200">
            <v>9883333123</v>
          </cell>
        </row>
        <row r="200">
          <cell r="BE200" t="str">
            <v>Premier Garment Cleaners</v>
          </cell>
          <cell r="BF200" t="str">
            <v>63-A, Sy. No 258 of Bommasandra VillageAnekal Taluk, Bangalore</v>
          </cell>
          <cell r="BG200" t="str">
            <v>Bangalore</v>
          </cell>
          <cell r="BH200" t="str">
            <v>Karnataka</v>
          </cell>
        </row>
        <row r="200">
          <cell r="BJ200">
            <v>560100</v>
          </cell>
        </row>
        <row r="200">
          <cell r="BL200" t="str">
            <v>Bharath</v>
          </cell>
          <cell r="BM200">
            <v>8546849928</v>
          </cell>
          <cell r="BN200" t="str">
            <v>882, 3rd Floor, Shree Ganga Dreams, Mes Ring Road Muthyala Nagar</v>
          </cell>
        </row>
        <row r="200">
          <cell r="BR200" t="str">
            <v>BENGALURU</v>
          </cell>
          <cell r="BS200" t="str">
            <v>KARNATAKA</v>
          </cell>
          <cell r="BT200" t="str">
            <v>INDIA</v>
          </cell>
          <cell r="BU200">
            <v>560054</v>
          </cell>
        </row>
        <row r="200">
          <cell r="BY200">
            <v>46195.4006944444</v>
          </cell>
        </row>
        <row r="200">
          <cell r="CC200">
            <v>0</v>
          </cell>
        </row>
        <row r="200">
          <cell r="CH200" t="str">
            <v>SELF</v>
          </cell>
        </row>
        <row r="200">
          <cell r="CK200" t="b">
            <v>0</v>
          </cell>
        </row>
        <row r="200">
          <cell r="CM200" t="str">
            <v>0 days, 2 hrs</v>
          </cell>
          <cell r="CN200" t="str">
            <v> days,  hrs</v>
          </cell>
          <cell r="CO200" t="str">
            <v> days,  hrs</v>
          </cell>
          <cell r="CP200" t="str">
            <v> days,  hrs</v>
          </cell>
        </row>
        <row r="200">
          <cell r="CU200" t="str">
            <v> days,  hrs</v>
          </cell>
        </row>
        <row r="200">
          <cell r="CY200" t="str">
            <v> days,  hrs</v>
          </cell>
        </row>
        <row r="200">
          <cell r="DH200" t="str">
            <v>BLR WH</v>
          </cell>
        </row>
        <row r="200">
          <cell r="DZ200" t="str">
            <v>NO</v>
          </cell>
          <cell r="EA200" t="str">
            <v>forward</v>
          </cell>
        </row>
        <row r="200">
          <cell r="EF200" t="str">
            <v>0 * 0 * 0</v>
          </cell>
          <cell r="EG200" t="str">
            <v>0 * 0 * 0</v>
          </cell>
          <cell r="EH200" t="str">
            <v>882, 3rd Floor, Shree Ganga Dreams, Mes Ring Road Muthyala Nagar, , BENGALURU, KARNATAKA, 560054</v>
          </cell>
        </row>
        <row r="200">
          <cell r="EK200" t="str">
            <v>Premier Garment Cleaners, 63-A, Sy. No 258 of Bommasandra VillageAnekal Taluk, Bangalore, Bangalore, Karnataka, 560100</v>
          </cell>
          <cell r="EL200" t="str">
            <v>local</v>
          </cell>
        </row>
        <row r="200">
          <cell r="ES200">
            <v>40</v>
          </cell>
        </row>
        <row r="200">
          <cell r="EY200" t="str">
            <v>Verified</v>
          </cell>
        </row>
        <row r="200">
          <cell r="FE200" t="b">
            <v>0</v>
          </cell>
        </row>
        <row r="200">
          <cell r="FI200" t="str">
            <v>BLR8</v>
          </cell>
        </row>
        <row r="200">
          <cell r="FU200" t="str">
            <v>YES</v>
          </cell>
        </row>
        <row r="200">
          <cell r="FZ200" t="str">
            <v>NO</v>
          </cell>
          <cell r="GA200" t="str">
            <v>882, 3rd Floor, Shree Ganga Dreams, Mes Ring Road Muthyala Nagar, , BENGALURU, KARNATAKA, 560054</v>
          </cell>
        </row>
        <row r="200">
          <cell r="GE200">
            <v>46195.4006944444</v>
          </cell>
          <cell r="GF200">
            <v>12.8578878361221</v>
          </cell>
          <cell r="GG200">
            <v>77.6575275168118</v>
          </cell>
          <cell r="GH200">
            <v>13.0366318627299</v>
          </cell>
          <cell r="GI200">
            <v>77.5571450038475</v>
          </cell>
        </row>
        <row r="200">
          <cell r="GO200">
            <v>46195.4009143518</v>
          </cell>
        </row>
        <row r="200">
          <cell r="GQ200" t="str">
            <v>INCOMPLETE</v>
          </cell>
          <cell r="GR200" t="str">
            <v>INCOMPLETE</v>
          </cell>
          <cell r="GS200" t="str">
            <v>INCOMPLETE</v>
          </cell>
        </row>
        <row r="200">
          <cell r="GY200" t="str">
            <v>NO</v>
          </cell>
        </row>
        <row r="200">
          <cell r="HH200" t="str">
            <v>Others</v>
          </cell>
          <cell r="HI200">
            <v>46195</v>
          </cell>
        </row>
        <row r="200">
          <cell r="HM200">
            <v>0</v>
          </cell>
          <cell r="HN200">
            <v>0</v>
          </cell>
        </row>
        <row r="200">
          <cell r="IV200">
            <v>0.166804</v>
          </cell>
          <cell r="IW200">
            <v>0.166804</v>
          </cell>
          <cell r="IX200" t="str">
            <v>No</v>
          </cell>
        </row>
        <row r="200">
          <cell r="JI200" t="str">
            <v>WFFI460925</v>
          </cell>
          <cell r="JJ200" t="str">
            <v>22, JUN 2026</v>
          </cell>
          <cell r="JK200">
            <v>46195.4009027778</v>
          </cell>
        </row>
        <row r="200">
          <cell r="JO200" t="str">
            <v>BLR WH</v>
          </cell>
          <cell r="JP200" t="str">
            <v>BLR8</v>
          </cell>
          <cell r="JQ200" t="str">
            <v>t</v>
          </cell>
          <cell r="JR200" t="str">
            <v>NO</v>
          </cell>
          <cell r="JS200" t="str">
            <v>reachedathub</v>
          </cell>
        </row>
        <row r="200">
          <cell r="JV200" t="str">
            <v>No</v>
          </cell>
          <cell r="JW200">
            <v>0</v>
          </cell>
        </row>
        <row r="200">
          <cell r="KA200" t="str">
            <v>882, 3rd Floor, Shree Ganga Dreams, Mes Ring Road Muthyala Nagar</v>
          </cell>
          <cell r="KB200" t="str">
            <v>BENGALURU</v>
          </cell>
        </row>
        <row r="200">
          <cell r="KN200" t="str">
            <v>[13.0366318627299, 77.5571450038475]</v>
          </cell>
        </row>
        <row r="200">
          <cell r="KP200" t="str">
            <v>NO</v>
          </cell>
          <cell r="KQ200" t="str">
            <v>Bharath</v>
          </cell>
          <cell r="KR200">
            <v>0</v>
          </cell>
        </row>
        <row r="200">
          <cell r="LH200">
            <v>0.04</v>
          </cell>
        </row>
        <row r="200">
          <cell r="LK200">
            <v>46195.3333333333</v>
          </cell>
          <cell r="LL200">
            <v>46195.875</v>
          </cell>
        </row>
        <row r="200">
          <cell r="MU200">
            <v>9883333123</v>
          </cell>
        </row>
        <row r="200">
          <cell r="NB200" t="str">
            <v>[12.8578878361221, 77.6575275168118]</v>
          </cell>
        </row>
        <row r="200">
          <cell r="NH200" t="str">
            <v>[]</v>
          </cell>
        </row>
        <row r="200">
          <cell r="NK200">
            <v>54.85</v>
          </cell>
        </row>
        <row r="200">
          <cell r="NS200" t="str">
            <v>ORG_SOFTDATA_API_V2</v>
          </cell>
          <cell r="NT200">
            <v>33.857783552</v>
          </cell>
          <cell r="NU200" t="str">
            <v>54.849999999999994</v>
          </cell>
        </row>
        <row r="201">
          <cell r="B201" t="str">
            <v>WFFI460926</v>
          </cell>
        </row>
        <row r="201">
          <cell r="D201" t="str">
            <v>reachedathub</v>
          </cell>
          <cell r="E201">
            <v>0</v>
          </cell>
          <cell r="F201">
            <v>0</v>
          </cell>
          <cell r="G201">
            <v>46195.4006944444</v>
          </cell>
          <cell r="H201">
            <v>46195.4006944444</v>
          </cell>
          <cell r="I201" t="b">
            <v>0</v>
          </cell>
        </row>
        <row r="201">
          <cell r="K201">
            <v>0</v>
          </cell>
        </row>
        <row r="201">
          <cell r="M201" t="str">
            <v>Wakefit Innovations Limited (Formerly known as Wakefit Innovations Pvt. Ltd.)</v>
          </cell>
          <cell r="N201">
            <v>0</v>
          </cell>
          <cell r="O201" t="b">
            <v>0</v>
          </cell>
        </row>
        <row r="201">
          <cell r="Q201" t="b">
            <v>0</v>
          </cell>
          <cell r="R201" t="str">
            <v>NON-DOCUMENT</v>
          </cell>
          <cell r="S201" t="str">
            <v>FI</v>
          </cell>
          <cell r="T201" t="str">
            <v>FURNITURE</v>
          </cell>
          <cell r="U201" t="str">
            <v>BLR8</v>
          </cell>
        </row>
        <row r="201">
          <cell r="W201" t="str">
            <v>WF</v>
          </cell>
          <cell r="X201" t="str">
            <v>WF</v>
          </cell>
          <cell r="Y201">
            <v>26060590010701</v>
          </cell>
        </row>
        <row r="201">
          <cell r="AB201">
            <v>60</v>
          </cell>
          <cell r="AC201">
            <v>60</v>
          </cell>
          <cell r="AD201" t="str">
            <v>Twill 2 Door Compact Wardrobe with 1 Internal drawer | Without Mirror| No Hanging Area | (Dark Brow</v>
          </cell>
          <cell r="AE201">
            <v>42.96317</v>
          </cell>
          <cell r="AF201">
            <v>60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2</v>
          </cell>
        </row>
        <row r="201">
          <cell r="AW201">
            <v>46195</v>
          </cell>
        </row>
        <row r="201">
          <cell r="AZ201" t="str">
            <v>{}</v>
          </cell>
        </row>
        <row r="201">
          <cell r="BB201" t="str">
            <v>Wakefit Innovations Limited (Formerly known as Wakefit Innovations Pvt. Ltd.)</v>
          </cell>
          <cell r="BC201">
            <v>9883333123</v>
          </cell>
        </row>
        <row r="201">
          <cell r="BE201" t="str">
            <v>Premier Garment Cleaners</v>
          </cell>
          <cell r="BF201" t="str">
            <v>63-A, Sy. No 258 of Bommasandra VillageAnekal Taluk, Bangalore</v>
          </cell>
          <cell r="BG201" t="str">
            <v>Bangalore</v>
          </cell>
          <cell r="BH201" t="str">
            <v>Karnataka</v>
          </cell>
        </row>
        <row r="201">
          <cell r="BJ201">
            <v>560100</v>
          </cell>
        </row>
        <row r="201">
          <cell r="BL201" t="str">
            <v>Chaithanya</v>
          </cell>
          <cell r="BM201">
            <v>9538817007</v>
          </cell>
          <cell r="BN201" t="str">
            <v>Block A, 604 Century Breeze apartments, Hindus Cemetery Road, Nehru Nagar</v>
          </cell>
        </row>
        <row r="201">
          <cell r="BR201" t="str">
            <v>BENGALURU</v>
          </cell>
          <cell r="BS201" t="str">
            <v>KARNATAKA</v>
          </cell>
          <cell r="BT201" t="str">
            <v>INDIA</v>
          </cell>
          <cell r="BU201">
            <v>560064</v>
          </cell>
        </row>
        <row r="201">
          <cell r="BY201">
            <v>46195.4006944444</v>
          </cell>
        </row>
        <row r="201">
          <cell r="CC201">
            <v>0</v>
          </cell>
        </row>
        <row r="201">
          <cell r="CH201" t="str">
            <v>SELF</v>
          </cell>
        </row>
        <row r="201">
          <cell r="CK201" t="b">
            <v>0</v>
          </cell>
        </row>
        <row r="201">
          <cell r="CM201" t="str">
            <v>0 days, 2 hrs</v>
          </cell>
          <cell r="CN201" t="str">
            <v> days,  hrs</v>
          </cell>
          <cell r="CO201" t="str">
            <v> days,  hrs</v>
          </cell>
          <cell r="CP201" t="str">
            <v> days,  hrs</v>
          </cell>
        </row>
        <row r="201">
          <cell r="CU201" t="str">
            <v> days,  hrs</v>
          </cell>
        </row>
        <row r="201">
          <cell r="CY201" t="str">
            <v> days,  hrs</v>
          </cell>
        </row>
        <row r="201">
          <cell r="DH201" t="str">
            <v>BLR WH</v>
          </cell>
        </row>
        <row r="201">
          <cell r="DZ201" t="str">
            <v>NO</v>
          </cell>
          <cell r="EA201" t="str">
            <v>forward</v>
          </cell>
        </row>
        <row r="201">
          <cell r="EF201" t="str">
            <v>0 * 0 * 0</v>
          </cell>
          <cell r="EG201" t="str">
            <v>0 * 0 * 0</v>
          </cell>
          <cell r="EH201" t="str">
            <v>Block A, 604 Century Breeze apartments, Hindus Cemetery Road, Nehru Nagar, , BENGALURU, KARNATAKA, 560064</v>
          </cell>
        </row>
        <row r="201">
          <cell r="EK201" t="str">
            <v>Premier Garment Cleaners, 63-A, Sy. No 258 of Bommasandra VillageAnekal Taluk, Bangalore, Bangalore, Karnataka, 560100</v>
          </cell>
          <cell r="EL201" t="str">
            <v>local</v>
          </cell>
        </row>
        <row r="201">
          <cell r="ES201">
            <v>30</v>
          </cell>
        </row>
        <row r="201">
          <cell r="EY201" t="str">
            <v>Verified</v>
          </cell>
        </row>
        <row r="201">
          <cell r="FE201" t="b">
            <v>0</v>
          </cell>
        </row>
        <row r="201">
          <cell r="FI201" t="str">
            <v>BLR8</v>
          </cell>
        </row>
        <row r="201">
          <cell r="FU201" t="str">
            <v>YES</v>
          </cell>
        </row>
        <row r="201">
          <cell r="FZ201" t="str">
            <v>NO</v>
          </cell>
          <cell r="GA201" t="str">
            <v>Block A, 604 Century Breeze apartments, Hindus Cemetery Road, Nehru Nagar, , BENGALURU, KARNATAKA, 560064</v>
          </cell>
        </row>
        <row r="201">
          <cell r="GE201">
            <v>46195.4006944444</v>
          </cell>
          <cell r="GF201">
            <v>12.8578878361221</v>
          </cell>
          <cell r="GG201">
            <v>77.6575275168118</v>
          </cell>
          <cell r="GH201">
            <v>13.1525460737857</v>
          </cell>
          <cell r="GI201">
            <v>77.569281770901</v>
          </cell>
        </row>
        <row r="201">
          <cell r="GO201">
            <v>46195.4009490741</v>
          </cell>
        </row>
        <row r="201">
          <cell r="GQ201" t="str">
            <v>INCOMPLETE</v>
          </cell>
          <cell r="GR201" t="str">
            <v>INCOMPLETE</v>
          </cell>
          <cell r="GS201" t="str">
            <v>INCOMPLETE</v>
          </cell>
        </row>
        <row r="201">
          <cell r="GY201" t="str">
            <v>NO</v>
          </cell>
        </row>
        <row r="201">
          <cell r="HH201" t="str">
            <v>Others</v>
          </cell>
          <cell r="HI201">
            <v>46195</v>
          </cell>
        </row>
        <row r="201">
          <cell r="HM201">
            <v>0</v>
          </cell>
          <cell r="HN201">
            <v>0</v>
          </cell>
        </row>
        <row r="201">
          <cell r="IV201">
            <v>0.201586</v>
          </cell>
          <cell r="IW201">
            <v>0.201586</v>
          </cell>
          <cell r="IX201" t="str">
            <v>No</v>
          </cell>
        </row>
        <row r="201">
          <cell r="JI201" t="str">
            <v>WFFI460926</v>
          </cell>
          <cell r="JJ201" t="str">
            <v>22, JUN 2026</v>
          </cell>
          <cell r="JK201">
            <v>46195.4009490741</v>
          </cell>
        </row>
        <row r="201">
          <cell r="JO201" t="str">
            <v>BLR WH</v>
          </cell>
          <cell r="JP201" t="str">
            <v>BLR8</v>
          </cell>
          <cell r="JQ201" t="str">
            <v>t</v>
          </cell>
          <cell r="JR201" t="str">
            <v>NO</v>
          </cell>
          <cell r="JS201" t="str">
            <v>reachedathub</v>
          </cell>
        </row>
        <row r="201">
          <cell r="JV201" t="str">
            <v>No</v>
          </cell>
          <cell r="JW201">
            <v>0</v>
          </cell>
        </row>
        <row r="201">
          <cell r="KA201" t="str">
            <v>Block A, 604 Century Breeze apartments, Hindus Cemetery Road, Nehru Nagar</v>
          </cell>
          <cell r="KB201" t="str">
            <v>BENGALURU</v>
          </cell>
        </row>
        <row r="201">
          <cell r="KN201" t="str">
            <v>[13.1525460737857, 77.569281770901]</v>
          </cell>
        </row>
        <row r="201">
          <cell r="KP201" t="str">
            <v>NO</v>
          </cell>
          <cell r="KQ201" t="str">
            <v>Chaithanya</v>
          </cell>
          <cell r="KR201">
            <v>0</v>
          </cell>
        </row>
        <row r="201">
          <cell r="LH201">
            <v>0.06</v>
          </cell>
        </row>
        <row r="201">
          <cell r="LK201">
            <v>46195.3333333333</v>
          </cell>
          <cell r="LL201">
            <v>46195.875</v>
          </cell>
        </row>
        <row r="201">
          <cell r="MU201">
            <v>9883333123</v>
          </cell>
        </row>
        <row r="201">
          <cell r="NB201" t="str">
            <v>[12.8578878361221, 77.6575275168118]</v>
          </cell>
        </row>
        <row r="201">
          <cell r="NH201" t="str">
            <v>[]</v>
          </cell>
        </row>
        <row r="201">
          <cell r="NK201">
            <v>60</v>
          </cell>
        </row>
        <row r="201">
          <cell r="NS201" t="str">
            <v>ORG_SOFTDATA_API_V2</v>
          </cell>
          <cell r="NT201">
            <v>42.9631675672</v>
          </cell>
          <cell r="NU201">
            <v>60</v>
          </cell>
        </row>
        <row r="202">
          <cell r="B202" t="str">
            <v>WFFI460927</v>
          </cell>
        </row>
        <row r="202">
          <cell r="D202" t="str">
            <v>reachedathub</v>
          </cell>
          <cell r="E202">
            <v>0</v>
          </cell>
          <cell r="F202">
            <v>0</v>
          </cell>
          <cell r="G202">
            <v>46195.4006944444</v>
          </cell>
          <cell r="H202">
            <v>46195.4006944444</v>
          </cell>
          <cell r="I202" t="b">
            <v>0</v>
          </cell>
        </row>
        <row r="202">
          <cell r="K202">
            <v>0</v>
          </cell>
        </row>
        <row r="202">
          <cell r="M202" t="str">
            <v>Wakefit Innovations Limited (Formerly known as Wakefit Innovations Pvt. Ltd.)</v>
          </cell>
          <cell r="N202">
            <v>0</v>
          </cell>
          <cell r="O202" t="b">
            <v>0</v>
          </cell>
        </row>
        <row r="202">
          <cell r="Q202" t="b">
            <v>0</v>
          </cell>
          <cell r="R202" t="str">
            <v>NON-DOCUMENT</v>
          </cell>
          <cell r="S202" t="str">
            <v>FI</v>
          </cell>
          <cell r="T202" t="str">
            <v>FURNITURE</v>
          </cell>
          <cell r="U202" t="str">
            <v>BLR8</v>
          </cell>
        </row>
        <row r="202">
          <cell r="W202" t="str">
            <v>WF</v>
          </cell>
          <cell r="X202" t="str">
            <v>WF</v>
          </cell>
          <cell r="Y202">
            <v>26060590010704</v>
          </cell>
        </row>
        <row r="202">
          <cell r="AB202">
            <v>22.35</v>
          </cell>
          <cell r="AC202">
            <v>22.35</v>
          </cell>
          <cell r="AD202" t="str">
            <v>Wakefit Orion Bedside Table</v>
          </cell>
          <cell r="AE202">
            <v>12.990775</v>
          </cell>
          <cell r="AF202">
            <v>22.35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1</v>
          </cell>
        </row>
        <row r="202">
          <cell r="AW202">
            <v>46195</v>
          </cell>
        </row>
        <row r="202">
          <cell r="AZ202" t="str">
            <v>{}</v>
          </cell>
        </row>
        <row r="202">
          <cell r="BB202" t="str">
            <v>Wakefit Innovations Limited (Formerly known as Wakefit Innovations Pvt. Ltd.)</v>
          </cell>
          <cell r="BC202">
            <v>9883333123</v>
          </cell>
        </row>
        <row r="202">
          <cell r="BE202" t="str">
            <v>Premier Garment Cleaners</v>
          </cell>
          <cell r="BF202" t="str">
            <v>63-A, Sy. No 258 of Bommasandra VillageAnekal Taluk, Bangalore</v>
          </cell>
          <cell r="BG202" t="str">
            <v>Bangalore</v>
          </cell>
          <cell r="BH202" t="str">
            <v>Karnataka</v>
          </cell>
        </row>
        <row r="202">
          <cell r="BJ202">
            <v>560100</v>
          </cell>
        </row>
        <row r="202">
          <cell r="BL202" t="str">
            <v>Punith D</v>
          </cell>
          <cell r="BM202">
            <v>8310028434</v>
          </cell>
          <cell r="BN202" t="str">
            <v>203 a, 2, Sapthagiri gokulam, lemon leaf first main road Kodigehalli main rd KR Puram</v>
          </cell>
          <cell r="BO202" t="str">
            <v>Opposite to Sai sarovar</v>
          </cell>
        </row>
        <row r="202">
          <cell r="BR202" t="str">
            <v>BENGALURU</v>
          </cell>
          <cell r="BS202" t="str">
            <v>Karnataka</v>
          </cell>
          <cell r="BT202" t="str">
            <v>INDIA</v>
          </cell>
          <cell r="BU202">
            <v>560067</v>
          </cell>
        </row>
        <row r="202">
          <cell r="BY202">
            <v>46195.4006944444</v>
          </cell>
        </row>
        <row r="202">
          <cell r="CC202">
            <v>0</v>
          </cell>
        </row>
        <row r="202">
          <cell r="CH202" t="str">
            <v>SELF</v>
          </cell>
        </row>
        <row r="202">
          <cell r="CK202" t="b">
            <v>0</v>
          </cell>
        </row>
        <row r="202">
          <cell r="CM202" t="str">
            <v>0 days, 2 hrs</v>
          </cell>
          <cell r="CN202" t="str">
            <v> days,  hrs</v>
          </cell>
          <cell r="CO202" t="str">
            <v> days,  hrs</v>
          </cell>
          <cell r="CP202" t="str">
            <v> days,  hrs</v>
          </cell>
        </row>
        <row r="202">
          <cell r="CU202" t="str">
            <v> days,  hrs</v>
          </cell>
        </row>
        <row r="202">
          <cell r="CY202" t="str">
            <v> days,  hrs</v>
          </cell>
        </row>
        <row r="202">
          <cell r="DH202" t="str">
            <v>BLR WH</v>
          </cell>
        </row>
        <row r="202">
          <cell r="DZ202" t="str">
            <v>NO</v>
          </cell>
          <cell r="EA202" t="str">
            <v>forward</v>
          </cell>
        </row>
        <row r="202">
          <cell r="EF202" t="str">
            <v>0 * 0 * 0</v>
          </cell>
          <cell r="EG202" t="str">
            <v>0 * 0 * 0</v>
          </cell>
          <cell r="EH202" t="str">
            <v>203 a, 2, Sapthagiri gokulam, lemon leaf first main road Kodigehalli main rd KR Puram, Opposite to Sai sarovar, BENGALURU, Karnataka, 560067</v>
          </cell>
        </row>
        <row r="202">
          <cell r="EK202" t="str">
            <v>Premier Garment Cleaners, 63-A, Sy. No 258 of Bommasandra VillageAnekal Taluk, Bangalore, Bangalore, Karnataka, 560100</v>
          </cell>
          <cell r="EL202" t="str">
            <v>local</v>
          </cell>
        </row>
        <row r="202">
          <cell r="ES202">
            <v>25</v>
          </cell>
        </row>
        <row r="202">
          <cell r="EY202" t="str">
            <v>Verified</v>
          </cell>
        </row>
        <row r="202">
          <cell r="FE202" t="b">
            <v>0</v>
          </cell>
        </row>
        <row r="202">
          <cell r="FI202" t="str">
            <v>BLR8</v>
          </cell>
        </row>
        <row r="202">
          <cell r="FU202" t="str">
            <v>YES</v>
          </cell>
        </row>
        <row r="202">
          <cell r="FZ202" t="str">
            <v>NO</v>
          </cell>
          <cell r="GA202" t="str">
            <v>203 a, 2, Sapthagiri gokulam, lemon leaf first main road Kodigehalli main rd KR Puram, Opposite to Sai sarovar, BENGALURU, Karnataka, 560067</v>
          </cell>
        </row>
        <row r="202">
          <cell r="GE202">
            <v>46195.4006944444</v>
          </cell>
          <cell r="GF202">
            <v>12.8578878361221</v>
          </cell>
          <cell r="GG202">
            <v>77.6575275168118</v>
          </cell>
          <cell r="GH202">
            <v>13.0082473244566</v>
          </cell>
          <cell r="GI202">
            <v>77.7433810387689</v>
          </cell>
        </row>
        <row r="202">
          <cell r="GO202">
            <v>46195.4009490741</v>
          </cell>
        </row>
        <row r="202">
          <cell r="GQ202" t="str">
            <v>INCOMPLETE</v>
          </cell>
          <cell r="GR202" t="str">
            <v>INCOMPLETE</v>
          </cell>
          <cell r="GS202" t="str">
            <v>INCOMPLETE</v>
          </cell>
        </row>
        <row r="202">
          <cell r="GY202" t="str">
            <v>NO</v>
          </cell>
        </row>
        <row r="202">
          <cell r="HH202" t="str">
            <v>Others</v>
          </cell>
          <cell r="HI202">
            <v>46195</v>
          </cell>
        </row>
        <row r="202">
          <cell r="HM202">
            <v>0</v>
          </cell>
          <cell r="HN202">
            <v>0</v>
          </cell>
        </row>
        <row r="202">
          <cell r="IV202">
            <v>0.0636</v>
          </cell>
          <cell r="IW202">
            <v>0.0636</v>
          </cell>
          <cell r="IX202" t="str">
            <v>No</v>
          </cell>
        </row>
        <row r="202">
          <cell r="JI202" t="str">
            <v>WFFI460927</v>
          </cell>
          <cell r="JJ202" t="str">
            <v>22, JUN 2026</v>
          </cell>
          <cell r="JK202">
            <v>46195.4009490741</v>
          </cell>
        </row>
        <row r="202">
          <cell r="JO202" t="str">
            <v>BLR WH</v>
          </cell>
          <cell r="JP202" t="str">
            <v>BLR8</v>
          </cell>
          <cell r="JQ202" t="str">
            <v>t</v>
          </cell>
          <cell r="JR202" t="str">
            <v>NO</v>
          </cell>
          <cell r="JS202" t="str">
            <v>reachedathub</v>
          </cell>
        </row>
        <row r="202">
          <cell r="JV202" t="str">
            <v>No</v>
          </cell>
          <cell r="JW202">
            <v>0</v>
          </cell>
        </row>
        <row r="202">
          <cell r="KA202" t="str">
            <v>203 a, 2, Sapthagiri gokulam, lemon leaf first main road Kodigehalli main rd KR Puram</v>
          </cell>
          <cell r="KB202" t="str">
            <v>BENGALURU</v>
          </cell>
          <cell r="KC202" t="str">
            <v>Opposite to Sai sarovar</v>
          </cell>
        </row>
        <row r="202">
          <cell r="KN202" t="str">
            <v>[13.0082473244566, 77.7433810387689]</v>
          </cell>
        </row>
        <row r="202">
          <cell r="KP202" t="str">
            <v>NO</v>
          </cell>
          <cell r="KQ202" t="str">
            <v>Punith D</v>
          </cell>
          <cell r="KR202">
            <v>0</v>
          </cell>
        </row>
        <row r="202">
          <cell r="LH202">
            <v>0.03</v>
          </cell>
        </row>
        <row r="202">
          <cell r="LK202">
            <v>46195.3333333333</v>
          </cell>
          <cell r="LL202">
            <v>46195.875</v>
          </cell>
        </row>
        <row r="202">
          <cell r="MU202">
            <v>9883333123</v>
          </cell>
        </row>
        <row r="202">
          <cell r="NB202" t="str">
            <v>[12.8578878361221, 77.6575275168118]</v>
          </cell>
        </row>
        <row r="202">
          <cell r="NH202" t="str">
            <v>[]</v>
          </cell>
        </row>
        <row r="202">
          <cell r="NK202">
            <v>22.35</v>
          </cell>
        </row>
        <row r="202">
          <cell r="NS202" t="str">
            <v>ORG_SOFTDATA_API_V2</v>
          </cell>
          <cell r="NT202" t="str">
            <v>12.990774729600002</v>
          </cell>
          <cell r="NU202">
            <v>22.35</v>
          </cell>
        </row>
        <row r="203">
          <cell r="B203" t="str">
            <v>WFFI460928</v>
          </cell>
        </row>
        <row r="203">
          <cell r="D203" t="str">
            <v>reachedathub</v>
          </cell>
          <cell r="E203">
            <v>0</v>
          </cell>
          <cell r="F203">
            <v>0</v>
          </cell>
          <cell r="G203">
            <v>46195.4006944444</v>
          </cell>
          <cell r="H203">
            <v>46195.4006944444</v>
          </cell>
          <cell r="I203" t="b">
            <v>0</v>
          </cell>
        </row>
        <row r="203">
          <cell r="K203">
            <v>0</v>
          </cell>
        </row>
        <row r="203">
          <cell r="M203" t="str">
            <v>Wakefit Innovations Limited (Formerly known as Wakefit Innovations Pvt. Ltd.)</v>
          </cell>
          <cell r="N203">
            <v>0</v>
          </cell>
          <cell r="O203" t="b">
            <v>0</v>
          </cell>
        </row>
        <row r="203">
          <cell r="Q203" t="b">
            <v>0</v>
          </cell>
          <cell r="R203" t="str">
            <v>NON-DOCUMENT</v>
          </cell>
          <cell r="S203" t="str">
            <v>FI</v>
          </cell>
          <cell r="T203" t="str">
            <v>FURNITURE</v>
          </cell>
          <cell r="U203" t="str">
            <v>BLR8</v>
          </cell>
        </row>
        <row r="203">
          <cell r="W203" t="str">
            <v>WF</v>
          </cell>
          <cell r="X203" t="str">
            <v>WF</v>
          </cell>
          <cell r="Y203">
            <v>26060590010707</v>
          </cell>
        </row>
        <row r="203">
          <cell r="AB203">
            <v>50.5</v>
          </cell>
          <cell r="AC203">
            <v>50.5</v>
          </cell>
          <cell r="AD203" t="str">
            <v>Avenor Engineered Wood Study Table – Columbian Walnut &amp; Frosty White</v>
          </cell>
          <cell r="AE203">
            <v>24.189888</v>
          </cell>
          <cell r="AF203">
            <v>50.5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1</v>
          </cell>
        </row>
        <row r="203">
          <cell r="AW203">
            <v>46195</v>
          </cell>
        </row>
        <row r="203">
          <cell r="AZ203" t="str">
            <v>{}</v>
          </cell>
        </row>
        <row r="203">
          <cell r="BB203" t="str">
            <v>Wakefit Innovations Limited (Formerly known as Wakefit Innovations Pvt. Ltd.)</v>
          </cell>
          <cell r="BC203">
            <v>9883333123</v>
          </cell>
        </row>
        <row r="203">
          <cell r="BE203" t="str">
            <v>Premier Garment Cleaners</v>
          </cell>
          <cell r="BF203" t="str">
            <v>63-A, Sy. No 258 of Bommasandra VillageAnekal Taluk, Bangalore</v>
          </cell>
          <cell r="BG203" t="str">
            <v>Bangalore</v>
          </cell>
          <cell r="BH203" t="str">
            <v>Karnataka</v>
          </cell>
        </row>
        <row r="203">
          <cell r="BJ203">
            <v>560100</v>
          </cell>
        </row>
        <row r="203">
          <cell r="BL203" t="str">
            <v>Venkatesh Muniraju</v>
          </cell>
          <cell r="BM203">
            <v>9443303914</v>
          </cell>
          <cell r="BN203" t="str">
            <v>Flat #303, 3rd floor,#56 Bhuvneshwari road, Palm Meadows, Whitefield</v>
          </cell>
          <cell r="BO203" t="str">
            <v>Opposite to Little Prodigies School</v>
          </cell>
        </row>
        <row r="203">
          <cell r="BR203" t="str">
            <v>BENGALURU</v>
          </cell>
          <cell r="BS203" t="str">
            <v>Karnataka</v>
          </cell>
          <cell r="BT203" t="str">
            <v>INDIA</v>
          </cell>
          <cell r="BU203">
            <v>560066</v>
          </cell>
        </row>
        <row r="203">
          <cell r="BY203">
            <v>46195.4006944444</v>
          </cell>
        </row>
        <row r="203">
          <cell r="CC203">
            <v>0</v>
          </cell>
        </row>
        <row r="203">
          <cell r="CH203" t="str">
            <v>SELF</v>
          </cell>
        </row>
        <row r="203">
          <cell r="CK203" t="b">
            <v>0</v>
          </cell>
        </row>
        <row r="203">
          <cell r="CM203" t="str">
            <v>0 days, 2 hrs</v>
          </cell>
          <cell r="CN203" t="str">
            <v> days,  hrs</v>
          </cell>
          <cell r="CO203" t="str">
            <v> days,  hrs</v>
          </cell>
          <cell r="CP203" t="str">
            <v> days,  hrs</v>
          </cell>
        </row>
        <row r="203">
          <cell r="CU203" t="str">
            <v> days,  hrs</v>
          </cell>
        </row>
        <row r="203">
          <cell r="CY203" t="str">
            <v> days,  hrs</v>
          </cell>
        </row>
        <row r="203">
          <cell r="DH203" t="str">
            <v>BLR WH</v>
          </cell>
        </row>
        <row r="203">
          <cell r="DZ203" t="str">
            <v>NO</v>
          </cell>
          <cell r="EA203" t="str">
            <v>forward</v>
          </cell>
        </row>
        <row r="203">
          <cell r="EF203" t="str">
            <v>0 * 0 * 0</v>
          </cell>
          <cell r="EG203" t="str">
            <v>0 * 0 * 0</v>
          </cell>
          <cell r="EH203" t="str">
            <v>Flat #303, 3rd floor,#56 Bhuvneshwari road, Palm Meadows, Whitefield, Opposite to Little Prodigies School, BENGALURU, Karnataka, 560066</v>
          </cell>
        </row>
        <row r="203">
          <cell r="EK203" t="str">
            <v>Premier Garment Cleaners, 63-A, Sy. No 258 of Bommasandra VillageAnekal Taluk, Bangalore, Bangalore, Karnataka, 560100</v>
          </cell>
          <cell r="EL203" t="str">
            <v>local</v>
          </cell>
        </row>
        <row r="203">
          <cell r="ES203">
            <v>30</v>
          </cell>
        </row>
        <row r="203">
          <cell r="EY203" t="str">
            <v>Verified</v>
          </cell>
        </row>
        <row r="203">
          <cell r="FE203" t="b">
            <v>0</v>
          </cell>
        </row>
        <row r="203">
          <cell r="FI203" t="str">
            <v>BLR8</v>
          </cell>
        </row>
        <row r="203">
          <cell r="FU203" t="str">
            <v>YES</v>
          </cell>
        </row>
        <row r="203">
          <cell r="FZ203" t="str">
            <v>NO</v>
          </cell>
          <cell r="GA203" t="str">
            <v>Flat #303, 3rd floor,#56 Bhuvneshwari road, Palm Meadows, Whitefield, Opposite to Little Prodigies School, BENGALURU, Karnataka, 560066</v>
          </cell>
        </row>
        <row r="203">
          <cell r="GE203">
            <v>46195.4006944444</v>
          </cell>
          <cell r="GF203">
            <v>12.8578878361221</v>
          </cell>
          <cell r="GG203">
            <v>77.6575275168118</v>
          </cell>
          <cell r="GH203">
            <v>12.9686786862239</v>
          </cell>
          <cell r="GI203">
            <v>77.745819204962</v>
          </cell>
        </row>
        <row r="203">
          <cell r="GO203">
            <v>46195.4009606481</v>
          </cell>
        </row>
        <row r="203">
          <cell r="GQ203" t="str">
            <v>INCOMPLETE</v>
          </cell>
          <cell r="GR203" t="str">
            <v>INCOMPLETE</v>
          </cell>
          <cell r="GS203" t="str">
            <v>INCOMPLETE</v>
          </cell>
        </row>
        <row r="203">
          <cell r="GY203" t="str">
            <v>NO</v>
          </cell>
        </row>
        <row r="203">
          <cell r="HH203" t="str">
            <v>Others</v>
          </cell>
          <cell r="HI203">
            <v>46195</v>
          </cell>
        </row>
        <row r="203">
          <cell r="HM203">
            <v>0</v>
          </cell>
          <cell r="HN203">
            <v>0</v>
          </cell>
        </row>
        <row r="203">
          <cell r="IV203">
            <v>0.118944</v>
          </cell>
          <cell r="IW203">
            <v>0.118944</v>
          </cell>
          <cell r="IX203" t="str">
            <v>No</v>
          </cell>
        </row>
        <row r="203">
          <cell r="JI203" t="str">
            <v>WFFI460928</v>
          </cell>
          <cell r="JJ203" t="str">
            <v>22, JUN 2026</v>
          </cell>
          <cell r="JK203">
            <v>46195.4009606481</v>
          </cell>
        </row>
        <row r="203">
          <cell r="JO203" t="str">
            <v>BLR WH</v>
          </cell>
          <cell r="JP203" t="str">
            <v>BLR8</v>
          </cell>
          <cell r="JQ203" t="str">
            <v>t</v>
          </cell>
          <cell r="JR203" t="str">
            <v>NO</v>
          </cell>
          <cell r="JS203" t="str">
            <v>reachedathub</v>
          </cell>
        </row>
        <row r="203">
          <cell r="JV203" t="str">
            <v>No</v>
          </cell>
          <cell r="JW203">
            <v>0</v>
          </cell>
        </row>
        <row r="203">
          <cell r="KA203" t="str">
            <v>Flat #303, 3rd floor,#56 Bhuvneshwari road, Palm Meadows, Whitefield</v>
          </cell>
          <cell r="KB203" t="str">
            <v>BENGALURU</v>
          </cell>
          <cell r="KC203" t="str">
            <v>Opposite to Little Prodigies School</v>
          </cell>
        </row>
        <row r="203">
          <cell r="KN203" t="str">
            <v>[12.9686786862239, 77.745819204962]</v>
          </cell>
        </row>
        <row r="203">
          <cell r="KP203" t="str">
            <v>NO</v>
          </cell>
          <cell r="KQ203" t="str">
            <v>Venkatesh Muniraju</v>
          </cell>
          <cell r="KR203">
            <v>0</v>
          </cell>
        </row>
        <row r="203">
          <cell r="LH203">
            <v>0.03</v>
          </cell>
        </row>
        <row r="203">
          <cell r="LK203">
            <v>46195.3333333333</v>
          </cell>
          <cell r="LL203">
            <v>46195.875</v>
          </cell>
        </row>
        <row r="203">
          <cell r="MU203">
            <v>9883333123</v>
          </cell>
        </row>
        <row r="203">
          <cell r="NB203" t="str">
            <v>[12.8578878361221, 77.6575275168118]</v>
          </cell>
        </row>
        <row r="203">
          <cell r="NH203" t="str">
            <v>[]</v>
          </cell>
        </row>
        <row r="203">
          <cell r="NK203">
            <v>50.5</v>
          </cell>
        </row>
        <row r="203">
          <cell r="NS203" t="str">
            <v>ORG_SOFTDATA_API_V2</v>
          </cell>
          <cell r="NT203" t="str">
            <v>24.189887680000002</v>
          </cell>
          <cell r="NU203">
            <v>50.5</v>
          </cell>
        </row>
        <row r="204">
          <cell r="B204" t="str">
            <v>WFFI460929</v>
          </cell>
        </row>
        <row r="204">
          <cell r="D204" t="str">
            <v>reachedathub</v>
          </cell>
          <cell r="E204">
            <v>0</v>
          </cell>
          <cell r="F204">
            <v>0</v>
          </cell>
          <cell r="G204">
            <v>46195.4006944444</v>
          </cell>
          <cell r="H204">
            <v>46195.4006944444</v>
          </cell>
          <cell r="I204" t="b">
            <v>0</v>
          </cell>
        </row>
        <row r="204">
          <cell r="K204">
            <v>0</v>
          </cell>
        </row>
        <row r="204">
          <cell r="M204" t="str">
            <v>Wakefit Innovations Limited (Formerly known as Wakefit Innovations Pvt. Ltd.)</v>
          </cell>
          <cell r="N204">
            <v>0</v>
          </cell>
          <cell r="O204" t="b">
            <v>0</v>
          </cell>
        </row>
        <row r="204">
          <cell r="Q204" t="b">
            <v>0</v>
          </cell>
          <cell r="R204" t="str">
            <v>NON-DOCUMENT</v>
          </cell>
          <cell r="S204" t="str">
            <v>FI</v>
          </cell>
          <cell r="T204" t="str">
            <v>FURNITURE</v>
          </cell>
          <cell r="U204" t="str">
            <v>BLR8</v>
          </cell>
        </row>
        <row r="204">
          <cell r="W204" t="str">
            <v>WF</v>
          </cell>
          <cell r="X204" t="str">
            <v>WF</v>
          </cell>
          <cell r="Y204">
            <v>26060590010702</v>
          </cell>
        </row>
        <row r="204">
          <cell r="AB204">
            <v>81.15</v>
          </cell>
          <cell r="AC204">
            <v>81.15</v>
          </cell>
          <cell r="AD204" t="str">
            <v>Wakefit Cosmo Platform Low Height Engineered Wood Bed (78x72 inch)</v>
          </cell>
          <cell r="AE204">
            <v>52.92366</v>
          </cell>
          <cell r="AF204">
            <v>83.646316288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4</v>
          </cell>
        </row>
        <row r="204">
          <cell r="AW204">
            <v>46195</v>
          </cell>
        </row>
        <row r="204">
          <cell r="AZ204" t="str">
            <v>{}</v>
          </cell>
        </row>
        <row r="204">
          <cell r="BB204" t="str">
            <v>Wakefit Innovations Limited (Formerly known as Wakefit Innovations Pvt. Ltd.)</v>
          </cell>
          <cell r="BC204">
            <v>9883333123</v>
          </cell>
        </row>
        <row r="204">
          <cell r="BE204" t="str">
            <v>Premier Garment Cleaners</v>
          </cell>
          <cell r="BF204" t="str">
            <v>63-A, Sy. No 258 of Bommasandra VillageAnekal Taluk, Bangalore</v>
          </cell>
          <cell r="BG204" t="str">
            <v>Bangalore</v>
          </cell>
          <cell r="BH204" t="str">
            <v>Karnataka</v>
          </cell>
        </row>
        <row r="204">
          <cell r="BJ204">
            <v>560100</v>
          </cell>
        </row>
        <row r="204">
          <cell r="BL204" t="str">
            <v>NANDHAN RAJVIR</v>
          </cell>
          <cell r="BM204">
            <v>9791280680</v>
          </cell>
          <cell r="BN204" t="str">
            <v>204, 2nd Floor, Saranya silverstone, 8th main road, krishnamoorthy layout, M vishveshvaraiah nagar,</v>
          </cell>
          <cell r="BO204" t="str">
            <v>rammoorthy nagar, behind v cinemas</v>
          </cell>
        </row>
        <row r="204">
          <cell r="BR204" t="str">
            <v>BENGALURU</v>
          </cell>
          <cell r="BS204" t="str">
            <v>Karnataka</v>
          </cell>
          <cell r="BT204" t="str">
            <v>INDIA</v>
          </cell>
          <cell r="BU204">
            <v>560016</v>
          </cell>
        </row>
        <row r="204">
          <cell r="BY204">
            <v>46195.4006944444</v>
          </cell>
        </row>
        <row r="204">
          <cell r="CC204">
            <v>0</v>
          </cell>
        </row>
        <row r="204">
          <cell r="CH204" t="str">
            <v>SELF</v>
          </cell>
        </row>
        <row r="204">
          <cell r="CK204" t="b">
            <v>0</v>
          </cell>
        </row>
        <row r="204">
          <cell r="CM204" t="str">
            <v>0 days, 2 hrs</v>
          </cell>
          <cell r="CN204" t="str">
            <v> days,  hrs</v>
          </cell>
          <cell r="CO204" t="str">
            <v> days,  hrs</v>
          </cell>
          <cell r="CP204" t="str">
            <v> days,  hrs</v>
          </cell>
        </row>
        <row r="204">
          <cell r="CU204" t="str">
            <v> days,  hrs</v>
          </cell>
        </row>
        <row r="204">
          <cell r="CY204" t="str">
            <v> days,  hrs</v>
          </cell>
        </row>
        <row r="204">
          <cell r="DH204" t="str">
            <v>BLR WH</v>
          </cell>
        </row>
        <row r="204">
          <cell r="DZ204" t="str">
            <v>NO</v>
          </cell>
          <cell r="EA204" t="str">
            <v>forward</v>
          </cell>
        </row>
        <row r="204">
          <cell r="EF204" t="str">
            <v>0 * 0 * 0</v>
          </cell>
          <cell r="EG204" t="str">
            <v>0 * 0 * 0</v>
          </cell>
          <cell r="EH204" t="str">
            <v>204, 2nd Floor, Saranya silverstone, 8th main road, krishnamoorthy layout, M vishveshvaraiah nagar,, rammoorthy nagar, behind v cinemas, BENGALURU, Karnataka, 560016</v>
          </cell>
        </row>
        <row r="204">
          <cell r="EK204" t="str">
            <v>Premier Garment Cleaners, 63-A, Sy. No 258 of Bommasandra VillageAnekal Taluk, Bangalore, Bangalore, Karnataka, 560100</v>
          </cell>
          <cell r="EL204" t="str">
            <v>local</v>
          </cell>
        </row>
        <row r="204">
          <cell r="ES204">
            <v>50</v>
          </cell>
        </row>
        <row r="204">
          <cell r="EY204" t="str">
            <v>Verified</v>
          </cell>
        </row>
        <row r="204">
          <cell r="FE204" t="b">
            <v>0</v>
          </cell>
        </row>
        <row r="204">
          <cell r="FI204" t="str">
            <v>BLR8</v>
          </cell>
        </row>
        <row r="204">
          <cell r="FU204" t="str">
            <v>YES</v>
          </cell>
        </row>
        <row r="204">
          <cell r="FZ204" t="str">
            <v>NO</v>
          </cell>
          <cell r="GA204" t="str">
            <v>204, 2nd Floor, Saranya silverstone, 8th main road, krishnamoorthy layout, M vishveshvaraiah nagar,, rammoorthy nagar, behind v cinemas, BENGALURU, Karnataka, 560016</v>
          </cell>
        </row>
        <row r="204">
          <cell r="GE204">
            <v>46195.4006944444</v>
          </cell>
          <cell r="GF204">
            <v>12.8578878361221</v>
          </cell>
          <cell r="GG204">
            <v>77.6575275168118</v>
          </cell>
          <cell r="GH204">
            <v>13.0181403863758</v>
          </cell>
          <cell r="GI204">
            <v>77.6783492981327</v>
          </cell>
        </row>
        <row r="204">
          <cell r="GO204">
            <v>46195.4009722222</v>
          </cell>
        </row>
        <row r="204">
          <cell r="GQ204" t="str">
            <v>INCOMPLETE</v>
          </cell>
          <cell r="GR204" t="str">
            <v>INCOMPLETE</v>
          </cell>
          <cell r="GS204" t="str">
            <v>INCOMPLETE</v>
          </cell>
        </row>
        <row r="204">
          <cell r="GY204" t="str">
            <v>NO</v>
          </cell>
        </row>
        <row r="204">
          <cell r="HH204" t="str">
            <v>Others</v>
          </cell>
          <cell r="HI204">
            <v>46195</v>
          </cell>
        </row>
        <row r="204">
          <cell r="HM204">
            <v>0</v>
          </cell>
          <cell r="HN204">
            <v>0</v>
          </cell>
        </row>
        <row r="204">
          <cell r="IV204">
            <v>0.25612</v>
          </cell>
          <cell r="IW204">
            <v>0.25612</v>
          </cell>
          <cell r="IX204" t="str">
            <v>No</v>
          </cell>
        </row>
        <row r="204">
          <cell r="JI204" t="str">
            <v>WFFI460929</v>
          </cell>
          <cell r="JJ204" t="str">
            <v>22, JUN 2026</v>
          </cell>
          <cell r="JK204">
            <v>46195.4009606481</v>
          </cell>
        </row>
        <row r="204">
          <cell r="JO204" t="str">
            <v>BLR WH</v>
          </cell>
          <cell r="JP204" t="str">
            <v>BLR8</v>
          </cell>
          <cell r="JQ204" t="str">
            <v>t</v>
          </cell>
          <cell r="JR204" t="str">
            <v>NO</v>
          </cell>
          <cell r="JS204" t="str">
            <v>reachedathub</v>
          </cell>
        </row>
        <row r="204">
          <cell r="JV204" t="str">
            <v>No</v>
          </cell>
          <cell r="JW204">
            <v>0</v>
          </cell>
        </row>
        <row r="204">
          <cell r="KA204" t="str">
            <v>204, 2nd Floor, Saranya silverstone, 8th main road, krishnamoorthy layout, M vishveshvaraiah nagar,</v>
          </cell>
          <cell r="KB204" t="str">
            <v>BENGALURU</v>
          </cell>
          <cell r="KC204" t="str">
            <v>rammoorthy nagar, behind v cinemas</v>
          </cell>
        </row>
        <row r="204">
          <cell r="KN204" t="str">
            <v>[13.0181403863758, 77.6783492981327]</v>
          </cell>
        </row>
        <row r="204">
          <cell r="KP204" t="str">
            <v>NO</v>
          </cell>
          <cell r="KQ204" t="str">
            <v>NANDHAN RAJVIR</v>
          </cell>
          <cell r="KR204">
            <v>0</v>
          </cell>
        </row>
        <row r="204">
          <cell r="LH204">
            <v>0.03</v>
          </cell>
        </row>
        <row r="204">
          <cell r="LK204">
            <v>46195.3333333333</v>
          </cell>
          <cell r="LL204">
            <v>46195.875</v>
          </cell>
        </row>
        <row r="204">
          <cell r="MU204">
            <v>9883333123</v>
          </cell>
        </row>
        <row r="204">
          <cell r="NB204" t="str">
            <v>[12.8578878361221, 77.6575275168118]</v>
          </cell>
        </row>
        <row r="204">
          <cell r="NH204" t="str">
            <v>[]</v>
          </cell>
        </row>
        <row r="204">
          <cell r="NK204">
            <v>81.15</v>
          </cell>
        </row>
        <row r="204">
          <cell r="NS204" t="str">
            <v>ORG_SOFTDATA_API_V2</v>
          </cell>
          <cell r="NT204" t="str">
            <v>52.923661894400006</v>
          </cell>
          <cell r="NU204">
            <v>83.646316288</v>
          </cell>
        </row>
        <row r="205">
          <cell r="B205" t="str">
            <v>WFFI460930</v>
          </cell>
        </row>
        <row r="205">
          <cell r="D205" t="str">
            <v>reachedathub</v>
          </cell>
          <cell r="E205">
            <v>0</v>
          </cell>
          <cell r="F205">
            <v>0</v>
          </cell>
          <cell r="G205">
            <v>46195.4006944444</v>
          </cell>
          <cell r="H205">
            <v>46195.4006944444</v>
          </cell>
          <cell r="I205" t="b">
            <v>0</v>
          </cell>
        </row>
        <row r="205">
          <cell r="K205">
            <v>0</v>
          </cell>
        </row>
        <row r="205">
          <cell r="M205" t="str">
            <v>Wakefit Innovations Limited (Formerly known as Wakefit Innovations Pvt. Ltd.)</v>
          </cell>
          <cell r="N205">
            <v>0</v>
          </cell>
          <cell r="O205" t="b">
            <v>0</v>
          </cell>
        </row>
        <row r="205">
          <cell r="Q205" t="b">
            <v>0</v>
          </cell>
          <cell r="R205" t="str">
            <v>NON-DOCUMENT</v>
          </cell>
          <cell r="S205" t="str">
            <v>FI</v>
          </cell>
          <cell r="T205" t="str">
            <v>FURNITURE</v>
          </cell>
          <cell r="U205" t="str">
            <v>BLR8</v>
          </cell>
        </row>
        <row r="205">
          <cell r="W205" t="str">
            <v>WF</v>
          </cell>
          <cell r="X205" t="str">
            <v>WF</v>
          </cell>
          <cell r="Y205">
            <v>26060590010706</v>
          </cell>
        </row>
        <row r="205">
          <cell r="AB205">
            <v>38</v>
          </cell>
          <cell r="AC205">
            <v>38</v>
          </cell>
          <cell r="AD205" t="str">
            <v>Wakefit Wilde Bookshelf</v>
          </cell>
          <cell r="AE205">
            <v>30.277449</v>
          </cell>
          <cell r="AF205">
            <v>38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2</v>
          </cell>
        </row>
        <row r="205">
          <cell r="AW205">
            <v>46195</v>
          </cell>
        </row>
        <row r="205">
          <cell r="AZ205" t="str">
            <v>{}</v>
          </cell>
        </row>
        <row r="205">
          <cell r="BB205" t="str">
            <v>Wakefit Innovations Limited (Formerly known as Wakefit Innovations Pvt. Ltd.)</v>
          </cell>
          <cell r="BC205">
            <v>9883333123</v>
          </cell>
        </row>
        <row r="205">
          <cell r="BE205" t="str">
            <v>Premier Garment Cleaners</v>
          </cell>
          <cell r="BF205" t="str">
            <v>63-A, Sy. No 258 of Bommasandra VillageAnekal Taluk, Bangalore</v>
          </cell>
          <cell r="BG205" t="str">
            <v>Bangalore</v>
          </cell>
          <cell r="BH205" t="str">
            <v>Karnataka</v>
          </cell>
        </row>
        <row r="205">
          <cell r="BJ205">
            <v>560100</v>
          </cell>
        </row>
        <row r="205">
          <cell r="BL205" t="str">
            <v>PV Raman Raman</v>
          </cell>
          <cell r="BM205">
            <v>9845550968</v>
          </cell>
          <cell r="BN205" t="str">
            <v>No 96/3, 1, No 96/3 3rd cross, Srirampura Bangalore</v>
          </cell>
          <cell r="BO205" t="str">
            <v>Next to deccan English school</v>
          </cell>
        </row>
        <row r="205">
          <cell r="BR205" t="str">
            <v>BENGALURU</v>
          </cell>
          <cell r="BS205" t="str">
            <v>Karnataka</v>
          </cell>
          <cell r="BT205" t="str">
            <v>INDIA</v>
          </cell>
          <cell r="BU205">
            <v>560021</v>
          </cell>
        </row>
        <row r="205">
          <cell r="BY205">
            <v>46195.4006944444</v>
          </cell>
        </row>
        <row r="205">
          <cell r="CC205">
            <v>0</v>
          </cell>
        </row>
        <row r="205">
          <cell r="CH205" t="str">
            <v>SELF</v>
          </cell>
        </row>
        <row r="205">
          <cell r="CK205" t="b">
            <v>0</v>
          </cell>
        </row>
        <row r="205">
          <cell r="CM205" t="str">
            <v>0 days, 2 hrs</v>
          </cell>
          <cell r="CN205" t="str">
            <v> days,  hrs</v>
          </cell>
          <cell r="CO205" t="str">
            <v> days,  hrs</v>
          </cell>
          <cell r="CP205" t="str">
            <v> days,  hrs</v>
          </cell>
        </row>
        <row r="205">
          <cell r="CU205" t="str">
            <v> days,  hrs</v>
          </cell>
        </row>
        <row r="205">
          <cell r="CY205" t="str">
            <v> days,  hrs</v>
          </cell>
        </row>
        <row r="205">
          <cell r="DH205" t="str">
            <v>BLR WH</v>
          </cell>
        </row>
        <row r="205">
          <cell r="DZ205" t="str">
            <v>NO</v>
          </cell>
          <cell r="EA205" t="str">
            <v>forward</v>
          </cell>
        </row>
        <row r="205">
          <cell r="EF205" t="str">
            <v>0 * 0 * 0</v>
          </cell>
          <cell r="EG205" t="str">
            <v>0 * 0 * 0</v>
          </cell>
          <cell r="EH205" t="str">
            <v>No 96/3, 1, No 96/3 3rd cross, Srirampura Bangalore, Next to deccan English school, BENGALURU, Karnataka, 560021</v>
          </cell>
        </row>
        <row r="205">
          <cell r="EK205" t="str">
            <v>Premier Garment Cleaners, 63-A, Sy. No 258 of Bommasandra VillageAnekal Taluk, Bangalore, Bangalore, Karnataka, 560100</v>
          </cell>
          <cell r="EL205" t="str">
            <v>local</v>
          </cell>
        </row>
        <row r="205">
          <cell r="ES205">
            <v>25</v>
          </cell>
        </row>
        <row r="205">
          <cell r="EY205" t="str">
            <v>Verified</v>
          </cell>
        </row>
        <row r="205">
          <cell r="FE205" t="b">
            <v>0</v>
          </cell>
        </row>
        <row r="205">
          <cell r="FI205" t="str">
            <v>BLR8</v>
          </cell>
        </row>
        <row r="205">
          <cell r="FU205" t="str">
            <v>YES</v>
          </cell>
        </row>
        <row r="205">
          <cell r="FZ205" t="str">
            <v>NO</v>
          </cell>
          <cell r="GA205" t="str">
            <v>No 96/3, 1, No 96/3 3rd cross, Srirampura Bangalore, Next to deccan English school, BENGALURU, Karnataka, 560021</v>
          </cell>
        </row>
        <row r="205">
          <cell r="GE205">
            <v>46195.4006944444</v>
          </cell>
          <cell r="GF205">
            <v>12.8578878361221</v>
          </cell>
          <cell r="GG205">
            <v>77.6575275168118</v>
          </cell>
          <cell r="GH205">
            <v>12.9955639773297</v>
          </cell>
          <cell r="GI205">
            <v>77.5613145698861</v>
          </cell>
        </row>
        <row r="205">
          <cell r="GO205">
            <v>46195.4009837963</v>
          </cell>
        </row>
        <row r="205">
          <cell r="GQ205" t="str">
            <v>INCOMPLETE</v>
          </cell>
          <cell r="GR205" t="str">
            <v>INCOMPLETE</v>
          </cell>
          <cell r="GS205" t="str">
            <v>INCOMPLETE</v>
          </cell>
        </row>
        <row r="205">
          <cell r="GY205" t="str">
            <v>NO</v>
          </cell>
        </row>
        <row r="205">
          <cell r="HH205" t="str">
            <v>Others</v>
          </cell>
          <cell r="HI205">
            <v>46195</v>
          </cell>
        </row>
        <row r="205">
          <cell r="HM205">
            <v>0</v>
          </cell>
          <cell r="HN205">
            <v>0</v>
          </cell>
        </row>
        <row r="205">
          <cell r="IV205">
            <v>0.151143</v>
          </cell>
          <cell r="IW205">
            <v>0.151143</v>
          </cell>
          <cell r="IX205" t="str">
            <v>No</v>
          </cell>
        </row>
        <row r="205">
          <cell r="JI205" t="str">
            <v>WFFI460930</v>
          </cell>
          <cell r="JJ205" t="str">
            <v>22, JUN 2026</v>
          </cell>
          <cell r="JK205">
            <v>46195.4009837963</v>
          </cell>
        </row>
        <row r="205">
          <cell r="JO205" t="str">
            <v>BLR WH</v>
          </cell>
          <cell r="JP205" t="str">
            <v>BLR8</v>
          </cell>
          <cell r="JQ205" t="str">
            <v>t</v>
          </cell>
          <cell r="JR205" t="str">
            <v>NO</v>
          </cell>
          <cell r="JS205" t="str">
            <v>reachedathub</v>
          </cell>
        </row>
        <row r="205">
          <cell r="JV205" t="str">
            <v>No</v>
          </cell>
          <cell r="JW205">
            <v>0</v>
          </cell>
        </row>
        <row r="205">
          <cell r="KA205" t="str">
            <v>No 96/3, 1, No 96/3 3rd cross, Srirampura Bangalore</v>
          </cell>
          <cell r="KB205" t="str">
            <v>BENGALURU</v>
          </cell>
          <cell r="KC205" t="str">
            <v>Next to deccan English school</v>
          </cell>
        </row>
        <row r="205">
          <cell r="KN205" t="str">
            <v>[12.9955639773297, 77.5613145698861]</v>
          </cell>
        </row>
        <row r="205">
          <cell r="KP205" t="str">
            <v>NO</v>
          </cell>
          <cell r="KQ205" t="str">
            <v>PV Raman Raman</v>
          </cell>
          <cell r="KR205">
            <v>0</v>
          </cell>
        </row>
        <row r="205">
          <cell r="LH205">
            <v>0.04</v>
          </cell>
        </row>
        <row r="205">
          <cell r="LK205">
            <v>46195.3333333333</v>
          </cell>
          <cell r="LL205">
            <v>46195.875</v>
          </cell>
        </row>
        <row r="205">
          <cell r="MU205">
            <v>9883333123</v>
          </cell>
        </row>
        <row r="205">
          <cell r="NB205" t="str">
            <v>[12.8578878361221, 77.6575275168118]</v>
          </cell>
        </row>
        <row r="205">
          <cell r="NH205" t="str">
            <v>[]</v>
          </cell>
        </row>
        <row r="205">
          <cell r="NK205">
            <v>38</v>
          </cell>
        </row>
        <row r="205">
          <cell r="NS205" t="str">
            <v>ORG_SOFTDATA_API_V2</v>
          </cell>
          <cell r="NT205" t="str">
            <v>30.277448454199998</v>
          </cell>
          <cell r="NU205">
            <v>38</v>
          </cell>
        </row>
        <row r="206">
          <cell r="B206" t="str">
            <v>WFFI460931</v>
          </cell>
        </row>
        <row r="206">
          <cell r="D206" t="str">
            <v>reachedathub</v>
          </cell>
          <cell r="E206">
            <v>0</v>
          </cell>
          <cell r="F206">
            <v>0</v>
          </cell>
          <cell r="G206">
            <v>46195.4006944444</v>
          </cell>
          <cell r="H206">
            <v>46195.4006944444</v>
          </cell>
          <cell r="I206" t="b">
            <v>1</v>
          </cell>
        </row>
        <row r="206">
          <cell r="K206">
            <v>7589</v>
          </cell>
        </row>
        <row r="206">
          <cell r="M206" t="str">
            <v>Wakefit Innovations Limited (Formerly known as Wakefit Innovations Pvt. Ltd.)</v>
          </cell>
          <cell r="N206">
            <v>0</v>
          </cell>
          <cell r="O206" t="b">
            <v>0</v>
          </cell>
        </row>
        <row r="206">
          <cell r="Q206" t="b">
            <v>0</v>
          </cell>
          <cell r="R206" t="str">
            <v>NON-DOCUMENT</v>
          </cell>
          <cell r="S206" t="str">
            <v>FI</v>
          </cell>
          <cell r="T206" t="str">
            <v>FURNITURE</v>
          </cell>
          <cell r="U206" t="str">
            <v>BLR8</v>
          </cell>
        </row>
        <row r="206">
          <cell r="W206" t="str">
            <v>WF</v>
          </cell>
          <cell r="X206" t="str">
            <v>WF</v>
          </cell>
          <cell r="Y206">
            <v>26060590010708</v>
          </cell>
        </row>
        <row r="206">
          <cell r="AB206">
            <v>47</v>
          </cell>
          <cell r="AC206">
            <v>47</v>
          </cell>
          <cell r="AD206" t="str">
            <v>Wakefit Athena Study Table - Pumic Grey</v>
          </cell>
          <cell r="AE206">
            <v>19.664476</v>
          </cell>
          <cell r="AF206">
            <v>47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</v>
          </cell>
        </row>
        <row r="206">
          <cell r="AW206">
            <v>46195</v>
          </cell>
        </row>
        <row r="206">
          <cell r="AZ206" t="str">
            <v>{}</v>
          </cell>
        </row>
        <row r="206">
          <cell r="BB206" t="str">
            <v>Wakefit Innovations Limited (Formerly known as Wakefit Innovations Pvt. Ltd.)</v>
          </cell>
          <cell r="BC206">
            <v>9883333123</v>
          </cell>
        </row>
        <row r="206">
          <cell r="BE206" t="str">
            <v>Premier Garment Cleaners</v>
          </cell>
          <cell r="BF206" t="str">
            <v>63-A, Sy. No 258 of Bommasandra VillageAnekal Taluk, Bangalore</v>
          </cell>
          <cell r="BG206" t="str">
            <v>Bangalore</v>
          </cell>
          <cell r="BH206" t="str">
            <v>Karnataka</v>
          </cell>
        </row>
        <row r="206">
          <cell r="BJ206">
            <v>560100</v>
          </cell>
        </row>
        <row r="206">
          <cell r="BL206" t="str">
            <v>Shobitha V</v>
          </cell>
          <cell r="BM206">
            <v>7996938952</v>
          </cell>
          <cell r="BN206" t="str">
            <v>Dr no 233 c block second floor ds Max satellite apartment near Swastik Bandemutt road kengeri</v>
          </cell>
          <cell r="BO206" t="str">
            <v>upanagar, Swastik circlem</v>
          </cell>
        </row>
        <row r="206">
          <cell r="BR206" t="str">
            <v>BENGALURU</v>
          </cell>
          <cell r="BS206" t="str">
            <v>Karnataka</v>
          </cell>
          <cell r="BT206" t="str">
            <v>INDIA</v>
          </cell>
          <cell r="BU206">
            <v>560060</v>
          </cell>
        </row>
        <row r="206">
          <cell r="BY206">
            <v>46195.4006944444</v>
          </cell>
        </row>
        <row r="206">
          <cell r="CC206">
            <v>0</v>
          </cell>
        </row>
        <row r="206">
          <cell r="CH206" t="str">
            <v>SELF</v>
          </cell>
        </row>
        <row r="206">
          <cell r="CK206" t="b">
            <v>0</v>
          </cell>
        </row>
        <row r="206">
          <cell r="CM206" t="str">
            <v>0 days, 2 hrs</v>
          </cell>
          <cell r="CN206" t="str">
            <v> days,  hrs</v>
          </cell>
          <cell r="CO206" t="str">
            <v> days,  hrs</v>
          </cell>
          <cell r="CP206" t="str">
            <v> days,  hrs</v>
          </cell>
        </row>
        <row r="206">
          <cell r="CU206" t="str">
            <v> days,  hrs</v>
          </cell>
        </row>
        <row r="206">
          <cell r="CY206" t="str">
            <v> days,  hrs</v>
          </cell>
        </row>
        <row r="206">
          <cell r="DH206" t="str">
            <v>BLR WH</v>
          </cell>
        </row>
        <row r="206">
          <cell r="DZ206" t="str">
            <v>NO</v>
          </cell>
          <cell r="EA206" t="str">
            <v>forward</v>
          </cell>
        </row>
        <row r="206">
          <cell r="EF206" t="str">
            <v>0 * 0 * 0</v>
          </cell>
          <cell r="EG206" t="str">
            <v>0 * 0 * 0</v>
          </cell>
          <cell r="EH206" t="str">
            <v>Dr no 233 c block second floor ds Max satellite apartment near Swastik Bandemutt road kengeri, upanagar, Swastik circlem, BENGALURU, Karnataka, 560060</v>
          </cell>
        </row>
        <row r="206">
          <cell r="EK206" t="str">
            <v>Premier Garment Cleaners, 63-A, Sy. No 258 of Bommasandra VillageAnekal Taluk, Bangalore, Bangalore, Karnataka, 560100</v>
          </cell>
          <cell r="EL206" t="str">
            <v>local</v>
          </cell>
        </row>
        <row r="206">
          <cell r="ES206">
            <v>35</v>
          </cell>
        </row>
        <row r="206">
          <cell r="EY206" t="str">
            <v>Verified</v>
          </cell>
        </row>
        <row r="206">
          <cell r="FE206" t="b">
            <v>0</v>
          </cell>
        </row>
        <row r="206">
          <cell r="FI206" t="str">
            <v>BLR8</v>
          </cell>
        </row>
        <row r="206">
          <cell r="FU206" t="str">
            <v>YES</v>
          </cell>
        </row>
        <row r="206">
          <cell r="FZ206" t="str">
            <v>NO</v>
          </cell>
          <cell r="GA206" t="str">
            <v>Dr no 233 c block second floor ds Max satellite apartment near Swastik Bandemutt road kengeri, upanagar, Swastik circlem, BENGALURU, Karnataka, 560060</v>
          </cell>
        </row>
        <row r="206">
          <cell r="GE206">
            <v>46195.4006944444</v>
          </cell>
          <cell r="GF206">
            <v>12.8578878361221</v>
          </cell>
          <cell r="GG206">
            <v>77.6575275168118</v>
          </cell>
          <cell r="GH206">
            <v>12.9231387595465</v>
          </cell>
          <cell r="GI206">
            <v>77.4788113973906</v>
          </cell>
        </row>
        <row r="206">
          <cell r="GO206">
            <v>46195.4009837963</v>
          </cell>
        </row>
        <row r="206">
          <cell r="GQ206" t="str">
            <v>INCOMPLETE</v>
          </cell>
          <cell r="GR206" t="str">
            <v>INCOMPLETE</v>
          </cell>
          <cell r="GS206" t="str">
            <v>INCOMPLETE</v>
          </cell>
        </row>
        <row r="206">
          <cell r="GY206" t="str">
            <v>NO</v>
          </cell>
        </row>
        <row r="206">
          <cell r="HH206" t="str">
            <v>Others</v>
          </cell>
          <cell r="HI206">
            <v>46195</v>
          </cell>
        </row>
        <row r="206">
          <cell r="HM206">
            <v>0</v>
          </cell>
          <cell r="HN206">
            <v>0</v>
          </cell>
        </row>
        <row r="206">
          <cell r="IV206">
            <v>0.091476</v>
          </cell>
          <cell r="IW206">
            <v>0.091476</v>
          </cell>
          <cell r="IX206" t="str">
            <v>No</v>
          </cell>
        </row>
        <row r="206">
          <cell r="JI206" t="str">
            <v>WFFI460931</v>
          </cell>
          <cell r="JJ206" t="str">
            <v>22, JUN 2026</v>
          </cell>
          <cell r="JK206">
            <v>46195.4009837963</v>
          </cell>
        </row>
        <row r="206">
          <cell r="JO206" t="str">
            <v>BLR WH</v>
          </cell>
          <cell r="JP206" t="str">
            <v>BLR8</v>
          </cell>
          <cell r="JQ206" t="str">
            <v>t</v>
          </cell>
          <cell r="JR206" t="str">
            <v>NO</v>
          </cell>
          <cell r="JS206" t="str">
            <v>reachedathub</v>
          </cell>
        </row>
        <row r="206">
          <cell r="JV206" t="str">
            <v>No</v>
          </cell>
          <cell r="JW206">
            <v>0</v>
          </cell>
        </row>
        <row r="206">
          <cell r="KA206" t="str">
            <v>Dr no 233 c block second floor ds Max satellite apartment near Swastik Bandemutt road kengeri</v>
          </cell>
          <cell r="KB206" t="str">
            <v>BENGALURU</v>
          </cell>
          <cell r="KC206" t="str">
            <v>upanagar, Swastik circlem</v>
          </cell>
        </row>
        <row r="206">
          <cell r="KN206" t="str">
            <v>[12.9231387595465, 77.4788113973906]</v>
          </cell>
        </row>
        <row r="206">
          <cell r="KP206" t="str">
            <v>NO</v>
          </cell>
          <cell r="KQ206" t="str">
            <v>Shobitha V</v>
          </cell>
          <cell r="KR206">
            <v>7589</v>
          </cell>
        </row>
        <row r="206">
          <cell r="LH206">
            <v>0.04</v>
          </cell>
        </row>
        <row r="206">
          <cell r="LK206">
            <v>46195.3333333333</v>
          </cell>
          <cell r="LL206">
            <v>46195.875</v>
          </cell>
        </row>
        <row r="206">
          <cell r="MU206">
            <v>9883333123</v>
          </cell>
        </row>
        <row r="206">
          <cell r="NB206" t="str">
            <v>[12.8578878361221, 77.6575275168118]</v>
          </cell>
        </row>
        <row r="206">
          <cell r="NH206" t="str">
            <v>[]</v>
          </cell>
        </row>
        <row r="206">
          <cell r="NK206">
            <v>47</v>
          </cell>
        </row>
        <row r="206">
          <cell r="NS206" t="str">
            <v>ORG_SOFTDATA_API_V2</v>
          </cell>
          <cell r="NT206">
            <v>19.6644768</v>
          </cell>
          <cell r="NU206">
            <v>47</v>
          </cell>
        </row>
        <row r="207">
          <cell r="B207" t="str">
            <v>WFFI460932</v>
          </cell>
        </row>
        <row r="207">
          <cell r="D207" t="str">
            <v>reachedathub</v>
          </cell>
          <cell r="E207">
            <v>0</v>
          </cell>
          <cell r="F207">
            <v>0</v>
          </cell>
          <cell r="G207">
            <v>46195.4006944444</v>
          </cell>
          <cell r="H207">
            <v>46195.4006944444</v>
          </cell>
          <cell r="I207" t="b">
            <v>0</v>
          </cell>
        </row>
        <row r="207">
          <cell r="K207">
            <v>0</v>
          </cell>
        </row>
        <row r="207">
          <cell r="M207" t="str">
            <v>Wakefit Innovations Limited (Formerly known as Wakefit Innovations Pvt. Ltd.)</v>
          </cell>
          <cell r="N207">
            <v>0</v>
          </cell>
          <cell r="O207" t="b">
            <v>0</v>
          </cell>
        </row>
        <row r="207">
          <cell r="Q207" t="b">
            <v>0</v>
          </cell>
          <cell r="R207" t="str">
            <v>NON-DOCUMENT</v>
          </cell>
          <cell r="S207" t="str">
            <v>FI</v>
          </cell>
          <cell r="T207" t="str">
            <v>FURNITURE</v>
          </cell>
          <cell r="U207" t="str">
            <v>BLR8</v>
          </cell>
        </row>
        <row r="207">
          <cell r="W207" t="str">
            <v>WF</v>
          </cell>
          <cell r="X207" t="str">
            <v>WF</v>
          </cell>
          <cell r="Y207">
            <v>26060590010705</v>
          </cell>
        </row>
        <row r="207">
          <cell r="AB207">
            <v>120</v>
          </cell>
          <cell r="AC207">
            <v>120</v>
          </cell>
          <cell r="AD207" t="str">
            <v>Organza Plus 4 Door Wardrobe with Drawer, Mirror and 1 Hanging Space | (Columbia Walnut)</v>
          </cell>
          <cell r="AE207">
            <v>85.92634</v>
          </cell>
          <cell r="AF207">
            <v>120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4</v>
          </cell>
        </row>
        <row r="207">
          <cell r="AW207">
            <v>46195</v>
          </cell>
        </row>
        <row r="207">
          <cell r="AZ207" t="str">
            <v>{}</v>
          </cell>
        </row>
        <row r="207">
          <cell r="BB207" t="str">
            <v>Wakefit Innovations Limited (Formerly known as Wakefit Innovations Pvt. Ltd.)</v>
          </cell>
          <cell r="BC207">
            <v>9883333123</v>
          </cell>
        </row>
        <row r="207">
          <cell r="BE207" t="str">
            <v>Premier Garment Cleaners</v>
          </cell>
          <cell r="BF207" t="str">
            <v>63-A, Sy. No 258 of Bommasandra VillageAnekal Taluk, Bangalore</v>
          </cell>
          <cell r="BG207" t="str">
            <v>Bangalore</v>
          </cell>
          <cell r="BH207" t="str">
            <v>Karnataka</v>
          </cell>
        </row>
        <row r="207">
          <cell r="BJ207">
            <v>560100</v>
          </cell>
        </row>
        <row r="207">
          <cell r="BL207" t="str">
            <v>Sukanya S</v>
          </cell>
          <cell r="BM207">
            <v>9538202866</v>
          </cell>
          <cell r="BN207" t="str">
            <v>33, 2nd floor Eastern gate church, Voderahalli Vidyaranyapura post</v>
          </cell>
          <cell r="BO207" t="str">
            <v>Voderahalli lake</v>
          </cell>
        </row>
        <row r="207">
          <cell r="BR207" t="str">
            <v>BENGALURU</v>
          </cell>
          <cell r="BS207" t="str">
            <v>Karnataka</v>
          </cell>
          <cell r="BT207" t="str">
            <v>INDIA</v>
          </cell>
          <cell r="BU207">
            <v>560097</v>
          </cell>
        </row>
        <row r="207">
          <cell r="BY207">
            <v>46195.4006944444</v>
          </cell>
        </row>
        <row r="207">
          <cell r="CC207">
            <v>0</v>
          </cell>
        </row>
        <row r="207">
          <cell r="CH207" t="str">
            <v>SELF</v>
          </cell>
        </row>
        <row r="207">
          <cell r="CK207" t="b">
            <v>0</v>
          </cell>
        </row>
        <row r="207">
          <cell r="CM207" t="str">
            <v>0 days, 2 hrs</v>
          </cell>
          <cell r="CN207" t="str">
            <v> days,  hrs</v>
          </cell>
          <cell r="CO207" t="str">
            <v> days,  hrs</v>
          </cell>
          <cell r="CP207" t="str">
            <v> days,  hrs</v>
          </cell>
        </row>
        <row r="207">
          <cell r="CU207" t="str">
            <v> days,  hrs</v>
          </cell>
        </row>
        <row r="207">
          <cell r="CY207" t="str">
            <v> days,  hrs</v>
          </cell>
        </row>
        <row r="207">
          <cell r="DH207" t="str">
            <v>BLR WH</v>
          </cell>
        </row>
        <row r="207">
          <cell r="DZ207" t="str">
            <v>NO</v>
          </cell>
          <cell r="EA207" t="str">
            <v>forward</v>
          </cell>
        </row>
        <row r="207">
          <cell r="EF207" t="str">
            <v>0 * 0 * 0</v>
          </cell>
          <cell r="EG207" t="str">
            <v>0 * 0 * 0</v>
          </cell>
          <cell r="EH207" t="str">
            <v>33, 2nd floor Eastern gate church, Voderahalli Vidyaranyapura post, Voderahalli lake, BENGALURU, Karnataka, 560097</v>
          </cell>
        </row>
        <row r="207">
          <cell r="EK207" t="str">
            <v>Premier Garment Cleaners, 63-A, Sy. No 258 of Bommasandra VillageAnekal Taluk, Bangalore, Bangalore, Karnataka, 560100</v>
          </cell>
          <cell r="EL207" t="str">
            <v>local</v>
          </cell>
        </row>
        <row r="207">
          <cell r="ES207">
            <v>30</v>
          </cell>
        </row>
        <row r="207">
          <cell r="EY207" t="str">
            <v>Verified</v>
          </cell>
        </row>
        <row r="207">
          <cell r="FE207" t="b">
            <v>0</v>
          </cell>
        </row>
        <row r="207">
          <cell r="FI207" t="str">
            <v>BLR8</v>
          </cell>
        </row>
        <row r="207">
          <cell r="FU207" t="str">
            <v>YES</v>
          </cell>
        </row>
        <row r="207">
          <cell r="FZ207" t="str">
            <v>NO</v>
          </cell>
          <cell r="GA207" t="str">
            <v>33, 2nd floor Eastern gate church, Voderahalli Vidyaranyapura post, Voderahalli lake, BENGALURU, Karnataka, 560097</v>
          </cell>
        </row>
        <row r="207">
          <cell r="GE207">
            <v>46195.4006944444</v>
          </cell>
          <cell r="GF207">
            <v>12.8578878361221</v>
          </cell>
          <cell r="GG207">
            <v>77.6575275168118</v>
          </cell>
          <cell r="GH207">
            <v>13.0800507192455</v>
          </cell>
          <cell r="GI207">
            <v>77.5433314972019</v>
          </cell>
        </row>
        <row r="207">
          <cell r="GO207">
            <v>46195.4009953704</v>
          </cell>
        </row>
        <row r="207">
          <cell r="GQ207" t="str">
            <v>INCOMPLETE</v>
          </cell>
          <cell r="GR207" t="str">
            <v>INCOMPLETE</v>
          </cell>
          <cell r="GS207" t="str">
            <v>INCOMPLETE</v>
          </cell>
        </row>
        <row r="207">
          <cell r="GY207" t="str">
            <v>NO</v>
          </cell>
        </row>
        <row r="207">
          <cell r="HH207" t="str">
            <v>Others</v>
          </cell>
          <cell r="HI207">
            <v>46195</v>
          </cell>
        </row>
        <row r="207">
          <cell r="HM207">
            <v>0</v>
          </cell>
          <cell r="HN207">
            <v>0</v>
          </cell>
        </row>
        <row r="207">
          <cell r="IV207">
            <v>0.403172</v>
          </cell>
          <cell r="IW207">
            <v>0.403172</v>
          </cell>
          <cell r="IX207" t="str">
            <v>No</v>
          </cell>
        </row>
        <row r="207">
          <cell r="JI207" t="str">
            <v>WFFI460932</v>
          </cell>
          <cell r="JJ207" t="str">
            <v>22, JUN 2026</v>
          </cell>
          <cell r="JK207">
            <v>46195.4009837963</v>
          </cell>
        </row>
        <row r="207">
          <cell r="JO207" t="str">
            <v>BLR WH</v>
          </cell>
          <cell r="JP207" t="str">
            <v>BLR8</v>
          </cell>
          <cell r="JQ207" t="str">
            <v>t</v>
          </cell>
          <cell r="JR207" t="str">
            <v>NO</v>
          </cell>
          <cell r="JS207" t="str">
            <v>reachedathub</v>
          </cell>
        </row>
        <row r="207">
          <cell r="JV207" t="str">
            <v>No</v>
          </cell>
          <cell r="JW207">
            <v>0</v>
          </cell>
        </row>
        <row r="207">
          <cell r="KA207" t="str">
            <v>33, 2nd floor Eastern gate church, Voderahalli Vidyaranyapura post</v>
          </cell>
          <cell r="KB207" t="str">
            <v>BENGALURU</v>
          </cell>
          <cell r="KC207" t="str">
            <v>Voderahalli lake</v>
          </cell>
        </row>
        <row r="207">
          <cell r="KN207" t="str">
            <v>[13.0800507192455, 77.5433314972019]</v>
          </cell>
        </row>
        <row r="207">
          <cell r="KP207" t="str">
            <v>NO</v>
          </cell>
          <cell r="KQ207" t="str">
            <v>Sukanya S</v>
          </cell>
          <cell r="KR207">
            <v>0</v>
          </cell>
        </row>
        <row r="207">
          <cell r="LH207">
            <v>0.05</v>
          </cell>
        </row>
        <row r="207">
          <cell r="LK207">
            <v>46195.3333333333</v>
          </cell>
          <cell r="LL207">
            <v>46195.875</v>
          </cell>
        </row>
        <row r="207">
          <cell r="MU207">
            <v>9883333123</v>
          </cell>
        </row>
        <row r="207">
          <cell r="NB207" t="str">
            <v>[12.8578878361221, 77.6575275168118]</v>
          </cell>
        </row>
        <row r="207">
          <cell r="NH207" t="str">
            <v>[]</v>
          </cell>
        </row>
        <row r="207">
          <cell r="NK207">
            <v>120</v>
          </cell>
        </row>
        <row r="207">
          <cell r="NS207" t="str">
            <v>ORG_SOFTDATA_API_V2</v>
          </cell>
          <cell r="NT207">
            <v>85.9263351344</v>
          </cell>
          <cell r="NU207">
            <v>120</v>
          </cell>
        </row>
        <row r="208">
          <cell r="B208" t="str">
            <v>WFFI460933</v>
          </cell>
        </row>
        <row r="208">
          <cell r="D208" t="str">
            <v>reachedathub</v>
          </cell>
          <cell r="E208">
            <v>0</v>
          </cell>
          <cell r="F208">
            <v>0</v>
          </cell>
          <cell r="G208">
            <v>46195.4006944444</v>
          </cell>
          <cell r="H208">
            <v>46195.4006944444</v>
          </cell>
          <cell r="I208" t="b">
            <v>0</v>
          </cell>
        </row>
        <row r="208">
          <cell r="K208">
            <v>0</v>
          </cell>
        </row>
        <row r="208">
          <cell r="M208" t="str">
            <v>Wakefit Innovations Limited (Formerly known as Wakefit Innovations Pvt. Ltd.)</v>
          </cell>
          <cell r="N208">
            <v>0</v>
          </cell>
          <cell r="O208" t="b">
            <v>0</v>
          </cell>
        </row>
        <row r="208">
          <cell r="Q208" t="b">
            <v>0</v>
          </cell>
          <cell r="R208" t="str">
            <v>NON-DOCUMENT</v>
          </cell>
          <cell r="S208" t="str">
            <v>FI</v>
          </cell>
          <cell r="T208" t="str">
            <v>FURNITURE</v>
          </cell>
          <cell r="U208" t="str">
            <v>BLR8</v>
          </cell>
        </row>
        <row r="208">
          <cell r="W208" t="str">
            <v>WF</v>
          </cell>
          <cell r="X208" t="str">
            <v>WF</v>
          </cell>
          <cell r="Y208">
            <v>26060590010703</v>
          </cell>
        </row>
        <row r="208">
          <cell r="AB208">
            <v>155.62</v>
          </cell>
          <cell r="AC208">
            <v>155.62</v>
          </cell>
          <cell r="AD208" t="str">
            <v>Wakefit Mars Queen Hydraulic Storage Bed Omega Pearl (78x60 inch)</v>
          </cell>
          <cell r="AE208">
            <v>96.207184</v>
          </cell>
          <cell r="AF208">
            <v>155.62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5</v>
          </cell>
        </row>
        <row r="208">
          <cell r="AW208">
            <v>46195</v>
          </cell>
        </row>
        <row r="208">
          <cell r="AZ208" t="str">
            <v>{}</v>
          </cell>
        </row>
        <row r="208">
          <cell r="BB208" t="str">
            <v>Wakefit Innovations Limited (Formerly known as Wakefit Innovations Pvt. Ltd.)</v>
          </cell>
          <cell r="BC208">
            <v>9883333123</v>
          </cell>
        </row>
        <row r="208">
          <cell r="BE208" t="str">
            <v>Premier Garment Cleaners</v>
          </cell>
          <cell r="BF208" t="str">
            <v>63-A, Sy. No 258 of Bommasandra VillageAnekal Taluk, Bangalore</v>
          </cell>
          <cell r="BG208" t="str">
            <v>Bangalore</v>
          </cell>
          <cell r="BH208" t="str">
            <v>Karnataka</v>
          </cell>
        </row>
        <row r="208">
          <cell r="BJ208">
            <v>560100</v>
          </cell>
        </row>
        <row r="208">
          <cell r="BL208" t="str">
            <v>priyanka L</v>
          </cell>
          <cell r="BM208">
            <v>7795810170</v>
          </cell>
          <cell r="BN208" t="str">
            <v>no 205/A,4th floor,6th main road,8th cross,6th phase, mahaganapathi nagar,rajajinagar b'lore 560010</v>
          </cell>
          <cell r="BO208" t="str">
            <v>rajajinagar</v>
          </cell>
        </row>
        <row r="208">
          <cell r="BR208" t="str">
            <v>BENGALURU</v>
          </cell>
          <cell r="BS208" t="str">
            <v>Karnataka</v>
          </cell>
          <cell r="BT208" t="str">
            <v>INDIA</v>
          </cell>
          <cell r="BU208">
            <v>560010</v>
          </cell>
        </row>
        <row r="208">
          <cell r="BY208">
            <v>46195.4006944444</v>
          </cell>
        </row>
        <row r="208">
          <cell r="CC208">
            <v>0</v>
          </cell>
        </row>
        <row r="208">
          <cell r="CH208" t="str">
            <v>SELF</v>
          </cell>
        </row>
        <row r="208">
          <cell r="CK208" t="b">
            <v>0</v>
          </cell>
        </row>
        <row r="208">
          <cell r="CM208" t="str">
            <v>0 days, 2 hrs</v>
          </cell>
          <cell r="CN208" t="str">
            <v> days,  hrs</v>
          </cell>
          <cell r="CO208" t="str">
            <v> days,  hrs</v>
          </cell>
          <cell r="CP208" t="str">
            <v> days,  hrs</v>
          </cell>
        </row>
        <row r="208">
          <cell r="CU208" t="str">
            <v> days,  hrs</v>
          </cell>
        </row>
        <row r="208">
          <cell r="CY208" t="str">
            <v> days,  hrs</v>
          </cell>
        </row>
        <row r="208">
          <cell r="DH208" t="str">
            <v>BLR WH</v>
          </cell>
        </row>
        <row r="208">
          <cell r="DZ208" t="str">
            <v>NO</v>
          </cell>
          <cell r="EA208" t="str">
            <v>forward</v>
          </cell>
        </row>
        <row r="208">
          <cell r="EF208" t="str">
            <v>0 * 0 * 0</v>
          </cell>
          <cell r="EG208" t="str">
            <v>0 * 0 * 0</v>
          </cell>
          <cell r="EH208" t="str">
            <v>no 205/A,4th floor,6th main road,8th cross,6th phase, mahaganapathi nagar,rajajinagar b'lore 560010, rajajinagar, BENGALURU, Karnataka, 560010</v>
          </cell>
        </row>
        <row r="208">
          <cell r="EK208" t="str">
            <v>Premier Garment Cleaners, 63-A, Sy. No 258 of Bommasandra VillageAnekal Taluk, Bangalore, Bangalore, Karnataka, 560100</v>
          </cell>
          <cell r="EL208" t="str">
            <v>local</v>
          </cell>
        </row>
        <row r="208">
          <cell r="ES208">
            <v>70</v>
          </cell>
        </row>
        <row r="208">
          <cell r="EY208" t="str">
            <v>Verified</v>
          </cell>
        </row>
        <row r="208">
          <cell r="FE208" t="b">
            <v>0</v>
          </cell>
        </row>
        <row r="208">
          <cell r="FI208" t="str">
            <v>BLR8</v>
          </cell>
        </row>
        <row r="208">
          <cell r="FU208" t="str">
            <v>YES</v>
          </cell>
        </row>
        <row r="208">
          <cell r="FZ208" t="str">
            <v>NO</v>
          </cell>
          <cell r="GA208" t="str">
            <v>no 205/A,4th floor,6th main road,8th cross,6th phase, mahaganapathi nagar,rajajinagar b'lore 560010, rajajinagar, BENGALURU, Karnataka, 560010</v>
          </cell>
        </row>
        <row r="208">
          <cell r="GE208">
            <v>46195.4006944444</v>
          </cell>
          <cell r="GF208">
            <v>12.8578878361221</v>
          </cell>
          <cell r="GG208">
            <v>77.6575275168118</v>
          </cell>
          <cell r="GH208">
            <v>12.983506598591</v>
          </cell>
          <cell r="GI208">
            <v>77.554124782072</v>
          </cell>
        </row>
        <row r="208">
          <cell r="GO208">
            <v>46195.4010069444</v>
          </cell>
        </row>
        <row r="208">
          <cell r="GQ208" t="str">
            <v>INCOMPLETE</v>
          </cell>
          <cell r="GR208" t="str">
            <v>INCOMPLETE</v>
          </cell>
          <cell r="GS208" t="str">
            <v>INCOMPLETE</v>
          </cell>
        </row>
        <row r="208">
          <cell r="GY208" t="str">
            <v>NO</v>
          </cell>
        </row>
        <row r="208">
          <cell r="HH208" t="str">
            <v>Others</v>
          </cell>
          <cell r="HI208">
            <v>46195</v>
          </cell>
        </row>
        <row r="208">
          <cell r="HM208">
            <v>0</v>
          </cell>
          <cell r="HN208">
            <v>0</v>
          </cell>
        </row>
        <row r="208">
          <cell r="IV208">
            <v>0.4699</v>
          </cell>
          <cell r="IW208">
            <v>0.4699</v>
          </cell>
          <cell r="IX208" t="str">
            <v>No</v>
          </cell>
        </row>
        <row r="208">
          <cell r="JI208" t="str">
            <v>WFFI460933</v>
          </cell>
          <cell r="JJ208" t="str">
            <v>22, JUN 2026</v>
          </cell>
          <cell r="JK208">
            <v>46195.4009953704</v>
          </cell>
        </row>
        <row r="208">
          <cell r="JO208" t="str">
            <v>BLR WH</v>
          </cell>
          <cell r="JP208" t="str">
            <v>BLR8</v>
          </cell>
          <cell r="JQ208" t="str">
            <v>t</v>
          </cell>
          <cell r="JR208" t="str">
            <v>NO</v>
          </cell>
          <cell r="JS208" t="str">
            <v>reachedathub</v>
          </cell>
        </row>
        <row r="208">
          <cell r="JV208" t="str">
            <v>No</v>
          </cell>
          <cell r="JW208">
            <v>0</v>
          </cell>
        </row>
        <row r="208">
          <cell r="KA208" t="str">
            <v>no 205/A,4th floor,6th main road,8th cross,6th phase, mahaganapathi nagar,rajajinagar b'lore 560010</v>
          </cell>
          <cell r="KB208" t="str">
            <v>BENGALURU</v>
          </cell>
          <cell r="KC208" t="str">
            <v>rajajinagar</v>
          </cell>
        </row>
        <row r="208">
          <cell r="KN208" t="str">
            <v>[12.983506598591, 77.554124782072]</v>
          </cell>
        </row>
        <row r="208">
          <cell r="KP208" t="str">
            <v>NO</v>
          </cell>
          <cell r="KQ208" t="str">
            <v>priyanka L</v>
          </cell>
          <cell r="KR208">
            <v>0</v>
          </cell>
        </row>
        <row r="208">
          <cell r="LH208">
            <v>0.04</v>
          </cell>
        </row>
        <row r="208">
          <cell r="LK208">
            <v>46195.3333333333</v>
          </cell>
          <cell r="LL208">
            <v>46195.875</v>
          </cell>
        </row>
        <row r="208">
          <cell r="MU208">
            <v>9883333123</v>
          </cell>
        </row>
        <row r="208">
          <cell r="NB208" t="str">
            <v>[12.8578878361221, 77.6575275168118]</v>
          </cell>
        </row>
        <row r="208">
          <cell r="NH208" t="str">
            <v>[]</v>
          </cell>
        </row>
        <row r="208">
          <cell r="NK208">
            <v>155.62</v>
          </cell>
        </row>
        <row r="208">
          <cell r="NS208" t="str">
            <v>ORG_SOFTDATA_API_V2</v>
          </cell>
          <cell r="NT208">
            <v>96.207183601</v>
          </cell>
          <cell r="NU208">
            <v>155.62</v>
          </cell>
        </row>
        <row r="209">
          <cell r="B209" t="str">
            <v>WFFI460934</v>
          </cell>
        </row>
        <row r="209">
          <cell r="D209" t="str">
            <v>reachedathub</v>
          </cell>
          <cell r="E209">
            <v>0</v>
          </cell>
          <cell r="F209">
            <v>0</v>
          </cell>
          <cell r="G209">
            <v>46195.4006944444</v>
          </cell>
          <cell r="H209">
            <v>46195.4006944444</v>
          </cell>
          <cell r="I209" t="b">
            <v>0</v>
          </cell>
        </row>
        <row r="209">
          <cell r="K209">
            <v>0</v>
          </cell>
        </row>
        <row r="209">
          <cell r="M209" t="str">
            <v>Wakefit Innovations Limited (Formerly known as Wakefit Innovations Pvt. Ltd.)</v>
          </cell>
          <cell r="N209">
            <v>0</v>
          </cell>
          <cell r="O209" t="b">
            <v>0</v>
          </cell>
        </row>
        <row r="209">
          <cell r="Q209" t="b">
            <v>0</v>
          </cell>
          <cell r="R209" t="str">
            <v>NON-DOCUMENT</v>
          </cell>
          <cell r="S209" t="str">
            <v>FI</v>
          </cell>
          <cell r="T209" t="str">
            <v>FURNITURE</v>
          </cell>
          <cell r="U209" t="str">
            <v>BLR8</v>
          </cell>
        </row>
        <row r="209">
          <cell r="W209" t="str">
            <v>WF</v>
          </cell>
          <cell r="X209" t="str">
            <v>WF</v>
          </cell>
          <cell r="Y209">
            <v>26060590010709</v>
          </cell>
        </row>
        <row r="209">
          <cell r="AB209">
            <v>10</v>
          </cell>
          <cell r="AC209">
            <v>10</v>
          </cell>
          <cell r="AD209" t="str">
            <v>Wakefit Argo Round Side Table with Enamelled Rattan Top | Walnut Finish</v>
          </cell>
          <cell r="AE209">
            <v>3.124506</v>
          </cell>
          <cell r="AF209">
            <v>10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1</v>
          </cell>
        </row>
        <row r="209">
          <cell r="AW209">
            <v>46195</v>
          </cell>
        </row>
        <row r="209">
          <cell r="AZ209" t="str">
            <v>{}</v>
          </cell>
        </row>
        <row r="209">
          <cell r="BB209" t="str">
            <v>Wakefit Innovations Limited (Formerly known as Wakefit Innovations Pvt. Ltd.)</v>
          </cell>
          <cell r="BC209">
            <v>9883333123</v>
          </cell>
        </row>
        <row r="209">
          <cell r="BE209" t="str">
            <v>Premier Garment Cleaners</v>
          </cell>
          <cell r="BF209" t="str">
            <v>63-A, Sy. No 258 of Bommasandra VillageAnekal Taluk, Bangalore</v>
          </cell>
          <cell r="BG209" t="str">
            <v>Bangalore</v>
          </cell>
          <cell r="BH209" t="str">
            <v>Karnataka</v>
          </cell>
        </row>
        <row r="209">
          <cell r="BJ209">
            <v>560100</v>
          </cell>
        </row>
        <row r="209">
          <cell r="BL209" t="str">
            <v>Sandeeb Kumar</v>
          </cell>
          <cell r="BM209">
            <v>9645183138</v>
          </cell>
          <cell r="BN209" t="str">
            <v>D559, 5, Sowparnika Ashiyana, Panchamukhi Anjaneya Swamy road, Samethanahalli Village, Hoskote</v>
          </cell>
          <cell r="BO209" t="str">
            <v>Taluk, Opposite Nurture School</v>
          </cell>
        </row>
        <row r="209">
          <cell r="BR209" t="str">
            <v>BENGALURU</v>
          </cell>
          <cell r="BS209" t="str">
            <v>Karnataka</v>
          </cell>
          <cell r="BT209" t="str">
            <v>INDIA</v>
          </cell>
          <cell r="BU209">
            <v>560067</v>
          </cell>
        </row>
        <row r="209">
          <cell r="BY209">
            <v>46195.4006944444</v>
          </cell>
        </row>
        <row r="209">
          <cell r="CC209">
            <v>0</v>
          </cell>
        </row>
        <row r="209">
          <cell r="CH209" t="str">
            <v>SELF</v>
          </cell>
        </row>
        <row r="209">
          <cell r="CK209" t="b">
            <v>0</v>
          </cell>
        </row>
        <row r="209">
          <cell r="CM209" t="str">
            <v>0 days, 2 hrs</v>
          </cell>
          <cell r="CN209" t="str">
            <v> days,  hrs</v>
          </cell>
          <cell r="CO209" t="str">
            <v> days,  hrs</v>
          </cell>
          <cell r="CP209" t="str">
            <v> days,  hrs</v>
          </cell>
        </row>
        <row r="209">
          <cell r="CU209" t="str">
            <v> days,  hrs</v>
          </cell>
        </row>
        <row r="209">
          <cell r="CY209" t="str">
            <v> days,  hrs</v>
          </cell>
        </row>
        <row r="209">
          <cell r="DH209" t="str">
            <v>BLR WH</v>
          </cell>
        </row>
        <row r="209">
          <cell r="DZ209" t="str">
            <v>NO</v>
          </cell>
          <cell r="EA209" t="str">
            <v>forward</v>
          </cell>
        </row>
        <row r="209">
          <cell r="EF209" t="str">
            <v>0 * 0 * 0</v>
          </cell>
          <cell r="EG209" t="str">
            <v>0 * 0 * 0</v>
          </cell>
          <cell r="EH209" t="str">
            <v>D559, 5, Sowparnika Ashiyana, Panchamukhi Anjaneya Swamy road, Samethanahalli Village, Hoskote, Taluk, Opposite Nurture School, BENGALURU, Karnataka, 560067</v>
          </cell>
        </row>
        <row r="209">
          <cell r="EK209" t="str">
            <v>Premier Garment Cleaners, 63-A, Sy. No 258 of Bommasandra VillageAnekal Taluk, Bangalore, Bangalore, Karnataka, 560100</v>
          </cell>
          <cell r="EL209" t="str">
            <v>local</v>
          </cell>
        </row>
        <row r="209">
          <cell r="ES209">
            <v>30</v>
          </cell>
        </row>
        <row r="209">
          <cell r="EY209" t="str">
            <v>Verified</v>
          </cell>
        </row>
        <row r="209">
          <cell r="FE209" t="b">
            <v>0</v>
          </cell>
        </row>
        <row r="209">
          <cell r="FI209" t="str">
            <v>BLR8</v>
          </cell>
        </row>
        <row r="209">
          <cell r="FU209" t="str">
            <v>YES</v>
          </cell>
        </row>
        <row r="209">
          <cell r="FZ209" t="str">
            <v>NO</v>
          </cell>
          <cell r="GA209" t="str">
            <v>D559, 5, Sowparnika Ashiyana, Panchamukhi Anjaneya Swamy road, Samethanahalli Village, Hoskote, Taluk, Opposite Nurture School, BENGALURU, Karnataka, 560067</v>
          </cell>
        </row>
        <row r="209">
          <cell r="GE209">
            <v>46195.4006944444</v>
          </cell>
          <cell r="GF209">
            <v>12.8578878361221</v>
          </cell>
          <cell r="GG209">
            <v>77.6575275168118</v>
          </cell>
          <cell r="GH209">
            <v>13.0082473244566</v>
          </cell>
          <cell r="GI209">
            <v>77.7433810387689</v>
          </cell>
        </row>
        <row r="209">
          <cell r="GO209">
            <v>46195.4010069444</v>
          </cell>
        </row>
        <row r="209">
          <cell r="GQ209" t="str">
            <v>INCOMPLETE</v>
          </cell>
          <cell r="GR209" t="str">
            <v>INCOMPLETE</v>
          </cell>
          <cell r="GS209" t="str">
            <v>INCOMPLETE</v>
          </cell>
        </row>
        <row r="209">
          <cell r="GY209" t="str">
            <v>NO</v>
          </cell>
        </row>
        <row r="209">
          <cell r="HH209" t="str">
            <v>Others</v>
          </cell>
          <cell r="HI209">
            <v>46195</v>
          </cell>
        </row>
        <row r="209">
          <cell r="HM209">
            <v>0</v>
          </cell>
          <cell r="HN209">
            <v>0</v>
          </cell>
        </row>
        <row r="209">
          <cell r="IV209">
            <v>0.014784</v>
          </cell>
          <cell r="IW209">
            <v>0.014784</v>
          </cell>
          <cell r="IX209" t="str">
            <v>No</v>
          </cell>
        </row>
        <row r="209">
          <cell r="JI209" t="str">
            <v>WFFI460934</v>
          </cell>
          <cell r="JJ209" t="str">
            <v>22, JUN 2026</v>
          </cell>
          <cell r="JK209">
            <v>46195.4010069444</v>
          </cell>
        </row>
        <row r="209">
          <cell r="JO209" t="str">
            <v>BLR WH</v>
          </cell>
          <cell r="JP209" t="str">
            <v>BLR8</v>
          </cell>
          <cell r="JQ209" t="str">
            <v>t</v>
          </cell>
          <cell r="JR209" t="str">
            <v>NO</v>
          </cell>
          <cell r="JS209" t="str">
            <v>reachedathub</v>
          </cell>
        </row>
        <row r="209">
          <cell r="JV209" t="str">
            <v>No</v>
          </cell>
          <cell r="JW209">
            <v>0</v>
          </cell>
        </row>
        <row r="209">
          <cell r="KA209" t="str">
            <v>D559, 5, Sowparnika Ashiyana, Panchamukhi Anjaneya Swamy road, Samethanahalli Village, Hoskote</v>
          </cell>
          <cell r="KB209" t="str">
            <v>BENGALURU</v>
          </cell>
          <cell r="KC209" t="str">
            <v>Taluk, Opposite Nurture School</v>
          </cell>
        </row>
        <row r="209">
          <cell r="KN209" t="str">
            <v>[13.0082473244566, 77.7433810387689]</v>
          </cell>
        </row>
        <row r="209">
          <cell r="KP209" t="str">
            <v>NO</v>
          </cell>
          <cell r="KQ209" t="str">
            <v>Sandeeb Kumar</v>
          </cell>
          <cell r="KR209">
            <v>0</v>
          </cell>
        </row>
        <row r="209">
          <cell r="LH209">
            <v>0.03</v>
          </cell>
        </row>
        <row r="209">
          <cell r="LK209">
            <v>46195.3333333333</v>
          </cell>
          <cell r="LL209">
            <v>46195.875</v>
          </cell>
        </row>
        <row r="209">
          <cell r="MU209">
            <v>9883333123</v>
          </cell>
        </row>
        <row r="209">
          <cell r="NB209" t="str">
            <v>[12.8578878361221, 77.6575275168118]</v>
          </cell>
        </row>
        <row r="209">
          <cell r="NH209" t="str">
            <v>[]</v>
          </cell>
        </row>
        <row r="209">
          <cell r="NK209">
            <v>10</v>
          </cell>
        </row>
        <row r="209">
          <cell r="NS209" t="str">
            <v>ORG_SOFTDATA_API_V2</v>
          </cell>
          <cell r="NT209" t="str">
            <v>3.1245060700000002</v>
          </cell>
          <cell r="NU209">
            <v>10</v>
          </cell>
        </row>
        <row r="210">
          <cell r="B210" t="str">
            <v>WFFI460935</v>
          </cell>
        </row>
        <row r="210">
          <cell r="D210" t="str">
            <v>reachedathub</v>
          </cell>
          <cell r="E210">
            <v>0</v>
          </cell>
          <cell r="F210">
            <v>0</v>
          </cell>
          <cell r="G210">
            <v>46195.4006944444</v>
          </cell>
          <cell r="H210">
            <v>46195.4006944444</v>
          </cell>
          <cell r="I210" t="b">
            <v>0</v>
          </cell>
        </row>
        <row r="210">
          <cell r="K210">
            <v>0</v>
          </cell>
        </row>
        <row r="210">
          <cell r="M210" t="str">
            <v>Wakefit Innovations Limited (Formerly known as Wakefit Innovations Pvt. Ltd.)</v>
          </cell>
          <cell r="N210">
            <v>0</v>
          </cell>
          <cell r="O210" t="b">
            <v>0</v>
          </cell>
        </row>
        <row r="210">
          <cell r="Q210" t="b">
            <v>0</v>
          </cell>
          <cell r="R210" t="str">
            <v>NON-DOCUMENT</v>
          </cell>
          <cell r="S210" t="str">
            <v>FI</v>
          </cell>
          <cell r="T210" t="str">
            <v>FURNITURE</v>
          </cell>
          <cell r="U210" t="str">
            <v>BLR8</v>
          </cell>
        </row>
        <row r="210">
          <cell r="W210" t="str">
            <v>WF</v>
          </cell>
          <cell r="X210" t="str">
            <v>WF</v>
          </cell>
          <cell r="Y210">
            <v>26060590010710</v>
          </cell>
        </row>
        <row r="210">
          <cell r="AB210">
            <v>148.4</v>
          </cell>
          <cell r="AC210">
            <v>148.4</v>
          </cell>
          <cell r="AD210" t="str">
            <v>Wakefit Algol Queen Storage Engineered Wood Bed With Hydraulic Mechanism (78x60 inch)</v>
          </cell>
          <cell r="AE210">
            <v>88.4246</v>
          </cell>
          <cell r="AF210">
            <v>148.4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4</v>
          </cell>
        </row>
        <row r="210">
          <cell r="AW210">
            <v>46195</v>
          </cell>
        </row>
        <row r="210">
          <cell r="AZ210" t="str">
            <v>{}</v>
          </cell>
        </row>
        <row r="210">
          <cell r="BB210" t="str">
            <v>Wakefit Innovations Limited (Formerly known as Wakefit Innovations Pvt. Ltd.)</v>
          </cell>
          <cell r="BC210">
            <v>9883333123</v>
          </cell>
        </row>
        <row r="210">
          <cell r="BE210" t="str">
            <v>Premier Garment Cleaners</v>
          </cell>
          <cell r="BF210" t="str">
            <v>63-A, Sy. No 258 of Bommasandra VillageAnekal Taluk, Bangalore</v>
          </cell>
          <cell r="BG210" t="str">
            <v>Bangalore</v>
          </cell>
          <cell r="BH210" t="str">
            <v>Karnataka</v>
          </cell>
        </row>
        <row r="210">
          <cell r="BJ210">
            <v>560100</v>
          </cell>
        </row>
        <row r="210">
          <cell r="BL210" t="str">
            <v>Harsh Panday</v>
          </cell>
          <cell r="BM210">
            <v>8884699245</v>
          </cell>
          <cell r="BN210" t="str">
            <v>12, Flat Number G-1204, 12th Floor, Tower G, Parcel 2A, Mantri Webcity, Nagenahalli, Kothanur Post,</v>
          </cell>
          <cell r="BO210" t="str">
            <v>Hennur Main Road, Southern Asia Bible College</v>
          </cell>
        </row>
        <row r="210">
          <cell r="BR210" t="str">
            <v>BENGALURU</v>
          </cell>
          <cell r="BS210" t="str">
            <v>Karnataka</v>
          </cell>
          <cell r="BT210" t="str">
            <v>INDIA</v>
          </cell>
          <cell r="BU210">
            <v>560077</v>
          </cell>
        </row>
        <row r="210">
          <cell r="BY210">
            <v>46195.4006944444</v>
          </cell>
        </row>
        <row r="210">
          <cell r="CC210">
            <v>0</v>
          </cell>
        </row>
        <row r="210">
          <cell r="CH210" t="str">
            <v>SELF</v>
          </cell>
        </row>
        <row r="210">
          <cell r="CK210" t="b">
            <v>0</v>
          </cell>
        </row>
        <row r="210">
          <cell r="CM210" t="str">
            <v>0 days, 2 hrs</v>
          </cell>
          <cell r="CN210" t="str">
            <v> days,  hrs</v>
          </cell>
          <cell r="CO210" t="str">
            <v> days,  hrs</v>
          </cell>
          <cell r="CP210" t="str">
            <v> days,  hrs</v>
          </cell>
        </row>
        <row r="210">
          <cell r="CU210" t="str">
            <v> days,  hrs</v>
          </cell>
        </row>
        <row r="210">
          <cell r="CY210" t="str">
            <v> days,  hrs</v>
          </cell>
        </row>
        <row r="210">
          <cell r="DH210" t="str">
            <v>BLR WH</v>
          </cell>
        </row>
        <row r="210">
          <cell r="DZ210" t="str">
            <v>NO</v>
          </cell>
          <cell r="EA210" t="str">
            <v>forward</v>
          </cell>
        </row>
        <row r="210">
          <cell r="EF210" t="str">
            <v>0 * 0 * 0</v>
          </cell>
          <cell r="EG210" t="str">
            <v>0 * 0 * 0</v>
          </cell>
          <cell r="EH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EK210" t="str">
            <v>Premier Garment Cleaners, 63-A, Sy. No 258 of Bommasandra VillageAnekal Taluk, Bangalore, Bangalore, Karnataka, 560100</v>
          </cell>
          <cell r="EL210" t="str">
            <v>local</v>
          </cell>
        </row>
        <row r="210">
          <cell r="ES210">
            <v>70</v>
          </cell>
        </row>
        <row r="210">
          <cell r="EY210" t="str">
            <v>Verified</v>
          </cell>
        </row>
        <row r="210">
          <cell r="FE210" t="b">
            <v>0</v>
          </cell>
        </row>
        <row r="210">
          <cell r="FI210" t="str">
            <v>BLR8</v>
          </cell>
        </row>
        <row r="210">
          <cell r="FU210" t="str">
            <v>YES</v>
          </cell>
        </row>
        <row r="210">
          <cell r="FZ210" t="str">
            <v>NO</v>
          </cell>
          <cell r="GA210" t="str">
            <v>12, Flat Number G-1204, 12th Floor, Tower G, Parcel 2A, Mantri Webcity, Nagenahalli, Kothanur Post,, Hennur Main Road, Southern Asia Bible College, BENGALURU, Karnataka, 560077</v>
          </cell>
        </row>
        <row r="210">
          <cell r="GE210">
            <v>46195.4006944444</v>
          </cell>
          <cell r="GF210">
            <v>12.8578878361221</v>
          </cell>
          <cell r="GG210">
            <v>77.6575275168118</v>
          </cell>
          <cell r="GH210">
            <v>13.0643388878068</v>
          </cell>
          <cell r="GI210">
            <v>77.6621464994117</v>
          </cell>
        </row>
        <row r="210">
          <cell r="GO210">
            <v>46195.4010532407</v>
          </cell>
        </row>
        <row r="210">
          <cell r="GQ210" t="str">
            <v>INCOMPLETE</v>
          </cell>
          <cell r="GR210" t="str">
            <v>INCOMPLETE</v>
          </cell>
          <cell r="GS210" t="str">
            <v>INCOMPLETE</v>
          </cell>
        </row>
        <row r="210">
          <cell r="GY210" t="str">
            <v>NO</v>
          </cell>
        </row>
        <row r="210">
          <cell r="HH210" t="str">
            <v>Others</v>
          </cell>
          <cell r="HI210">
            <v>46195</v>
          </cell>
        </row>
        <row r="210">
          <cell r="HM210">
            <v>0</v>
          </cell>
          <cell r="HN210">
            <v>0</v>
          </cell>
        </row>
        <row r="210">
          <cell r="IV210">
            <v>0.4304</v>
          </cell>
          <cell r="IW210">
            <v>0.4304</v>
          </cell>
          <cell r="IX210" t="str">
            <v>No</v>
          </cell>
        </row>
        <row r="210">
          <cell r="JI210" t="str">
            <v>WFFI460935</v>
          </cell>
          <cell r="JJ210" t="str">
            <v>22, JUN 2026</v>
          </cell>
          <cell r="JK210">
            <v>46195.4010416667</v>
          </cell>
        </row>
        <row r="210">
          <cell r="JO210" t="str">
            <v>BLR WH</v>
          </cell>
          <cell r="JP210" t="str">
            <v>BLR8</v>
          </cell>
          <cell r="JQ210" t="str">
            <v>t</v>
          </cell>
          <cell r="JR210" t="str">
            <v>NO</v>
          </cell>
          <cell r="JS210" t="str">
            <v>reachedathub</v>
          </cell>
        </row>
        <row r="210">
          <cell r="JV210" t="str">
            <v>No</v>
          </cell>
          <cell r="JW210">
            <v>0</v>
          </cell>
        </row>
        <row r="210">
          <cell r="KA210" t="str">
            <v>12, Flat Number G-1204, 12th Floor, Tower G, Parcel 2A, Mantri Webcity, Nagenahalli, Kothanur Post,</v>
          </cell>
          <cell r="KB210" t="str">
            <v>BENGALURU</v>
          </cell>
          <cell r="KC210" t="str">
            <v>Hennur Main Road, Southern Asia Bible College</v>
          </cell>
        </row>
        <row r="210">
          <cell r="KN210" t="str">
            <v>[13.0643388878068, 77.6621464994117]</v>
          </cell>
        </row>
        <row r="210">
          <cell r="KP210" t="str">
            <v>NO</v>
          </cell>
          <cell r="KQ210" t="str">
            <v>Harsh Panday</v>
          </cell>
          <cell r="KR210">
            <v>0</v>
          </cell>
        </row>
        <row r="210">
          <cell r="LH210">
            <v>0.04</v>
          </cell>
        </row>
        <row r="210">
          <cell r="LK210">
            <v>46195.3333333333</v>
          </cell>
          <cell r="LL210">
            <v>46195.875</v>
          </cell>
        </row>
        <row r="210">
          <cell r="MU210">
            <v>9883333123</v>
          </cell>
        </row>
        <row r="210">
          <cell r="NB210" t="str">
            <v>[12.8578878361221, 77.6575275168118]</v>
          </cell>
        </row>
        <row r="210">
          <cell r="NH210" t="str">
            <v>[]</v>
          </cell>
        </row>
        <row r="210">
          <cell r="NK210">
            <v>148.4</v>
          </cell>
        </row>
        <row r="210">
          <cell r="NS210" t="str">
            <v>ORG_SOFTDATA_API_V2</v>
          </cell>
          <cell r="NT210">
            <v>88.424597344</v>
          </cell>
          <cell r="NU210">
            <v>148.4</v>
          </cell>
        </row>
        <row r="211">
          <cell r="B211" t="str">
            <v>WFFI460936</v>
          </cell>
        </row>
        <row r="211">
          <cell r="D211" t="str">
            <v>reachedathub</v>
          </cell>
          <cell r="E211">
            <v>0</v>
          </cell>
          <cell r="F211">
            <v>0</v>
          </cell>
          <cell r="G211">
            <v>46195.4006944444</v>
          </cell>
          <cell r="H211">
            <v>46195.4006944444</v>
          </cell>
          <cell r="I211" t="b">
            <v>0</v>
          </cell>
        </row>
        <row r="211">
          <cell r="K211">
            <v>0</v>
          </cell>
        </row>
        <row r="211">
          <cell r="M211" t="str">
            <v>Wakefit Innovations Limited (Formerly known as Wakefit Innovations Pvt. Ltd.)</v>
          </cell>
          <cell r="N211">
            <v>0</v>
          </cell>
          <cell r="O211" t="b">
            <v>0</v>
          </cell>
        </row>
        <row r="211">
          <cell r="Q211" t="b">
            <v>0</v>
          </cell>
          <cell r="R211" t="str">
            <v>NON-DOCUMENT</v>
          </cell>
          <cell r="S211" t="str">
            <v>FI</v>
          </cell>
          <cell r="T211" t="str">
            <v>FURNITURE</v>
          </cell>
          <cell r="U211" t="str">
            <v>BLR8</v>
          </cell>
        </row>
        <row r="211">
          <cell r="W211" t="str">
            <v>WF</v>
          </cell>
          <cell r="X211" t="str">
            <v>WF</v>
          </cell>
          <cell r="Y211">
            <v>26060590010711</v>
          </cell>
        </row>
        <row r="211">
          <cell r="AB211">
            <v>21.75</v>
          </cell>
          <cell r="AC211">
            <v>21.75</v>
          </cell>
          <cell r="AD211" t="str">
            <v>Storiva Coffee Table - Columbian Walnut</v>
          </cell>
          <cell r="AE211">
            <v>9.266148</v>
          </cell>
          <cell r="AF211">
            <v>21.75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1</v>
          </cell>
        </row>
        <row r="211">
          <cell r="AW211">
            <v>46195</v>
          </cell>
        </row>
        <row r="211">
          <cell r="AZ211" t="str">
            <v>{}</v>
          </cell>
        </row>
        <row r="211">
          <cell r="BB211" t="str">
            <v>Wakefit Innovations Limited (Formerly known as Wakefit Innovations Pvt. Ltd.)</v>
          </cell>
          <cell r="BC211">
            <v>9883333123</v>
          </cell>
        </row>
        <row r="211">
          <cell r="BE211" t="str">
            <v>Premier Garment Cleaners</v>
          </cell>
          <cell r="BF211" t="str">
            <v>63-A, Sy. No 258 of Bommasandra VillageAnekal Taluk, Bangalore</v>
          </cell>
          <cell r="BG211" t="str">
            <v>Bangalore</v>
          </cell>
          <cell r="BH211" t="str">
            <v>Karnataka</v>
          </cell>
        </row>
        <row r="211">
          <cell r="BJ211">
            <v>560100</v>
          </cell>
        </row>
        <row r="211">
          <cell r="BL211" t="str">
            <v>Vivek</v>
          </cell>
          <cell r="BM211">
            <v>8105339426</v>
          </cell>
          <cell r="BN211" t="str">
            <v>1, 8,60 feet road ,1st phase, NTI layout, kodigehalli</v>
          </cell>
          <cell r="BO211" t="str">
            <v>Mother blossom appartment</v>
          </cell>
        </row>
        <row r="211">
          <cell r="BR211" t="str">
            <v>BENGALURU</v>
          </cell>
          <cell r="BS211" t="str">
            <v>Karnataka</v>
          </cell>
          <cell r="BT211" t="str">
            <v>INDIA</v>
          </cell>
          <cell r="BU211">
            <v>560092</v>
          </cell>
        </row>
        <row r="211">
          <cell r="BY211">
            <v>46195.4006944444</v>
          </cell>
        </row>
        <row r="211">
          <cell r="CC211">
            <v>0</v>
          </cell>
        </row>
        <row r="211">
          <cell r="CH211" t="str">
            <v>SELF</v>
          </cell>
        </row>
        <row r="211">
          <cell r="CK211" t="b">
            <v>0</v>
          </cell>
        </row>
        <row r="211">
          <cell r="CM211" t="str">
            <v>0 days, 2 hrs</v>
          </cell>
          <cell r="CN211" t="str">
            <v> days,  hrs</v>
          </cell>
          <cell r="CO211" t="str">
            <v> days,  hrs</v>
          </cell>
          <cell r="CP211" t="str">
            <v> days,  hrs</v>
          </cell>
        </row>
        <row r="211">
          <cell r="CU211" t="str">
            <v> days,  hrs</v>
          </cell>
        </row>
        <row r="211">
          <cell r="CY211" t="str">
            <v> days,  hrs</v>
          </cell>
        </row>
        <row r="211">
          <cell r="DH211" t="str">
            <v>BLR WH</v>
          </cell>
        </row>
        <row r="211">
          <cell r="DZ211" t="str">
            <v>NO</v>
          </cell>
          <cell r="EA211" t="str">
            <v>forward</v>
          </cell>
        </row>
        <row r="211">
          <cell r="EF211" t="str">
            <v>0 * 0 * 0</v>
          </cell>
          <cell r="EG211" t="str">
            <v>0 * 0 * 0</v>
          </cell>
          <cell r="EH211" t="str">
            <v>1, 8,60 feet road ,1st phase, NTI layout, kodigehalli, Mother blossom appartment, BENGALURU, Karnataka, 560092</v>
          </cell>
        </row>
        <row r="211">
          <cell r="EK211" t="str">
            <v>Premier Garment Cleaners, 63-A, Sy. No 258 of Bommasandra VillageAnekal Taluk, Bangalore, Bangalore, Karnataka, 560100</v>
          </cell>
          <cell r="EL211" t="str">
            <v>local</v>
          </cell>
        </row>
        <row r="211">
          <cell r="ES211">
            <v>30</v>
          </cell>
        </row>
        <row r="211">
          <cell r="EY211" t="str">
            <v>Verified</v>
          </cell>
        </row>
        <row r="211">
          <cell r="FE211" t="b">
            <v>0</v>
          </cell>
        </row>
        <row r="211">
          <cell r="FI211" t="str">
            <v>BLR8</v>
          </cell>
        </row>
        <row r="211">
          <cell r="FU211" t="str">
            <v>YES</v>
          </cell>
        </row>
        <row r="211">
          <cell r="FZ211" t="str">
            <v>NO</v>
          </cell>
          <cell r="GA211" t="str">
            <v>1, 8,60 feet road ,1st phase, NTI layout, kodigehalli, Mother blossom appartment, BENGALURU, Karnataka, 560092</v>
          </cell>
        </row>
        <row r="211">
          <cell r="GE211">
            <v>46195.4006944444</v>
          </cell>
          <cell r="GF211">
            <v>12.8578878361221</v>
          </cell>
          <cell r="GG211">
            <v>77.6575275168118</v>
          </cell>
          <cell r="GH211">
            <v>13.0585772984328</v>
          </cell>
          <cell r="GI211">
            <v>77.582561249968</v>
          </cell>
        </row>
        <row r="211">
          <cell r="GO211">
            <v>46195.4010648148</v>
          </cell>
        </row>
        <row r="211">
          <cell r="GQ211" t="str">
            <v>INCOMPLETE</v>
          </cell>
          <cell r="GR211" t="str">
            <v>INCOMPLETE</v>
          </cell>
          <cell r="GS211" t="str">
            <v>INCOMPLETE</v>
          </cell>
        </row>
        <row r="211">
          <cell r="GY211" t="str">
            <v>NO</v>
          </cell>
        </row>
        <row r="211">
          <cell r="HH211" t="str">
            <v>Others</v>
          </cell>
          <cell r="HI211">
            <v>46195</v>
          </cell>
        </row>
        <row r="211">
          <cell r="HM211">
            <v>0</v>
          </cell>
          <cell r="HN211">
            <v>0</v>
          </cell>
        </row>
        <row r="211">
          <cell r="IV211">
            <v>0.043884</v>
          </cell>
          <cell r="IW211">
            <v>0.043884</v>
          </cell>
          <cell r="IX211" t="str">
            <v>No</v>
          </cell>
        </row>
        <row r="211">
          <cell r="JI211" t="str">
            <v>WFFI460936</v>
          </cell>
          <cell r="JJ211" t="str">
            <v>22, JUN 2026</v>
          </cell>
          <cell r="JK211">
            <v>46195.4010532407</v>
          </cell>
        </row>
        <row r="211">
          <cell r="JO211" t="str">
            <v>BLR WH</v>
          </cell>
          <cell r="JP211" t="str">
            <v>BLR8</v>
          </cell>
          <cell r="JQ211" t="str">
            <v>t</v>
          </cell>
          <cell r="JR211" t="str">
            <v>NO</v>
          </cell>
          <cell r="JS211" t="str">
            <v>reachedathub</v>
          </cell>
        </row>
        <row r="211">
          <cell r="JV211" t="str">
            <v>No</v>
          </cell>
          <cell r="JW211">
            <v>0</v>
          </cell>
        </row>
        <row r="211">
          <cell r="KA211" t="str">
            <v>1, 8,60 feet road ,1st phase, NTI layout, kodigehalli</v>
          </cell>
          <cell r="KB211" t="str">
            <v>BENGALURU</v>
          </cell>
          <cell r="KC211" t="str">
            <v>Mother blossom appartment</v>
          </cell>
        </row>
        <row r="211">
          <cell r="KN211" t="str">
            <v>[13.0585772984328, 77.582561249968]</v>
          </cell>
        </row>
        <row r="211">
          <cell r="KP211" t="str">
            <v>NO</v>
          </cell>
          <cell r="KQ211" t="str">
            <v>Vivek</v>
          </cell>
          <cell r="KR211">
            <v>0</v>
          </cell>
        </row>
        <row r="211">
          <cell r="LH211">
            <v>0.05</v>
          </cell>
        </row>
        <row r="211">
          <cell r="LK211">
            <v>46195.3333333333</v>
          </cell>
          <cell r="LL211">
            <v>46195.875</v>
          </cell>
        </row>
        <row r="211">
          <cell r="MU211">
            <v>9883333123</v>
          </cell>
        </row>
        <row r="211">
          <cell r="NB211" t="str">
            <v>[12.8578878361221, 77.6575275168118]</v>
          </cell>
        </row>
        <row r="211">
          <cell r="NH211" t="str">
            <v>[]</v>
          </cell>
        </row>
        <row r="211">
          <cell r="NK211">
            <v>21.75</v>
          </cell>
        </row>
        <row r="211">
          <cell r="NS211" t="str">
            <v>ORG_SOFTDATA_API_V2</v>
          </cell>
          <cell r="NT211">
            <v>9.266148</v>
          </cell>
          <cell r="NU211">
            <v>21.75</v>
          </cell>
        </row>
        <row r="212">
          <cell r="B212" t="str">
            <v>WFFI460938</v>
          </cell>
        </row>
        <row r="212">
          <cell r="D212" t="str">
            <v>reachedathub</v>
          </cell>
          <cell r="E212">
            <v>0</v>
          </cell>
          <cell r="F212">
            <v>0</v>
          </cell>
          <cell r="G212">
            <v>46195.4006944444</v>
          </cell>
          <cell r="H212">
            <v>46195.4006944444</v>
          </cell>
          <cell r="I212" t="b">
            <v>0</v>
          </cell>
        </row>
        <row r="212">
          <cell r="K212">
            <v>0</v>
          </cell>
        </row>
        <row r="212">
          <cell r="M212" t="str">
            <v>Wakefit Innovations Limited (Formerly known as Wakefit Innovations Pvt. Ltd.)</v>
          </cell>
          <cell r="N212">
            <v>0</v>
          </cell>
          <cell r="O212" t="b">
            <v>0</v>
          </cell>
        </row>
        <row r="212">
          <cell r="Q212" t="b">
            <v>0</v>
          </cell>
          <cell r="R212" t="str">
            <v>NON-DOCUMENT</v>
          </cell>
          <cell r="S212" t="str">
            <v>FI</v>
          </cell>
          <cell r="T212" t="str">
            <v>FURNITURE</v>
          </cell>
          <cell r="U212" t="str">
            <v>BLR8</v>
          </cell>
        </row>
        <row r="212">
          <cell r="W212" t="str">
            <v>WF</v>
          </cell>
          <cell r="X212" t="str">
            <v>WF</v>
          </cell>
          <cell r="Y212">
            <v>26060590010713</v>
          </cell>
        </row>
        <row r="212">
          <cell r="AB212">
            <v>64.5</v>
          </cell>
          <cell r="AC212">
            <v>64.5</v>
          </cell>
          <cell r="AD212" t="str">
            <v>Wakefit Camus Study Table- Frosty White</v>
          </cell>
          <cell r="AE212">
            <v>32.690445</v>
          </cell>
          <cell r="AF212">
            <v>64.5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2</v>
          </cell>
        </row>
        <row r="212">
          <cell r="AW212">
            <v>46195</v>
          </cell>
        </row>
        <row r="212">
          <cell r="AZ212" t="str">
            <v>{}</v>
          </cell>
        </row>
        <row r="212">
          <cell r="BB212" t="str">
            <v>Wakefit Innovations Limited (Formerly known as Wakefit Innovations Pvt. Ltd.)</v>
          </cell>
          <cell r="BC212">
            <v>9883333123</v>
          </cell>
        </row>
        <row r="212">
          <cell r="BE212" t="str">
            <v>Premier Garment Cleaners</v>
          </cell>
          <cell r="BF212" t="str">
            <v>63-A, Sy. No 258 of Bommasandra VillageAnekal Taluk, Bangalore</v>
          </cell>
          <cell r="BG212" t="str">
            <v>Bangalore</v>
          </cell>
          <cell r="BH212" t="str">
            <v>Karnataka</v>
          </cell>
        </row>
        <row r="212">
          <cell r="BJ212">
            <v>560100</v>
          </cell>
        </row>
        <row r="212">
          <cell r="BL212" t="str">
            <v>Kranthi Kumar Boyini</v>
          </cell>
          <cell r="BM212">
            <v>8971184911</v>
          </cell>
          <cell r="BN212" t="str">
            <v>3, Phase 1, Flat: 324 ARS Green Villae, Sompura, Sarjapur - Marathahalli Rd, Bengaluru 562125</v>
          </cell>
          <cell r="BO212" t="str">
            <v>ARS Green Villae</v>
          </cell>
        </row>
        <row r="212">
          <cell r="BR212" t="str">
            <v>BANGALORE</v>
          </cell>
          <cell r="BS212" t="str">
            <v>Karnataka</v>
          </cell>
          <cell r="BT212" t="str">
            <v>INDIA</v>
          </cell>
          <cell r="BU212">
            <v>562125</v>
          </cell>
        </row>
        <row r="212">
          <cell r="BY212">
            <v>46195.4006944444</v>
          </cell>
        </row>
        <row r="212">
          <cell r="CC212">
            <v>0</v>
          </cell>
        </row>
        <row r="212">
          <cell r="CH212" t="str">
            <v>SELF</v>
          </cell>
        </row>
        <row r="212">
          <cell r="CK212" t="b">
            <v>0</v>
          </cell>
        </row>
        <row r="212">
          <cell r="CM212" t="str">
            <v>0 days, 2 hrs</v>
          </cell>
          <cell r="CN212" t="str">
            <v> days,  hrs</v>
          </cell>
          <cell r="CO212" t="str">
            <v> days,  hrs</v>
          </cell>
          <cell r="CP212" t="str">
            <v> days,  hrs</v>
          </cell>
        </row>
        <row r="212">
          <cell r="CU212" t="str">
            <v> days,  hrs</v>
          </cell>
        </row>
        <row r="212">
          <cell r="CY212" t="str">
            <v> days,  hrs</v>
          </cell>
        </row>
        <row r="212">
          <cell r="DH212" t="str">
            <v>BLR WH</v>
          </cell>
        </row>
        <row r="212">
          <cell r="DZ212" t="str">
            <v>NO</v>
          </cell>
          <cell r="EA212" t="str">
            <v>forward</v>
          </cell>
        </row>
        <row r="212">
          <cell r="EF212" t="str">
            <v>0 * 0 * 0</v>
          </cell>
          <cell r="EG212" t="str">
            <v>0 * 0 * 0</v>
          </cell>
          <cell r="EH212" t="str">
            <v>3, Phase 1, Flat: 324 ARS Green Villae, Sompura, Sarjapur - Marathahalli Rd, Bengaluru 562125, ARS Green Villae, BANGALORE, Karnataka, 562125</v>
          </cell>
        </row>
        <row r="212">
          <cell r="EK212" t="str">
            <v>Premier Garment Cleaners, 63-A, Sy. No 258 of Bommasandra VillageAnekal Taluk, Bangalore, Bangalore, Karnataka, 560100</v>
          </cell>
          <cell r="EL212" t="str">
            <v>local</v>
          </cell>
        </row>
        <row r="212">
          <cell r="ES212">
            <v>35</v>
          </cell>
        </row>
        <row r="212">
          <cell r="EY212" t="str">
            <v>Verified</v>
          </cell>
        </row>
        <row r="212">
          <cell r="FE212" t="b">
            <v>0</v>
          </cell>
        </row>
        <row r="212">
          <cell r="FI212" t="str">
            <v>BLR8</v>
          </cell>
        </row>
        <row r="212">
          <cell r="FU212" t="str">
            <v>YES</v>
          </cell>
        </row>
        <row r="212">
          <cell r="FZ212" t="str">
            <v>NO</v>
          </cell>
          <cell r="GA212" t="str">
            <v>3, Phase 1, Flat: 324 ARS Green Villae, Sompura, Sarjapur - Marathahalli Rd, Bengaluru 562125, ARS Green Villae, BANGALORE, Karnataka, 562125</v>
          </cell>
        </row>
        <row r="212">
          <cell r="GE212">
            <v>46195.4006944444</v>
          </cell>
          <cell r="GF212">
            <v>12.8578878361221</v>
          </cell>
          <cell r="GG212">
            <v>77.6575275168118</v>
          </cell>
          <cell r="GH212">
            <v>12.8641594575249</v>
          </cell>
          <cell r="GI212">
            <v>77.7720265885492</v>
          </cell>
        </row>
        <row r="212">
          <cell r="GO212">
            <v>46195.4010763889</v>
          </cell>
        </row>
        <row r="212">
          <cell r="GQ212" t="str">
            <v>INCOMPLETE</v>
          </cell>
          <cell r="GR212" t="str">
            <v>INCOMPLETE</v>
          </cell>
          <cell r="GS212" t="str">
            <v>INCOMPLETE</v>
          </cell>
        </row>
        <row r="212">
          <cell r="GY212" t="str">
            <v>NO</v>
          </cell>
        </row>
        <row r="212">
          <cell r="HH212" t="str">
            <v>Others</v>
          </cell>
          <cell r="HI212">
            <v>46195</v>
          </cell>
        </row>
        <row r="212">
          <cell r="HM212">
            <v>0</v>
          </cell>
          <cell r="HN212">
            <v>0</v>
          </cell>
        </row>
        <row r="212">
          <cell r="IV212">
            <v>0.161115</v>
          </cell>
          <cell r="IW212">
            <v>0.161115</v>
          </cell>
          <cell r="IX212" t="str">
            <v>No</v>
          </cell>
        </row>
        <row r="212">
          <cell r="JI212" t="str">
            <v>WFFI460938</v>
          </cell>
          <cell r="JJ212" t="str">
            <v>22, JUN 2026</v>
          </cell>
          <cell r="JK212">
            <v>46195.4010763889</v>
          </cell>
        </row>
        <row r="212">
          <cell r="JO212" t="str">
            <v>BLR WH</v>
          </cell>
          <cell r="JP212" t="str">
            <v>BLR8</v>
          </cell>
          <cell r="JQ212" t="str">
            <v>t</v>
          </cell>
          <cell r="JR212" t="str">
            <v>NO</v>
          </cell>
          <cell r="JS212" t="str">
            <v>reachedathub</v>
          </cell>
        </row>
        <row r="212">
          <cell r="JV212" t="str">
            <v>No</v>
          </cell>
          <cell r="JW212">
            <v>0</v>
          </cell>
        </row>
        <row r="212">
          <cell r="KA212" t="str">
            <v>3, Phase 1, Flat: 324 ARS Green Villae, Sompura, Sarjapur - Marathahalli Rd, Bengaluru 562125</v>
          </cell>
          <cell r="KB212" t="str">
            <v>BANGALORE</v>
          </cell>
          <cell r="KC212" t="str">
            <v>ARS Green Villae</v>
          </cell>
        </row>
        <row r="212">
          <cell r="KN212" t="str">
            <v>[12.8641594575249, 77.7720265885492]</v>
          </cell>
        </row>
        <row r="212">
          <cell r="KP212" t="str">
            <v>NO</v>
          </cell>
          <cell r="KQ212" t="str">
            <v>Kranthi Kumar Boyini</v>
          </cell>
          <cell r="KR212">
            <v>0</v>
          </cell>
        </row>
        <row r="212">
          <cell r="LH212">
            <v>0.02</v>
          </cell>
        </row>
        <row r="212">
          <cell r="LK212">
            <v>46195.3333333333</v>
          </cell>
          <cell r="LL212">
            <v>46195.875</v>
          </cell>
        </row>
        <row r="212">
          <cell r="MU212">
            <v>9883333123</v>
          </cell>
        </row>
        <row r="212">
          <cell r="NB212" t="str">
            <v>[12.8578878361221, 77.6575275168118]</v>
          </cell>
        </row>
        <row r="212">
          <cell r="NH212" t="str">
            <v>[]</v>
          </cell>
        </row>
        <row r="212">
          <cell r="NK212">
            <v>64.5</v>
          </cell>
        </row>
        <row r="212">
          <cell r="NS212" t="str">
            <v>ORG_SOFTDATA_API_V2</v>
          </cell>
          <cell r="NT212">
            <v>32.6904430632</v>
          </cell>
          <cell r="NU212">
            <v>64.5</v>
          </cell>
        </row>
        <row r="213">
          <cell r="B213" t="str">
            <v>WFFI460937</v>
          </cell>
        </row>
        <row r="213">
          <cell r="D213" t="str">
            <v>reachedathub</v>
          </cell>
          <cell r="E213">
            <v>0</v>
          </cell>
          <cell r="F213">
            <v>0</v>
          </cell>
          <cell r="G213">
            <v>46195.4006944444</v>
          </cell>
          <cell r="H213">
            <v>46195.4006944444</v>
          </cell>
          <cell r="I213" t="b">
            <v>0</v>
          </cell>
        </row>
        <row r="213">
          <cell r="K213">
            <v>0</v>
          </cell>
        </row>
        <row r="213">
          <cell r="M213" t="str">
            <v>Wakefit Innovations Limited (Formerly known as Wakefit Innovations Pvt. Ltd.)</v>
          </cell>
          <cell r="N213">
            <v>0</v>
          </cell>
          <cell r="O213" t="b">
            <v>0</v>
          </cell>
        </row>
        <row r="213">
          <cell r="Q213" t="b">
            <v>0</v>
          </cell>
          <cell r="R213" t="str">
            <v>NON-DOCUMENT</v>
          </cell>
          <cell r="S213" t="str">
            <v>FI</v>
          </cell>
          <cell r="T213" t="str">
            <v>FURNITURE</v>
          </cell>
          <cell r="U213" t="str">
            <v>BLR8</v>
          </cell>
        </row>
        <row r="213">
          <cell r="W213" t="str">
            <v>WF</v>
          </cell>
          <cell r="X213" t="str">
            <v>WF</v>
          </cell>
          <cell r="Y213">
            <v>26060590010712</v>
          </cell>
        </row>
        <row r="213">
          <cell r="AB213">
            <v>103.43</v>
          </cell>
          <cell r="AC213">
            <v>103.43</v>
          </cell>
          <cell r="AD213" t="str">
            <v>Wakefit Taurus Queen Size Engineered Wood Bed with Storage (78x60 inch)</v>
          </cell>
          <cell r="AE213">
            <v>56.853165</v>
          </cell>
          <cell r="AF213">
            <v>105.876316288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4</v>
          </cell>
        </row>
        <row r="213">
          <cell r="AW213">
            <v>46195</v>
          </cell>
        </row>
        <row r="213">
          <cell r="AZ213" t="str">
            <v>{}</v>
          </cell>
        </row>
        <row r="213">
          <cell r="BB213" t="str">
            <v>Wakefit Innovations Limited (Formerly known as Wakefit Innovations Pvt. Ltd.)</v>
          </cell>
          <cell r="BC213">
            <v>9883333123</v>
          </cell>
        </row>
        <row r="213">
          <cell r="BE213" t="str">
            <v>Premier Garment Cleaners</v>
          </cell>
          <cell r="BF213" t="str">
            <v>63-A, Sy. No 258 of Bommasandra VillageAnekal Taluk, Bangalore</v>
          </cell>
          <cell r="BG213" t="str">
            <v>Bangalore</v>
          </cell>
          <cell r="BH213" t="str">
            <v>Karnataka</v>
          </cell>
        </row>
        <row r="213">
          <cell r="BJ213">
            <v>560100</v>
          </cell>
        </row>
        <row r="213">
          <cell r="BL213" t="str">
            <v>Loraine Babu</v>
          </cell>
          <cell r="BM213">
            <v>7356148780</v>
          </cell>
          <cell r="BN213" t="str">
            <v>402, 4, A Block, Temple Tree, Narayanappa Garden, Whitefield</v>
          </cell>
          <cell r="BO213" t="str">
            <v>Near Swastha Hospital</v>
          </cell>
        </row>
        <row r="213">
          <cell r="BR213" t="str">
            <v>BENGALURU</v>
          </cell>
          <cell r="BS213" t="str">
            <v>Karnataka</v>
          </cell>
          <cell r="BT213" t="str">
            <v>INDIA</v>
          </cell>
          <cell r="BU213">
            <v>560066</v>
          </cell>
        </row>
        <row r="213">
          <cell r="BY213">
            <v>46195.4006944444</v>
          </cell>
        </row>
        <row r="213">
          <cell r="CC213">
            <v>0</v>
          </cell>
        </row>
        <row r="213">
          <cell r="CH213" t="str">
            <v>SELF</v>
          </cell>
        </row>
        <row r="213">
          <cell r="CK213" t="b">
            <v>0</v>
          </cell>
        </row>
        <row r="213">
          <cell r="CM213" t="str">
            <v>0 days, 2 hrs</v>
          </cell>
          <cell r="CN213" t="str">
            <v> days,  hrs</v>
          </cell>
          <cell r="CO213" t="str">
            <v> days,  hrs</v>
          </cell>
          <cell r="CP213" t="str">
            <v> days,  hrs</v>
          </cell>
        </row>
        <row r="213">
          <cell r="CU213" t="str">
            <v> days,  hrs</v>
          </cell>
        </row>
        <row r="213">
          <cell r="CY213" t="str">
            <v> days,  hrs</v>
          </cell>
        </row>
        <row r="213">
          <cell r="DH213" t="str">
            <v>BLR WH</v>
          </cell>
        </row>
        <row r="213">
          <cell r="DZ213" t="str">
            <v>NO</v>
          </cell>
          <cell r="EA213" t="str">
            <v>forward</v>
          </cell>
        </row>
        <row r="213">
          <cell r="EF213" t="str">
            <v>0 * 0 * 0</v>
          </cell>
          <cell r="EG213" t="str">
            <v>0 * 0 * 0</v>
          </cell>
          <cell r="EH213" t="str">
            <v>402, 4, A Block, Temple Tree, Narayanappa Garden, Whitefield, Near Swastha Hospital, BENGALURU, Karnataka, 560066</v>
          </cell>
        </row>
        <row r="213">
          <cell r="EK213" t="str">
            <v>Premier Garment Cleaners, 63-A, Sy. No 258 of Bommasandra VillageAnekal Taluk, Bangalore, Bangalore, Karnataka, 560100</v>
          </cell>
          <cell r="EL213" t="str">
            <v>local</v>
          </cell>
        </row>
        <row r="213">
          <cell r="ES213">
            <v>45</v>
          </cell>
        </row>
        <row r="213">
          <cell r="EY213" t="str">
            <v>Verified</v>
          </cell>
        </row>
        <row r="213">
          <cell r="FE213" t="b">
            <v>0</v>
          </cell>
        </row>
        <row r="213">
          <cell r="FI213" t="str">
            <v>BLR8</v>
          </cell>
        </row>
        <row r="213">
          <cell r="FU213" t="str">
            <v>YES</v>
          </cell>
        </row>
        <row r="213">
          <cell r="FZ213" t="str">
            <v>NO</v>
          </cell>
          <cell r="GA213" t="str">
            <v>402, 4, A Block, Temple Tree, Narayanappa Garden, Whitefield, Near Swastha Hospital, BENGALURU, Karnataka, 560066</v>
          </cell>
        </row>
        <row r="213">
          <cell r="GE213">
            <v>46195.4006944444</v>
          </cell>
          <cell r="GF213">
            <v>12.8578878361221</v>
          </cell>
          <cell r="GG213">
            <v>77.6575275168118</v>
          </cell>
          <cell r="GH213">
            <v>12.9686786862239</v>
          </cell>
          <cell r="GI213">
            <v>77.745819204962</v>
          </cell>
        </row>
        <row r="213">
          <cell r="GO213">
            <v>46195.4010763889</v>
          </cell>
        </row>
        <row r="213">
          <cell r="GQ213" t="str">
            <v>INCOMPLETE</v>
          </cell>
          <cell r="GR213" t="str">
            <v>INCOMPLETE</v>
          </cell>
          <cell r="GS213" t="str">
            <v>INCOMPLETE</v>
          </cell>
        </row>
        <row r="213">
          <cell r="GY213" t="str">
            <v>NO</v>
          </cell>
        </row>
        <row r="213">
          <cell r="HH213" t="str">
            <v>Others</v>
          </cell>
          <cell r="HI213">
            <v>46195</v>
          </cell>
        </row>
        <row r="213">
          <cell r="HM213">
            <v>0</v>
          </cell>
          <cell r="HN213">
            <v>0</v>
          </cell>
        </row>
        <row r="213">
          <cell r="IV213">
            <v>0.273</v>
          </cell>
          <cell r="IW213">
            <v>0.273</v>
          </cell>
          <cell r="IX213" t="str">
            <v>No</v>
          </cell>
        </row>
        <row r="213">
          <cell r="JI213" t="str">
            <v>WFFI460937</v>
          </cell>
          <cell r="JJ213" t="str">
            <v>22, JUN 2026</v>
          </cell>
          <cell r="JK213">
            <v>46195.4010648148</v>
          </cell>
        </row>
        <row r="213">
          <cell r="JO213" t="str">
            <v>BLR WH</v>
          </cell>
          <cell r="JP213" t="str">
            <v>BLR8</v>
          </cell>
          <cell r="JQ213" t="str">
            <v>t</v>
          </cell>
          <cell r="JR213" t="str">
            <v>NO</v>
          </cell>
          <cell r="JS213" t="str">
            <v>reachedathub</v>
          </cell>
        </row>
        <row r="213">
          <cell r="JV213" t="str">
            <v>No</v>
          </cell>
          <cell r="JW213">
            <v>0</v>
          </cell>
        </row>
        <row r="213">
          <cell r="KA213" t="str">
            <v>402, 4, A Block, Temple Tree, Narayanappa Garden, Whitefield</v>
          </cell>
          <cell r="KB213" t="str">
            <v>BENGALURU</v>
          </cell>
          <cell r="KC213" t="str">
            <v>Near Swastha Hospital</v>
          </cell>
        </row>
        <row r="213">
          <cell r="KN213" t="str">
            <v>[12.9686786862239, 77.745819204962]</v>
          </cell>
        </row>
        <row r="213">
          <cell r="KP213" t="str">
            <v>NO</v>
          </cell>
          <cell r="KQ213" t="str">
            <v>Loraine Babu</v>
          </cell>
          <cell r="KR213">
            <v>0</v>
          </cell>
        </row>
        <row r="213">
          <cell r="LH213">
            <v>0.03</v>
          </cell>
        </row>
        <row r="213">
          <cell r="LK213">
            <v>46195.3333333333</v>
          </cell>
          <cell r="LL213">
            <v>46195.875</v>
          </cell>
        </row>
        <row r="213">
          <cell r="MU213">
            <v>9883333123</v>
          </cell>
        </row>
        <row r="213">
          <cell r="NB213" t="str">
            <v>[12.8578878361221, 77.6575275168118]</v>
          </cell>
        </row>
        <row r="213">
          <cell r="NH213" t="str">
            <v>[]</v>
          </cell>
        </row>
        <row r="213">
          <cell r="NK213">
            <v>103.43</v>
          </cell>
        </row>
        <row r="213">
          <cell r="NS213" t="str">
            <v>ORG_SOFTDATA_API_V2</v>
          </cell>
          <cell r="NT213">
            <v>56.8531661984</v>
          </cell>
          <cell r="NU213">
            <v>105.876316288</v>
          </cell>
        </row>
        <row r="214">
          <cell r="B214" t="str">
            <v>WFFWI223370</v>
          </cell>
        </row>
        <row r="214">
          <cell r="D214" t="str">
            <v>reachedathub</v>
          </cell>
          <cell r="E214">
            <v>0</v>
          </cell>
          <cell r="F214">
            <v>0</v>
          </cell>
          <cell r="G214">
            <v>46195.4006944444</v>
          </cell>
          <cell r="H214">
            <v>46195.4006944444</v>
          </cell>
          <cell r="I214" t="b">
            <v>0</v>
          </cell>
        </row>
        <row r="214">
          <cell r="K214">
            <v>0</v>
          </cell>
        </row>
        <row r="214">
          <cell r="M214" t="str">
            <v>Wakefit Innovations Limited (Formerly known as Wakefit Innovations Pvt. Ltd.)</v>
          </cell>
          <cell r="N214">
            <v>0</v>
          </cell>
          <cell r="O214" t="b">
            <v>0</v>
          </cell>
        </row>
        <row r="214">
          <cell r="Q214" t="b">
            <v>0</v>
          </cell>
          <cell r="R214" t="str">
            <v>NON-DOCUMENT</v>
          </cell>
          <cell r="S214" t="str">
            <v>FWI</v>
          </cell>
          <cell r="T214" t="str">
            <v>FWI</v>
          </cell>
          <cell r="U214" t="str">
            <v>BLR8</v>
          </cell>
        </row>
        <row r="214">
          <cell r="W214" t="str">
            <v>WF</v>
          </cell>
          <cell r="X214" t="str">
            <v>WF</v>
          </cell>
          <cell r="Y214">
            <v>26060590010715</v>
          </cell>
        </row>
        <row r="214">
          <cell r="AB214">
            <v>28.35</v>
          </cell>
          <cell r="AC214">
            <v>28.35</v>
          </cell>
          <cell r="AD214" t="str">
            <v>Wakefit Flat Coffee Table I Marble Finish I Vitrified Tile Top I Breccia Natural</v>
          </cell>
          <cell r="AE214">
            <v>45.12973</v>
          </cell>
          <cell r="AF214">
            <v>54.632637312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2</v>
          </cell>
        </row>
        <row r="214">
          <cell r="AW214">
            <v>46195</v>
          </cell>
        </row>
        <row r="214">
          <cell r="AZ214" t="str">
            <v>{}</v>
          </cell>
        </row>
        <row r="214">
          <cell r="BB214" t="str">
            <v>Wakefit Innovations Limited (Formerly known as Wakefit Innovations Pvt. Ltd.)</v>
          </cell>
          <cell r="BC214">
            <v>9883333123</v>
          </cell>
        </row>
        <row r="214">
          <cell r="BE214" t="str">
            <v>Premier Garment Cleaners</v>
          </cell>
          <cell r="BF214" t="str">
            <v>63-A, Sy. No 258 of Bommasandra VillageAnekal Taluk, Bangalore</v>
          </cell>
          <cell r="BG214" t="str">
            <v>Bangalore</v>
          </cell>
          <cell r="BH214" t="str">
            <v>Karnataka</v>
          </cell>
        </row>
        <row r="214">
          <cell r="BJ214">
            <v>560100</v>
          </cell>
        </row>
        <row r="214">
          <cell r="BL214" t="str">
            <v>Himanshu Tater</v>
          </cell>
          <cell r="BM214">
            <v>9844729394</v>
          </cell>
          <cell r="BN214" t="str">
            <v>Flat 219, 1, Mahaveer Lakes, Uttarahalli Main Road Kengeri</v>
          </cell>
          <cell r="BO214" t="str">
            <v>Opposite Dominos</v>
          </cell>
        </row>
        <row r="214">
          <cell r="BR214" t="str">
            <v>BENGALURU</v>
          </cell>
          <cell r="BS214" t="str">
            <v>Karnataka</v>
          </cell>
          <cell r="BT214" t="str">
            <v>INDIA</v>
          </cell>
          <cell r="BU214">
            <v>560060</v>
          </cell>
        </row>
        <row r="214">
          <cell r="BY214">
            <v>46195.4006944444</v>
          </cell>
        </row>
        <row r="214">
          <cell r="CC214">
            <v>0</v>
          </cell>
        </row>
        <row r="214">
          <cell r="CH214" t="str">
            <v>SELF</v>
          </cell>
        </row>
        <row r="214">
          <cell r="CK214" t="b">
            <v>0</v>
          </cell>
        </row>
        <row r="214">
          <cell r="CM214" t="str">
            <v>0 days, 2 hrs</v>
          </cell>
          <cell r="CN214" t="str">
            <v> days,  hrs</v>
          </cell>
          <cell r="CO214" t="str">
            <v> days,  hrs</v>
          </cell>
          <cell r="CP214" t="str">
            <v> days,  hrs</v>
          </cell>
        </row>
        <row r="214">
          <cell r="CU214" t="str">
            <v> days,  hrs</v>
          </cell>
        </row>
        <row r="214">
          <cell r="CY214" t="str">
            <v> days,  hrs</v>
          </cell>
        </row>
        <row r="214">
          <cell r="DH214" t="str">
            <v>BLR WH</v>
          </cell>
        </row>
        <row r="214">
          <cell r="DZ214" t="str">
            <v>NO</v>
          </cell>
          <cell r="EA214" t="str">
            <v>forward</v>
          </cell>
        </row>
        <row r="214">
          <cell r="EF214" t="str">
            <v>0 * 0 * 0</v>
          </cell>
          <cell r="EG214" t="str">
            <v>0 * 0 * 0</v>
          </cell>
          <cell r="EH214" t="str">
            <v>Flat 219, 1, Mahaveer Lakes, Uttarahalli Main Road Kengeri, Opposite Dominos, BENGALURU, Karnataka, 560060</v>
          </cell>
        </row>
        <row r="214">
          <cell r="EK214" t="str">
            <v>Premier Garment Cleaners, 63-A, Sy. No 258 of Bommasandra VillageAnekal Taluk, Bangalore, Bangalore, Karnataka, 560100</v>
          </cell>
          <cell r="EL214" t="str">
            <v>local</v>
          </cell>
        </row>
        <row r="214">
          <cell r="ES214">
            <v>30</v>
          </cell>
        </row>
        <row r="214">
          <cell r="EY214" t="str">
            <v>Verified</v>
          </cell>
        </row>
        <row r="214">
          <cell r="FE214" t="b">
            <v>0</v>
          </cell>
        </row>
        <row r="214">
          <cell r="FI214" t="str">
            <v>BLR8</v>
          </cell>
        </row>
        <row r="214">
          <cell r="FU214" t="str">
            <v>YES</v>
          </cell>
        </row>
        <row r="214">
          <cell r="FZ214" t="str">
            <v>NO</v>
          </cell>
          <cell r="GA214" t="str">
            <v>Flat 219, 1, Mahaveer Lakes, Uttarahalli Main Road Kengeri, Opposite Dominos, BENGALURU, Karnataka, 560060</v>
          </cell>
        </row>
        <row r="214">
          <cell r="GE214">
            <v>46195.4006944444</v>
          </cell>
          <cell r="GF214">
            <v>12.8578878361221</v>
          </cell>
          <cell r="GG214">
            <v>77.6575275168118</v>
          </cell>
          <cell r="GH214">
            <v>12.9231387595465</v>
          </cell>
          <cell r="GI214">
            <v>77.4788113973906</v>
          </cell>
        </row>
        <row r="214">
          <cell r="GO214">
            <v>46195.4011111111</v>
          </cell>
        </row>
        <row r="214">
          <cell r="GQ214" t="str">
            <v>INCOMPLETE</v>
          </cell>
          <cell r="GR214" t="str">
            <v>INCOMPLETE</v>
          </cell>
          <cell r="GS214" t="str">
            <v>INCOMPLETE</v>
          </cell>
        </row>
        <row r="214">
          <cell r="GY214" t="str">
            <v>NO</v>
          </cell>
        </row>
        <row r="214">
          <cell r="HH214" t="str">
            <v>Others</v>
          </cell>
          <cell r="HI214">
            <v>46195</v>
          </cell>
        </row>
        <row r="214">
          <cell r="HM214">
            <v>0</v>
          </cell>
          <cell r="HN214">
            <v>0</v>
          </cell>
        </row>
        <row r="214">
          <cell r="IV214">
            <v>0.21496</v>
          </cell>
          <cell r="IW214">
            <v>0.21496</v>
          </cell>
          <cell r="IX214" t="str">
            <v>No</v>
          </cell>
        </row>
        <row r="214">
          <cell r="JI214" t="str">
            <v>WFFWI223370</v>
          </cell>
          <cell r="JJ214" t="str">
            <v>22, JUN 2026</v>
          </cell>
          <cell r="JK214">
            <v>46195.401099537</v>
          </cell>
        </row>
        <row r="214">
          <cell r="JO214" t="str">
            <v>BLR WH</v>
          </cell>
          <cell r="JP214" t="str">
            <v>BLR8</v>
          </cell>
          <cell r="JQ214" t="str">
            <v>t</v>
          </cell>
          <cell r="JR214" t="str">
            <v>NO</v>
          </cell>
          <cell r="JS214" t="str">
            <v>reachedathub</v>
          </cell>
        </row>
        <row r="214">
          <cell r="JV214" t="str">
            <v>No</v>
          </cell>
          <cell r="JW214">
            <v>0</v>
          </cell>
        </row>
        <row r="214">
          <cell r="KA214" t="str">
            <v>Flat 219, 1, Mahaveer Lakes, Uttarahalli Main Road Kengeri</v>
          </cell>
          <cell r="KB214" t="str">
            <v>BENGALURU</v>
          </cell>
          <cell r="KC214" t="str">
            <v>Opposite Dominos</v>
          </cell>
        </row>
        <row r="214">
          <cell r="KN214" t="str">
            <v>[12.9231387595465, 77.4788113973906]</v>
          </cell>
        </row>
        <row r="214">
          <cell r="KP214" t="str">
            <v>NO</v>
          </cell>
          <cell r="KQ214" t="str">
            <v>Himanshu Tater</v>
          </cell>
          <cell r="KR214">
            <v>0</v>
          </cell>
        </row>
        <row r="214">
          <cell r="LH214">
            <v>0.04</v>
          </cell>
        </row>
        <row r="214">
          <cell r="LK214">
            <v>46195.3333333333</v>
          </cell>
          <cell r="LL214">
            <v>46195.875</v>
          </cell>
        </row>
        <row r="214">
          <cell r="MU214">
            <v>9883333123</v>
          </cell>
        </row>
        <row r="214">
          <cell r="NB214" t="str">
            <v>[12.8578878361221, 77.6575275168118]</v>
          </cell>
        </row>
        <row r="214">
          <cell r="NH214" t="str">
            <v>[]</v>
          </cell>
        </row>
        <row r="214">
          <cell r="NK214">
            <v>28.35</v>
          </cell>
        </row>
        <row r="214">
          <cell r="NS214" t="str">
            <v>ORG_SOFTDATA_API_V2</v>
          </cell>
          <cell r="NT214">
            <v>45.1297313738</v>
          </cell>
          <cell r="NU214">
            <v>54.632637312</v>
          </cell>
        </row>
        <row r="215">
          <cell r="B215" t="str">
            <v>WFFI460940</v>
          </cell>
        </row>
        <row r="215">
          <cell r="D215" t="str">
            <v>reachedathub</v>
          </cell>
          <cell r="E215">
            <v>0</v>
          </cell>
          <cell r="F215">
            <v>0</v>
          </cell>
          <cell r="G215">
            <v>46195.4006944444</v>
          </cell>
          <cell r="H215">
            <v>46195.4006944444</v>
          </cell>
          <cell r="I215" t="b">
            <v>0</v>
          </cell>
        </row>
        <row r="215">
          <cell r="K215">
            <v>0</v>
          </cell>
        </row>
        <row r="215">
          <cell r="M215" t="str">
            <v>Wakefit Innovations Limited (Formerly known as Wakefit Innovations Pvt. Ltd.)</v>
          </cell>
          <cell r="N215">
            <v>0</v>
          </cell>
          <cell r="O215" t="b">
            <v>0</v>
          </cell>
        </row>
        <row r="215">
          <cell r="Q215" t="b">
            <v>0</v>
          </cell>
          <cell r="R215" t="str">
            <v>NON-DOCUMENT</v>
          </cell>
          <cell r="S215" t="str">
            <v>FI</v>
          </cell>
          <cell r="T215" t="str">
            <v>FURNITURE</v>
          </cell>
          <cell r="U215" t="str">
            <v>BLR8</v>
          </cell>
        </row>
        <row r="215">
          <cell r="W215" t="str">
            <v>WF</v>
          </cell>
          <cell r="X215" t="str">
            <v>WF</v>
          </cell>
          <cell r="Y215">
            <v>26060590010717</v>
          </cell>
        </row>
        <row r="215">
          <cell r="AB215">
            <v>54.85</v>
          </cell>
          <cell r="AC215" t="str">
            <v>54.849999999999994</v>
          </cell>
          <cell r="AD215" t="str">
            <v>Wakefit Altaira Engineered Wood Diwan With Storage (72x30 inch)</v>
          </cell>
          <cell r="AE215">
            <v>33.857784</v>
          </cell>
          <cell r="AF215" t="str">
            <v>54.849999999999994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2</v>
          </cell>
        </row>
        <row r="215">
          <cell r="AW215">
            <v>46195</v>
          </cell>
        </row>
        <row r="215">
          <cell r="AZ215" t="str">
            <v>{}</v>
          </cell>
        </row>
        <row r="215">
          <cell r="BB215" t="str">
            <v>Wakefit Innovations Limited (Formerly known as Wakefit Innovations Pvt. Ltd.)</v>
          </cell>
          <cell r="BC215">
            <v>9883333123</v>
          </cell>
        </row>
        <row r="215">
          <cell r="BE215" t="str">
            <v>Premier Garment Cleaners</v>
          </cell>
          <cell r="BF215" t="str">
            <v>63-A, Sy. No 258 of Bommasandra VillageAnekal Taluk, Bangalore</v>
          </cell>
          <cell r="BG215" t="str">
            <v>Bangalore</v>
          </cell>
          <cell r="BH215" t="str">
            <v>Karnataka</v>
          </cell>
        </row>
        <row r="215">
          <cell r="BJ215">
            <v>560100</v>
          </cell>
        </row>
        <row r="215">
          <cell r="BL215" t="str">
            <v>Mohammed khasim</v>
          </cell>
          <cell r="BM215">
            <v>9886055974</v>
          </cell>
          <cell r="BN215" t="str">
            <v>No : 40, 3rd Cross, Williams Town, Benson Town Post, Williams town</v>
          </cell>
        </row>
        <row r="215">
          <cell r="BR215" t="str">
            <v>BENGALURU</v>
          </cell>
          <cell r="BS215" t="str">
            <v>KARNATAKA</v>
          </cell>
          <cell r="BT215" t="str">
            <v>INDIA</v>
          </cell>
          <cell r="BU215">
            <v>560046</v>
          </cell>
        </row>
        <row r="215">
          <cell r="BY215">
            <v>46195.4006944444</v>
          </cell>
        </row>
        <row r="215">
          <cell r="CC215">
            <v>0</v>
          </cell>
        </row>
        <row r="215">
          <cell r="CH215" t="str">
            <v>SELF</v>
          </cell>
        </row>
        <row r="215">
          <cell r="CK215" t="b">
            <v>0</v>
          </cell>
        </row>
        <row r="215">
          <cell r="CM215" t="str">
            <v>0 days, 2 hrs</v>
          </cell>
          <cell r="CN215" t="str">
            <v> days,  hrs</v>
          </cell>
          <cell r="CO215" t="str">
            <v> days,  hrs</v>
          </cell>
          <cell r="CP215" t="str">
            <v> days,  hrs</v>
          </cell>
        </row>
        <row r="215">
          <cell r="CU215" t="str">
            <v> days,  hrs</v>
          </cell>
        </row>
        <row r="215">
          <cell r="CY215" t="str">
            <v> days,  hrs</v>
          </cell>
        </row>
        <row r="215">
          <cell r="DH215" t="str">
            <v>BLR WH</v>
          </cell>
        </row>
        <row r="215">
          <cell r="DZ215" t="str">
            <v>NO</v>
          </cell>
          <cell r="EA215" t="str">
            <v>forward</v>
          </cell>
        </row>
        <row r="215">
          <cell r="EF215" t="str">
            <v>0 * 0 * 0</v>
          </cell>
          <cell r="EG215" t="str">
            <v>0 * 0 * 0</v>
          </cell>
          <cell r="EH215" t="str">
            <v>No : 40, 3rd Cross, Williams Town, Benson Town Post, Williams town, , BENGALURU, KARNATAKA, 560046</v>
          </cell>
        </row>
        <row r="215">
          <cell r="EK215" t="str">
            <v>Premier Garment Cleaners, 63-A, Sy. No 258 of Bommasandra VillageAnekal Taluk, Bangalore, Bangalore, Karnataka, 560100</v>
          </cell>
          <cell r="EL215" t="str">
            <v>local</v>
          </cell>
        </row>
        <row r="215">
          <cell r="ES215">
            <v>40</v>
          </cell>
        </row>
        <row r="215">
          <cell r="EY215" t="str">
            <v>Verified</v>
          </cell>
        </row>
        <row r="215">
          <cell r="FE215" t="b">
            <v>0</v>
          </cell>
        </row>
        <row r="215">
          <cell r="FI215" t="str">
            <v>BLR8</v>
          </cell>
        </row>
        <row r="215">
          <cell r="FU215" t="str">
            <v>YES</v>
          </cell>
        </row>
        <row r="215">
          <cell r="FZ215" t="str">
            <v>NO</v>
          </cell>
          <cell r="GA215" t="str">
            <v>No : 40, 3rd Cross, Williams Town, Benson Town Post, Williams town, , BENGALURU, KARNATAKA, 560046</v>
          </cell>
        </row>
        <row r="215">
          <cell r="GE215">
            <v>46195.4006944444</v>
          </cell>
          <cell r="GF215">
            <v>12.8578878361221</v>
          </cell>
          <cell r="GG215">
            <v>77.6575275168118</v>
          </cell>
          <cell r="GH215">
            <v>13.0007477586151</v>
          </cell>
          <cell r="GI215">
            <v>77.602182548505</v>
          </cell>
        </row>
        <row r="215">
          <cell r="GO215">
            <v>46195.4011111111</v>
          </cell>
        </row>
        <row r="215">
          <cell r="GQ215" t="str">
            <v>INCOMPLETE</v>
          </cell>
          <cell r="GR215" t="str">
            <v>INCOMPLETE</v>
          </cell>
          <cell r="GS215" t="str">
            <v>INCOMPLETE</v>
          </cell>
        </row>
        <row r="215">
          <cell r="GY215" t="str">
            <v>NO</v>
          </cell>
        </row>
        <row r="215">
          <cell r="HH215" t="str">
            <v>Others</v>
          </cell>
          <cell r="HI215">
            <v>46195</v>
          </cell>
        </row>
        <row r="215">
          <cell r="HM215">
            <v>0</v>
          </cell>
          <cell r="HN215">
            <v>0</v>
          </cell>
        </row>
        <row r="215">
          <cell r="IV215">
            <v>0.166804</v>
          </cell>
          <cell r="IW215">
            <v>0.166804</v>
          </cell>
          <cell r="IX215" t="str">
            <v>No</v>
          </cell>
        </row>
        <row r="215">
          <cell r="JI215" t="str">
            <v>WFFI460940</v>
          </cell>
          <cell r="JJ215" t="str">
            <v>22, JUN 2026</v>
          </cell>
          <cell r="JK215">
            <v>46195.4011111111</v>
          </cell>
        </row>
        <row r="215">
          <cell r="JO215" t="str">
            <v>BLR WH</v>
          </cell>
          <cell r="JP215" t="str">
            <v>BLR8</v>
          </cell>
          <cell r="JQ215" t="str">
            <v>t</v>
          </cell>
          <cell r="JR215" t="str">
            <v>NO</v>
          </cell>
          <cell r="JS215" t="str">
            <v>reachedathub</v>
          </cell>
        </row>
        <row r="215">
          <cell r="JV215" t="str">
            <v>No</v>
          </cell>
          <cell r="JW215">
            <v>0</v>
          </cell>
        </row>
        <row r="215">
          <cell r="KA215" t="str">
            <v>No : 40, 3rd Cross, Williams Town, Benson Town Post, Williams town</v>
          </cell>
          <cell r="KB215" t="str">
            <v>BENGALURU</v>
          </cell>
        </row>
        <row r="215">
          <cell r="KN215" t="str">
            <v>[13.0007477586151, 77.602182548505]</v>
          </cell>
        </row>
        <row r="215">
          <cell r="KP215" t="str">
            <v>NO</v>
          </cell>
          <cell r="KQ215" t="str">
            <v>Mohammed khasim</v>
          </cell>
          <cell r="KR215">
            <v>0</v>
          </cell>
        </row>
        <row r="215">
          <cell r="LH215">
            <v>0.03</v>
          </cell>
        </row>
        <row r="215">
          <cell r="LK215">
            <v>46195.3333333333</v>
          </cell>
          <cell r="LL215">
            <v>46195.875</v>
          </cell>
        </row>
        <row r="215">
          <cell r="MU215">
            <v>9883333123</v>
          </cell>
        </row>
        <row r="215">
          <cell r="NB215" t="str">
            <v>[12.8578878361221, 77.6575275168118]</v>
          </cell>
        </row>
        <row r="215">
          <cell r="NH215" t="str">
            <v>[]</v>
          </cell>
        </row>
        <row r="215">
          <cell r="NK215">
            <v>54.85</v>
          </cell>
        </row>
        <row r="215">
          <cell r="NS215" t="str">
            <v>ORG_SOFTDATA_API_V2</v>
          </cell>
          <cell r="NT215">
            <v>33.857783552</v>
          </cell>
          <cell r="NU215" t="str">
            <v>54.849999999999994</v>
          </cell>
        </row>
        <row r="216">
          <cell r="B216" t="str">
            <v>WFFI460939</v>
          </cell>
        </row>
        <row r="216">
          <cell r="D216" t="str">
            <v>reachedathub</v>
          </cell>
          <cell r="E216">
            <v>0</v>
          </cell>
          <cell r="F216">
            <v>0</v>
          </cell>
          <cell r="G216">
            <v>46195.4006944444</v>
          </cell>
          <cell r="H216">
            <v>46195.4006944444</v>
          </cell>
          <cell r="I216" t="b">
            <v>0</v>
          </cell>
        </row>
        <row r="216">
          <cell r="K216">
            <v>0</v>
          </cell>
        </row>
        <row r="216">
          <cell r="M216" t="str">
            <v>Wakefit Innovations Limited (Formerly known as Wakefit Innovations Pvt. Ltd.)</v>
          </cell>
          <cell r="N216">
            <v>0</v>
          </cell>
          <cell r="O216" t="b">
            <v>0</v>
          </cell>
        </row>
        <row r="216">
          <cell r="Q216" t="b">
            <v>0</v>
          </cell>
          <cell r="R216" t="str">
            <v>NON-DOCUMENT</v>
          </cell>
          <cell r="S216" t="str">
            <v>FI</v>
          </cell>
          <cell r="T216" t="str">
            <v>FURNITURE</v>
          </cell>
          <cell r="U216" t="str">
            <v>BLR8</v>
          </cell>
        </row>
        <row r="216">
          <cell r="W216" t="str">
            <v>WF</v>
          </cell>
          <cell r="X216" t="str">
            <v>WF</v>
          </cell>
          <cell r="Y216">
            <v>26060590010714</v>
          </cell>
        </row>
        <row r="216">
          <cell r="AB216">
            <v>60</v>
          </cell>
          <cell r="AC216">
            <v>60</v>
          </cell>
          <cell r="AD216" t="str">
            <v>Twill 2 Door Compact Wardrobe | Without Drawer &amp; Mirror | No Hanging Area | (Frosty White)</v>
          </cell>
          <cell r="AE216">
            <v>42.96317</v>
          </cell>
          <cell r="AF216">
            <v>60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2</v>
          </cell>
        </row>
        <row r="216">
          <cell r="AW216">
            <v>46195</v>
          </cell>
        </row>
        <row r="216">
          <cell r="AZ216" t="str">
            <v>{}</v>
          </cell>
        </row>
        <row r="216">
          <cell r="BB216" t="str">
            <v>Wakefit Innovations Limited (Formerly known as Wakefit Innovations Pvt. Ltd.)</v>
          </cell>
          <cell r="BC216">
            <v>9883333123</v>
          </cell>
        </row>
        <row r="216">
          <cell r="BE216" t="str">
            <v>Premier Garment Cleaners</v>
          </cell>
          <cell r="BF216" t="str">
            <v>63-A, Sy. No 258 of Bommasandra VillageAnekal Taluk, Bangalore</v>
          </cell>
          <cell r="BG216" t="str">
            <v>Bangalore</v>
          </cell>
          <cell r="BH216" t="str">
            <v>Karnataka</v>
          </cell>
        </row>
        <row r="216">
          <cell r="BJ216">
            <v>560100</v>
          </cell>
        </row>
        <row r="216">
          <cell r="BL216" t="str">
            <v>Kavyashree S</v>
          </cell>
          <cell r="BM216">
            <v>9035104795</v>
          </cell>
          <cell r="BN216" t="str">
            <v>Complex, 1, Absolute shawarma, Khada agrahara, Sarjapur</v>
          </cell>
          <cell r="BO216" t="str">
            <v>Opposite to kaveramma temple</v>
          </cell>
        </row>
        <row r="216">
          <cell r="BR216" t="str">
            <v>BENGALURU</v>
          </cell>
          <cell r="BS216" t="str">
            <v>Karnataka</v>
          </cell>
          <cell r="BT216" t="str">
            <v>INDIA</v>
          </cell>
          <cell r="BU216">
            <v>562125</v>
          </cell>
        </row>
        <row r="216">
          <cell r="BY216">
            <v>46195.4006944444</v>
          </cell>
        </row>
        <row r="216">
          <cell r="CC216">
            <v>0</v>
          </cell>
        </row>
        <row r="216">
          <cell r="CH216" t="str">
            <v>SELF</v>
          </cell>
        </row>
        <row r="216">
          <cell r="CK216" t="b">
            <v>0</v>
          </cell>
        </row>
        <row r="216">
          <cell r="CM216" t="str">
            <v>0 days, 2 hrs</v>
          </cell>
          <cell r="CN216" t="str">
            <v> days,  hrs</v>
          </cell>
          <cell r="CO216" t="str">
            <v> days,  hrs</v>
          </cell>
          <cell r="CP216" t="str">
            <v> days,  hrs</v>
          </cell>
        </row>
        <row r="216">
          <cell r="CU216" t="str">
            <v> days,  hrs</v>
          </cell>
        </row>
        <row r="216">
          <cell r="CY216" t="str">
            <v> days,  hrs</v>
          </cell>
        </row>
        <row r="216">
          <cell r="DH216" t="str">
            <v>BLR WH</v>
          </cell>
        </row>
        <row r="216">
          <cell r="DZ216" t="str">
            <v>NO</v>
          </cell>
          <cell r="EA216" t="str">
            <v>forward</v>
          </cell>
        </row>
        <row r="216">
          <cell r="EF216" t="str">
            <v>0 * 0 * 0</v>
          </cell>
          <cell r="EG216" t="str">
            <v>0 * 0 * 0</v>
          </cell>
          <cell r="EH216" t="str">
            <v>Complex, 1, Absolute shawarma, Khada agrahara, Sarjapur, Opposite to kaveramma temple, BENGALURU, Karnataka, 562125</v>
          </cell>
        </row>
        <row r="216">
          <cell r="EK216" t="str">
            <v>Premier Garment Cleaners, 63-A, Sy. No 258 of Bommasandra VillageAnekal Taluk, Bangalore, Bangalore, Karnataka, 560100</v>
          </cell>
          <cell r="EL216" t="str">
            <v>local</v>
          </cell>
        </row>
        <row r="216">
          <cell r="ES216">
            <v>30</v>
          </cell>
        </row>
        <row r="216">
          <cell r="EY216" t="str">
            <v>Verified</v>
          </cell>
        </row>
        <row r="216">
          <cell r="FE216" t="b">
            <v>0</v>
          </cell>
        </row>
        <row r="216">
          <cell r="FI216" t="str">
            <v>BLR8</v>
          </cell>
        </row>
        <row r="216">
          <cell r="FU216" t="str">
            <v>YES</v>
          </cell>
        </row>
        <row r="216">
          <cell r="FZ216" t="str">
            <v>NO</v>
          </cell>
          <cell r="GA216" t="str">
            <v>Complex, 1, Absolute shawarma, Khada agrahara, Sarjapur, Opposite to kaveramma temple, BENGALURU, Karnataka, 562125</v>
          </cell>
        </row>
        <row r="216">
          <cell r="GE216">
            <v>46195.4006944444</v>
          </cell>
          <cell r="GF216">
            <v>12.8578878361221</v>
          </cell>
          <cell r="GG216">
            <v>77.6575275168118</v>
          </cell>
          <cell r="GH216">
            <v>12.8641594575249</v>
          </cell>
          <cell r="GI216">
            <v>77.7720265885492</v>
          </cell>
        </row>
        <row r="216">
          <cell r="GO216">
            <v>46195.4011111111</v>
          </cell>
        </row>
        <row r="216">
          <cell r="GQ216" t="str">
            <v>INCOMPLETE</v>
          </cell>
          <cell r="GR216" t="str">
            <v>INCOMPLETE</v>
          </cell>
          <cell r="GS216" t="str">
            <v>INCOMPLETE</v>
          </cell>
        </row>
        <row r="216">
          <cell r="GY216" t="str">
            <v>NO</v>
          </cell>
        </row>
        <row r="216">
          <cell r="HH216" t="str">
            <v>Others</v>
          </cell>
          <cell r="HI216">
            <v>46195</v>
          </cell>
        </row>
        <row r="216">
          <cell r="HM216">
            <v>0</v>
          </cell>
          <cell r="HN216">
            <v>0</v>
          </cell>
        </row>
        <row r="216">
          <cell r="IV216">
            <v>0.201586</v>
          </cell>
          <cell r="IW216">
            <v>0.201586</v>
          </cell>
          <cell r="IX216" t="str">
            <v>No</v>
          </cell>
        </row>
        <row r="216">
          <cell r="JI216" t="str">
            <v>WFFI460939</v>
          </cell>
          <cell r="JJ216" t="str">
            <v>22, JUN 2026</v>
          </cell>
          <cell r="JK216">
            <v>46195.4011111111</v>
          </cell>
        </row>
        <row r="216">
          <cell r="JO216" t="str">
            <v>BLR WH</v>
          </cell>
          <cell r="JP216" t="str">
            <v>BLR8</v>
          </cell>
          <cell r="JQ216" t="str">
            <v>t</v>
          </cell>
          <cell r="JR216" t="str">
            <v>NO</v>
          </cell>
          <cell r="JS216" t="str">
            <v>reachedathub</v>
          </cell>
        </row>
        <row r="216">
          <cell r="JV216" t="str">
            <v>No</v>
          </cell>
          <cell r="JW216">
            <v>0</v>
          </cell>
        </row>
        <row r="216">
          <cell r="KA216" t="str">
            <v>Complex, 1, Absolute shawarma, Khada agrahara, Sarjapur</v>
          </cell>
          <cell r="KB216" t="str">
            <v>BENGALURU</v>
          </cell>
          <cell r="KC216" t="str">
            <v>Opposite to kaveramma temple</v>
          </cell>
        </row>
        <row r="216">
          <cell r="KN216" t="str">
            <v>[12.8641594575249, 77.7720265885492]</v>
          </cell>
        </row>
        <row r="216">
          <cell r="KP216" t="str">
            <v>NO</v>
          </cell>
          <cell r="KQ216" t="str">
            <v>Kavyashree S</v>
          </cell>
          <cell r="KR216">
            <v>0</v>
          </cell>
        </row>
        <row r="216">
          <cell r="LH216">
            <v>0.02</v>
          </cell>
        </row>
        <row r="216">
          <cell r="LK216">
            <v>46195.3333333333</v>
          </cell>
          <cell r="LL216">
            <v>46195.875</v>
          </cell>
        </row>
        <row r="216">
          <cell r="MU216">
            <v>9883333123</v>
          </cell>
        </row>
        <row r="216">
          <cell r="NB216" t="str">
            <v>[12.8578878361221, 77.6575275168118]</v>
          </cell>
        </row>
        <row r="216">
          <cell r="NH216" t="str">
            <v>[]</v>
          </cell>
        </row>
        <row r="216">
          <cell r="NK216">
            <v>60</v>
          </cell>
        </row>
        <row r="216">
          <cell r="NS216" t="str">
            <v>ORG_SOFTDATA_API_V2</v>
          </cell>
          <cell r="NT216">
            <v>42.9631675672</v>
          </cell>
          <cell r="NU216">
            <v>60</v>
          </cell>
        </row>
        <row r="217">
          <cell r="B217" t="str">
            <v>WFFI460941</v>
          </cell>
        </row>
        <row r="217">
          <cell r="D217" t="str">
            <v>reachedathub</v>
          </cell>
          <cell r="E217">
            <v>0</v>
          </cell>
          <cell r="F217">
            <v>0</v>
          </cell>
          <cell r="G217">
            <v>46195.4006944444</v>
          </cell>
          <cell r="H217">
            <v>46195.4006944444</v>
          </cell>
          <cell r="I217" t="b">
            <v>0</v>
          </cell>
        </row>
        <row r="217">
          <cell r="K217">
            <v>0</v>
          </cell>
        </row>
        <row r="217">
          <cell r="M217" t="str">
            <v>Wakefit Innovations Limited (Formerly known as Wakefit Innovations Pvt. Ltd.)</v>
          </cell>
          <cell r="N217">
            <v>0</v>
          </cell>
          <cell r="O217" t="b">
            <v>0</v>
          </cell>
        </row>
        <row r="217">
          <cell r="Q217" t="b">
            <v>0</v>
          </cell>
          <cell r="R217" t="str">
            <v>NON-DOCUMENT</v>
          </cell>
          <cell r="S217" t="str">
            <v>FI</v>
          </cell>
          <cell r="T217" t="str">
            <v>FURNITURE</v>
          </cell>
          <cell r="U217" t="str">
            <v>BLR8</v>
          </cell>
        </row>
        <row r="217">
          <cell r="W217" t="str">
            <v>WF</v>
          </cell>
          <cell r="X217" t="str">
            <v>WF</v>
          </cell>
          <cell r="Y217">
            <v>26060590010719</v>
          </cell>
        </row>
        <row r="217">
          <cell r="AB217">
            <v>46.65</v>
          </cell>
          <cell r="AC217">
            <v>46.65</v>
          </cell>
          <cell r="AD217" t="str">
            <v>Wakefit Athena Study Table</v>
          </cell>
          <cell r="AE217">
            <v>23.597372</v>
          </cell>
          <cell r="AF217">
            <v>46.65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1</v>
          </cell>
        </row>
        <row r="217">
          <cell r="AW217">
            <v>46195</v>
          </cell>
        </row>
        <row r="217">
          <cell r="AZ217" t="str">
            <v>{}</v>
          </cell>
        </row>
        <row r="217">
          <cell r="BB217" t="str">
            <v>Wakefit Innovations Limited (Formerly known as Wakefit Innovations Pvt. Ltd.)</v>
          </cell>
          <cell r="BC217">
            <v>9883333123</v>
          </cell>
        </row>
        <row r="217">
          <cell r="BE217" t="str">
            <v>Premier Garment Cleaners</v>
          </cell>
          <cell r="BF217" t="str">
            <v>63-A, Sy. No 258 of Bommasandra VillageAnekal Taluk, Bangalore</v>
          </cell>
          <cell r="BG217" t="str">
            <v>Bangalore</v>
          </cell>
          <cell r="BH217" t="str">
            <v>Karnataka</v>
          </cell>
        </row>
        <row r="217">
          <cell r="BJ217">
            <v>560100</v>
          </cell>
        </row>
        <row r="217">
          <cell r="BL217" t="str">
            <v>Poojitha Koneti</v>
          </cell>
          <cell r="BM217">
            <v>9035674769</v>
          </cell>
          <cell r="BN217" t="str">
            <v>A110 Phase 2 Uber Vedant Carmelaram, Janatha Colony, Chikkabellandur</v>
          </cell>
          <cell r="BO217" t="str">
            <v>Uber Vedant phase 2</v>
          </cell>
        </row>
        <row r="217">
          <cell r="BR217" t="str">
            <v>BENGALURU</v>
          </cell>
          <cell r="BS217" t="str">
            <v>Karnataka</v>
          </cell>
          <cell r="BT217" t="str">
            <v>INDIA</v>
          </cell>
          <cell r="BU217">
            <v>560035</v>
          </cell>
        </row>
        <row r="217">
          <cell r="BY217">
            <v>46195.4006944444</v>
          </cell>
        </row>
        <row r="217">
          <cell r="CC217">
            <v>0</v>
          </cell>
        </row>
        <row r="217">
          <cell r="CH217" t="str">
            <v>SELF</v>
          </cell>
        </row>
        <row r="217">
          <cell r="CK217" t="b">
            <v>0</v>
          </cell>
        </row>
        <row r="217">
          <cell r="CM217" t="str">
            <v>0 days, 2 hrs</v>
          </cell>
          <cell r="CN217" t="str">
            <v> days,  hrs</v>
          </cell>
          <cell r="CO217" t="str">
            <v> days,  hrs</v>
          </cell>
          <cell r="CP217" t="str">
            <v> days,  hrs</v>
          </cell>
        </row>
        <row r="217">
          <cell r="CU217" t="str">
            <v> days,  hrs</v>
          </cell>
        </row>
        <row r="217">
          <cell r="CY217" t="str">
            <v> days,  hrs</v>
          </cell>
        </row>
        <row r="217">
          <cell r="DH217" t="str">
            <v>BLR WH</v>
          </cell>
        </row>
        <row r="217">
          <cell r="DZ217" t="str">
            <v>NO</v>
          </cell>
          <cell r="EA217" t="str">
            <v>forward</v>
          </cell>
        </row>
        <row r="217">
          <cell r="EF217" t="str">
            <v>0 * 0 * 0</v>
          </cell>
          <cell r="EG217" t="str">
            <v>0 * 0 * 0</v>
          </cell>
          <cell r="EH217" t="str">
            <v>A110 Phase 2 Uber Vedant Carmelaram, Janatha Colony, Chikkabellandur, Uber Vedant phase 2, BENGALURU, Karnataka, 560035</v>
          </cell>
        </row>
        <row r="217">
          <cell r="EK217" t="str">
            <v>Premier Garment Cleaners, 63-A, Sy. No 258 of Bommasandra VillageAnekal Taluk, Bangalore, Bangalore, Karnataka, 560100</v>
          </cell>
          <cell r="EL217" t="str">
            <v>local</v>
          </cell>
        </row>
        <row r="217">
          <cell r="ES217">
            <v>35</v>
          </cell>
        </row>
        <row r="217">
          <cell r="EY217" t="str">
            <v>Verified</v>
          </cell>
        </row>
        <row r="217">
          <cell r="FE217" t="b">
            <v>0</v>
          </cell>
        </row>
        <row r="217">
          <cell r="FI217" t="str">
            <v>BLR8</v>
          </cell>
        </row>
        <row r="217">
          <cell r="FU217" t="str">
            <v>YES</v>
          </cell>
        </row>
        <row r="217">
          <cell r="FZ217" t="str">
            <v>NO</v>
          </cell>
          <cell r="GA217" t="str">
            <v>A110 Phase 2 Uber Vedant Carmelaram, Janatha Colony, Chikkabellandur, Uber Vedant phase 2, BENGALURU, Karnataka, 560035</v>
          </cell>
        </row>
        <row r="217">
          <cell r="GE217">
            <v>46195.4006944444</v>
          </cell>
          <cell r="GF217">
            <v>12.8578878361221</v>
          </cell>
          <cell r="GG217">
            <v>77.6575275168118</v>
          </cell>
          <cell r="GH217">
            <v>12.8748763870872</v>
          </cell>
          <cell r="GI217">
            <v>77.7011904462595</v>
          </cell>
        </row>
        <row r="217">
          <cell r="GO217">
            <v>46195.4011111111</v>
          </cell>
        </row>
        <row r="217">
          <cell r="GQ217" t="str">
            <v>INCOMPLETE</v>
          </cell>
          <cell r="GR217" t="str">
            <v>INCOMPLETE</v>
          </cell>
          <cell r="GS217" t="str">
            <v>INCOMPLETE</v>
          </cell>
        </row>
        <row r="217">
          <cell r="GY217" t="str">
            <v>NO</v>
          </cell>
        </row>
        <row r="217">
          <cell r="HH217" t="str">
            <v>Others</v>
          </cell>
          <cell r="HI217">
            <v>46195</v>
          </cell>
        </row>
        <row r="217">
          <cell r="HM217">
            <v>0</v>
          </cell>
          <cell r="HN217">
            <v>0</v>
          </cell>
        </row>
        <row r="217">
          <cell r="IV217">
            <v>0.114345</v>
          </cell>
          <cell r="IW217">
            <v>0.114345</v>
          </cell>
          <cell r="IX217" t="str">
            <v>No</v>
          </cell>
        </row>
        <row r="217">
          <cell r="JI217" t="str">
            <v>WFFI460941</v>
          </cell>
          <cell r="JJ217" t="str">
            <v>22, JUN 2026</v>
          </cell>
          <cell r="JK217">
            <v>46195.4011111111</v>
          </cell>
        </row>
        <row r="217">
          <cell r="JO217" t="str">
            <v>BLR WH</v>
          </cell>
          <cell r="JP217" t="str">
            <v>BLR8</v>
          </cell>
          <cell r="JQ217" t="str">
            <v>t</v>
          </cell>
          <cell r="JR217" t="str">
            <v>NO</v>
          </cell>
          <cell r="JS217" t="str">
            <v>reachedathub</v>
          </cell>
        </row>
        <row r="217">
          <cell r="JV217" t="str">
            <v>No</v>
          </cell>
          <cell r="JW217">
            <v>0</v>
          </cell>
        </row>
        <row r="217">
          <cell r="KA217" t="str">
            <v>A110 Phase 2 Uber Vedant Carmelaram, Janatha Colony, Chikkabellandur</v>
          </cell>
          <cell r="KB217" t="str">
            <v>BENGALURU</v>
          </cell>
          <cell r="KC217" t="str">
            <v>Uber Vedant phase 2</v>
          </cell>
        </row>
        <row r="217">
          <cell r="KN217" t="str">
            <v>[12.8748763870872, 77.7011904462595]</v>
          </cell>
        </row>
        <row r="217">
          <cell r="KP217" t="str">
            <v>NO</v>
          </cell>
          <cell r="KQ217" t="str">
            <v>Poojitha Koneti</v>
          </cell>
          <cell r="KR217">
            <v>0</v>
          </cell>
        </row>
        <row r="217">
          <cell r="LH217">
            <v>0.01</v>
          </cell>
        </row>
        <row r="217">
          <cell r="LK217">
            <v>46195.3333333333</v>
          </cell>
          <cell r="LL217">
            <v>46195.875</v>
          </cell>
        </row>
        <row r="217">
          <cell r="MU217">
            <v>9883333123</v>
          </cell>
        </row>
        <row r="217">
          <cell r="NB217" t="str">
            <v>[12.8578878361221, 77.6575275168118]</v>
          </cell>
        </row>
        <row r="217">
          <cell r="NH217" t="str">
            <v>[]</v>
          </cell>
        </row>
        <row r="217">
          <cell r="NK217">
            <v>46.65</v>
          </cell>
        </row>
        <row r="217">
          <cell r="NS217" t="str">
            <v>ORG_SOFTDATA_API_V2</v>
          </cell>
          <cell r="NT217" t="str">
            <v>23.597372160000003</v>
          </cell>
          <cell r="NU217">
            <v>46.65</v>
          </cell>
        </row>
        <row r="218">
          <cell r="B218" t="str">
            <v>WFFI460942</v>
          </cell>
        </row>
        <row r="218">
          <cell r="D218" t="str">
            <v>reachedathub</v>
          </cell>
          <cell r="E218">
            <v>0</v>
          </cell>
          <cell r="F218">
            <v>0</v>
          </cell>
          <cell r="G218">
            <v>46195.4006944444</v>
          </cell>
          <cell r="H218">
            <v>46195.4006944444</v>
          </cell>
          <cell r="I218" t="b">
            <v>0</v>
          </cell>
        </row>
        <row r="218">
          <cell r="K218">
            <v>0</v>
          </cell>
        </row>
        <row r="218">
          <cell r="M218" t="str">
            <v>Wakefit Innovations Limited (Formerly known as Wakefit Innovations Pvt. Ltd.)</v>
          </cell>
          <cell r="N218">
            <v>0</v>
          </cell>
          <cell r="O218" t="b">
            <v>0</v>
          </cell>
        </row>
        <row r="218">
          <cell r="Q218" t="b">
            <v>0</v>
          </cell>
          <cell r="R218" t="str">
            <v>NON-DOCUMENT</v>
          </cell>
          <cell r="S218" t="str">
            <v>FI</v>
          </cell>
          <cell r="T218" t="str">
            <v>FURNITURE</v>
          </cell>
          <cell r="U218" t="str">
            <v>BLR8</v>
          </cell>
        </row>
        <row r="218">
          <cell r="W218" t="str">
            <v>WF</v>
          </cell>
          <cell r="X218" t="str">
            <v>WF</v>
          </cell>
          <cell r="Y218">
            <v>26060590010716</v>
          </cell>
        </row>
        <row r="218">
          <cell r="AB218">
            <v>90</v>
          </cell>
          <cell r="AC218">
            <v>90</v>
          </cell>
          <cell r="AD218" t="str">
            <v>Tierra Queen Non Storage Teak Wood Bed - Honey Brown (78x60 inch)</v>
          </cell>
          <cell r="AE218">
            <v>64.44475</v>
          </cell>
          <cell r="AF218">
            <v>90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3</v>
          </cell>
        </row>
        <row r="218">
          <cell r="AW218">
            <v>46195</v>
          </cell>
        </row>
        <row r="218">
          <cell r="AZ218" t="str">
            <v>{}</v>
          </cell>
        </row>
        <row r="218">
          <cell r="BB218" t="str">
            <v>Wakefit Innovations Limited (Formerly known as Wakefit Innovations Pvt. Ltd.)</v>
          </cell>
          <cell r="BC218">
            <v>9883333123</v>
          </cell>
        </row>
        <row r="218">
          <cell r="BE218" t="str">
            <v>Premier Garment Cleaners</v>
          </cell>
          <cell r="BF218" t="str">
            <v>63-A, Sy. No 258 of Bommasandra VillageAnekal Taluk, Bangalore</v>
          </cell>
          <cell r="BG218" t="str">
            <v>Bangalore</v>
          </cell>
          <cell r="BH218" t="str">
            <v>Karnataka</v>
          </cell>
        </row>
        <row r="218">
          <cell r="BJ218">
            <v>560100</v>
          </cell>
        </row>
        <row r="218">
          <cell r="BL218" t="str">
            <v>Vishnu</v>
          </cell>
          <cell r="BM218">
            <v>9495567210</v>
          </cell>
          <cell r="BN218" t="str">
            <v>E404, 4, R &amp; S Reviera Apartment, Sy No.105/3B, Rachenahalli Village, Krishnarajapura Hobli</v>
          </cell>
          <cell r="BO218" t="str">
            <v>behind Manyata Tech Park Road</v>
          </cell>
        </row>
        <row r="218">
          <cell r="BR218" t="str">
            <v>BENGALURU</v>
          </cell>
          <cell r="BS218" t="str">
            <v>Karnataka</v>
          </cell>
          <cell r="BT218" t="str">
            <v>INDIA</v>
          </cell>
          <cell r="BU218">
            <v>560077</v>
          </cell>
        </row>
        <row r="218">
          <cell r="BY218">
            <v>46195.4006944444</v>
          </cell>
        </row>
        <row r="218">
          <cell r="CC218">
            <v>0</v>
          </cell>
        </row>
        <row r="218">
          <cell r="CH218" t="str">
            <v>SELF</v>
          </cell>
        </row>
        <row r="218">
          <cell r="CK218" t="b">
            <v>0</v>
          </cell>
        </row>
        <row r="218">
          <cell r="CM218" t="str">
            <v>0 days, 2 hrs</v>
          </cell>
          <cell r="CN218" t="str">
            <v> days,  hrs</v>
          </cell>
          <cell r="CO218" t="str">
            <v> days,  hrs</v>
          </cell>
          <cell r="CP218" t="str">
            <v> days,  hrs</v>
          </cell>
        </row>
        <row r="218">
          <cell r="CU218" t="str">
            <v> days,  hrs</v>
          </cell>
        </row>
        <row r="218">
          <cell r="CY218" t="str">
            <v> days,  hrs</v>
          </cell>
        </row>
        <row r="218">
          <cell r="DH218" t="str">
            <v>BLR WH</v>
          </cell>
        </row>
        <row r="218">
          <cell r="DZ218" t="str">
            <v>NO</v>
          </cell>
          <cell r="EA218" t="str">
            <v>forward</v>
          </cell>
        </row>
        <row r="218">
          <cell r="EF218" t="str">
            <v>0 * 0 * 0</v>
          </cell>
          <cell r="EG218" t="str">
            <v>0 * 0 * 0</v>
          </cell>
          <cell r="EH218" t="str">
            <v>E404, 4, R &amp; S Reviera Apartment, Sy No.105/3B, Rachenahalli Village, Krishnarajapura Hobli, behind Manyata Tech Park Road, BENGALURU, Karnataka, 560077</v>
          </cell>
        </row>
        <row r="218">
          <cell r="EK218" t="str">
            <v>Premier Garment Cleaners, 63-A, Sy. No 258 of Bommasandra VillageAnekal Taluk, Bangalore, Bangalore, Karnataka, 560100</v>
          </cell>
          <cell r="EL218" t="str">
            <v>local</v>
          </cell>
        </row>
        <row r="218">
          <cell r="ES218">
            <v>30</v>
          </cell>
        </row>
        <row r="218">
          <cell r="EY218" t="str">
            <v>Verified</v>
          </cell>
        </row>
        <row r="218">
          <cell r="FE218" t="b">
            <v>0</v>
          </cell>
        </row>
        <row r="218">
          <cell r="FI218" t="str">
            <v>BLR8</v>
          </cell>
        </row>
        <row r="218">
          <cell r="FU218" t="str">
            <v>YES</v>
          </cell>
        </row>
        <row r="218">
          <cell r="FZ218" t="str">
            <v>NO</v>
          </cell>
          <cell r="GA218" t="str">
            <v>E404, 4, R &amp; S Reviera Apartment, Sy No.105/3B, Rachenahalli Village, Krishnarajapura Hobli, behind Manyata Tech Park Road, BENGALURU, Karnataka, 560077</v>
          </cell>
        </row>
        <row r="218">
          <cell r="GE218">
            <v>46195.4006944444</v>
          </cell>
          <cell r="GF218">
            <v>12.8578878361221</v>
          </cell>
          <cell r="GG218">
            <v>77.6575275168118</v>
          </cell>
          <cell r="GH218">
            <v>13.0643388878068</v>
          </cell>
          <cell r="GI218">
            <v>77.6621464994117</v>
          </cell>
        </row>
        <row r="218">
          <cell r="GO218">
            <v>46195.4011226852</v>
          </cell>
        </row>
        <row r="218">
          <cell r="GQ218" t="str">
            <v>INCOMPLETE</v>
          </cell>
          <cell r="GR218" t="str">
            <v>INCOMPLETE</v>
          </cell>
          <cell r="GS218" t="str">
            <v>INCOMPLETE</v>
          </cell>
        </row>
        <row r="218">
          <cell r="GY218" t="str">
            <v>NO</v>
          </cell>
        </row>
        <row r="218">
          <cell r="HH218" t="str">
            <v>Others</v>
          </cell>
          <cell r="HI218">
            <v>46195</v>
          </cell>
        </row>
        <row r="218">
          <cell r="HM218">
            <v>0</v>
          </cell>
          <cell r="HN218">
            <v>0</v>
          </cell>
        </row>
        <row r="218">
          <cell r="IV218">
            <v>0.302379</v>
          </cell>
          <cell r="IW218">
            <v>0.302379</v>
          </cell>
          <cell r="IX218" t="str">
            <v>No</v>
          </cell>
        </row>
        <row r="218">
          <cell r="JI218" t="str">
            <v>WFFI460942</v>
          </cell>
          <cell r="JJ218" t="str">
            <v>22, JUN 2026</v>
          </cell>
          <cell r="JK218">
            <v>46195.4011226852</v>
          </cell>
        </row>
        <row r="218">
          <cell r="JO218" t="str">
            <v>BLR WH</v>
          </cell>
          <cell r="JP218" t="str">
            <v>BLR8</v>
          </cell>
          <cell r="JQ218" t="str">
            <v>t</v>
          </cell>
          <cell r="JR218" t="str">
            <v>NO</v>
          </cell>
          <cell r="JS218" t="str">
            <v>reachedathub</v>
          </cell>
        </row>
        <row r="218">
          <cell r="JV218" t="str">
            <v>No</v>
          </cell>
          <cell r="JW218">
            <v>0</v>
          </cell>
        </row>
        <row r="218">
          <cell r="KA218" t="str">
            <v>E404, 4, R &amp; S Reviera Apartment, Sy No.105/3B, Rachenahalli Village, Krishnarajapura Hobli</v>
          </cell>
          <cell r="KB218" t="str">
            <v>BENGALURU</v>
          </cell>
          <cell r="KC218" t="str">
            <v>behind Manyata Tech Park Road</v>
          </cell>
        </row>
        <row r="218">
          <cell r="KN218" t="str">
            <v>[13.0643388878068, 77.6621464994117]</v>
          </cell>
        </row>
        <row r="218">
          <cell r="KP218" t="str">
            <v>NO</v>
          </cell>
          <cell r="KQ218" t="str">
            <v>Vishnu</v>
          </cell>
          <cell r="KR218">
            <v>0</v>
          </cell>
        </row>
        <row r="218">
          <cell r="LH218">
            <v>0.04</v>
          </cell>
        </row>
        <row r="218">
          <cell r="LK218">
            <v>46195.3333333333</v>
          </cell>
          <cell r="LL218">
            <v>46195.875</v>
          </cell>
        </row>
        <row r="218">
          <cell r="MU218">
            <v>9883333123</v>
          </cell>
        </row>
        <row r="218">
          <cell r="NB218" t="str">
            <v>[12.8578878361221, 77.6575275168118]</v>
          </cell>
        </row>
        <row r="218">
          <cell r="NH218" t="str">
            <v>[]</v>
          </cell>
        </row>
        <row r="218">
          <cell r="NK218">
            <v>90</v>
          </cell>
        </row>
        <row r="218">
          <cell r="NS218" t="str">
            <v>ORG_SOFTDATA_API_V2</v>
          </cell>
          <cell r="NT218">
            <v>64.4447513508</v>
          </cell>
          <cell r="NU218">
            <v>90</v>
          </cell>
        </row>
        <row r="219">
          <cell r="B219" t="str">
            <v>WFFI460943</v>
          </cell>
        </row>
        <row r="219">
          <cell r="D219" t="str">
            <v>reachedathub</v>
          </cell>
          <cell r="E219">
            <v>0</v>
          </cell>
          <cell r="F219">
            <v>0</v>
          </cell>
          <cell r="G219">
            <v>46195.4006944444</v>
          </cell>
          <cell r="H219">
            <v>46195.4006944444</v>
          </cell>
          <cell r="I219" t="b">
            <v>0</v>
          </cell>
        </row>
        <row r="219">
          <cell r="K219">
            <v>0</v>
          </cell>
        </row>
        <row r="219">
          <cell r="M219" t="str">
            <v>Wakefit Innovations Limited (Formerly known as Wakefit Innovations Pvt. Ltd.)</v>
          </cell>
          <cell r="N219">
            <v>0</v>
          </cell>
          <cell r="O219" t="b">
            <v>0</v>
          </cell>
        </row>
        <row r="219">
          <cell r="Q219" t="b">
            <v>0</v>
          </cell>
          <cell r="R219" t="str">
            <v>NON-DOCUMENT</v>
          </cell>
          <cell r="S219" t="str">
            <v>FI</v>
          </cell>
          <cell r="T219" t="str">
            <v>FURNITURE</v>
          </cell>
          <cell r="U219" t="str">
            <v>BLR8</v>
          </cell>
        </row>
        <row r="219">
          <cell r="W219" t="str">
            <v>WF</v>
          </cell>
          <cell r="X219" t="str">
            <v>WF</v>
          </cell>
          <cell r="Y219">
            <v>26060590010718</v>
          </cell>
        </row>
        <row r="219">
          <cell r="AB219">
            <v>61.7</v>
          </cell>
          <cell r="AC219">
            <v>61.7</v>
          </cell>
          <cell r="AD219" t="str">
            <v>Wakefit Taurus Single size Engineered Wood Bed with Storage (72x36 inch)</v>
          </cell>
          <cell r="AE219">
            <v>33.626255</v>
          </cell>
          <cell r="AF219">
            <v>61.7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2</v>
          </cell>
        </row>
        <row r="219">
          <cell r="AW219">
            <v>46195</v>
          </cell>
        </row>
        <row r="219">
          <cell r="AZ219" t="str">
            <v>{}</v>
          </cell>
        </row>
        <row r="219">
          <cell r="BB219" t="str">
            <v>Wakefit Innovations Limited (Formerly known as Wakefit Innovations Pvt. Ltd.)</v>
          </cell>
          <cell r="BC219">
            <v>9883333123</v>
          </cell>
        </row>
        <row r="219">
          <cell r="BE219" t="str">
            <v>Premier Garment Cleaners</v>
          </cell>
          <cell r="BF219" t="str">
            <v>63-A, Sy. No 258 of Bommasandra VillageAnekal Taluk, Bangalore</v>
          </cell>
          <cell r="BG219" t="str">
            <v>Bangalore</v>
          </cell>
          <cell r="BH219" t="str">
            <v>Karnataka</v>
          </cell>
        </row>
        <row r="219">
          <cell r="BJ219">
            <v>560100</v>
          </cell>
        </row>
        <row r="219">
          <cell r="BL219" t="str">
            <v>S Madhavan</v>
          </cell>
          <cell r="BM219">
            <v>9448384931</v>
          </cell>
          <cell r="BN219" t="str">
            <v>30, 8th cross, 1st floor, Guru reddy layout, Akash Nagar, Bangalore 16</v>
          </cell>
          <cell r="BO219" t="str">
            <v>Behind SBI Akash nagar</v>
          </cell>
        </row>
        <row r="219">
          <cell r="BR219" t="str">
            <v>BENGALURU</v>
          </cell>
          <cell r="BS219" t="str">
            <v>Karnataka</v>
          </cell>
          <cell r="BT219" t="str">
            <v>INDIA</v>
          </cell>
          <cell r="BU219">
            <v>560016</v>
          </cell>
        </row>
        <row r="219">
          <cell r="BY219">
            <v>46195.4006944444</v>
          </cell>
        </row>
        <row r="219">
          <cell r="CC219">
            <v>0</v>
          </cell>
        </row>
        <row r="219">
          <cell r="CH219" t="str">
            <v>SELF</v>
          </cell>
        </row>
        <row r="219">
          <cell r="CK219" t="b">
            <v>0</v>
          </cell>
        </row>
        <row r="219">
          <cell r="CM219" t="str">
            <v>0 days, 2 hrs</v>
          </cell>
          <cell r="CN219" t="str">
            <v> days,  hrs</v>
          </cell>
          <cell r="CO219" t="str">
            <v> days,  hrs</v>
          </cell>
          <cell r="CP219" t="str">
            <v> days,  hrs</v>
          </cell>
        </row>
        <row r="219">
          <cell r="CU219" t="str">
            <v> days,  hrs</v>
          </cell>
        </row>
        <row r="219">
          <cell r="CY219" t="str">
            <v> days,  hrs</v>
          </cell>
        </row>
        <row r="219">
          <cell r="DH219" t="str">
            <v>BLR WH</v>
          </cell>
        </row>
        <row r="219">
          <cell r="DZ219" t="str">
            <v>NO</v>
          </cell>
          <cell r="EA219" t="str">
            <v>forward</v>
          </cell>
        </row>
        <row r="219">
          <cell r="EF219" t="str">
            <v>0 * 0 * 0</v>
          </cell>
          <cell r="EG219" t="str">
            <v>0 * 0 * 0</v>
          </cell>
          <cell r="EH219" t="str">
            <v>30, 8th cross, 1st floor, Guru reddy layout, Akash Nagar, Bangalore 16, Behind SBI Akash nagar, BENGALURU, Karnataka, 560016</v>
          </cell>
        </row>
        <row r="219">
          <cell r="EK219" t="str">
            <v>Premier Garment Cleaners, 63-A, Sy. No 258 of Bommasandra VillageAnekal Taluk, Bangalore, Bangalore, Karnataka, 560100</v>
          </cell>
          <cell r="EL219" t="str">
            <v>local</v>
          </cell>
        </row>
        <row r="219">
          <cell r="ES219">
            <v>40</v>
          </cell>
        </row>
        <row r="219">
          <cell r="EY219" t="str">
            <v>Verified</v>
          </cell>
        </row>
        <row r="219">
          <cell r="FE219" t="b">
            <v>0</v>
          </cell>
        </row>
        <row r="219">
          <cell r="FI219" t="str">
            <v>BLR8</v>
          </cell>
        </row>
        <row r="219">
          <cell r="FU219" t="str">
            <v>YES</v>
          </cell>
        </row>
        <row r="219">
          <cell r="FZ219" t="str">
            <v>NO</v>
          </cell>
          <cell r="GA219" t="str">
            <v>30, 8th cross, 1st floor, Guru reddy layout, Akash Nagar, Bangalore 16, Behind SBI Akash nagar, BENGALURU, Karnataka, 560016</v>
          </cell>
        </row>
        <row r="219">
          <cell r="GE219">
            <v>46195.4006944444</v>
          </cell>
          <cell r="GF219">
            <v>12.8578878361221</v>
          </cell>
          <cell r="GG219">
            <v>77.6575275168118</v>
          </cell>
          <cell r="GH219">
            <v>13.0181403863758</v>
          </cell>
          <cell r="GI219">
            <v>77.6783492981327</v>
          </cell>
        </row>
        <row r="219">
          <cell r="GO219">
            <v>46195.4011342593</v>
          </cell>
        </row>
        <row r="219">
          <cell r="GQ219" t="str">
            <v>INCOMPLETE</v>
          </cell>
          <cell r="GR219" t="str">
            <v>INCOMPLETE</v>
          </cell>
          <cell r="GS219" t="str">
            <v>INCOMPLETE</v>
          </cell>
        </row>
        <row r="219">
          <cell r="GY219" t="str">
            <v>NO</v>
          </cell>
        </row>
        <row r="219">
          <cell r="HH219" t="str">
            <v>Others</v>
          </cell>
          <cell r="HI219">
            <v>46195</v>
          </cell>
        </row>
        <row r="219">
          <cell r="HM219">
            <v>0</v>
          </cell>
          <cell r="HN219">
            <v>0</v>
          </cell>
        </row>
        <row r="219">
          <cell r="IV219">
            <v>0.16312</v>
          </cell>
          <cell r="IW219">
            <v>0.16312</v>
          </cell>
          <cell r="IX219" t="str">
            <v>No</v>
          </cell>
        </row>
        <row r="219">
          <cell r="JI219" t="str">
            <v>WFFI460943</v>
          </cell>
          <cell r="JJ219" t="str">
            <v>22, JUN 2026</v>
          </cell>
          <cell r="JK219">
            <v>46195.4011226852</v>
          </cell>
        </row>
        <row r="219">
          <cell r="JO219" t="str">
            <v>BLR WH</v>
          </cell>
          <cell r="JP219" t="str">
            <v>BLR8</v>
          </cell>
          <cell r="JQ219" t="str">
            <v>t</v>
          </cell>
          <cell r="JR219" t="str">
            <v>NO</v>
          </cell>
          <cell r="JS219" t="str">
            <v>reachedathub</v>
          </cell>
        </row>
        <row r="219">
          <cell r="JV219" t="str">
            <v>No</v>
          </cell>
          <cell r="JW219">
            <v>0</v>
          </cell>
        </row>
        <row r="219">
          <cell r="KA219" t="str">
            <v>30, 8th cross, 1st floor, Guru reddy layout, Akash Nagar, Bangalore 16</v>
          </cell>
          <cell r="KB219" t="str">
            <v>BENGALURU</v>
          </cell>
          <cell r="KC219" t="str">
            <v>Behind SBI Akash nagar</v>
          </cell>
        </row>
        <row r="219">
          <cell r="KN219" t="str">
            <v>[13.0181403863758, 77.6783492981327]</v>
          </cell>
        </row>
        <row r="219">
          <cell r="KP219" t="str">
            <v>NO</v>
          </cell>
          <cell r="KQ219" t="str">
            <v>S Madhavan</v>
          </cell>
          <cell r="KR219">
            <v>0</v>
          </cell>
        </row>
        <row r="219">
          <cell r="LH219">
            <v>0.03</v>
          </cell>
        </row>
        <row r="219">
          <cell r="LK219">
            <v>46195.3333333333</v>
          </cell>
          <cell r="LL219">
            <v>46195.875</v>
          </cell>
        </row>
        <row r="219">
          <cell r="MU219">
            <v>9883333123</v>
          </cell>
        </row>
        <row r="219">
          <cell r="NB219" t="str">
            <v>[12.8578878361221, 77.6575275168118]</v>
          </cell>
        </row>
        <row r="219">
          <cell r="NH219" t="str">
            <v>[]</v>
          </cell>
        </row>
        <row r="219">
          <cell r="NK219">
            <v>61.7</v>
          </cell>
        </row>
        <row r="219">
          <cell r="NS219" t="str">
            <v>ORG_SOFTDATA_API_V2</v>
          </cell>
          <cell r="NT219" t="str">
            <v>33.626255328000006</v>
          </cell>
          <cell r="NU219">
            <v>61.7</v>
          </cell>
        </row>
        <row r="220">
          <cell r="B220" t="str">
            <v>WFFI460944</v>
          </cell>
        </row>
        <row r="220">
          <cell r="D220" t="str">
            <v>reachedathub</v>
          </cell>
          <cell r="E220">
            <v>0</v>
          </cell>
          <cell r="F220">
            <v>0</v>
          </cell>
          <cell r="G220">
            <v>46195.4006944444</v>
          </cell>
          <cell r="H220">
            <v>46195.4006944444</v>
          </cell>
          <cell r="I220" t="b">
            <v>0</v>
          </cell>
        </row>
        <row r="220">
          <cell r="K220">
            <v>0</v>
          </cell>
        </row>
        <row r="220">
          <cell r="M220" t="str">
            <v>Wakefit Innovations Limited (Formerly known as Wakefit Innovations Pvt. Ltd.)</v>
          </cell>
          <cell r="N220">
            <v>0</v>
          </cell>
          <cell r="O220" t="b">
            <v>0</v>
          </cell>
        </row>
        <row r="220">
          <cell r="Q220" t="b">
            <v>0</v>
          </cell>
          <cell r="R220" t="str">
            <v>NON-DOCUMENT</v>
          </cell>
          <cell r="S220" t="str">
            <v>FI</v>
          </cell>
          <cell r="T220" t="str">
            <v>FURNITURE</v>
          </cell>
          <cell r="U220" t="str">
            <v>BLR8</v>
          </cell>
        </row>
        <row r="220">
          <cell r="W220" t="str">
            <v>WF</v>
          </cell>
          <cell r="X220" t="str">
            <v>WF</v>
          </cell>
          <cell r="Y220">
            <v>26060590010721</v>
          </cell>
        </row>
        <row r="220">
          <cell r="AB220">
            <v>49.05</v>
          </cell>
          <cell r="AC220">
            <v>49.05</v>
          </cell>
          <cell r="AD220" t="str">
            <v>Wakefit Sage Study Table</v>
          </cell>
          <cell r="AE220">
            <v>33.748726</v>
          </cell>
          <cell r="AF220">
            <v>49.05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2</v>
          </cell>
        </row>
        <row r="220">
          <cell r="AW220">
            <v>46195</v>
          </cell>
        </row>
        <row r="220">
          <cell r="AZ220" t="str">
            <v>{}</v>
          </cell>
        </row>
        <row r="220">
          <cell r="BB220" t="str">
            <v>Wakefit Innovations Limited (Formerly known as Wakefit Innovations Pvt. Ltd.)</v>
          </cell>
          <cell r="BC220">
            <v>9883333123</v>
          </cell>
        </row>
        <row r="220">
          <cell r="BE220" t="str">
            <v>Premier Garment Cleaners</v>
          </cell>
          <cell r="BF220" t="str">
            <v>63-A, Sy. No 258 of Bommasandra VillageAnekal Taluk, Bangalore</v>
          </cell>
          <cell r="BG220" t="str">
            <v>Bangalore</v>
          </cell>
          <cell r="BH220" t="str">
            <v>Karnataka</v>
          </cell>
        </row>
        <row r="220">
          <cell r="BJ220">
            <v>560100</v>
          </cell>
        </row>
        <row r="220">
          <cell r="BL220" t="str">
            <v>Sneha Rao</v>
          </cell>
          <cell r="BM220">
            <v>9972344519</v>
          </cell>
          <cell r="BN220" t="str">
            <v>B3 302 , 3rd floor, Ahad excellencia , chikkanayakanahalli , Off sarjapur road</v>
          </cell>
          <cell r="BO220" t="str">
            <v>Near mana tropical</v>
          </cell>
        </row>
        <row r="220">
          <cell r="BR220" t="str">
            <v>BENGALURU</v>
          </cell>
          <cell r="BS220" t="str">
            <v>Karnataka</v>
          </cell>
          <cell r="BT220" t="str">
            <v>INDIA</v>
          </cell>
          <cell r="BU220">
            <v>560035</v>
          </cell>
        </row>
        <row r="220">
          <cell r="BY220">
            <v>46195.4006944444</v>
          </cell>
        </row>
        <row r="220">
          <cell r="CC220">
            <v>0</v>
          </cell>
        </row>
        <row r="220">
          <cell r="CH220" t="str">
            <v>SELF</v>
          </cell>
        </row>
        <row r="220">
          <cell r="CK220" t="b">
            <v>0</v>
          </cell>
        </row>
        <row r="220">
          <cell r="CM220" t="str">
            <v>0 days, 2 hrs</v>
          </cell>
          <cell r="CN220" t="str">
            <v> days,  hrs</v>
          </cell>
          <cell r="CO220" t="str">
            <v> days,  hrs</v>
          </cell>
          <cell r="CP220" t="str">
            <v> days,  hrs</v>
          </cell>
        </row>
        <row r="220">
          <cell r="CU220" t="str">
            <v> days,  hrs</v>
          </cell>
        </row>
        <row r="220">
          <cell r="CY220" t="str">
            <v> days,  hrs</v>
          </cell>
        </row>
        <row r="220">
          <cell r="DH220" t="str">
            <v>BLR WH</v>
          </cell>
        </row>
        <row r="220">
          <cell r="DZ220" t="str">
            <v>NO</v>
          </cell>
          <cell r="EA220" t="str">
            <v>forward</v>
          </cell>
        </row>
        <row r="220">
          <cell r="EF220" t="str">
            <v>0 * 0 * 0</v>
          </cell>
          <cell r="EG220" t="str">
            <v>0 * 0 * 0</v>
          </cell>
          <cell r="EH220" t="str">
            <v>B3 302 , 3rd floor, Ahad excellencia , chikkanayakanahalli , Off sarjapur road, Near mana tropical, BENGALURU, Karnataka, 560035</v>
          </cell>
        </row>
        <row r="220">
          <cell r="EK220" t="str">
            <v>Premier Garment Cleaners, 63-A, Sy. No 258 of Bommasandra VillageAnekal Taluk, Bangalore, Bangalore, Karnataka, 560100</v>
          </cell>
          <cell r="EL220" t="str">
            <v>local</v>
          </cell>
        </row>
        <row r="220">
          <cell r="ES220">
            <v>40</v>
          </cell>
        </row>
        <row r="220">
          <cell r="EY220" t="str">
            <v>Verified</v>
          </cell>
        </row>
        <row r="220">
          <cell r="FE220" t="b">
            <v>0</v>
          </cell>
        </row>
        <row r="220">
          <cell r="FI220" t="str">
            <v>BLR8</v>
          </cell>
        </row>
        <row r="220">
          <cell r="FU220" t="str">
            <v>YES</v>
          </cell>
        </row>
        <row r="220">
          <cell r="FZ220" t="str">
            <v>NO</v>
          </cell>
          <cell r="GA220" t="str">
            <v>B3 302 , 3rd floor, Ahad excellencia , chikkanayakanahalli , Off sarjapur road, Near mana tropical, BENGALURU, Karnataka, 560035</v>
          </cell>
        </row>
        <row r="220">
          <cell r="GE220">
            <v>46195.4006944444</v>
          </cell>
          <cell r="GF220">
            <v>12.8578878361221</v>
          </cell>
          <cell r="GG220">
            <v>77.6575275168118</v>
          </cell>
          <cell r="GH220">
            <v>12.8748763870872</v>
          </cell>
          <cell r="GI220">
            <v>77.7011904462595</v>
          </cell>
        </row>
        <row r="220">
          <cell r="GO220">
            <v>46195.4011689815</v>
          </cell>
        </row>
        <row r="220">
          <cell r="GQ220" t="str">
            <v>INCOMPLETE</v>
          </cell>
          <cell r="GR220" t="str">
            <v>INCOMPLETE</v>
          </cell>
          <cell r="GS220" t="str">
            <v>INCOMPLETE</v>
          </cell>
        </row>
        <row r="220">
          <cell r="GY220" t="str">
            <v>NO</v>
          </cell>
        </row>
        <row r="220">
          <cell r="HH220" t="str">
            <v>Others</v>
          </cell>
          <cell r="HI220">
            <v>46195</v>
          </cell>
        </row>
        <row r="220">
          <cell r="HM220">
            <v>0</v>
          </cell>
          <cell r="HN220">
            <v>0</v>
          </cell>
        </row>
        <row r="220">
          <cell r="IV220">
            <v>0.1635</v>
          </cell>
          <cell r="IW220">
            <v>0.1635</v>
          </cell>
          <cell r="IX220" t="str">
            <v>No</v>
          </cell>
        </row>
        <row r="220">
          <cell r="JI220" t="str">
            <v>WFFI460944</v>
          </cell>
          <cell r="JJ220" t="str">
            <v>22, JUN 2026</v>
          </cell>
          <cell r="JK220">
            <v>46195.4011689815</v>
          </cell>
        </row>
        <row r="220">
          <cell r="JO220" t="str">
            <v>BLR WH</v>
          </cell>
          <cell r="JP220" t="str">
            <v>BLR8</v>
          </cell>
          <cell r="JQ220" t="str">
            <v>t</v>
          </cell>
          <cell r="JR220" t="str">
            <v>NO</v>
          </cell>
          <cell r="JS220" t="str">
            <v>reachedathub</v>
          </cell>
        </row>
        <row r="220">
          <cell r="JV220" t="str">
            <v>No</v>
          </cell>
          <cell r="JW220">
            <v>0</v>
          </cell>
        </row>
        <row r="220">
          <cell r="KA220" t="str">
            <v>B3 302 , 3rd floor, Ahad excellencia , chikkanayakanahalli , Off sarjapur road</v>
          </cell>
          <cell r="KB220" t="str">
            <v>BENGALURU</v>
          </cell>
          <cell r="KC220" t="str">
            <v>Near mana tropical</v>
          </cell>
        </row>
        <row r="220">
          <cell r="KN220" t="str">
            <v>[12.8748763870872, 77.7011904462595]</v>
          </cell>
        </row>
        <row r="220">
          <cell r="KP220" t="str">
            <v>NO</v>
          </cell>
          <cell r="KQ220" t="str">
            <v>Sneha Rao</v>
          </cell>
          <cell r="KR220">
            <v>0</v>
          </cell>
        </row>
        <row r="220">
          <cell r="LH220">
            <v>0.01</v>
          </cell>
        </row>
        <row r="220">
          <cell r="LK220">
            <v>46195.3333333333</v>
          </cell>
          <cell r="LL220">
            <v>46195.875</v>
          </cell>
        </row>
        <row r="220">
          <cell r="MU220">
            <v>9883333123</v>
          </cell>
        </row>
        <row r="220">
          <cell r="NB220" t="str">
            <v>[12.8578878361221, 77.6575275168118]</v>
          </cell>
        </row>
        <row r="220">
          <cell r="NH220" t="str">
            <v>[]</v>
          </cell>
        </row>
        <row r="220">
          <cell r="NK220">
            <v>49.05</v>
          </cell>
        </row>
        <row r="220">
          <cell r="NS220" t="str">
            <v>ORG_SOFTDATA_API_V2</v>
          </cell>
          <cell r="NT220">
            <v>33.74872608</v>
          </cell>
          <cell r="NU220">
            <v>49.05</v>
          </cell>
        </row>
        <row r="221">
          <cell r="B221" t="str">
            <v>WFFI460945</v>
          </cell>
        </row>
        <row r="221">
          <cell r="D221" t="str">
            <v>reachedathub</v>
          </cell>
          <cell r="E221">
            <v>0</v>
          </cell>
          <cell r="F221">
            <v>0</v>
          </cell>
          <cell r="G221">
            <v>46195.4006944444</v>
          </cell>
          <cell r="H221">
            <v>46195.4006944444</v>
          </cell>
          <cell r="I221" t="b">
            <v>0</v>
          </cell>
        </row>
        <row r="221">
          <cell r="K221">
            <v>0</v>
          </cell>
        </row>
        <row r="221">
          <cell r="M221" t="str">
            <v>Wakefit Innovations Limited (Formerly known as Wakefit Innovations Pvt. Ltd.)</v>
          </cell>
          <cell r="N221">
            <v>0</v>
          </cell>
          <cell r="O221" t="b">
            <v>0</v>
          </cell>
        </row>
        <row r="221">
          <cell r="Q221" t="b">
            <v>0</v>
          </cell>
          <cell r="R221" t="str">
            <v>NON-DOCUMENT</v>
          </cell>
          <cell r="S221" t="str">
            <v>FI</v>
          </cell>
          <cell r="T221" t="str">
            <v>FURNITURE</v>
          </cell>
          <cell r="U221" t="str">
            <v>BLR8</v>
          </cell>
        </row>
        <row r="221">
          <cell r="W221" t="str">
            <v>WF</v>
          </cell>
          <cell r="X221" t="str">
            <v>WF</v>
          </cell>
          <cell r="Y221">
            <v>26060590010722</v>
          </cell>
        </row>
        <row r="221">
          <cell r="AB221">
            <v>46.65</v>
          </cell>
          <cell r="AC221">
            <v>46.65</v>
          </cell>
          <cell r="AD221" t="str">
            <v>Wakefit Athena Study Table</v>
          </cell>
          <cell r="AE221">
            <v>23.597372</v>
          </cell>
          <cell r="AF221">
            <v>46.65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1</v>
          </cell>
        </row>
        <row r="221">
          <cell r="AW221">
            <v>46195</v>
          </cell>
        </row>
        <row r="221">
          <cell r="AZ221" t="str">
            <v>{}</v>
          </cell>
        </row>
        <row r="221">
          <cell r="BB221" t="str">
            <v>Wakefit Innovations Limited (Formerly known as Wakefit Innovations Pvt. Ltd.)</v>
          </cell>
          <cell r="BC221">
            <v>9883333123</v>
          </cell>
        </row>
        <row r="221">
          <cell r="BE221" t="str">
            <v>Premier Garment Cleaners</v>
          </cell>
          <cell r="BF221" t="str">
            <v>63-A, Sy. No 258 of Bommasandra VillageAnekal Taluk, Bangalore</v>
          </cell>
          <cell r="BG221" t="str">
            <v>Bangalore</v>
          </cell>
          <cell r="BH221" t="str">
            <v>Karnataka</v>
          </cell>
        </row>
        <row r="221">
          <cell r="BJ221">
            <v>560100</v>
          </cell>
        </row>
        <row r="221">
          <cell r="BL221" t="str">
            <v>Sridevi Kappala</v>
          </cell>
          <cell r="BM221">
            <v>7259950512</v>
          </cell>
          <cell r="BN221" t="str">
            <v>3rd floor,Building No. 284, 2nd cross,Patel Ramaiah layout,Jinkethimnahalli,Rammurthy</v>
          </cell>
          <cell r="BO221" t="str">
            <v>nagar,Bangalore, 2nd cross</v>
          </cell>
        </row>
        <row r="221">
          <cell r="BR221" t="str">
            <v>BENGALURU</v>
          </cell>
          <cell r="BS221" t="str">
            <v>Karnataka</v>
          </cell>
          <cell r="BT221" t="str">
            <v>INDIA</v>
          </cell>
          <cell r="BU221">
            <v>560016</v>
          </cell>
        </row>
        <row r="221">
          <cell r="BY221">
            <v>46195.4006944444</v>
          </cell>
        </row>
        <row r="221">
          <cell r="CC221">
            <v>0</v>
          </cell>
        </row>
        <row r="221">
          <cell r="CH221" t="str">
            <v>SELF</v>
          </cell>
        </row>
        <row r="221">
          <cell r="CK221" t="b">
            <v>0</v>
          </cell>
        </row>
        <row r="221">
          <cell r="CM221" t="str">
            <v>0 days, 2 hrs</v>
          </cell>
          <cell r="CN221" t="str">
            <v> days,  hrs</v>
          </cell>
          <cell r="CO221" t="str">
            <v> days,  hrs</v>
          </cell>
          <cell r="CP221" t="str">
            <v> days,  hrs</v>
          </cell>
        </row>
        <row r="221">
          <cell r="CU221" t="str">
            <v> days,  hrs</v>
          </cell>
        </row>
        <row r="221">
          <cell r="CY221" t="str">
            <v> days,  hrs</v>
          </cell>
        </row>
        <row r="221">
          <cell r="DH221" t="str">
            <v>BLR WH</v>
          </cell>
        </row>
        <row r="221">
          <cell r="DZ221" t="str">
            <v>NO</v>
          </cell>
          <cell r="EA221" t="str">
            <v>forward</v>
          </cell>
        </row>
        <row r="221">
          <cell r="EF221" t="str">
            <v>0 * 0 * 0</v>
          </cell>
          <cell r="EG221" t="str">
            <v>0 * 0 * 0</v>
          </cell>
          <cell r="EH221" t="str">
            <v>3rd floor,Building No. 284, 2nd cross,Patel Ramaiah layout,Jinkethimnahalli,Rammurthy, nagar,Bangalore, 2nd cross, BENGALURU, Karnataka, 560016</v>
          </cell>
        </row>
        <row r="221">
          <cell r="EK221" t="str">
            <v>Premier Garment Cleaners, 63-A, Sy. No 258 of Bommasandra VillageAnekal Taluk, Bangalore, Bangalore, Karnataka, 560100</v>
          </cell>
          <cell r="EL221" t="str">
            <v>local</v>
          </cell>
        </row>
        <row r="221">
          <cell r="ES221">
            <v>35</v>
          </cell>
        </row>
        <row r="221">
          <cell r="EY221" t="str">
            <v>Verified</v>
          </cell>
        </row>
        <row r="221">
          <cell r="FE221" t="b">
            <v>0</v>
          </cell>
        </row>
        <row r="221">
          <cell r="FI221" t="str">
            <v>BLR8</v>
          </cell>
        </row>
        <row r="221">
          <cell r="FU221" t="str">
            <v>YES</v>
          </cell>
        </row>
        <row r="221">
          <cell r="FZ221" t="str">
            <v>NO</v>
          </cell>
          <cell r="GA221" t="str">
            <v>3rd floor,Building No. 284, 2nd cross,Patel Ramaiah layout,Jinkethimnahalli,Rammurthy, nagar,Bangalore, 2nd cross, BENGALURU, Karnataka, 560016</v>
          </cell>
        </row>
        <row r="221">
          <cell r="GE221">
            <v>46195.4006944444</v>
          </cell>
          <cell r="GF221">
            <v>12.8578878361221</v>
          </cell>
          <cell r="GG221">
            <v>77.6575275168118</v>
          </cell>
          <cell r="GH221">
            <v>13.0181403863758</v>
          </cell>
          <cell r="GI221">
            <v>77.6783492981327</v>
          </cell>
        </row>
        <row r="221">
          <cell r="GO221">
            <v>46195.4011805556</v>
          </cell>
        </row>
        <row r="221">
          <cell r="GQ221" t="str">
            <v>INCOMPLETE</v>
          </cell>
          <cell r="GR221" t="str">
            <v>INCOMPLETE</v>
          </cell>
          <cell r="GS221" t="str">
            <v>INCOMPLETE</v>
          </cell>
        </row>
        <row r="221">
          <cell r="GY221" t="str">
            <v>NO</v>
          </cell>
        </row>
        <row r="221">
          <cell r="HH221" t="str">
            <v>Others</v>
          </cell>
          <cell r="HI221">
            <v>46195</v>
          </cell>
        </row>
        <row r="221">
          <cell r="HM221">
            <v>0</v>
          </cell>
          <cell r="HN221">
            <v>0</v>
          </cell>
        </row>
        <row r="221">
          <cell r="IV221">
            <v>0.114345</v>
          </cell>
          <cell r="IW221">
            <v>0.114345</v>
          </cell>
          <cell r="IX221" t="str">
            <v>No</v>
          </cell>
        </row>
        <row r="221">
          <cell r="JI221" t="str">
            <v>WFFI460945</v>
          </cell>
          <cell r="JJ221" t="str">
            <v>22, JUN 2026</v>
          </cell>
          <cell r="JK221">
            <v>46195.4011805556</v>
          </cell>
        </row>
        <row r="221">
          <cell r="JO221" t="str">
            <v>BLR WH</v>
          </cell>
          <cell r="JP221" t="str">
            <v>BLR8</v>
          </cell>
          <cell r="JQ221" t="str">
            <v>t</v>
          </cell>
          <cell r="JR221" t="str">
            <v>NO</v>
          </cell>
          <cell r="JS221" t="str">
            <v>reachedathub</v>
          </cell>
        </row>
        <row r="221">
          <cell r="JV221" t="str">
            <v>No</v>
          </cell>
          <cell r="JW221">
            <v>0</v>
          </cell>
        </row>
        <row r="221">
          <cell r="KA221" t="str">
            <v>3rd floor,Building No. 284, 2nd cross,Patel Ramaiah layout,Jinkethimnahalli,Rammurthy</v>
          </cell>
          <cell r="KB221" t="str">
            <v>BENGALURU</v>
          </cell>
          <cell r="KC221" t="str">
            <v>nagar,Bangalore, 2nd cross</v>
          </cell>
        </row>
        <row r="221">
          <cell r="KN221" t="str">
            <v>[13.0181403863758, 77.6783492981327]</v>
          </cell>
        </row>
        <row r="221">
          <cell r="KP221" t="str">
            <v>NO</v>
          </cell>
          <cell r="KQ221" t="str">
            <v>Sridevi Kappala</v>
          </cell>
          <cell r="KR221">
            <v>0</v>
          </cell>
        </row>
        <row r="221">
          <cell r="LH221">
            <v>0.03</v>
          </cell>
        </row>
        <row r="221">
          <cell r="LK221">
            <v>46195.3333333333</v>
          </cell>
          <cell r="LL221">
            <v>46195.875</v>
          </cell>
        </row>
        <row r="221">
          <cell r="MU221">
            <v>9883333123</v>
          </cell>
        </row>
        <row r="221">
          <cell r="NB221" t="str">
            <v>[12.8578878361221, 77.6575275168118]</v>
          </cell>
        </row>
        <row r="221">
          <cell r="NH221" t="str">
            <v>[]</v>
          </cell>
        </row>
        <row r="221">
          <cell r="NK221">
            <v>46.65</v>
          </cell>
        </row>
        <row r="221">
          <cell r="NS221" t="str">
            <v>ORG_SOFTDATA_API_V2</v>
          </cell>
          <cell r="NT221" t="str">
            <v>23.597372160000003</v>
          </cell>
          <cell r="NU221">
            <v>46.65</v>
          </cell>
        </row>
        <row r="222">
          <cell r="B222" t="str">
            <v>WFFI460947</v>
          </cell>
        </row>
        <row r="222">
          <cell r="D222" t="str">
            <v>reachedathub</v>
          </cell>
          <cell r="E222">
            <v>0</v>
          </cell>
          <cell r="F222">
            <v>0</v>
          </cell>
          <cell r="G222">
            <v>46195.4006944444</v>
          </cell>
          <cell r="H222">
            <v>46195.4006944444</v>
          </cell>
          <cell r="I222" t="b">
            <v>0</v>
          </cell>
        </row>
        <row r="222">
          <cell r="K222">
            <v>0</v>
          </cell>
        </row>
        <row r="222">
          <cell r="M222" t="str">
            <v>Wakefit Innovations Limited (Formerly known as Wakefit Innovations Pvt. Ltd.)</v>
          </cell>
          <cell r="N222">
            <v>0</v>
          </cell>
          <cell r="O222" t="b">
            <v>0</v>
          </cell>
        </row>
        <row r="222">
          <cell r="Q222" t="b">
            <v>0</v>
          </cell>
          <cell r="R222" t="str">
            <v>NON-DOCUMENT</v>
          </cell>
          <cell r="S222" t="str">
            <v>FI</v>
          </cell>
          <cell r="T222" t="str">
            <v>FURNITURE</v>
          </cell>
          <cell r="U222" t="str">
            <v>BLR8</v>
          </cell>
        </row>
        <row r="222">
          <cell r="W222" t="str">
            <v>WF</v>
          </cell>
          <cell r="X222" t="str">
            <v>WF</v>
          </cell>
          <cell r="Y222">
            <v>26060590010723</v>
          </cell>
        </row>
        <row r="222">
          <cell r="AB222">
            <v>71.3</v>
          </cell>
          <cell r="AC222" t="str">
            <v>71.30000000000001</v>
          </cell>
          <cell r="AD222" t="str">
            <v>Wakefit Cosmo Platform Low Height Engineered Wood Bed (78x60 inch)</v>
          </cell>
          <cell r="AE222">
            <v>47.102978</v>
          </cell>
          <cell r="AF222">
            <v>73.796316288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4</v>
          </cell>
        </row>
        <row r="222">
          <cell r="AW222">
            <v>46195</v>
          </cell>
        </row>
        <row r="222">
          <cell r="AZ222" t="str">
            <v>{}</v>
          </cell>
        </row>
        <row r="222">
          <cell r="BB222" t="str">
            <v>Wakefit Innovations Limited (Formerly known as Wakefit Innovations Pvt. Ltd.)</v>
          </cell>
          <cell r="BC222">
            <v>9883333123</v>
          </cell>
        </row>
        <row r="222">
          <cell r="BE222" t="str">
            <v>Premier Garment Cleaners</v>
          </cell>
          <cell r="BF222" t="str">
            <v>63-A, Sy. No 258 of Bommasandra VillageAnekal Taluk, Bangalore</v>
          </cell>
          <cell r="BG222" t="str">
            <v>Bangalore</v>
          </cell>
          <cell r="BH222" t="str">
            <v>Karnataka</v>
          </cell>
        </row>
        <row r="222">
          <cell r="BJ222">
            <v>560100</v>
          </cell>
        </row>
        <row r="222">
          <cell r="BL222" t="str">
            <v>Akhil</v>
          </cell>
          <cell r="BM222">
            <v>9940118476</v>
          </cell>
          <cell r="BN222" t="str">
            <v>Flat no.9A, A block Vahe Imperial Gardens, Gunjur</v>
          </cell>
        </row>
        <row r="222">
          <cell r="BR222" t="str">
            <v>BENGALURU</v>
          </cell>
          <cell r="BS222" t="str">
            <v>KARNATAKA</v>
          </cell>
          <cell r="BT222" t="str">
            <v>INDIA</v>
          </cell>
          <cell r="BU222">
            <v>560087</v>
          </cell>
        </row>
        <row r="222">
          <cell r="BY222">
            <v>46195.4006944444</v>
          </cell>
        </row>
        <row r="222">
          <cell r="CC222">
            <v>0</v>
          </cell>
        </row>
        <row r="222">
          <cell r="CH222" t="str">
            <v>SELF</v>
          </cell>
        </row>
        <row r="222">
          <cell r="CK222" t="b">
            <v>0</v>
          </cell>
        </row>
        <row r="222">
          <cell r="CM222" t="str">
            <v>0 days, 2 hrs</v>
          </cell>
          <cell r="CN222" t="str">
            <v> days,  hrs</v>
          </cell>
          <cell r="CO222" t="str">
            <v> days,  hrs</v>
          </cell>
          <cell r="CP222" t="str">
            <v> days,  hrs</v>
          </cell>
        </row>
        <row r="222">
          <cell r="CU222" t="str">
            <v> days,  hrs</v>
          </cell>
        </row>
        <row r="222">
          <cell r="CY222" t="str">
            <v> days,  hrs</v>
          </cell>
        </row>
        <row r="222">
          <cell r="DH222" t="str">
            <v>BLR WH</v>
          </cell>
        </row>
        <row r="222">
          <cell r="DZ222" t="str">
            <v>NO</v>
          </cell>
          <cell r="EA222" t="str">
            <v>forward</v>
          </cell>
        </row>
        <row r="222">
          <cell r="EF222" t="str">
            <v>0 * 0 * 0</v>
          </cell>
          <cell r="EG222" t="str">
            <v>0 * 0 * 0</v>
          </cell>
          <cell r="EH222" t="str">
            <v>Flat no.9A, A block Vahe Imperial Gardens, Gunjur, , BENGALURU, KARNATAKA, 560087</v>
          </cell>
        </row>
        <row r="222">
          <cell r="EK222" t="str">
            <v>Premier Garment Cleaners, 63-A, Sy. No 258 of Bommasandra VillageAnekal Taluk, Bangalore, Bangalore, Karnataka, 560100</v>
          </cell>
          <cell r="EL222" t="str">
            <v>local</v>
          </cell>
        </row>
        <row r="222">
          <cell r="ES222">
            <v>45</v>
          </cell>
        </row>
        <row r="222">
          <cell r="EY222" t="str">
            <v>Verified</v>
          </cell>
        </row>
        <row r="222">
          <cell r="FE222" t="b">
            <v>0</v>
          </cell>
        </row>
        <row r="222">
          <cell r="FI222" t="str">
            <v>BLR8</v>
          </cell>
        </row>
        <row r="222">
          <cell r="FU222" t="str">
            <v>YES</v>
          </cell>
        </row>
        <row r="222">
          <cell r="FZ222" t="str">
            <v>NO</v>
          </cell>
          <cell r="GA222" t="str">
            <v>Flat no.9A, A block Vahe Imperial Gardens, Gunjur, , BENGALURU, KARNATAKA, 560087</v>
          </cell>
        </row>
        <row r="222">
          <cell r="GE222">
            <v>46195.4006944444</v>
          </cell>
          <cell r="GF222">
            <v>12.8578878361221</v>
          </cell>
          <cell r="GG222">
            <v>77.6575275168118</v>
          </cell>
          <cell r="GH222">
            <v>12.9383329095368</v>
          </cell>
          <cell r="GI222">
            <v>77.7287530558322</v>
          </cell>
        </row>
        <row r="222">
          <cell r="GO222">
            <v>46195.4012152778</v>
          </cell>
        </row>
        <row r="222">
          <cell r="GQ222" t="str">
            <v>INCOMPLETE</v>
          </cell>
          <cell r="GR222" t="str">
            <v>INCOMPLETE</v>
          </cell>
          <cell r="GS222" t="str">
            <v>INCOMPLETE</v>
          </cell>
        </row>
        <row r="222">
          <cell r="GY222" t="str">
            <v>NO</v>
          </cell>
        </row>
        <row r="222">
          <cell r="HH222" t="str">
            <v>Others</v>
          </cell>
          <cell r="HI222">
            <v>46195</v>
          </cell>
        </row>
        <row r="222">
          <cell r="HM222">
            <v>0</v>
          </cell>
          <cell r="HN222">
            <v>0</v>
          </cell>
        </row>
        <row r="222">
          <cell r="IV222">
            <v>0.22822</v>
          </cell>
          <cell r="IW222">
            <v>0.22822</v>
          </cell>
          <cell r="IX222" t="str">
            <v>No</v>
          </cell>
        </row>
        <row r="222">
          <cell r="JI222" t="str">
            <v>WFFI460947</v>
          </cell>
          <cell r="JJ222" t="str">
            <v>22, JUN 2026</v>
          </cell>
          <cell r="JK222">
            <v>46195.4012152778</v>
          </cell>
        </row>
        <row r="222">
          <cell r="JO222" t="str">
            <v>BLR WH</v>
          </cell>
          <cell r="JP222" t="str">
            <v>BLR8</v>
          </cell>
          <cell r="JQ222" t="str">
            <v>t</v>
          </cell>
          <cell r="JR222" t="str">
            <v>NO</v>
          </cell>
          <cell r="JS222" t="str">
            <v>reachedathub</v>
          </cell>
        </row>
        <row r="222">
          <cell r="JV222" t="str">
            <v>No</v>
          </cell>
          <cell r="JW222">
            <v>0</v>
          </cell>
        </row>
        <row r="222">
          <cell r="KA222" t="str">
            <v>Flat no.9A, A block Vahe Imperial Gardens, Gunjur</v>
          </cell>
          <cell r="KB222" t="str">
            <v>BENGALURU</v>
          </cell>
        </row>
        <row r="222">
          <cell r="KN222" t="str">
            <v>[12.9383329095368, 77.7287530558322]</v>
          </cell>
        </row>
        <row r="222">
          <cell r="KP222" t="str">
            <v>NO</v>
          </cell>
          <cell r="KQ222" t="str">
            <v>Akhil</v>
          </cell>
          <cell r="KR222">
            <v>0</v>
          </cell>
        </row>
        <row r="222">
          <cell r="LH222">
            <v>0.02</v>
          </cell>
        </row>
        <row r="222">
          <cell r="LK222">
            <v>46195.3333333333</v>
          </cell>
          <cell r="LL222">
            <v>46195.875</v>
          </cell>
        </row>
        <row r="222">
          <cell r="MU222">
            <v>9883333123</v>
          </cell>
        </row>
        <row r="222">
          <cell r="NB222" t="str">
            <v>[12.8578878361221, 77.6575275168118]</v>
          </cell>
        </row>
        <row r="222">
          <cell r="NH222" t="str">
            <v>[]</v>
          </cell>
        </row>
        <row r="222">
          <cell r="NK222">
            <v>71.3</v>
          </cell>
        </row>
        <row r="222">
          <cell r="NS222" t="str">
            <v>ORG_SOFTDATA_API_V2</v>
          </cell>
          <cell r="NT222" t="str">
            <v>47.102976761600004</v>
          </cell>
          <cell r="NU222">
            <v>73.796316288</v>
          </cell>
        </row>
        <row r="223">
          <cell r="B223" t="str">
            <v>WFFI460948</v>
          </cell>
        </row>
        <row r="223">
          <cell r="D223" t="str">
            <v>reachedathub</v>
          </cell>
          <cell r="E223">
            <v>0</v>
          </cell>
          <cell r="F223">
            <v>0</v>
          </cell>
          <cell r="G223">
            <v>46195.4006944444</v>
          </cell>
          <cell r="H223">
            <v>46195.4006944444</v>
          </cell>
          <cell r="I223" t="b">
            <v>0</v>
          </cell>
        </row>
        <row r="223">
          <cell r="K223">
            <v>0</v>
          </cell>
        </row>
        <row r="223">
          <cell r="M223" t="str">
            <v>Wakefit Innovations Limited (Formerly known as Wakefit Innovations Pvt. Ltd.)</v>
          </cell>
          <cell r="N223">
            <v>0</v>
          </cell>
          <cell r="O223" t="b">
            <v>0</v>
          </cell>
        </row>
        <row r="223">
          <cell r="Q223" t="b">
            <v>0</v>
          </cell>
          <cell r="R223" t="str">
            <v>NON-DOCUMENT</v>
          </cell>
          <cell r="S223" t="str">
            <v>FI</v>
          </cell>
          <cell r="T223" t="str">
            <v>FURNITURE</v>
          </cell>
          <cell r="U223" t="str">
            <v>BLR8</v>
          </cell>
        </row>
        <row r="223">
          <cell r="W223" t="str">
            <v>WF</v>
          </cell>
          <cell r="X223" t="str">
            <v>WF</v>
          </cell>
          <cell r="Y223">
            <v>26060590010727</v>
          </cell>
        </row>
        <row r="223">
          <cell r="AB223">
            <v>48.1</v>
          </cell>
          <cell r="AC223">
            <v>48.1</v>
          </cell>
          <cell r="AD223" t="str">
            <v>Wakefit Mendla Dresser White And Urban Teak</v>
          </cell>
          <cell r="AE223">
            <v>21.596464</v>
          </cell>
          <cell r="AF223">
            <v>48.1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1</v>
          </cell>
        </row>
        <row r="223">
          <cell r="AW223">
            <v>46195</v>
          </cell>
        </row>
        <row r="223">
          <cell r="AZ223" t="str">
            <v>{}</v>
          </cell>
        </row>
        <row r="223">
          <cell r="BB223" t="str">
            <v>Wakefit Innovations Limited (Formerly known as Wakefit Innovations Pvt. Ltd.)</v>
          </cell>
          <cell r="BC223">
            <v>9883333123</v>
          </cell>
        </row>
        <row r="223">
          <cell r="BE223" t="str">
            <v>Premier Garment Cleaners</v>
          </cell>
          <cell r="BF223" t="str">
            <v>63-A, Sy. No 258 of Bommasandra VillageAnekal Taluk, Bangalore</v>
          </cell>
          <cell r="BG223" t="str">
            <v>Bangalore</v>
          </cell>
          <cell r="BH223" t="str">
            <v>Karnataka</v>
          </cell>
        </row>
        <row r="223">
          <cell r="BJ223">
            <v>560100</v>
          </cell>
        </row>
        <row r="223">
          <cell r="BL223" t="str">
            <v>Murali C</v>
          </cell>
          <cell r="BM223">
            <v>9901853879</v>
          </cell>
          <cell r="BN223" t="str">
            <v>6,7 Samruddhi 1st floor 6th B Cross Vinayaka Layout Hebbal Kempapura</v>
          </cell>
          <cell r="BO223" t="str">
            <v>Near Kempapura Indoor Stadium</v>
          </cell>
        </row>
        <row r="223">
          <cell r="BR223" t="str">
            <v>BENGALURU</v>
          </cell>
          <cell r="BS223" t="str">
            <v>Karnataka</v>
          </cell>
          <cell r="BT223" t="str">
            <v>INDIA</v>
          </cell>
          <cell r="BU223">
            <v>560024</v>
          </cell>
        </row>
        <row r="223">
          <cell r="BY223">
            <v>46195.4006944444</v>
          </cell>
        </row>
        <row r="223">
          <cell r="CC223">
            <v>0</v>
          </cell>
        </row>
        <row r="223">
          <cell r="CH223" t="str">
            <v>SELF</v>
          </cell>
        </row>
        <row r="223">
          <cell r="CK223" t="b">
            <v>0</v>
          </cell>
        </row>
        <row r="223">
          <cell r="CM223" t="str">
            <v>0 days, 2 hrs</v>
          </cell>
          <cell r="CN223" t="str">
            <v> days,  hrs</v>
          </cell>
          <cell r="CO223" t="str">
            <v> days,  hrs</v>
          </cell>
          <cell r="CP223" t="str">
            <v> days,  hrs</v>
          </cell>
        </row>
        <row r="223">
          <cell r="CU223" t="str">
            <v> days,  hrs</v>
          </cell>
        </row>
        <row r="223">
          <cell r="CY223" t="str">
            <v> days,  hrs</v>
          </cell>
        </row>
        <row r="223">
          <cell r="DH223" t="str">
            <v>BLR WH</v>
          </cell>
        </row>
        <row r="223">
          <cell r="DZ223" t="str">
            <v>NO</v>
          </cell>
          <cell r="EA223" t="str">
            <v>forward</v>
          </cell>
        </row>
        <row r="223">
          <cell r="EF223" t="str">
            <v>0 * 0 * 0</v>
          </cell>
          <cell r="EG223" t="str">
            <v>0 * 0 * 0</v>
          </cell>
          <cell r="EH223" t="str">
            <v>6,7 Samruddhi 1st floor 6th B Cross Vinayaka Layout Hebbal Kempapura, Near Kempapura Indoor Stadium, BENGALURU, Karnataka, 560024</v>
          </cell>
        </row>
        <row r="223">
          <cell r="EK223" t="str">
            <v>Premier Garment Cleaners, 63-A, Sy. No 258 of Bommasandra VillageAnekal Taluk, Bangalore, Bangalore, Karnataka, 560100</v>
          </cell>
          <cell r="EL223" t="str">
            <v>local</v>
          </cell>
        </row>
        <row r="223">
          <cell r="ES223">
            <v>35</v>
          </cell>
        </row>
        <row r="223">
          <cell r="EY223" t="str">
            <v>Verified</v>
          </cell>
        </row>
        <row r="223">
          <cell r="FE223" t="b">
            <v>0</v>
          </cell>
        </row>
        <row r="223">
          <cell r="FI223" t="str">
            <v>BLR8</v>
          </cell>
        </row>
        <row r="223">
          <cell r="FU223" t="str">
            <v>YES</v>
          </cell>
        </row>
        <row r="223">
          <cell r="FZ223" t="str">
            <v>NO</v>
          </cell>
          <cell r="GA223" t="str">
            <v>6,7 Samruddhi 1st floor 6th B Cross Vinayaka Layout Hebbal Kempapura, Near Kempapura Indoor Stadium, BENGALURU, Karnataka, 560024</v>
          </cell>
        </row>
        <row r="223">
          <cell r="GE223">
            <v>46195.4006944444</v>
          </cell>
          <cell r="GF223">
            <v>12.8578878361221</v>
          </cell>
          <cell r="GG223">
            <v>77.6575275168118</v>
          </cell>
          <cell r="GH223">
            <v>13.058153089366</v>
          </cell>
          <cell r="GI223">
            <v>77.6048004686642</v>
          </cell>
        </row>
        <row r="223">
          <cell r="GO223">
            <v>46195.4012268518</v>
          </cell>
        </row>
        <row r="223">
          <cell r="GQ223" t="str">
            <v>INCOMPLETE</v>
          </cell>
          <cell r="GR223" t="str">
            <v>INCOMPLETE</v>
          </cell>
          <cell r="GS223" t="str">
            <v>INCOMPLETE</v>
          </cell>
        </row>
        <row r="223">
          <cell r="GY223" t="str">
            <v>NO</v>
          </cell>
        </row>
        <row r="223">
          <cell r="HH223" t="str">
            <v>Others</v>
          </cell>
          <cell r="HI223">
            <v>46195</v>
          </cell>
        </row>
        <row r="223">
          <cell r="HM223">
            <v>0</v>
          </cell>
          <cell r="HN223">
            <v>0</v>
          </cell>
        </row>
        <row r="223">
          <cell r="IV223">
            <v>0.1072</v>
          </cell>
          <cell r="IW223">
            <v>0.1072</v>
          </cell>
          <cell r="IX223" t="str">
            <v>No</v>
          </cell>
        </row>
        <row r="223">
          <cell r="JI223" t="str">
            <v>WFFI460948</v>
          </cell>
          <cell r="JJ223" t="str">
            <v>22, JUN 2026</v>
          </cell>
          <cell r="JK223">
            <v>46195.4012152778</v>
          </cell>
        </row>
        <row r="223">
          <cell r="JO223" t="str">
            <v>BLR WH</v>
          </cell>
          <cell r="JP223" t="str">
            <v>BLR8</v>
          </cell>
          <cell r="JQ223" t="str">
            <v>t</v>
          </cell>
          <cell r="JR223" t="str">
            <v>NO</v>
          </cell>
          <cell r="JS223" t="str">
            <v>reachedathub</v>
          </cell>
        </row>
        <row r="223">
          <cell r="JV223" t="str">
            <v>No</v>
          </cell>
          <cell r="JW223">
            <v>0</v>
          </cell>
        </row>
        <row r="223">
          <cell r="KA223" t="str">
            <v>6,7 Samruddhi 1st floor 6th B Cross Vinayaka Layout Hebbal Kempapura</v>
          </cell>
          <cell r="KB223" t="str">
            <v>BENGALURU</v>
          </cell>
          <cell r="KC223" t="str">
            <v>Near Kempapura Indoor Stadium</v>
          </cell>
        </row>
        <row r="223">
          <cell r="KN223" t="str">
            <v>[13.058153089366, 77.6048004686642]</v>
          </cell>
        </row>
        <row r="223">
          <cell r="KP223" t="str">
            <v>NO</v>
          </cell>
          <cell r="KQ223" t="str">
            <v>Murali C</v>
          </cell>
          <cell r="KR223">
            <v>0</v>
          </cell>
        </row>
        <row r="223">
          <cell r="LH223">
            <v>0.04</v>
          </cell>
        </row>
        <row r="223">
          <cell r="LK223">
            <v>46195.3333333333</v>
          </cell>
          <cell r="LL223">
            <v>46195.875</v>
          </cell>
        </row>
        <row r="223">
          <cell r="MU223">
            <v>9883333123</v>
          </cell>
        </row>
        <row r="223">
          <cell r="NB223" t="str">
            <v>[12.8578878361221, 77.6575275168118]</v>
          </cell>
        </row>
        <row r="223">
          <cell r="NH223" t="str">
            <v>[]</v>
          </cell>
        </row>
        <row r="223">
          <cell r="NK223">
            <v>48.1</v>
          </cell>
        </row>
        <row r="223">
          <cell r="NS223" t="str">
            <v>ORG_SOFTDATA_API_V2</v>
          </cell>
          <cell r="NT223">
            <v>21.59646336</v>
          </cell>
          <cell r="NU223">
            <v>48.1</v>
          </cell>
        </row>
        <row r="224">
          <cell r="B224" t="str">
            <v>WFFI460946</v>
          </cell>
        </row>
        <row r="224">
          <cell r="D224" t="str">
            <v>reachedathub</v>
          </cell>
          <cell r="E224">
            <v>0</v>
          </cell>
          <cell r="F224">
            <v>0</v>
          </cell>
          <cell r="G224">
            <v>46195.4006944444</v>
          </cell>
          <cell r="H224">
            <v>46195.4006944444</v>
          </cell>
          <cell r="I224" t="b">
            <v>0</v>
          </cell>
        </row>
        <row r="224">
          <cell r="K224">
            <v>0</v>
          </cell>
        </row>
        <row r="224">
          <cell r="M224" t="str">
            <v>Wakefit Innovations Limited (Formerly known as Wakefit Innovations Pvt. Ltd.)</v>
          </cell>
          <cell r="N224">
            <v>0</v>
          </cell>
          <cell r="O224" t="b">
            <v>0</v>
          </cell>
        </row>
        <row r="224">
          <cell r="Q224" t="b">
            <v>0</v>
          </cell>
          <cell r="R224" t="str">
            <v>NON-DOCUMENT</v>
          </cell>
          <cell r="S224" t="str">
            <v>FI</v>
          </cell>
          <cell r="T224" t="str">
            <v>FURNITURE</v>
          </cell>
          <cell r="U224" t="str">
            <v>BLR8</v>
          </cell>
        </row>
        <row r="224">
          <cell r="W224" t="str">
            <v>WF</v>
          </cell>
          <cell r="X224" t="str">
            <v>WF</v>
          </cell>
          <cell r="Y224">
            <v>26060590010720</v>
          </cell>
        </row>
        <row r="224">
          <cell r="AB224">
            <v>29.5</v>
          </cell>
          <cell r="AC224">
            <v>29.5</v>
          </cell>
          <cell r="AD224" t="str">
            <v>Flat Coffee Table - Marble Finished Top with Metal Base</v>
          </cell>
          <cell r="AE224">
            <v>47.260292</v>
          </cell>
          <cell r="AF224">
            <v>55.782637312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2</v>
          </cell>
        </row>
        <row r="224">
          <cell r="AW224">
            <v>46195</v>
          </cell>
        </row>
        <row r="224">
          <cell r="AZ224" t="str">
            <v>{}</v>
          </cell>
        </row>
        <row r="224">
          <cell r="BB224" t="str">
            <v>Wakefit Innovations Limited (Formerly known as Wakefit Innovations Pvt. Ltd.)</v>
          </cell>
          <cell r="BC224">
            <v>9883333123</v>
          </cell>
        </row>
        <row r="224">
          <cell r="BE224" t="str">
            <v>Premier Garment Cleaners</v>
          </cell>
          <cell r="BF224" t="str">
            <v>63-A, Sy. No 258 of Bommasandra VillageAnekal Taluk, Bangalore</v>
          </cell>
          <cell r="BG224" t="str">
            <v>Bangalore</v>
          </cell>
          <cell r="BH224" t="str">
            <v>Karnataka</v>
          </cell>
        </row>
        <row r="224">
          <cell r="BJ224">
            <v>560100</v>
          </cell>
        </row>
        <row r="224">
          <cell r="BL224" t="str">
            <v>Uma Kesariya</v>
          </cell>
          <cell r="BM224">
            <v>7760800183</v>
          </cell>
          <cell r="BN224" t="str">
            <v>07, 28, Tower H, Nikoo Homes 2</v>
          </cell>
          <cell r="BO224" t="str">
            <v>Bhartiya City</v>
          </cell>
        </row>
        <row r="224">
          <cell r="BR224" t="str">
            <v>BENGALURU</v>
          </cell>
          <cell r="BS224" t="str">
            <v>Karnataka</v>
          </cell>
          <cell r="BT224" t="str">
            <v>INDIA</v>
          </cell>
          <cell r="BU224">
            <v>560064</v>
          </cell>
        </row>
        <row r="224">
          <cell r="BY224">
            <v>46195.4006944444</v>
          </cell>
        </row>
        <row r="224">
          <cell r="CC224">
            <v>0</v>
          </cell>
        </row>
        <row r="224">
          <cell r="CH224" t="str">
            <v>SELF</v>
          </cell>
        </row>
        <row r="224">
          <cell r="CK224" t="b">
            <v>0</v>
          </cell>
        </row>
        <row r="224">
          <cell r="CM224" t="str">
            <v>0 days, 2 hrs</v>
          </cell>
          <cell r="CN224" t="str">
            <v> days,  hrs</v>
          </cell>
          <cell r="CO224" t="str">
            <v> days,  hrs</v>
          </cell>
          <cell r="CP224" t="str">
            <v> days,  hrs</v>
          </cell>
        </row>
        <row r="224">
          <cell r="CU224" t="str">
            <v> days,  hrs</v>
          </cell>
        </row>
        <row r="224">
          <cell r="CY224" t="str">
            <v> days,  hrs</v>
          </cell>
        </row>
        <row r="224">
          <cell r="DH224" t="str">
            <v>BLR WH</v>
          </cell>
        </row>
        <row r="224">
          <cell r="DZ224" t="str">
            <v>NO</v>
          </cell>
          <cell r="EA224" t="str">
            <v>forward</v>
          </cell>
        </row>
        <row r="224">
          <cell r="EF224" t="str">
            <v>0 * 0 * 0</v>
          </cell>
          <cell r="EG224" t="str">
            <v>0 * 0 * 0</v>
          </cell>
          <cell r="EH224" t="str">
            <v>07, 28, Tower H, Nikoo Homes 2, Bhartiya City, BENGALURU, Karnataka, 560064</v>
          </cell>
        </row>
        <row r="224">
          <cell r="EK224" t="str">
            <v>Premier Garment Cleaners, 63-A, Sy. No 258 of Bommasandra VillageAnekal Taluk, Bangalore, Bangalore, Karnataka, 560100</v>
          </cell>
          <cell r="EL224" t="str">
            <v>local</v>
          </cell>
        </row>
        <row r="224">
          <cell r="ES224">
            <v>30</v>
          </cell>
        </row>
        <row r="224">
          <cell r="EY224" t="str">
            <v>Verified</v>
          </cell>
        </row>
        <row r="224">
          <cell r="FE224" t="b">
            <v>0</v>
          </cell>
        </row>
        <row r="224">
          <cell r="FI224" t="str">
            <v>BLR8</v>
          </cell>
        </row>
        <row r="224">
          <cell r="FU224" t="str">
            <v>YES</v>
          </cell>
        </row>
        <row r="224">
          <cell r="FZ224" t="str">
            <v>NO</v>
          </cell>
          <cell r="GA224" t="str">
            <v>07, 28, Tower H, Nikoo Homes 2, Bhartiya City, BENGALURU, Karnataka, 560064</v>
          </cell>
        </row>
        <row r="224">
          <cell r="GE224">
            <v>46195.4006944444</v>
          </cell>
          <cell r="GF224">
            <v>12.8578878361221</v>
          </cell>
          <cell r="GG224">
            <v>77.6575275168118</v>
          </cell>
          <cell r="GH224">
            <v>13.1525460737857</v>
          </cell>
          <cell r="GI224">
            <v>77.569281770901</v>
          </cell>
        </row>
        <row r="224">
          <cell r="GO224">
            <v>46195.4012384259</v>
          </cell>
        </row>
        <row r="224">
          <cell r="GQ224" t="str">
            <v>INCOMPLETE</v>
          </cell>
          <cell r="GR224" t="str">
            <v>INCOMPLETE</v>
          </cell>
          <cell r="GS224" t="str">
            <v>INCOMPLETE</v>
          </cell>
        </row>
        <row r="224">
          <cell r="GY224" t="str">
            <v>NO</v>
          </cell>
        </row>
        <row r="224">
          <cell r="HH224" t="str">
            <v>Others</v>
          </cell>
          <cell r="HI224">
            <v>46195</v>
          </cell>
        </row>
        <row r="224">
          <cell r="HM224">
            <v>0</v>
          </cell>
          <cell r="HN224">
            <v>0</v>
          </cell>
        </row>
        <row r="224">
          <cell r="IV224">
            <v>0.226272</v>
          </cell>
          <cell r="IW224">
            <v>0.226272</v>
          </cell>
          <cell r="IX224" t="str">
            <v>No</v>
          </cell>
        </row>
        <row r="224">
          <cell r="JI224" t="str">
            <v>WFFI460946</v>
          </cell>
          <cell r="JJ224" t="str">
            <v>22, JUN 2026</v>
          </cell>
          <cell r="JK224">
            <v>46195.4011805556</v>
          </cell>
        </row>
        <row r="224">
          <cell r="JO224" t="str">
            <v>BLR WH</v>
          </cell>
          <cell r="JP224" t="str">
            <v>BLR8</v>
          </cell>
          <cell r="JQ224" t="str">
            <v>t</v>
          </cell>
          <cell r="JR224" t="str">
            <v>NO</v>
          </cell>
          <cell r="JS224" t="str">
            <v>reachedathub</v>
          </cell>
        </row>
        <row r="224">
          <cell r="JV224" t="str">
            <v>No</v>
          </cell>
          <cell r="JW224">
            <v>0</v>
          </cell>
        </row>
        <row r="224">
          <cell r="KA224" t="str">
            <v>07, 28, Tower H, Nikoo Homes 2</v>
          </cell>
          <cell r="KB224" t="str">
            <v>BENGALURU</v>
          </cell>
          <cell r="KC224" t="str">
            <v>Bhartiya City</v>
          </cell>
        </row>
        <row r="224">
          <cell r="KN224" t="str">
            <v>[13.1525460737857, 77.569281770901]</v>
          </cell>
        </row>
        <row r="224">
          <cell r="KP224" t="str">
            <v>NO</v>
          </cell>
          <cell r="KQ224" t="str">
            <v>Uma Kesariya</v>
          </cell>
          <cell r="KR224">
            <v>0</v>
          </cell>
        </row>
        <row r="224">
          <cell r="LH224">
            <v>0.06</v>
          </cell>
        </row>
        <row r="224">
          <cell r="LK224">
            <v>46195.3333333333</v>
          </cell>
          <cell r="LL224">
            <v>46195.875</v>
          </cell>
        </row>
        <row r="224">
          <cell r="MU224">
            <v>9883333123</v>
          </cell>
        </row>
        <row r="224">
          <cell r="NB224" t="str">
            <v>[12.8578878361221, 77.6575275168118]</v>
          </cell>
        </row>
        <row r="224">
          <cell r="NH224" t="str">
            <v>[]</v>
          </cell>
        </row>
        <row r="224">
          <cell r="NK224">
            <v>29.5</v>
          </cell>
        </row>
        <row r="224">
          <cell r="NS224" t="str">
            <v>ORG_SOFTDATA_API_V2</v>
          </cell>
          <cell r="NT224">
            <v>47.260292576</v>
          </cell>
          <cell r="NU224">
            <v>55.782637312</v>
          </cell>
        </row>
        <row r="225">
          <cell r="B225" t="str">
            <v>WFFI460949</v>
          </cell>
        </row>
        <row r="225">
          <cell r="D225" t="str">
            <v>reachedathub</v>
          </cell>
          <cell r="E225">
            <v>0</v>
          </cell>
          <cell r="F225">
            <v>0</v>
          </cell>
          <cell r="G225">
            <v>46195.4006944444</v>
          </cell>
          <cell r="H225">
            <v>46195.4006944444</v>
          </cell>
          <cell r="I225" t="b">
            <v>0</v>
          </cell>
        </row>
        <row r="225">
          <cell r="K225">
            <v>0</v>
          </cell>
        </row>
        <row r="225">
          <cell r="M225" t="str">
            <v>Wakefit Innovations Limited (Formerly known as Wakefit Innovations Pvt. Ltd.)</v>
          </cell>
          <cell r="N225">
            <v>0</v>
          </cell>
          <cell r="O225" t="b">
            <v>0</v>
          </cell>
        </row>
        <row r="225">
          <cell r="Q225" t="b">
            <v>0</v>
          </cell>
          <cell r="R225" t="str">
            <v>NON-DOCUMENT</v>
          </cell>
          <cell r="S225" t="str">
            <v>FI</v>
          </cell>
          <cell r="T225" t="str">
            <v>FURNITURE</v>
          </cell>
          <cell r="U225" t="str">
            <v>BLR8</v>
          </cell>
        </row>
        <row r="225">
          <cell r="W225" t="str">
            <v>WF</v>
          </cell>
          <cell r="X225" t="str">
            <v>WF</v>
          </cell>
          <cell r="Y225">
            <v>26060590010726</v>
          </cell>
        </row>
        <row r="225">
          <cell r="AB225">
            <v>174.7</v>
          </cell>
          <cell r="AC225">
            <v>174.7</v>
          </cell>
          <cell r="AD225" t="str">
            <v>Wakefit Mars King Hydraulic Storage Bed Omega Pearl (78x72 inch)</v>
          </cell>
          <cell r="AE225">
            <v>107.44364</v>
          </cell>
          <cell r="AF225">
            <v>174.7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5</v>
          </cell>
        </row>
        <row r="225">
          <cell r="AW225">
            <v>46195</v>
          </cell>
        </row>
        <row r="225">
          <cell r="AZ225" t="str">
            <v>{}</v>
          </cell>
        </row>
        <row r="225">
          <cell r="BB225" t="str">
            <v>Wakefit Innovations Limited (Formerly known as Wakefit Innovations Pvt. Ltd.)</v>
          </cell>
          <cell r="BC225">
            <v>9883333123</v>
          </cell>
        </row>
        <row r="225">
          <cell r="BE225" t="str">
            <v>Premier Garment Cleaners</v>
          </cell>
          <cell r="BF225" t="str">
            <v>63-A, Sy. No 258 of Bommasandra VillageAnekal Taluk, Bangalore</v>
          </cell>
          <cell r="BG225" t="str">
            <v>Bangalore</v>
          </cell>
          <cell r="BH225" t="str">
            <v>Karnataka</v>
          </cell>
        </row>
        <row r="225">
          <cell r="BJ225">
            <v>560100</v>
          </cell>
        </row>
        <row r="225">
          <cell r="BL225" t="str">
            <v>Tanvi</v>
          </cell>
          <cell r="BM225">
            <v>9627667402</v>
          </cell>
          <cell r="BN225" t="str">
            <v>Bhartiya City, Thanisandra Main Road, Devin Paradise Enclave</v>
          </cell>
          <cell r="BO225" t="str">
            <v>Bhartiya City</v>
          </cell>
        </row>
        <row r="225">
          <cell r="BR225" t="str">
            <v>BENGALURU</v>
          </cell>
          <cell r="BS225" t="str">
            <v>Karnataka</v>
          </cell>
          <cell r="BT225" t="str">
            <v>INDIA</v>
          </cell>
          <cell r="BU225">
            <v>560064</v>
          </cell>
        </row>
        <row r="225">
          <cell r="BY225">
            <v>46195.4006944444</v>
          </cell>
        </row>
        <row r="225">
          <cell r="CC225">
            <v>0</v>
          </cell>
        </row>
        <row r="225">
          <cell r="CH225" t="str">
            <v>SELF</v>
          </cell>
        </row>
        <row r="225">
          <cell r="CK225" t="b">
            <v>0</v>
          </cell>
        </row>
        <row r="225">
          <cell r="CM225" t="str">
            <v>0 days, 2 hrs</v>
          </cell>
          <cell r="CN225" t="str">
            <v> days,  hrs</v>
          </cell>
          <cell r="CO225" t="str">
            <v> days,  hrs</v>
          </cell>
          <cell r="CP225" t="str">
            <v> days,  hrs</v>
          </cell>
        </row>
        <row r="225">
          <cell r="CU225" t="str">
            <v> days,  hrs</v>
          </cell>
        </row>
        <row r="225">
          <cell r="CY225" t="str">
            <v> days,  hrs</v>
          </cell>
        </row>
        <row r="225">
          <cell r="DH225" t="str">
            <v>BLR WH</v>
          </cell>
        </row>
        <row r="225">
          <cell r="DZ225" t="str">
            <v>NO</v>
          </cell>
          <cell r="EA225" t="str">
            <v>forward</v>
          </cell>
        </row>
        <row r="225">
          <cell r="EF225" t="str">
            <v>0 * 0 * 0</v>
          </cell>
          <cell r="EG225" t="str">
            <v>0 * 0 * 0</v>
          </cell>
          <cell r="EH225" t="str">
            <v>Bhartiya City, Thanisandra Main Road, Devin Paradise Enclave, Bhartiya City, BENGALURU, Karnataka, 560064</v>
          </cell>
        </row>
        <row r="225">
          <cell r="EK225" t="str">
            <v>Premier Garment Cleaners, 63-A, Sy. No 258 of Bommasandra VillageAnekal Taluk, Bangalore, Bangalore, Karnataka, 560100</v>
          </cell>
          <cell r="EL225" t="str">
            <v>local</v>
          </cell>
        </row>
        <row r="225">
          <cell r="ES225">
            <v>70</v>
          </cell>
        </row>
        <row r="225">
          <cell r="EY225" t="str">
            <v>Verified</v>
          </cell>
        </row>
        <row r="225">
          <cell r="FE225" t="b">
            <v>0</v>
          </cell>
        </row>
        <row r="225">
          <cell r="FI225" t="str">
            <v>BLR8</v>
          </cell>
        </row>
        <row r="225">
          <cell r="FU225" t="str">
            <v>YES</v>
          </cell>
        </row>
        <row r="225">
          <cell r="FZ225" t="str">
            <v>NO</v>
          </cell>
          <cell r="GA225" t="str">
            <v>Bhartiya City, Thanisandra Main Road, Devin Paradise Enclave, Bhartiya City, BENGALURU, Karnataka, 560064</v>
          </cell>
        </row>
        <row r="225">
          <cell r="GE225">
            <v>46195.4006944444</v>
          </cell>
          <cell r="GF225">
            <v>12.8578878361221</v>
          </cell>
          <cell r="GG225">
            <v>77.6575275168118</v>
          </cell>
          <cell r="GH225">
            <v>13.1525460737857</v>
          </cell>
          <cell r="GI225">
            <v>77.569281770901</v>
          </cell>
        </row>
        <row r="225">
          <cell r="GO225">
            <v>46195.4012384259</v>
          </cell>
        </row>
        <row r="225">
          <cell r="GQ225" t="str">
            <v>INCOMPLETE</v>
          </cell>
          <cell r="GR225" t="str">
            <v>INCOMPLETE</v>
          </cell>
          <cell r="GS225" t="str">
            <v>INCOMPLETE</v>
          </cell>
        </row>
        <row r="225">
          <cell r="GY225" t="str">
            <v>NO</v>
          </cell>
        </row>
        <row r="225">
          <cell r="HH225" t="str">
            <v>Others</v>
          </cell>
          <cell r="HI225">
            <v>46195</v>
          </cell>
        </row>
        <row r="225">
          <cell r="HM225">
            <v>0</v>
          </cell>
          <cell r="HN225">
            <v>0</v>
          </cell>
        </row>
        <row r="225">
          <cell r="IV225">
            <v>0.5251</v>
          </cell>
          <cell r="IW225">
            <v>0.5251</v>
          </cell>
          <cell r="IX225" t="str">
            <v>No</v>
          </cell>
        </row>
        <row r="225">
          <cell r="JI225" t="str">
            <v>WFFI460949</v>
          </cell>
          <cell r="JJ225" t="str">
            <v>22, JUN 2026</v>
          </cell>
          <cell r="JK225">
            <v>46195.4012268518</v>
          </cell>
        </row>
        <row r="225">
          <cell r="JO225" t="str">
            <v>BLR WH</v>
          </cell>
          <cell r="JP225" t="str">
            <v>BLR8</v>
          </cell>
          <cell r="JQ225" t="str">
            <v>t</v>
          </cell>
          <cell r="JR225" t="str">
            <v>NO</v>
          </cell>
          <cell r="JS225" t="str">
            <v>reachedathub</v>
          </cell>
        </row>
        <row r="225">
          <cell r="JV225" t="str">
            <v>No</v>
          </cell>
          <cell r="JW225">
            <v>0</v>
          </cell>
        </row>
        <row r="225">
          <cell r="KA225" t="str">
            <v>Bhartiya City, Thanisandra Main Road, Devin Paradise Enclave</v>
          </cell>
          <cell r="KB225" t="str">
            <v>BENGALURU</v>
          </cell>
          <cell r="KC225" t="str">
            <v>Bhartiya City</v>
          </cell>
        </row>
        <row r="225">
          <cell r="KN225" t="str">
            <v>[13.1525460737857, 77.569281770901]</v>
          </cell>
        </row>
        <row r="225">
          <cell r="KP225" t="str">
            <v>NO</v>
          </cell>
          <cell r="KQ225" t="str">
            <v>Tanvi</v>
          </cell>
          <cell r="KR225">
            <v>0</v>
          </cell>
        </row>
        <row r="225">
          <cell r="LH225">
            <v>0.06</v>
          </cell>
        </row>
        <row r="225">
          <cell r="LK225">
            <v>46195.3333333333</v>
          </cell>
          <cell r="LL225">
            <v>46195.875</v>
          </cell>
        </row>
        <row r="225">
          <cell r="MU225">
            <v>9883333123</v>
          </cell>
        </row>
        <row r="225">
          <cell r="NB225" t="str">
            <v>[12.8578878361221, 77.6575275168118]</v>
          </cell>
        </row>
        <row r="225">
          <cell r="NH225" t="str">
            <v>[]</v>
          </cell>
        </row>
        <row r="225">
          <cell r="NK225">
            <v>174.7</v>
          </cell>
        </row>
        <row r="225">
          <cell r="NS225" t="str">
            <v>ORG_SOFTDATA_API_V2</v>
          </cell>
          <cell r="NT225">
            <v>107.4436451546</v>
          </cell>
          <cell r="NU225">
            <v>174.7</v>
          </cell>
        </row>
        <row r="226">
          <cell r="B226" t="str">
            <v>WFFI460950</v>
          </cell>
        </row>
        <row r="226">
          <cell r="D226" t="str">
            <v>reachedathub</v>
          </cell>
          <cell r="E226">
            <v>0</v>
          </cell>
          <cell r="F226">
            <v>0</v>
          </cell>
          <cell r="G226">
            <v>46195.4006944444</v>
          </cell>
          <cell r="H226">
            <v>46195.4006944444</v>
          </cell>
          <cell r="I226" t="b">
            <v>0</v>
          </cell>
        </row>
        <row r="226">
          <cell r="K226">
            <v>0</v>
          </cell>
        </row>
        <row r="226">
          <cell r="M226" t="str">
            <v>Wakefit Innovations Limited (Formerly known as Wakefit Innovations Pvt. Ltd.)</v>
          </cell>
          <cell r="N226">
            <v>0</v>
          </cell>
          <cell r="O226" t="b">
            <v>0</v>
          </cell>
        </row>
        <row r="226">
          <cell r="Q226" t="b">
            <v>0</v>
          </cell>
          <cell r="R226" t="str">
            <v>NON-DOCUMENT</v>
          </cell>
          <cell r="S226" t="str">
            <v>FI</v>
          </cell>
          <cell r="T226" t="str">
            <v>FURNITURE</v>
          </cell>
          <cell r="U226" t="str">
            <v>BLR8</v>
          </cell>
        </row>
        <row r="226">
          <cell r="W226" t="str">
            <v>WF</v>
          </cell>
          <cell r="X226" t="str">
            <v>WF</v>
          </cell>
          <cell r="Y226">
            <v>26060590010725</v>
          </cell>
        </row>
        <row r="226">
          <cell r="AB226">
            <v>141.5</v>
          </cell>
          <cell r="AC226">
            <v>141.5</v>
          </cell>
          <cell r="AD226" t="str">
            <v>Wakefit Mars King Storage Bed Omega Pearl (78x72 inch)</v>
          </cell>
          <cell r="AE226">
            <v>67.296486</v>
          </cell>
          <cell r="AF226">
            <v>142.846316288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5</v>
          </cell>
        </row>
        <row r="226">
          <cell r="AW226">
            <v>46195</v>
          </cell>
        </row>
        <row r="226">
          <cell r="AZ226" t="str">
            <v>{}</v>
          </cell>
        </row>
        <row r="226">
          <cell r="BB226" t="str">
            <v>Wakefit Innovations Limited (Formerly known as Wakefit Innovations Pvt. Ltd.)</v>
          </cell>
          <cell r="BC226">
            <v>9883333123</v>
          </cell>
        </row>
        <row r="226">
          <cell r="BE226" t="str">
            <v>Premier Garment Cleaners</v>
          </cell>
          <cell r="BF226" t="str">
            <v>63-A, Sy. No 258 of Bommasandra VillageAnekal Taluk, Bangalore</v>
          </cell>
          <cell r="BG226" t="str">
            <v>Bangalore</v>
          </cell>
          <cell r="BH226" t="str">
            <v>Karnataka</v>
          </cell>
        </row>
        <row r="226">
          <cell r="BJ226">
            <v>560100</v>
          </cell>
        </row>
        <row r="226">
          <cell r="BL226" t="str">
            <v>Rahul Rai</v>
          </cell>
          <cell r="BM226">
            <v>9718219647</v>
          </cell>
          <cell r="BN226" t="str">
            <v>Trinity Enclave,Flat no.H-2 ,4th Cross,1st Main Anugraha layout 4th floor B Narayanpura mahadevpura</v>
          </cell>
          <cell r="BO226" t="str">
            <v>1st Main Anugraha layout 4th floor B</v>
          </cell>
        </row>
        <row r="226">
          <cell r="BR226" t="str">
            <v>BENGALURU</v>
          </cell>
          <cell r="BS226" t="str">
            <v>Karnataka</v>
          </cell>
          <cell r="BT226" t="str">
            <v>INDIA</v>
          </cell>
          <cell r="BU226">
            <v>560016</v>
          </cell>
        </row>
        <row r="226">
          <cell r="BY226">
            <v>46195.4006944444</v>
          </cell>
        </row>
        <row r="226">
          <cell r="CC226">
            <v>0</v>
          </cell>
        </row>
        <row r="226">
          <cell r="CH226" t="str">
            <v>SELF</v>
          </cell>
        </row>
        <row r="226">
          <cell r="CK226" t="b">
            <v>0</v>
          </cell>
        </row>
        <row r="226">
          <cell r="CM226" t="str">
            <v>0 days, 2 hrs</v>
          </cell>
          <cell r="CN226" t="str">
            <v> days,  hrs</v>
          </cell>
          <cell r="CO226" t="str">
            <v> days,  hrs</v>
          </cell>
          <cell r="CP226" t="str">
            <v> days,  hrs</v>
          </cell>
        </row>
        <row r="226">
          <cell r="CU226" t="str">
            <v> days,  hrs</v>
          </cell>
        </row>
        <row r="226">
          <cell r="CY226" t="str">
            <v> days,  hrs</v>
          </cell>
        </row>
        <row r="226">
          <cell r="DH226" t="str">
            <v>BLR WH</v>
          </cell>
        </row>
        <row r="226">
          <cell r="DZ226" t="str">
            <v>NO</v>
          </cell>
          <cell r="EA226" t="str">
            <v>forward</v>
          </cell>
        </row>
        <row r="226">
          <cell r="EF226" t="str">
            <v>0 * 0 * 0</v>
          </cell>
          <cell r="EG226" t="str">
            <v>0 * 0 * 0</v>
          </cell>
          <cell r="EH226" t="str">
            <v>Trinity Enclave,Flat no.H-2 ,4th Cross,1st Main Anugraha layout 4th floor B Narayanpura mahadevpura, 1st Main Anugraha layout 4th floor B, BENGALURU, Karnataka, 560016</v>
          </cell>
        </row>
        <row r="226">
          <cell r="EK226" t="str">
            <v>Premier Garment Cleaners, 63-A, Sy. No 258 of Bommasandra VillageAnekal Taluk, Bangalore, Bangalore, Karnataka, 560100</v>
          </cell>
          <cell r="EL226" t="str">
            <v>local</v>
          </cell>
        </row>
        <row r="226">
          <cell r="ES226">
            <v>50</v>
          </cell>
        </row>
        <row r="226">
          <cell r="EY226" t="str">
            <v>Verified</v>
          </cell>
        </row>
        <row r="226">
          <cell r="FE226" t="b">
            <v>0</v>
          </cell>
        </row>
        <row r="226">
          <cell r="FI226" t="str">
            <v>BLR8</v>
          </cell>
        </row>
        <row r="226">
          <cell r="FU226" t="str">
            <v>YES</v>
          </cell>
        </row>
        <row r="226">
          <cell r="FZ226" t="str">
            <v>NO</v>
          </cell>
          <cell r="GA226" t="str">
            <v>Trinity Enclave,Flat no.H-2 ,4th Cross,1st Main Anugraha layout 4th floor B Narayanpura mahadevpura, 1st Main Anugraha layout 4th floor B, BENGALURU, Karnataka, 560016</v>
          </cell>
        </row>
        <row r="226">
          <cell r="GE226">
            <v>46195.4006944444</v>
          </cell>
          <cell r="GF226">
            <v>12.8578878361221</v>
          </cell>
          <cell r="GG226">
            <v>77.6575275168118</v>
          </cell>
          <cell r="GH226">
            <v>13.0181403863758</v>
          </cell>
          <cell r="GI226">
            <v>77.6783492981327</v>
          </cell>
        </row>
        <row r="226">
          <cell r="GO226">
            <v>46195.40125</v>
          </cell>
        </row>
        <row r="226">
          <cell r="GQ226" t="str">
            <v>INCOMPLETE</v>
          </cell>
          <cell r="GR226" t="str">
            <v>INCOMPLETE</v>
          </cell>
          <cell r="GS226" t="str">
            <v>INCOMPLETE</v>
          </cell>
        </row>
        <row r="226">
          <cell r="GY226" t="str">
            <v>NO</v>
          </cell>
        </row>
        <row r="226">
          <cell r="HH226" t="str">
            <v>Others</v>
          </cell>
          <cell r="HI226">
            <v>46195</v>
          </cell>
        </row>
        <row r="226">
          <cell r="HM226">
            <v>0</v>
          </cell>
          <cell r="HN226">
            <v>0</v>
          </cell>
        </row>
        <row r="226">
          <cell r="IV226">
            <v>0.323688</v>
          </cell>
          <cell r="IW226">
            <v>0.323688</v>
          </cell>
          <cell r="IX226" t="str">
            <v>No</v>
          </cell>
        </row>
        <row r="226">
          <cell r="JI226" t="str">
            <v>WFFI460950</v>
          </cell>
          <cell r="JJ226" t="str">
            <v>22, JUN 2026</v>
          </cell>
          <cell r="JK226">
            <v>46195.4012384259</v>
          </cell>
        </row>
        <row r="226">
          <cell r="JO226" t="str">
            <v>BLR WH</v>
          </cell>
          <cell r="JP226" t="str">
            <v>BLR8</v>
          </cell>
          <cell r="JQ226" t="str">
            <v>t</v>
          </cell>
          <cell r="JR226" t="str">
            <v>NO</v>
          </cell>
          <cell r="JS226" t="str">
            <v>reachedathub</v>
          </cell>
        </row>
        <row r="226">
          <cell r="JV226" t="str">
            <v>No</v>
          </cell>
          <cell r="JW226">
            <v>0</v>
          </cell>
        </row>
        <row r="226">
          <cell r="KA226" t="str">
            <v>Trinity Enclave,Flat no.H-2 ,4th Cross,1st Main Anugraha layout 4th floor B Narayanpura mahadevpura</v>
          </cell>
          <cell r="KB226" t="str">
            <v>BENGALURU</v>
          </cell>
          <cell r="KC226" t="str">
            <v>1st Main Anugraha layout 4th floor B</v>
          </cell>
        </row>
        <row r="226">
          <cell r="KN226" t="str">
            <v>[13.0181403863758, 77.6783492981327]</v>
          </cell>
        </row>
        <row r="226">
          <cell r="KP226" t="str">
            <v>NO</v>
          </cell>
          <cell r="KQ226" t="str">
            <v>Rahul Rai</v>
          </cell>
          <cell r="KR226">
            <v>0</v>
          </cell>
        </row>
        <row r="226">
          <cell r="LH226">
            <v>0.03</v>
          </cell>
        </row>
        <row r="226">
          <cell r="LK226">
            <v>46195.3333333333</v>
          </cell>
          <cell r="LL226">
            <v>46195.875</v>
          </cell>
        </row>
        <row r="226">
          <cell r="MU226">
            <v>9883333123</v>
          </cell>
        </row>
        <row r="226">
          <cell r="NB226" t="str">
            <v>[12.8578878361221, 77.6575275168118]</v>
          </cell>
        </row>
        <row r="226">
          <cell r="NH226" t="str">
            <v>[]</v>
          </cell>
        </row>
        <row r="226">
          <cell r="NK226">
            <v>141.5</v>
          </cell>
        </row>
        <row r="226">
          <cell r="NS226" t="str">
            <v>ORG_SOFTDATA_API_V2</v>
          </cell>
          <cell r="NT226" t="str">
            <v>67.29648276399999</v>
          </cell>
          <cell r="NU226">
            <v>142.846316288</v>
          </cell>
        </row>
        <row r="227">
          <cell r="B227" t="str">
            <v>WFFI460951</v>
          </cell>
        </row>
        <row r="227">
          <cell r="D227" t="str">
            <v>reachedathub</v>
          </cell>
          <cell r="E227">
            <v>0</v>
          </cell>
          <cell r="F227">
            <v>0</v>
          </cell>
          <cell r="G227">
            <v>46195.4006944444</v>
          </cell>
          <cell r="H227">
            <v>46195.4006944444</v>
          </cell>
          <cell r="I227" t="b">
            <v>0</v>
          </cell>
        </row>
        <row r="227">
          <cell r="K227">
            <v>0</v>
          </cell>
        </row>
        <row r="227">
          <cell r="M227" t="str">
            <v>Wakefit Innovations Limited (Formerly known as Wakefit Innovations Pvt. Ltd.)</v>
          </cell>
          <cell r="N227">
            <v>0</v>
          </cell>
          <cell r="O227" t="b">
            <v>0</v>
          </cell>
        </row>
        <row r="227">
          <cell r="Q227" t="b">
            <v>0</v>
          </cell>
          <cell r="R227" t="str">
            <v>NON-DOCUMENT</v>
          </cell>
          <cell r="S227" t="str">
            <v>FI</v>
          </cell>
          <cell r="T227" t="str">
            <v>FURNITURE</v>
          </cell>
          <cell r="U227" t="str">
            <v>BLR8</v>
          </cell>
        </row>
        <row r="227">
          <cell r="W227" t="str">
            <v>WF</v>
          </cell>
          <cell r="X227" t="str">
            <v>WF</v>
          </cell>
          <cell r="Y227">
            <v>26060590010728</v>
          </cell>
        </row>
        <row r="227">
          <cell r="AB227">
            <v>154.55</v>
          </cell>
          <cell r="AC227" t="str">
            <v>154.54999999999998</v>
          </cell>
          <cell r="AD227" t="str">
            <v>Wakefit Mars Upholstered Headboard storage Bed Wyoming maple with hydraulic Mechanism - Queen Size </v>
          </cell>
          <cell r="AE227">
            <v>80.034424</v>
          </cell>
          <cell r="AF227" t="str">
            <v>154.54999999999998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5</v>
          </cell>
        </row>
        <row r="227">
          <cell r="AW227">
            <v>46195</v>
          </cell>
        </row>
        <row r="227">
          <cell r="AZ227" t="str">
            <v>{}</v>
          </cell>
        </row>
        <row r="227">
          <cell r="BB227" t="str">
            <v>Wakefit Innovations Limited (Formerly known as Wakefit Innovations Pvt. Ltd.)</v>
          </cell>
          <cell r="BC227">
            <v>9883333123</v>
          </cell>
        </row>
        <row r="227">
          <cell r="BE227" t="str">
            <v>Premier Garment Cleaners</v>
          </cell>
          <cell r="BF227" t="str">
            <v>63-A, Sy. No 258 of Bommasandra VillageAnekal Taluk, Bangalore</v>
          </cell>
          <cell r="BG227" t="str">
            <v>Bangalore</v>
          </cell>
          <cell r="BH227" t="str">
            <v>Karnataka</v>
          </cell>
        </row>
        <row r="227">
          <cell r="BJ227">
            <v>560100</v>
          </cell>
        </row>
        <row r="227">
          <cell r="BL227" t="str">
            <v>Gaurav Singh Negi</v>
          </cell>
          <cell r="BM227">
            <v>9871749526</v>
          </cell>
          <cell r="BN227" t="str">
            <v>1405, 4, Arkavathy Layout, 11th Block</v>
          </cell>
          <cell r="BO227" t="str">
            <v>Manyata Tech Park Gate no. 5</v>
          </cell>
        </row>
        <row r="227">
          <cell r="BR227" t="str">
            <v>BENGALURU</v>
          </cell>
          <cell r="BS227" t="str">
            <v>Karnataka</v>
          </cell>
          <cell r="BT227" t="str">
            <v>INDIA</v>
          </cell>
          <cell r="BU227">
            <v>560077</v>
          </cell>
        </row>
        <row r="227">
          <cell r="BY227">
            <v>46195.4006944444</v>
          </cell>
        </row>
        <row r="227">
          <cell r="CC227">
            <v>0</v>
          </cell>
        </row>
        <row r="227">
          <cell r="CH227" t="str">
            <v>SELF</v>
          </cell>
        </row>
        <row r="227">
          <cell r="CK227" t="b">
            <v>0</v>
          </cell>
        </row>
        <row r="227">
          <cell r="CM227" t="str">
            <v>0 days, 2 hrs</v>
          </cell>
          <cell r="CN227" t="str">
            <v> days,  hrs</v>
          </cell>
          <cell r="CO227" t="str">
            <v> days,  hrs</v>
          </cell>
          <cell r="CP227" t="str">
            <v> days,  hrs</v>
          </cell>
        </row>
        <row r="227">
          <cell r="CU227" t="str">
            <v> days,  hrs</v>
          </cell>
        </row>
        <row r="227">
          <cell r="CY227" t="str">
            <v> days,  hrs</v>
          </cell>
        </row>
        <row r="227">
          <cell r="DH227" t="str">
            <v>BLR WH</v>
          </cell>
        </row>
        <row r="227">
          <cell r="DZ227" t="str">
            <v>NO</v>
          </cell>
          <cell r="EA227" t="str">
            <v>forward</v>
          </cell>
        </row>
        <row r="227">
          <cell r="EF227" t="str">
            <v>0 * 0 * 0</v>
          </cell>
          <cell r="EG227" t="str">
            <v>0 * 0 * 0</v>
          </cell>
          <cell r="EH227" t="str">
            <v>1405, 4, Arkavathy Layout, 11th Block, Manyata Tech Park Gate no. 5, BENGALURU, Karnataka, 560077</v>
          </cell>
        </row>
        <row r="227">
          <cell r="EK227" t="str">
            <v>Premier Garment Cleaners, 63-A, Sy. No 258 of Bommasandra VillageAnekal Taluk, Bangalore, Bangalore, Karnataka, 560100</v>
          </cell>
          <cell r="EL227" t="str">
            <v>local</v>
          </cell>
        </row>
        <row r="227">
          <cell r="ES227">
            <v>30</v>
          </cell>
        </row>
        <row r="227">
          <cell r="EY227" t="str">
            <v>Verified</v>
          </cell>
        </row>
        <row r="227">
          <cell r="FE227" t="b">
            <v>0</v>
          </cell>
        </row>
        <row r="227">
          <cell r="FI227" t="str">
            <v>BLR8</v>
          </cell>
        </row>
        <row r="227">
          <cell r="FU227" t="str">
            <v>YES</v>
          </cell>
        </row>
        <row r="227">
          <cell r="FZ227" t="str">
            <v>NO</v>
          </cell>
          <cell r="GA227" t="str">
            <v>1405, 4, Arkavathy Layout, 11th Block, Manyata Tech Park Gate no. 5, BENGALURU, Karnataka, 560077</v>
          </cell>
        </row>
        <row r="227">
          <cell r="GE227">
            <v>46195.4006944444</v>
          </cell>
          <cell r="GF227">
            <v>12.8578878361221</v>
          </cell>
          <cell r="GG227">
            <v>77.6575275168118</v>
          </cell>
          <cell r="GH227">
            <v>13.0643388878068</v>
          </cell>
          <cell r="GI227">
            <v>77.6621464994117</v>
          </cell>
        </row>
        <row r="227">
          <cell r="GO227">
            <v>46195.4012847222</v>
          </cell>
        </row>
        <row r="227">
          <cell r="GQ227" t="str">
            <v>INCOMPLETE</v>
          </cell>
          <cell r="GR227" t="str">
            <v>INCOMPLETE</v>
          </cell>
          <cell r="GS227" t="str">
            <v>INCOMPLETE</v>
          </cell>
        </row>
        <row r="227">
          <cell r="GY227" t="str">
            <v>NO</v>
          </cell>
        </row>
        <row r="227">
          <cell r="HH227" t="str">
            <v>Others</v>
          </cell>
          <cell r="HI227">
            <v>46195</v>
          </cell>
        </row>
        <row r="227">
          <cell r="HM227">
            <v>0</v>
          </cell>
          <cell r="HN227">
            <v>0</v>
          </cell>
        </row>
        <row r="227">
          <cell r="IV227">
            <v>0.3894</v>
          </cell>
          <cell r="IW227">
            <v>0.3894</v>
          </cell>
          <cell r="IX227" t="str">
            <v>No</v>
          </cell>
        </row>
        <row r="227">
          <cell r="JI227" t="str">
            <v>WFFI460951</v>
          </cell>
          <cell r="JJ227" t="str">
            <v>22, JUN 2026</v>
          </cell>
          <cell r="JK227">
            <v>46195.4012731481</v>
          </cell>
        </row>
        <row r="227">
          <cell r="JO227" t="str">
            <v>BLR WH</v>
          </cell>
          <cell r="JP227" t="str">
            <v>BLR8</v>
          </cell>
          <cell r="JQ227" t="str">
            <v>t</v>
          </cell>
          <cell r="JR227" t="str">
            <v>NO</v>
          </cell>
          <cell r="JS227" t="str">
            <v>reachedathub</v>
          </cell>
        </row>
        <row r="227">
          <cell r="JV227" t="str">
            <v>No</v>
          </cell>
          <cell r="JW227">
            <v>0</v>
          </cell>
        </row>
        <row r="227">
          <cell r="KA227" t="str">
            <v>1405, 4, Arkavathy Layout, 11th Block</v>
          </cell>
          <cell r="KB227" t="str">
            <v>BENGALURU</v>
          </cell>
          <cell r="KC227" t="str">
            <v>Manyata Tech Park Gate no. 5</v>
          </cell>
        </row>
        <row r="227">
          <cell r="KN227" t="str">
            <v>[13.0643388878068, 77.6621464994117]</v>
          </cell>
        </row>
        <row r="227">
          <cell r="KP227" t="str">
            <v>NO</v>
          </cell>
          <cell r="KQ227" t="str">
            <v>Gaurav Singh Negi</v>
          </cell>
          <cell r="KR227">
            <v>0</v>
          </cell>
        </row>
        <row r="227">
          <cell r="LH227">
            <v>0.04</v>
          </cell>
        </row>
        <row r="227">
          <cell r="LK227">
            <v>46195.3333333333</v>
          </cell>
          <cell r="LL227">
            <v>46195.875</v>
          </cell>
        </row>
        <row r="227">
          <cell r="MU227">
            <v>9883333123</v>
          </cell>
        </row>
        <row r="227">
          <cell r="NB227" t="str">
            <v>[12.8578878361221, 77.6575275168118]</v>
          </cell>
        </row>
        <row r="227">
          <cell r="NH227" t="str">
            <v>[]</v>
          </cell>
        </row>
        <row r="227">
          <cell r="NK227">
            <v>154.55</v>
          </cell>
        </row>
        <row r="227">
          <cell r="NS227" t="str">
            <v>ORG_SOFTDATA_API_V2</v>
          </cell>
          <cell r="NT227">
            <v>80.034420576</v>
          </cell>
          <cell r="NU227" t="str">
            <v>154.54999999999998</v>
          </cell>
        </row>
        <row r="228">
          <cell r="B228" t="str">
            <v>WFFI460952</v>
          </cell>
        </row>
        <row r="228">
          <cell r="D228" t="str">
            <v>reachedathub</v>
          </cell>
          <cell r="E228">
            <v>0</v>
          </cell>
          <cell r="F228">
            <v>0</v>
          </cell>
          <cell r="G228">
            <v>46195.4006944444</v>
          </cell>
          <cell r="H228">
            <v>46195.4006944444</v>
          </cell>
          <cell r="I228" t="b">
            <v>0</v>
          </cell>
        </row>
        <row r="228">
          <cell r="K228">
            <v>0</v>
          </cell>
        </row>
        <row r="228">
          <cell r="M228" t="str">
            <v>Wakefit Innovations Limited (Formerly known as Wakefit Innovations Pvt. Ltd.)</v>
          </cell>
          <cell r="N228">
            <v>0</v>
          </cell>
          <cell r="O228" t="b">
            <v>0</v>
          </cell>
        </row>
        <row r="228">
          <cell r="Q228" t="b">
            <v>0</v>
          </cell>
          <cell r="R228" t="str">
            <v>NON-DOCUMENT</v>
          </cell>
          <cell r="S228" t="str">
            <v>FI</v>
          </cell>
          <cell r="T228" t="str">
            <v>FURNITURE</v>
          </cell>
          <cell r="U228" t="str">
            <v>BLR8</v>
          </cell>
        </row>
        <row r="228">
          <cell r="W228" t="str">
            <v>WF</v>
          </cell>
          <cell r="X228" t="str">
            <v>WF</v>
          </cell>
          <cell r="Y228">
            <v>26060590010729</v>
          </cell>
        </row>
        <row r="228">
          <cell r="AB228">
            <v>120</v>
          </cell>
          <cell r="AC228">
            <v>120</v>
          </cell>
          <cell r="AD228" t="str">
            <v>Organza Plus 4 Door Wardrobe with Drawer, Mirror and 1 Hanging Space | (Frosty White)</v>
          </cell>
          <cell r="AE228">
            <v>85.92634</v>
          </cell>
          <cell r="AF228">
            <v>120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4</v>
          </cell>
        </row>
        <row r="228">
          <cell r="AW228">
            <v>46195</v>
          </cell>
        </row>
        <row r="228">
          <cell r="AZ228" t="str">
            <v>{}</v>
          </cell>
        </row>
        <row r="228">
          <cell r="BB228" t="str">
            <v>Wakefit Innovations Limited (Formerly known as Wakefit Innovations Pvt. Ltd.)</v>
          </cell>
          <cell r="BC228">
            <v>9883333123</v>
          </cell>
        </row>
        <row r="228">
          <cell r="BE228" t="str">
            <v>Premier Garment Cleaners</v>
          </cell>
          <cell r="BF228" t="str">
            <v>63-A, Sy. No 258 of Bommasandra VillageAnekal Taluk, Bangalore</v>
          </cell>
          <cell r="BG228" t="str">
            <v>Bangalore</v>
          </cell>
          <cell r="BH228" t="str">
            <v>Karnataka</v>
          </cell>
        </row>
        <row r="228">
          <cell r="BJ228">
            <v>560100</v>
          </cell>
        </row>
        <row r="228">
          <cell r="BL228" t="str">
            <v>Jyothi Sahani R</v>
          </cell>
          <cell r="BM228">
            <v>7676018863</v>
          </cell>
          <cell r="BN228" t="str">
            <v>Building single plot SBI ATM opposite road chethan circle</v>
          </cell>
        </row>
        <row r="228">
          <cell r="BR228" t="str">
            <v>BENGALURU</v>
          </cell>
          <cell r="BS228" t="str">
            <v>KARNATAKA</v>
          </cell>
          <cell r="BT228" t="str">
            <v>INDIA</v>
          </cell>
          <cell r="BU228">
            <v>560091</v>
          </cell>
        </row>
        <row r="228">
          <cell r="BY228">
            <v>46195.4006944444</v>
          </cell>
        </row>
        <row r="228">
          <cell r="CC228">
            <v>0</v>
          </cell>
        </row>
        <row r="228">
          <cell r="CH228" t="str">
            <v>SELF</v>
          </cell>
        </row>
        <row r="228">
          <cell r="CK228" t="b">
            <v>0</v>
          </cell>
        </row>
        <row r="228">
          <cell r="CM228" t="str">
            <v>0 days, 2 hrs</v>
          </cell>
          <cell r="CN228" t="str">
            <v> days,  hrs</v>
          </cell>
          <cell r="CO228" t="str">
            <v> days,  hrs</v>
          </cell>
          <cell r="CP228" t="str">
            <v> days,  hrs</v>
          </cell>
        </row>
        <row r="228">
          <cell r="CU228" t="str">
            <v> days,  hrs</v>
          </cell>
        </row>
        <row r="228">
          <cell r="CY228" t="str">
            <v> days,  hrs</v>
          </cell>
        </row>
        <row r="228">
          <cell r="DH228" t="str">
            <v>BLR WH</v>
          </cell>
        </row>
        <row r="228">
          <cell r="DZ228" t="str">
            <v>NO</v>
          </cell>
          <cell r="EA228" t="str">
            <v>forward</v>
          </cell>
        </row>
        <row r="228">
          <cell r="EF228" t="str">
            <v>0 * 0 * 0</v>
          </cell>
          <cell r="EG228" t="str">
            <v>0 * 0 * 0</v>
          </cell>
          <cell r="EH228" t="str">
            <v>Building single plot SBI ATM opposite road chethan circle, , BENGALURU, KARNATAKA, 560091</v>
          </cell>
        </row>
        <row r="228">
          <cell r="EK228" t="str">
            <v>Premier Garment Cleaners, 63-A, Sy. No 258 of Bommasandra VillageAnekal Taluk, Bangalore, Bangalore, Karnataka, 560100</v>
          </cell>
          <cell r="EL228" t="str">
            <v>local</v>
          </cell>
        </row>
        <row r="228">
          <cell r="ES228">
            <v>30</v>
          </cell>
        </row>
        <row r="228">
          <cell r="EY228" t="str">
            <v>Verified</v>
          </cell>
        </row>
        <row r="228">
          <cell r="FE228" t="b">
            <v>0</v>
          </cell>
        </row>
        <row r="228">
          <cell r="FI228" t="str">
            <v>BLR8</v>
          </cell>
        </row>
        <row r="228">
          <cell r="FU228" t="str">
            <v>YES</v>
          </cell>
        </row>
        <row r="228">
          <cell r="FZ228" t="str">
            <v>NO</v>
          </cell>
          <cell r="GA228" t="str">
            <v>Building single plot SBI ATM opposite road chethan circle, , BENGALURU, KARNATAKA, 560091</v>
          </cell>
        </row>
        <row r="228">
          <cell r="GE228">
            <v>46195.4006944444</v>
          </cell>
          <cell r="GF228">
            <v>12.8578878361221</v>
          </cell>
          <cell r="GG228">
            <v>77.6575275168118</v>
          </cell>
          <cell r="GH228">
            <v>13.0005460835046</v>
          </cell>
          <cell r="GI228">
            <v>77.4967715381382</v>
          </cell>
        </row>
        <row r="228">
          <cell r="GO228">
            <v>46195.4012847222</v>
          </cell>
        </row>
        <row r="228">
          <cell r="GQ228" t="str">
            <v>INCOMPLETE</v>
          </cell>
          <cell r="GR228" t="str">
            <v>INCOMPLETE</v>
          </cell>
          <cell r="GS228" t="str">
            <v>INCOMPLETE</v>
          </cell>
        </row>
        <row r="228">
          <cell r="GY228" t="str">
            <v>NO</v>
          </cell>
        </row>
        <row r="228">
          <cell r="HH228" t="str">
            <v>Others</v>
          </cell>
          <cell r="HI228">
            <v>46195</v>
          </cell>
        </row>
        <row r="228">
          <cell r="HM228">
            <v>0</v>
          </cell>
          <cell r="HN228">
            <v>0</v>
          </cell>
        </row>
        <row r="228">
          <cell r="IV228">
            <v>0.403172</v>
          </cell>
          <cell r="IW228">
            <v>0.403172</v>
          </cell>
          <cell r="IX228" t="str">
            <v>No</v>
          </cell>
        </row>
        <row r="228">
          <cell r="JI228" t="str">
            <v>WFFI460952</v>
          </cell>
          <cell r="JJ228" t="str">
            <v>22, JUN 2026</v>
          </cell>
          <cell r="JK228">
            <v>46195.4012731481</v>
          </cell>
        </row>
        <row r="228">
          <cell r="JO228" t="str">
            <v>BLR WH</v>
          </cell>
          <cell r="JP228" t="str">
            <v>BLR8</v>
          </cell>
          <cell r="JQ228" t="str">
            <v>t</v>
          </cell>
          <cell r="JR228" t="str">
            <v>NO</v>
          </cell>
          <cell r="JS228" t="str">
            <v>reachedathub</v>
          </cell>
        </row>
        <row r="228">
          <cell r="JV228" t="str">
            <v>No</v>
          </cell>
          <cell r="JW228">
            <v>0</v>
          </cell>
        </row>
        <row r="228">
          <cell r="KA228" t="str">
            <v>Building single plot SBI ATM opposite road chethan circle</v>
          </cell>
          <cell r="KB228" t="str">
            <v>BENGALURU</v>
          </cell>
        </row>
        <row r="228">
          <cell r="KN228" t="str">
            <v>[13.0005460835046, 77.4967715381382]</v>
          </cell>
        </row>
        <row r="228">
          <cell r="KP228" t="str">
            <v>NO</v>
          </cell>
          <cell r="KQ228" t="str">
            <v>Jyothi Sahani R</v>
          </cell>
          <cell r="KR228">
            <v>0</v>
          </cell>
        </row>
        <row r="228">
          <cell r="LH228">
            <v>0.04</v>
          </cell>
        </row>
        <row r="228">
          <cell r="LK228">
            <v>46195.3333333333</v>
          </cell>
          <cell r="LL228">
            <v>46195.875</v>
          </cell>
        </row>
        <row r="228">
          <cell r="MU228">
            <v>9883333123</v>
          </cell>
        </row>
        <row r="228">
          <cell r="NB228" t="str">
            <v>[12.8578878361221, 77.6575275168118]</v>
          </cell>
        </row>
        <row r="228">
          <cell r="NH228" t="str">
            <v>[]</v>
          </cell>
        </row>
        <row r="228">
          <cell r="NK228">
            <v>120</v>
          </cell>
        </row>
        <row r="228">
          <cell r="NS228" t="str">
            <v>ORG_SOFTDATA_API_V2</v>
          </cell>
          <cell r="NT228">
            <v>85.9263351344</v>
          </cell>
          <cell r="NU228">
            <v>120</v>
          </cell>
        </row>
        <row r="229">
          <cell r="B229" t="str">
            <v>WFFI460953</v>
          </cell>
        </row>
        <row r="229">
          <cell r="D229" t="str">
            <v>reachedathub</v>
          </cell>
          <cell r="E229">
            <v>0</v>
          </cell>
          <cell r="F229">
            <v>0</v>
          </cell>
          <cell r="G229">
            <v>46195.4006944444</v>
          </cell>
          <cell r="H229">
            <v>46195.4006944444</v>
          </cell>
          <cell r="I229" t="b">
            <v>0</v>
          </cell>
        </row>
        <row r="229">
          <cell r="K229">
            <v>0</v>
          </cell>
        </row>
        <row r="229">
          <cell r="M229" t="str">
            <v>Wakefit Innovations Limited (Formerly known as Wakefit Innovations Pvt. Ltd.)</v>
          </cell>
          <cell r="N229">
            <v>0</v>
          </cell>
          <cell r="O229" t="b">
            <v>0</v>
          </cell>
        </row>
        <row r="229">
          <cell r="Q229" t="b">
            <v>0</v>
          </cell>
          <cell r="R229" t="str">
            <v>NON-DOCUMENT</v>
          </cell>
          <cell r="S229" t="str">
            <v>FI</v>
          </cell>
          <cell r="T229" t="str">
            <v>FURNITURE</v>
          </cell>
          <cell r="U229" t="str">
            <v>BLR8</v>
          </cell>
        </row>
        <row r="229">
          <cell r="W229" t="str">
            <v>WF</v>
          </cell>
          <cell r="X229" t="str">
            <v>WF</v>
          </cell>
          <cell r="Y229">
            <v>26060590010724</v>
          </cell>
        </row>
        <row r="229">
          <cell r="AB229">
            <v>60</v>
          </cell>
          <cell r="AC229">
            <v>60</v>
          </cell>
          <cell r="AD229" t="str">
            <v>Lunark Engineered Wood Study Table – Columbian Walnut &amp; Frosty White</v>
          </cell>
          <cell r="AE229">
            <v>42.96317</v>
          </cell>
          <cell r="AF229">
            <v>60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2</v>
          </cell>
        </row>
        <row r="229">
          <cell r="AW229">
            <v>46195</v>
          </cell>
        </row>
        <row r="229">
          <cell r="AZ229" t="str">
            <v>{}</v>
          </cell>
        </row>
        <row r="229">
          <cell r="BB229" t="str">
            <v>Wakefit Innovations Limited (Formerly known as Wakefit Innovations Pvt. Ltd.)</v>
          </cell>
          <cell r="BC229">
            <v>9883333123</v>
          </cell>
        </row>
        <row r="229">
          <cell r="BE229" t="str">
            <v>Premier Garment Cleaners</v>
          </cell>
          <cell r="BF229" t="str">
            <v>63-A, Sy. No 258 of Bommasandra VillageAnekal Taluk, Bangalore</v>
          </cell>
          <cell r="BG229" t="str">
            <v>Bangalore</v>
          </cell>
          <cell r="BH229" t="str">
            <v>Karnataka</v>
          </cell>
        </row>
        <row r="229">
          <cell r="BJ229">
            <v>560100</v>
          </cell>
        </row>
        <row r="229">
          <cell r="BL229" t="str">
            <v>Madhuri Sandeep</v>
          </cell>
          <cell r="BM229">
            <v>9538607334</v>
          </cell>
          <cell r="BN229" t="str">
            <v>81, 2, Srinivasa Nilaya, #81 5TH MAIN AGS COLONY ANAND NAGAR HEBBAL</v>
          </cell>
          <cell r="BO229" t="str">
            <v>Near Atria college</v>
          </cell>
        </row>
        <row r="229">
          <cell r="BR229" t="str">
            <v>BENGALURU</v>
          </cell>
          <cell r="BS229" t="str">
            <v>Karnataka</v>
          </cell>
          <cell r="BT229" t="str">
            <v>INDIA</v>
          </cell>
          <cell r="BU229">
            <v>560024</v>
          </cell>
        </row>
        <row r="229">
          <cell r="BY229">
            <v>46195.4006944444</v>
          </cell>
        </row>
        <row r="229">
          <cell r="CC229">
            <v>0</v>
          </cell>
        </row>
        <row r="229">
          <cell r="CH229" t="str">
            <v>SELF</v>
          </cell>
        </row>
        <row r="229">
          <cell r="CK229" t="b">
            <v>0</v>
          </cell>
        </row>
        <row r="229">
          <cell r="CM229" t="str">
            <v>0 days, 2 hrs</v>
          </cell>
          <cell r="CN229" t="str">
            <v> days,  hrs</v>
          </cell>
          <cell r="CO229" t="str">
            <v> days,  hrs</v>
          </cell>
          <cell r="CP229" t="str">
            <v> days,  hrs</v>
          </cell>
        </row>
        <row r="229">
          <cell r="CU229" t="str">
            <v> days,  hrs</v>
          </cell>
        </row>
        <row r="229">
          <cell r="CY229" t="str">
            <v> days,  hrs</v>
          </cell>
        </row>
        <row r="229">
          <cell r="DH229" t="str">
            <v>BLR WH</v>
          </cell>
        </row>
        <row r="229">
          <cell r="DZ229" t="str">
            <v>NO</v>
          </cell>
          <cell r="EA229" t="str">
            <v>forward</v>
          </cell>
        </row>
        <row r="229">
          <cell r="EF229" t="str">
            <v>0 * 0 * 0</v>
          </cell>
          <cell r="EG229" t="str">
            <v>0 * 0 * 0</v>
          </cell>
          <cell r="EH229" t="str">
            <v>81, 2, Srinivasa Nilaya, #81 5TH MAIN AGS COLONY ANAND NAGAR HEBBAL, Near Atria college, BENGALURU, Karnataka, 560024</v>
          </cell>
        </row>
        <row r="229">
          <cell r="EK229" t="str">
            <v>Premier Garment Cleaners, 63-A, Sy. No 258 of Bommasandra VillageAnekal Taluk, Bangalore, Bangalore, Karnataka, 560100</v>
          </cell>
          <cell r="EL229" t="str">
            <v>local</v>
          </cell>
        </row>
        <row r="229">
          <cell r="ES229">
            <v>30</v>
          </cell>
        </row>
        <row r="229">
          <cell r="EY229" t="str">
            <v>Verified</v>
          </cell>
        </row>
        <row r="229">
          <cell r="FE229" t="b">
            <v>0</v>
          </cell>
        </row>
        <row r="229">
          <cell r="FI229" t="str">
            <v>BLR8</v>
          </cell>
        </row>
        <row r="229">
          <cell r="FU229" t="str">
            <v>YES</v>
          </cell>
        </row>
        <row r="229">
          <cell r="FZ229" t="str">
            <v>NO</v>
          </cell>
          <cell r="GA229" t="str">
            <v>81, 2, Srinivasa Nilaya, #81 5TH MAIN AGS COLONY ANAND NAGAR HEBBAL, Near Atria college, BENGALURU, Karnataka, 560024</v>
          </cell>
        </row>
        <row r="229">
          <cell r="GE229">
            <v>46195.4006944444</v>
          </cell>
          <cell r="GF229">
            <v>12.8578878361221</v>
          </cell>
          <cell r="GG229">
            <v>77.6575275168118</v>
          </cell>
          <cell r="GH229">
            <v>13.058153089366</v>
          </cell>
          <cell r="GI229">
            <v>77.6048004686642</v>
          </cell>
        </row>
        <row r="229">
          <cell r="GO229">
            <v>46195.4013194444</v>
          </cell>
        </row>
        <row r="229">
          <cell r="GQ229" t="str">
            <v>INCOMPLETE</v>
          </cell>
          <cell r="GR229" t="str">
            <v>INCOMPLETE</v>
          </cell>
          <cell r="GS229" t="str">
            <v>INCOMPLETE</v>
          </cell>
        </row>
        <row r="229">
          <cell r="GY229" t="str">
            <v>NO</v>
          </cell>
        </row>
        <row r="229">
          <cell r="HH229" t="str">
            <v>Others</v>
          </cell>
          <cell r="HI229">
            <v>46195</v>
          </cell>
        </row>
        <row r="229">
          <cell r="HM229">
            <v>0</v>
          </cell>
          <cell r="HN229">
            <v>0</v>
          </cell>
        </row>
        <row r="229">
          <cell r="IV229">
            <v>0.201586</v>
          </cell>
          <cell r="IW229">
            <v>0.201586</v>
          </cell>
          <cell r="IX229" t="str">
            <v>No</v>
          </cell>
        </row>
        <row r="229">
          <cell r="JI229" t="str">
            <v>WFFI460953</v>
          </cell>
          <cell r="JJ229" t="str">
            <v>22, JUN 2026</v>
          </cell>
          <cell r="JK229">
            <v>46195.4013194444</v>
          </cell>
        </row>
        <row r="229">
          <cell r="JO229" t="str">
            <v>BLR WH</v>
          </cell>
          <cell r="JP229" t="str">
            <v>BLR8</v>
          </cell>
          <cell r="JQ229" t="str">
            <v>t</v>
          </cell>
          <cell r="JR229" t="str">
            <v>NO</v>
          </cell>
          <cell r="JS229" t="str">
            <v>reachedathub</v>
          </cell>
        </row>
        <row r="229">
          <cell r="JV229" t="str">
            <v>No</v>
          </cell>
          <cell r="JW229">
            <v>0</v>
          </cell>
        </row>
        <row r="229">
          <cell r="KA229" t="str">
            <v>81, 2, Srinivasa Nilaya, #81 5TH MAIN AGS COLONY ANAND NAGAR HEBBAL</v>
          </cell>
          <cell r="KB229" t="str">
            <v>BENGALURU</v>
          </cell>
          <cell r="KC229" t="str">
            <v>Near Atria college</v>
          </cell>
        </row>
        <row r="229">
          <cell r="KN229" t="str">
            <v>[13.058153089366, 77.6048004686642]</v>
          </cell>
        </row>
        <row r="229">
          <cell r="KP229" t="str">
            <v>NO</v>
          </cell>
          <cell r="KQ229" t="str">
            <v>Madhuri Sandeep</v>
          </cell>
          <cell r="KR229">
            <v>0</v>
          </cell>
        </row>
        <row r="229">
          <cell r="LH229">
            <v>0.04</v>
          </cell>
        </row>
        <row r="229">
          <cell r="LK229">
            <v>46195.3333333333</v>
          </cell>
          <cell r="LL229">
            <v>46195.875</v>
          </cell>
        </row>
        <row r="229">
          <cell r="MU229">
            <v>9883333123</v>
          </cell>
        </row>
        <row r="229">
          <cell r="NB229" t="str">
            <v>[12.8578878361221, 77.6575275168118]</v>
          </cell>
        </row>
        <row r="229">
          <cell r="NH229" t="str">
            <v>[]</v>
          </cell>
        </row>
        <row r="229">
          <cell r="NK229">
            <v>60</v>
          </cell>
        </row>
        <row r="229">
          <cell r="NS229" t="str">
            <v>ORG_SOFTDATA_API_V2</v>
          </cell>
          <cell r="NT229">
            <v>42.9631675672</v>
          </cell>
          <cell r="NU229">
            <v>60</v>
          </cell>
        </row>
        <row r="230">
          <cell r="B230" t="str">
            <v>WFFI460956</v>
          </cell>
        </row>
        <row r="230">
          <cell r="D230" t="str">
            <v>reachedathub</v>
          </cell>
          <cell r="E230">
            <v>0</v>
          </cell>
          <cell r="F230">
            <v>0</v>
          </cell>
          <cell r="G230">
            <v>46195.4006944444</v>
          </cell>
          <cell r="H230">
            <v>46195.4006944444</v>
          </cell>
          <cell r="I230" t="b">
            <v>0</v>
          </cell>
        </row>
        <row r="230">
          <cell r="K230">
            <v>0</v>
          </cell>
        </row>
        <row r="230">
          <cell r="M230" t="str">
            <v>Wakefit Innovations Limited (Formerly known as Wakefit Innovations Pvt. Ltd.)</v>
          </cell>
          <cell r="N230">
            <v>0</v>
          </cell>
          <cell r="O230" t="b">
            <v>0</v>
          </cell>
        </row>
        <row r="230">
          <cell r="Q230" t="b">
            <v>0</v>
          </cell>
          <cell r="R230" t="str">
            <v>NON-DOCUMENT</v>
          </cell>
          <cell r="S230" t="str">
            <v>FI</v>
          </cell>
          <cell r="T230" t="str">
            <v>FURNITURE</v>
          </cell>
          <cell r="U230" t="str">
            <v>BLR8</v>
          </cell>
        </row>
        <row r="230">
          <cell r="W230" t="str">
            <v>WF</v>
          </cell>
          <cell r="X230" t="str">
            <v>WF</v>
          </cell>
          <cell r="Y230">
            <v>26060590010733</v>
          </cell>
        </row>
        <row r="230">
          <cell r="AB230">
            <v>154.55</v>
          </cell>
          <cell r="AC230" t="str">
            <v>154.54999999999998</v>
          </cell>
          <cell r="AD230" t="str">
            <v>Wakefit Mars Upholstered Headboard storage Bed Wyoming maple with hydraulic Mechanism - Queen Size </v>
          </cell>
          <cell r="AE230">
            <v>80.034424</v>
          </cell>
          <cell r="AF230" t="str">
            <v>154.54999999999998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</v>
          </cell>
        </row>
        <row r="230">
          <cell r="AW230">
            <v>46195</v>
          </cell>
        </row>
        <row r="230">
          <cell r="AZ230" t="str">
            <v>{}</v>
          </cell>
        </row>
        <row r="230">
          <cell r="BB230" t="str">
            <v>Wakefit Innovations Limited (Formerly known as Wakefit Innovations Pvt. Ltd.)</v>
          </cell>
          <cell r="BC230">
            <v>9883333123</v>
          </cell>
        </row>
        <row r="230">
          <cell r="BE230" t="str">
            <v>Premier Garment Cleaners</v>
          </cell>
          <cell r="BF230" t="str">
            <v>63-A, Sy. No 258 of Bommasandra VillageAnekal Taluk, Bangalore</v>
          </cell>
          <cell r="BG230" t="str">
            <v>Bangalore</v>
          </cell>
          <cell r="BH230" t="str">
            <v>Karnataka</v>
          </cell>
        </row>
        <row r="230">
          <cell r="BJ230">
            <v>560100</v>
          </cell>
        </row>
        <row r="230">
          <cell r="BL230" t="str">
            <v>VIKAS T V</v>
          </cell>
          <cell r="BM230">
            <v>9901118634</v>
          </cell>
          <cell r="BN230" t="str">
            <v>#301, A BLOCK, 4th Floor, YADU ARENA APARTMENT 2nd Main Road, Balaji Layout, Kodigehalli, Bangalore</v>
          </cell>
          <cell r="BO230" t="str">
            <v>Opp Sri Lahari Gorgeous Apartment</v>
          </cell>
        </row>
        <row r="230">
          <cell r="BR230" t="str">
            <v>BENGALURU</v>
          </cell>
          <cell r="BS230" t="str">
            <v>Karnataka</v>
          </cell>
          <cell r="BT230" t="str">
            <v>INDIA</v>
          </cell>
          <cell r="BU230">
            <v>560094</v>
          </cell>
        </row>
        <row r="230">
          <cell r="BY230">
            <v>46195.4006944444</v>
          </cell>
        </row>
        <row r="230">
          <cell r="CC230">
            <v>0</v>
          </cell>
        </row>
        <row r="230">
          <cell r="CH230" t="str">
            <v>SELF</v>
          </cell>
        </row>
        <row r="230">
          <cell r="CK230" t="b">
            <v>0</v>
          </cell>
        </row>
        <row r="230">
          <cell r="CM230" t="str">
            <v>0 days, 2 hrs</v>
          </cell>
          <cell r="CN230" t="str">
            <v> days,  hrs</v>
          </cell>
          <cell r="CO230" t="str">
            <v> days,  hrs</v>
          </cell>
          <cell r="CP230" t="str">
            <v> days,  hrs</v>
          </cell>
        </row>
        <row r="230">
          <cell r="CU230" t="str">
            <v> days,  hrs</v>
          </cell>
        </row>
        <row r="230">
          <cell r="CY230" t="str">
            <v> days,  hrs</v>
          </cell>
        </row>
        <row r="230">
          <cell r="DH230" t="str">
            <v>BLR WH</v>
          </cell>
        </row>
        <row r="230">
          <cell r="DZ230" t="str">
            <v>NO</v>
          </cell>
          <cell r="EA230" t="str">
            <v>forward</v>
          </cell>
        </row>
        <row r="230">
          <cell r="EF230" t="str">
            <v>0 * 0 * 0</v>
          </cell>
          <cell r="EG230" t="str">
            <v>0 * 0 * 0</v>
          </cell>
          <cell r="EH230" t="str">
            <v>#301, A BLOCK, 4th Floor, YADU ARENA APARTMENT 2nd Main Road, Balaji Layout, Kodigehalli, Bangalore, Opp Sri Lahari Gorgeous Apartment, BENGALURU, Karnataka, 560094</v>
          </cell>
        </row>
        <row r="230">
          <cell r="EK230" t="str">
            <v>Premier Garment Cleaners, 63-A, Sy. No 258 of Bommasandra VillageAnekal Taluk, Bangalore, Bangalore, Karnataka, 560100</v>
          </cell>
          <cell r="EL230" t="str">
            <v>local</v>
          </cell>
        </row>
        <row r="230">
          <cell r="ES230">
            <v>30</v>
          </cell>
        </row>
        <row r="230">
          <cell r="EY230" t="str">
            <v>Verified</v>
          </cell>
        </row>
        <row r="230">
          <cell r="FE230" t="b">
            <v>0</v>
          </cell>
        </row>
        <row r="230">
          <cell r="FI230" t="str">
            <v>BLR8</v>
          </cell>
        </row>
        <row r="230">
          <cell r="FU230" t="str">
            <v>YES</v>
          </cell>
        </row>
        <row r="230">
          <cell r="FZ230" t="str">
            <v>NO</v>
          </cell>
          <cell r="GA230" t="str">
            <v>#301, A BLOCK, 4th Floor, YADU ARENA APARTMENT 2nd Main Road, Balaji Layout, Kodigehalli, Bangalore, Opp Sri Lahari Gorgeous Apartment, BENGALURU, Karnataka, 560094</v>
          </cell>
        </row>
        <row r="230">
          <cell r="GE230">
            <v>46195.4006944444</v>
          </cell>
          <cell r="GF230">
            <v>12.8578878361221</v>
          </cell>
          <cell r="GG230">
            <v>77.6575275168118</v>
          </cell>
          <cell r="GH230">
            <v>13.0348020994296</v>
          </cell>
          <cell r="GI230">
            <v>77.5781643356122</v>
          </cell>
        </row>
        <row r="230">
          <cell r="GO230">
            <v>46195.4013425926</v>
          </cell>
        </row>
        <row r="230">
          <cell r="GQ230" t="str">
            <v>INCOMPLETE</v>
          </cell>
          <cell r="GR230" t="str">
            <v>INCOMPLETE</v>
          </cell>
          <cell r="GS230" t="str">
            <v>INCOMPLETE</v>
          </cell>
        </row>
        <row r="230">
          <cell r="GY230" t="str">
            <v>NO</v>
          </cell>
        </row>
        <row r="230">
          <cell r="HH230" t="str">
            <v>Others</v>
          </cell>
          <cell r="HI230">
            <v>46195</v>
          </cell>
        </row>
        <row r="230">
          <cell r="HM230">
            <v>0</v>
          </cell>
          <cell r="HN230">
            <v>0</v>
          </cell>
        </row>
        <row r="230">
          <cell r="IV230">
            <v>0.3894</v>
          </cell>
          <cell r="IW230">
            <v>0.3894</v>
          </cell>
          <cell r="IX230" t="str">
            <v>No</v>
          </cell>
        </row>
        <row r="230">
          <cell r="JI230" t="str">
            <v>WFFI460956</v>
          </cell>
          <cell r="JJ230" t="str">
            <v>22, JUN 2026</v>
          </cell>
          <cell r="JK230">
            <v>46195.4013425926</v>
          </cell>
        </row>
        <row r="230">
          <cell r="JO230" t="str">
            <v>BLR WH</v>
          </cell>
          <cell r="JP230" t="str">
            <v>BLR8</v>
          </cell>
          <cell r="JQ230" t="str">
            <v>t</v>
          </cell>
          <cell r="JR230" t="str">
            <v>NO</v>
          </cell>
          <cell r="JS230" t="str">
            <v>reachedathub</v>
          </cell>
        </row>
        <row r="230">
          <cell r="JV230" t="str">
            <v>No</v>
          </cell>
          <cell r="JW230">
            <v>0</v>
          </cell>
        </row>
        <row r="230">
          <cell r="KA230" t="str">
            <v>#301, A BLOCK, 4th Floor, YADU ARENA APARTMENT 2nd Main Road, Balaji Layout, Kodigehalli, Bangalore</v>
          </cell>
          <cell r="KB230" t="str">
            <v>BENGALURU</v>
          </cell>
          <cell r="KC230" t="str">
            <v>Opp Sri Lahari Gorgeous Apartment</v>
          </cell>
        </row>
        <row r="230">
          <cell r="KN230" t="str">
            <v>[13.0348020994296, 77.5781643356122]</v>
          </cell>
        </row>
        <row r="230">
          <cell r="KP230" t="str">
            <v>NO</v>
          </cell>
          <cell r="KQ230" t="str">
            <v>VIKAS T V</v>
          </cell>
          <cell r="KR230">
            <v>0</v>
          </cell>
        </row>
        <row r="230">
          <cell r="LH230">
            <v>0.04</v>
          </cell>
        </row>
        <row r="230">
          <cell r="LK230">
            <v>46195.3333333333</v>
          </cell>
          <cell r="LL230">
            <v>46195.875</v>
          </cell>
        </row>
        <row r="230">
          <cell r="MU230">
            <v>9883333123</v>
          </cell>
        </row>
        <row r="230">
          <cell r="NB230" t="str">
            <v>[12.8578878361221, 77.6575275168118]</v>
          </cell>
        </row>
        <row r="230">
          <cell r="NH230" t="str">
            <v>[]</v>
          </cell>
        </row>
        <row r="230">
          <cell r="NK230">
            <v>154.55</v>
          </cell>
        </row>
        <row r="230">
          <cell r="NS230" t="str">
            <v>ORG_SOFTDATA_API_V2</v>
          </cell>
          <cell r="NT230">
            <v>80.034420576</v>
          </cell>
          <cell r="NU230" t="str">
            <v>154.54999999999998</v>
          </cell>
        </row>
        <row r="231">
          <cell r="B231" t="str">
            <v>WFFI460955</v>
          </cell>
        </row>
        <row r="231">
          <cell r="D231" t="str">
            <v>reachedathub</v>
          </cell>
          <cell r="E231">
            <v>0</v>
          </cell>
          <cell r="F231">
            <v>0</v>
          </cell>
          <cell r="G231">
            <v>46195.4006944444</v>
          </cell>
          <cell r="H231">
            <v>46195.4006944444</v>
          </cell>
          <cell r="I231" t="b">
            <v>0</v>
          </cell>
        </row>
        <row r="231">
          <cell r="K231">
            <v>0</v>
          </cell>
        </row>
        <row r="231">
          <cell r="M231" t="str">
            <v>Wakefit Innovations Limited (Formerly known as Wakefit Innovations Pvt. Ltd.)</v>
          </cell>
          <cell r="N231">
            <v>0</v>
          </cell>
          <cell r="O231" t="b">
            <v>0</v>
          </cell>
        </row>
        <row r="231">
          <cell r="Q231" t="b">
            <v>0</v>
          </cell>
          <cell r="R231" t="str">
            <v>NON-DOCUMENT</v>
          </cell>
          <cell r="S231" t="str">
            <v>FI</v>
          </cell>
          <cell r="T231" t="str">
            <v>FURNITURE</v>
          </cell>
          <cell r="U231" t="str">
            <v>BLR8</v>
          </cell>
        </row>
        <row r="231">
          <cell r="W231" t="str">
            <v>WF</v>
          </cell>
          <cell r="X231" t="str">
            <v>WF</v>
          </cell>
          <cell r="Y231">
            <v>26060590010732</v>
          </cell>
        </row>
        <row r="231">
          <cell r="AB231">
            <v>60</v>
          </cell>
          <cell r="AC231">
            <v>60</v>
          </cell>
          <cell r="AD231" t="str">
            <v>Lunark Engineered Wood Study Table – Columbian Walnut &amp; Frosty White</v>
          </cell>
          <cell r="AE231">
            <v>42.96317</v>
          </cell>
          <cell r="AF231">
            <v>60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</v>
          </cell>
        </row>
        <row r="231">
          <cell r="AW231">
            <v>46195</v>
          </cell>
        </row>
        <row r="231">
          <cell r="AZ231" t="str">
            <v>{}</v>
          </cell>
        </row>
        <row r="231">
          <cell r="BB231" t="str">
            <v>Wakefit Innovations Limited (Formerly known as Wakefit Innovations Pvt. Ltd.)</v>
          </cell>
          <cell r="BC231">
            <v>9883333123</v>
          </cell>
        </row>
        <row r="231">
          <cell r="BE231" t="str">
            <v>Premier Garment Cleaners</v>
          </cell>
          <cell r="BF231" t="str">
            <v>63-A, Sy. No 258 of Bommasandra VillageAnekal Taluk, Bangalore</v>
          </cell>
          <cell r="BG231" t="str">
            <v>Bangalore</v>
          </cell>
          <cell r="BH231" t="str">
            <v>Karnataka</v>
          </cell>
        </row>
        <row r="231">
          <cell r="BJ231">
            <v>560100</v>
          </cell>
        </row>
        <row r="231">
          <cell r="BL231" t="str">
            <v>Madhuri Sandeep</v>
          </cell>
          <cell r="BM231">
            <v>9538607334</v>
          </cell>
          <cell r="BN231" t="str">
            <v>81, 2, Srinivasa Nilaya, #81 5TH MAIN AGS COLONY ANAND NAGAR HEBBAL</v>
          </cell>
          <cell r="BO231" t="str">
            <v>Near Atria college</v>
          </cell>
        </row>
        <row r="231">
          <cell r="BR231" t="str">
            <v>BENGALURU</v>
          </cell>
          <cell r="BS231" t="str">
            <v>Karnataka</v>
          </cell>
          <cell r="BT231" t="str">
            <v>INDIA</v>
          </cell>
          <cell r="BU231">
            <v>560024</v>
          </cell>
        </row>
        <row r="231">
          <cell r="BY231">
            <v>46195.4006944444</v>
          </cell>
        </row>
        <row r="231">
          <cell r="CC231">
            <v>0</v>
          </cell>
        </row>
        <row r="231">
          <cell r="CH231" t="str">
            <v>SELF</v>
          </cell>
        </row>
        <row r="231">
          <cell r="CK231" t="b">
            <v>0</v>
          </cell>
        </row>
        <row r="231">
          <cell r="CM231" t="str">
            <v>0 days, 2 hrs</v>
          </cell>
          <cell r="CN231" t="str">
            <v> days,  hrs</v>
          </cell>
          <cell r="CO231" t="str">
            <v> days,  hrs</v>
          </cell>
          <cell r="CP231" t="str">
            <v> days,  hrs</v>
          </cell>
        </row>
        <row r="231">
          <cell r="CU231" t="str">
            <v> days,  hrs</v>
          </cell>
        </row>
        <row r="231">
          <cell r="CY231" t="str">
            <v> days,  hrs</v>
          </cell>
        </row>
        <row r="231">
          <cell r="DH231" t="str">
            <v>BLR WH</v>
          </cell>
        </row>
        <row r="231">
          <cell r="DZ231" t="str">
            <v>NO</v>
          </cell>
          <cell r="EA231" t="str">
            <v>forward</v>
          </cell>
        </row>
        <row r="231">
          <cell r="EF231" t="str">
            <v>0 * 0 * 0</v>
          </cell>
          <cell r="EG231" t="str">
            <v>0 * 0 * 0</v>
          </cell>
          <cell r="EH231" t="str">
            <v>81, 2, Srinivasa Nilaya, #81 5TH MAIN AGS COLONY ANAND NAGAR HEBBAL, Near Atria college, BENGALURU, Karnataka, 560024</v>
          </cell>
        </row>
        <row r="231">
          <cell r="EK231" t="str">
            <v>Premier Garment Cleaners, 63-A, Sy. No 258 of Bommasandra VillageAnekal Taluk, Bangalore, Bangalore, Karnataka, 560100</v>
          </cell>
          <cell r="EL231" t="str">
            <v>local</v>
          </cell>
        </row>
        <row r="231">
          <cell r="ES231">
            <v>30</v>
          </cell>
        </row>
        <row r="231">
          <cell r="EY231" t="str">
            <v>Verified</v>
          </cell>
        </row>
        <row r="231">
          <cell r="FE231" t="b">
            <v>0</v>
          </cell>
        </row>
        <row r="231">
          <cell r="FI231" t="str">
            <v>BLR8</v>
          </cell>
        </row>
        <row r="231">
          <cell r="FU231" t="str">
            <v>YES</v>
          </cell>
        </row>
        <row r="231">
          <cell r="FZ231" t="str">
            <v>NO</v>
          </cell>
          <cell r="GA231" t="str">
            <v>81, 2, Srinivasa Nilaya, #81 5TH MAIN AGS COLONY ANAND NAGAR HEBBAL, Near Atria college, BENGALURU, Karnataka, 560024</v>
          </cell>
        </row>
        <row r="231">
          <cell r="GE231">
            <v>46195.4006944444</v>
          </cell>
          <cell r="GF231">
            <v>12.8578878361221</v>
          </cell>
          <cell r="GG231">
            <v>77.6575275168118</v>
          </cell>
          <cell r="GH231">
            <v>13.058153089366</v>
          </cell>
          <cell r="GI231">
            <v>77.6048004686642</v>
          </cell>
        </row>
        <row r="231">
          <cell r="GO231">
            <v>46195.4013425926</v>
          </cell>
        </row>
        <row r="231">
          <cell r="GQ231" t="str">
            <v>INCOMPLETE</v>
          </cell>
          <cell r="GR231" t="str">
            <v>INCOMPLETE</v>
          </cell>
          <cell r="GS231" t="str">
            <v>INCOMPLETE</v>
          </cell>
        </row>
        <row r="231">
          <cell r="GY231" t="str">
            <v>NO</v>
          </cell>
        </row>
        <row r="231">
          <cell r="HH231" t="str">
            <v>Others</v>
          </cell>
          <cell r="HI231">
            <v>46195</v>
          </cell>
        </row>
        <row r="231">
          <cell r="HM231">
            <v>0</v>
          </cell>
          <cell r="HN231">
            <v>0</v>
          </cell>
        </row>
        <row r="231">
          <cell r="IV231">
            <v>0.201586</v>
          </cell>
          <cell r="IW231">
            <v>0.201586</v>
          </cell>
          <cell r="IX231" t="str">
            <v>No</v>
          </cell>
        </row>
        <row r="231">
          <cell r="JI231" t="str">
            <v>WFFI460955</v>
          </cell>
          <cell r="JJ231" t="str">
            <v>22, JUN 2026</v>
          </cell>
          <cell r="JK231">
            <v>46195.4013425926</v>
          </cell>
        </row>
        <row r="231">
          <cell r="JO231" t="str">
            <v>BLR WH</v>
          </cell>
          <cell r="JP231" t="str">
            <v>BLR8</v>
          </cell>
          <cell r="JQ231" t="str">
            <v>t</v>
          </cell>
          <cell r="JR231" t="str">
            <v>NO</v>
          </cell>
          <cell r="JS231" t="str">
            <v>reachedathub</v>
          </cell>
        </row>
        <row r="231">
          <cell r="JV231" t="str">
            <v>No</v>
          </cell>
          <cell r="JW231">
            <v>0</v>
          </cell>
        </row>
        <row r="231">
          <cell r="KA231" t="str">
            <v>81, 2, Srinivasa Nilaya, #81 5TH MAIN AGS COLONY ANAND NAGAR HEBBAL</v>
          </cell>
          <cell r="KB231" t="str">
            <v>BENGALURU</v>
          </cell>
          <cell r="KC231" t="str">
            <v>Near Atria college</v>
          </cell>
        </row>
        <row r="231">
          <cell r="KN231" t="str">
            <v>[13.058153089366, 77.6048004686642]</v>
          </cell>
        </row>
        <row r="231">
          <cell r="KP231" t="str">
            <v>NO</v>
          </cell>
          <cell r="KQ231" t="str">
            <v>Madhuri Sandeep</v>
          </cell>
          <cell r="KR231">
            <v>0</v>
          </cell>
        </row>
        <row r="231">
          <cell r="LH231">
            <v>0.04</v>
          </cell>
        </row>
        <row r="231">
          <cell r="LK231">
            <v>46195.3333333333</v>
          </cell>
          <cell r="LL231">
            <v>46195.875</v>
          </cell>
        </row>
        <row r="231">
          <cell r="MU231">
            <v>9883333123</v>
          </cell>
        </row>
        <row r="231">
          <cell r="NB231" t="str">
            <v>[12.8578878361221, 77.6575275168118]</v>
          </cell>
        </row>
        <row r="231">
          <cell r="NH231" t="str">
            <v>[]</v>
          </cell>
        </row>
        <row r="231">
          <cell r="NK231">
            <v>60</v>
          </cell>
        </row>
        <row r="231">
          <cell r="NS231" t="str">
            <v>ORG_SOFTDATA_API_V2</v>
          </cell>
          <cell r="NT231">
            <v>42.9631675672</v>
          </cell>
          <cell r="NU231">
            <v>60</v>
          </cell>
        </row>
        <row r="232">
          <cell r="B232" t="str">
            <v>WFFI460957</v>
          </cell>
        </row>
        <row r="232">
          <cell r="D232" t="str">
            <v>reachedathub</v>
          </cell>
          <cell r="E232">
            <v>0</v>
          </cell>
          <cell r="F232">
            <v>0</v>
          </cell>
          <cell r="G232">
            <v>46195.4006944444</v>
          </cell>
          <cell r="H232">
            <v>46195.4006944444</v>
          </cell>
          <cell r="I232" t="b">
            <v>0</v>
          </cell>
        </row>
        <row r="232">
          <cell r="K232">
            <v>0</v>
          </cell>
        </row>
        <row r="232">
          <cell r="M232" t="str">
            <v>Wakefit Innovations Limited (Formerly known as Wakefit Innovations Pvt. Ltd.)</v>
          </cell>
          <cell r="N232">
            <v>0</v>
          </cell>
          <cell r="O232" t="b">
            <v>0</v>
          </cell>
        </row>
        <row r="232">
          <cell r="Q232" t="b">
            <v>0</v>
          </cell>
          <cell r="R232" t="str">
            <v>NON-DOCUMENT</v>
          </cell>
          <cell r="S232" t="str">
            <v>FI</v>
          </cell>
          <cell r="T232" t="str">
            <v>FURNITURE</v>
          </cell>
          <cell r="U232" t="str">
            <v>BLR8</v>
          </cell>
        </row>
        <row r="232">
          <cell r="W232" t="str">
            <v>WF</v>
          </cell>
          <cell r="X232" t="str">
            <v>WF</v>
          </cell>
          <cell r="Y232">
            <v>26060590010735</v>
          </cell>
        </row>
        <row r="232">
          <cell r="AB232">
            <v>15.2</v>
          </cell>
          <cell r="AC232" t="str">
            <v>15.200000000000001</v>
          </cell>
          <cell r="AD232" t="str">
            <v>Wakefit Edwin Study Table</v>
          </cell>
          <cell r="AE232">
            <v>10.671256</v>
          </cell>
          <cell r="AF232" t="str">
            <v>15.200000000000001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1</v>
          </cell>
        </row>
        <row r="232">
          <cell r="AW232">
            <v>46195</v>
          </cell>
        </row>
        <row r="232">
          <cell r="AZ232" t="str">
            <v>{}</v>
          </cell>
        </row>
        <row r="232">
          <cell r="BB232" t="str">
            <v>Wakefit Innovations Limited (Formerly known as Wakefit Innovations Pvt. Ltd.)</v>
          </cell>
          <cell r="BC232">
            <v>9883333123</v>
          </cell>
        </row>
        <row r="232">
          <cell r="BE232" t="str">
            <v>Premier Garment Cleaners</v>
          </cell>
          <cell r="BF232" t="str">
            <v>63-A, Sy. No 258 of Bommasandra VillageAnekal Taluk, Bangalore</v>
          </cell>
          <cell r="BG232" t="str">
            <v>Bangalore</v>
          </cell>
          <cell r="BH232" t="str">
            <v>Karnataka</v>
          </cell>
        </row>
        <row r="232">
          <cell r="BJ232">
            <v>560100</v>
          </cell>
        </row>
        <row r="232">
          <cell r="BL232" t="str">
            <v>Neeraz Sharma</v>
          </cell>
          <cell r="BM232">
            <v>7737827848</v>
          </cell>
          <cell r="BN232" t="str">
            <v>Amrutha value H103 Amrutha Value apartment, Borewell Road, Nallurhalli, Whitefield</v>
          </cell>
        </row>
        <row r="232">
          <cell r="BR232" t="str">
            <v>BENGALURU</v>
          </cell>
          <cell r="BS232" t="str">
            <v>KARNATAKA</v>
          </cell>
          <cell r="BT232" t="str">
            <v>INDIA</v>
          </cell>
          <cell r="BU232">
            <v>560066</v>
          </cell>
        </row>
        <row r="232">
          <cell r="BY232">
            <v>46195.4006944444</v>
          </cell>
        </row>
        <row r="232">
          <cell r="CC232">
            <v>0</v>
          </cell>
        </row>
        <row r="232">
          <cell r="CH232" t="str">
            <v>SELF</v>
          </cell>
        </row>
        <row r="232">
          <cell r="CK232" t="b">
            <v>0</v>
          </cell>
        </row>
        <row r="232">
          <cell r="CM232" t="str">
            <v>0 days, 2 hrs</v>
          </cell>
          <cell r="CN232" t="str">
            <v> days,  hrs</v>
          </cell>
          <cell r="CO232" t="str">
            <v> days,  hrs</v>
          </cell>
          <cell r="CP232" t="str">
            <v> days,  hrs</v>
          </cell>
        </row>
        <row r="232">
          <cell r="CU232" t="str">
            <v> days,  hrs</v>
          </cell>
        </row>
        <row r="232">
          <cell r="CY232" t="str">
            <v> days,  hrs</v>
          </cell>
        </row>
        <row r="232">
          <cell r="DH232" t="str">
            <v>BLR WH</v>
          </cell>
        </row>
        <row r="232">
          <cell r="DZ232" t="str">
            <v>NO</v>
          </cell>
          <cell r="EA232" t="str">
            <v>forward</v>
          </cell>
        </row>
        <row r="232">
          <cell r="EF232" t="str">
            <v>0 * 0 * 0</v>
          </cell>
          <cell r="EG232" t="str">
            <v>0 * 0 * 0</v>
          </cell>
          <cell r="EH232" t="str">
            <v>Amrutha value H103 Amrutha Value apartment, Borewell Road, Nallurhalli, Whitefield, , BENGALURU, KARNATAKA, 560066</v>
          </cell>
        </row>
        <row r="232">
          <cell r="EK232" t="str">
            <v>Premier Garment Cleaners, 63-A, Sy. No 258 of Bommasandra VillageAnekal Taluk, Bangalore, Bangalore, Karnataka, 560100</v>
          </cell>
          <cell r="EL232" t="str">
            <v>local</v>
          </cell>
        </row>
        <row r="232">
          <cell r="ES232">
            <v>25</v>
          </cell>
        </row>
        <row r="232">
          <cell r="EY232" t="str">
            <v>Verified</v>
          </cell>
        </row>
        <row r="232">
          <cell r="FE232" t="b">
            <v>0</v>
          </cell>
        </row>
        <row r="232">
          <cell r="FI232" t="str">
            <v>BLR8</v>
          </cell>
        </row>
        <row r="232">
          <cell r="FU232" t="str">
            <v>YES</v>
          </cell>
        </row>
        <row r="232">
          <cell r="FZ232" t="str">
            <v>NO</v>
          </cell>
          <cell r="GA232" t="str">
            <v>Amrutha value H103 Amrutha Value apartment, Borewell Road, Nallurhalli, Whitefield, , BENGALURU, KARNATAKA, 560066</v>
          </cell>
        </row>
        <row r="232">
          <cell r="GE232">
            <v>46195.4006944444</v>
          </cell>
          <cell r="GF232">
            <v>12.8578878361221</v>
          </cell>
          <cell r="GG232">
            <v>77.6575275168118</v>
          </cell>
          <cell r="GH232">
            <v>12.9686786862239</v>
          </cell>
          <cell r="GI232">
            <v>77.745819204962</v>
          </cell>
        </row>
        <row r="232">
          <cell r="GO232">
            <v>46195.4013425926</v>
          </cell>
        </row>
        <row r="232">
          <cell r="GQ232" t="str">
            <v>INCOMPLETE</v>
          </cell>
          <cell r="GR232" t="str">
            <v>INCOMPLETE</v>
          </cell>
          <cell r="GS232" t="str">
            <v>INCOMPLETE</v>
          </cell>
        </row>
        <row r="232">
          <cell r="GY232" t="str">
            <v>NO</v>
          </cell>
        </row>
        <row r="232">
          <cell r="HH232" t="str">
            <v>Others</v>
          </cell>
          <cell r="HI232">
            <v>46195</v>
          </cell>
        </row>
        <row r="232">
          <cell r="HM232">
            <v>0</v>
          </cell>
          <cell r="HN232">
            <v>0</v>
          </cell>
        </row>
        <row r="232">
          <cell r="IV232">
            <v>0.05115</v>
          </cell>
          <cell r="IW232">
            <v>0.05115</v>
          </cell>
          <cell r="IX232" t="str">
            <v>No</v>
          </cell>
        </row>
        <row r="232">
          <cell r="JI232" t="str">
            <v>WFFI460957</v>
          </cell>
          <cell r="JJ232" t="str">
            <v>22, JUN 2026</v>
          </cell>
          <cell r="JK232">
            <v>46195.4013425926</v>
          </cell>
        </row>
        <row r="232">
          <cell r="JO232" t="str">
            <v>BLR WH</v>
          </cell>
          <cell r="JP232" t="str">
            <v>BLR8</v>
          </cell>
          <cell r="JQ232" t="str">
            <v>t</v>
          </cell>
          <cell r="JR232" t="str">
            <v>NO</v>
          </cell>
          <cell r="JS232" t="str">
            <v>reachedathub</v>
          </cell>
        </row>
        <row r="232">
          <cell r="JV232" t="str">
            <v>No</v>
          </cell>
          <cell r="JW232">
            <v>0</v>
          </cell>
        </row>
        <row r="232">
          <cell r="KA232" t="str">
            <v>Amrutha value H103 Amrutha Value apartment, Borewell Road, Nallurhalli, Whitefield</v>
          </cell>
          <cell r="KB232" t="str">
            <v>BENGALURU</v>
          </cell>
        </row>
        <row r="232">
          <cell r="KN232" t="str">
            <v>[12.9686786862239, 77.745819204962]</v>
          </cell>
        </row>
        <row r="232">
          <cell r="KP232" t="str">
            <v>NO</v>
          </cell>
          <cell r="KQ232" t="str">
            <v>Neeraz Sharma</v>
          </cell>
          <cell r="KR232">
            <v>0</v>
          </cell>
        </row>
        <row r="232">
          <cell r="LH232">
            <v>0.03</v>
          </cell>
        </row>
        <row r="232">
          <cell r="LK232">
            <v>46195.3333333333</v>
          </cell>
          <cell r="LL232">
            <v>46195.875</v>
          </cell>
        </row>
        <row r="232">
          <cell r="MU232">
            <v>9883333123</v>
          </cell>
        </row>
        <row r="232">
          <cell r="NB232" t="str">
            <v>[12.8578878361221, 77.6575275168118]</v>
          </cell>
        </row>
        <row r="232">
          <cell r="NH232" t="str">
            <v>[]</v>
          </cell>
        </row>
        <row r="232">
          <cell r="NK232">
            <v>15.2</v>
          </cell>
        </row>
        <row r="232">
          <cell r="NS232" t="str">
            <v>ORG_SOFTDATA_API_V2</v>
          </cell>
          <cell r="NT232">
            <v>10.6712560768</v>
          </cell>
          <cell r="NU232" t="str">
            <v>15.200000000000001</v>
          </cell>
        </row>
        <row r="233">
          <cell r="B233" t="str">
            <v>WFFI460954</v>
          </cell>
        </row>
        <row r="233">
          <cell r="D233" t="str">
            <v>reachedathub</v>
          </cell>
          <cell r="E233">
            <v>0</v>
          </cell>
          <cell r="F233">
            <v>0</v>
          </cell>
          <cell r="G233">
            <v>46195.4006944444</v>
          </cell>
          <cell r="H233">
            <v>46195.4013888889</v>
          </cell>
          <cell r="I233" t="b">
            <v>0</v>
          </cell>
        </row>
        <row r="233">
          <cell r="K233">
            <v>0</v>
          </cell>
        </row>
        <row r="233">
          <cell r="M233" t="str">
            <v>Wakefit Innovations Limited (Formerly known as Wakefit Innovations Pvt. Ltd.)</v>
          </cell>
          <cell r="N233">
            <v>0</v>
          </cell>
          <cell r="O233" t="b">
            <v>0</v>
          </cell>
        </row>
        <row r="233">
          <cell r="Q233" t="b">
            <v>0</v>
          </cell>
          <cell r="R233" t="str">
            <v>NON-DOCUMENT</v>
          </cell>
          <cell r="S233" t="str">
            <v>FI</v>
          </cell>
          <cell r="T233" t="str">
            <v>FURNITURE</v>
          </cell>
          <cell r="U233" t="str">
            <v>BLR8</v>
          </cell>
        </row>
        <row r="233">
          <cell r="W233" t="str">
            <v>WF</v>
          </cell>
          <cell r="X233" t="str">
            <v>WF</v>
          </cell>
          <cell r="Y233">
            <v>26060590010734</v>
          </cell>
        </row>
        <row r="233">
          <cell r="AB233">
            <v>64.5</v>
          </cell>
          <cell r="AC233">
            <v>64.5</v>
          </cell>
          <cell r="AD233" t="str">
            <v>Wakefit Camus Study Table- Frosty White</v>
          </cell>
          <cell r="AE233">
            <v>32.690445</v>
          </cell>
          <cell r="AF233">
            <v>64.5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</v>
          </cell>
        </row>
        <row r="233">
          <cell r="AW233">
            <v>46195</v>
          </cell>
        </row>
        <row r="233">
          <cell r="AZ233" t="str">
            <v>{}</v>
          </cell>
        </row>
        <row r="233">
          <cell r="BB233" t="str">
            <v>Wakefit Innovations Limited (Formerly known as Wakefit Innovations Pvt. Ltd.)</v>
          </cell>
          <cell r="BC233">
            <v>9883333123</v>
          </cell>
        </row>
        <row r="233">
          <cell r="BE233" t="str">
            <v>Premier Garment Cleaners</v>
          </cell>
          <cell r="BF233" t="str">
            <v>63-A, Sy. No 258 of Bommasandra VillageAnekal Taluk, Bangalore</v>
          </cell>
          <cell r="BG233" t="str">
            <v>Bangalore</v>
          </cell>
          <cell r="BH233" t="str">
            <v>Karnataka</v>
          </cell>
        </row>
        <row r="233">
          <cell r="BJ233">
            <v>560100</v>
          </cell>
        </row>
        <row r="233">
          <cell r="BL233" t="str">
            <v>Niranjan Yerragudi</v>
          </cell>
          <cell r="BM233">
            <v>9008125755</v>
          </cell>
          <cell r="BN233" t="str">
            <v>Flat# 106, Sunglow Residency Apartments, Vinayaka Nagar, Hagadur, Whitefield Immadihalli, Sunglow</v>
          </cell>
          <cell r="BO233" t="str">
            <v>Residency Road, Whitefield</v>
          </cell>
        </row>
        <row r="233">
          <cell r="BR233" t="str">
            <v>BENGALURU</v>
          </cell>
          <cell r="BS233" t="str">
            <v>KARNATAKA</v>
          </cell>
          <cell r="BT233" t="str">
            <v>INDIA</v>
          </cell>
          <cell r="BU233">
            <v>560066</v>
          </cell>
        </row>
        <row r="233">
          <cell r="BY233">
            <v>46195.4013888889</v>
          </cell>
        </row>
        <row r="233">
          <cell r="CC233">
            <v>0</v>
          </cell>
        </row>
        <row r="233">
          <cell r="CH233" t="str">
            <v>SELF</v>
          </cell>
        </row>
        <row r="233">
          <cell r="CK233" t="b">
            <v>0</v>
          </cell>
        </row>
        <row r="233">
          <cell r="CM233" t="str">
            <v>0 days, 2 hrs</v>
          </cell>
          <cell r="CN233" t="str">
            <v> days,  hrs</v>
          </cell>
          <cell r="CO233" t="str">
            <v> days,  hrs</v>
          </cell>
          <cell r="CP233" t="str">
            <v> days,  hrs</v>
          </cell>
        </row>
        <row r="233">
          <cell r="CU233" t="str">
            <v> days,  hrs</v>
          </cell>
        </row>
        <row r="233">
          <cell r="CY233" t="str">
            <v> days,  hrs</v>
          </cell>
        </row>
        <row r="233">
          <cell r="DH233" t="str">
            <v>BLR WH</v>
          </cell>
        </row>
        <row r="233">
          <cell r="DZ233" t="str">
            <v>NO</v>
          </cell>
          <cell r="EA233" t="str">
            <v>forward</v>
          </cell>
        </row>
        <row r="233">
          <cell r="EF233" t="str">
            <v>0 * 0 * 0</v>
          </cell>
          <cell r="EG233" t="str">
            <v>0 * 0 * 0</v>
          </cell>
          <cell r="EH233" t="str">
            <v>Flat# 106, Sunglow Residency Apartments, Vinayaka Nagar, Hagadur, Whitefield Immadihalli, Sunglow, Residency Road, Whitefield, BENGALURU, KARNATAKA, 560066</v>
          </cell>
        </row>
        <row r="233">
          <cell r="EK233" t="str">
            <v>Premier Garment Cleaners, 63-A, Sy. No 258 of Bommasandra VillageAnekal Taluk, Bangalore, Bangalore, Karnataka, 560100</v>
          </cell>
          <cell r="EL233" t="str">
            <v>local</v>
          </cell>
        </row>
        <row r="233">
          <cell r="ES233">
            <v>35</v>
          </cell>
        </row>
        <row r="233">
          <cell r="EY233" t="str">
            <v>Verified</v>
          </cell>
        </row>
        <row r="233">
          <cell r="FE233" t="b">
            <v>0</v>
          </cell>
        </row>
        <row r="233">
          <cell r="FI233" t="str">
            <v>BLR8</v>
          </cell>
        </row>
        <row r="233">
          <cell r="FU233" t="str">
            <v>YES</v>
          </cell>
        </row>
        <row r="233">
          <cell r="FZ233" t="str">
            <v>NO</v>
          </cell>
          <cell r="GA233" t="str">
            <v>Flat# 106, Sunglow Residency Apartments, Vinayaka Nagar, Hagadur, Whitefield Immadihalli, Sunglow, Residency Road, Whitefield, BENGALURU, KARNATAKA, 560066</v>
          </cell>
        </row>
        <row r="233">
          <cell r="GE233">
            <v>46195.4013888889</v>
          </cell>
          <cell r="GF233">
            <v>12.8578878361221</v>
          </cell>
          <cell r="GG233">
            <v>77.6575275168118</v>
          </cell>
          <cell r="GH233">
            <v>12.9686786862239</v>
          </cell>
          <cell r="GI233">
            <v>77.745819204962</v>
          </cell>
        </row>
        <row r="233">
          <cell r="GO233">
            <v>46195.4013773148</v>
          </cell>
        </row>
        <row r="233">
          <cell r="GQ233" t="str">
            <v>INCOMPLETE</v>
          </cell>
          <cell r="GR233" t="str">
            <v>INCOMPLETE</v>
          </cell>
          <cell r="GS233" t="str">
            <v>INCOMPLETE</v>
          </cell>
        </row>
        <row r="233">
          <cell r="GY233" t="str">
            <v>NO</v>
          </cell>
        </row>
        <row r="233">
          <cell r="HH233" t="str">
            <v>Others</v>
          </cell>
          <cell r="HI233">
            <v>46195</v>
          </cell>
        </row>
        <row r="233">
          <cell r="HM233">
            <v>0</v>
          </cell>
          <cell r="HN233">
            <v>0</v>
          </cell>
        </row>
        <row r="233">
          <cell r="IV233">
            <v>0.161115</v>
          </cell>
          <cell r="IW233">
            <v>0.161115</v>
          </cell>
          <cell r="IX233" t="str">
            <v>No</v>
          </cell>
        </row>
        <row r="233">
          <cell r="JI233" t="str">
            <v>WFFI460954</v>
          </cell>
          <cell r="JJ233" t="str">
            <v>22, JUN 2026</v>
          </cell>
          <cell r="JK233">
            <v>46195.4013425926</v>
          </cell>
        </row>
        <row r="233">
          <cell r="JO233" t="str">
            <v>BLR WH</v>
          </cell>
          <cell r="JP233" t="str">
            <v>BLR8</v>
          </cell>
          <cell r="JQ233" t="str">
            <v>t</v>
          </cell>
          <cell r="JR233" t="str">
            <v>NO</v>
          </cell>
          <cell r="JS233" t="str">
            <v>reachedathub</v>
          </cell>
        </row>
        <row r="233">
          <cell r="JV233" t="str">
            <v>No</v>
          </cell>
          <cell r="JW233">
            <v>0</v>
          </cell>
        </row>
        <row r="233">
          <cell r="KA233" t="str">
            <v>Flat# 106, Sunglow Residency Apartments, Vinayaka Nagar, Hagadur, Whitefield Immadihalli, Sunglow</v>
          </cell>
          <cell r="KB233" t="str">
            <v>BENGALURU</v>
          </cell>
          <cell r="KC233" t="str">
            <v>Residency Road, Whitefield</v>
          </cell>
        </row>
        <row r="233">
          <cell r="KN233" t="str">
            <v>[12.9686786862239, 77.745819204962]</v>
          </cell>
        </row>
        <row r="233">
          <cell r="KP233" t="str">
            <v>NO</v>
          </cell>
          <cell r="KQ233" t="str">
            <v>Niranjan Yerragudi</v>
          </cell>
          <cell r="KR233">
            <v>0</v>
          </cell>
        </row>
        <row r="233">
          <cell r="LH233">
            <v>0.03</v>
          </cell>
        </row>
        <row r="233">
          <cell r="LK233">
            <v>46195.3333333333</v>
          </cell>
          <cell r="LL233">
            <v>46195.875</v>
          </cell>
        </row>
        <row r="233">
          <cell r="MU233">
            <v>9883333123</v>
          </cell>
        </row>
        <row r="233">
          <cell r="NB233" t="str">
            <v>[12.8578878361221, 77.6575275168118]</v>
          </cell>
        </row>
        <row r="233">
          <cell r="NH233" t="str">
            <v>[]</v>
          </cell>
        </row>
        <row r="233">
          <cell r="NK233">
            <v>64.5</v>
          </cell>
        </row>
        <row r="233">
          <cell r="NS233" t="str">
            <v>ORG_SOFTDATA_API_V2</v>
          </cell>
          <cell r="NT233">
            <v>32.6904430632</v>
          </cell>
          <cell r="NU233">
            <v>64.5</v>
          </cell>
        </row>
        <row r="234">
          <cell r="B234" t="str">
            <v>WFFI460958</v>
          </cell>
        </row>
        <row r="234">
          <cell r="D234" t="str">
            <v>reachedathub</v>
          </cell>
          <cell r="E234">
            <v>0</v>
          </cell>
          <cell r="F234">
            <v>0</v>
          </cell>
          <cell r="G234">
            <v>46195.4006944444</v>
          </cell>
          <cell r="H234">
            <v>46195.4006944444</v>
          </cell>
          <cell r="I234" t="b">
            <v>0</v>
          </cell>
        </row>
        <row r="234">
          <cell r="K234">
            <v>0</v>
          </cell>
        </row>
        <row r="234">
          <cell r="M234" t="str">
            <v>Wakefit Innovations Limited (Formerly known as Wakefit Innovations Pvt. Ltd.)</v>
          </cell>
          <cell r="N234">
            <v>0</v>
          </cell>
          <cell r="O234" t="b">
            <v>0</v>
          </cell>
        </row>
        <row r="234">
          <cell r="Q234" t="b">
            <v>0</v>
          </cell>
          <cell r="R234" t="str">
            <v>NON-DOCUMENT</v>
          </cell>
          <cell r="S234" t="str">
            <v>FI</v>
          </cell>
          <cell r="T234" t="str">
            <v>FURNITURE</v>
          </cell>
          <cell r="U234" t="str">
            <v>BLR8</v>
          </cell>
        </row>
        <row r="234">
          <cell r="W234" t="str">
            <v>WF</v>
          </cell>
          <cell r="X234" t="str">
            <v>WF</v>
          </cell>
          <cell r="Y234">
            <v>26060590010730</v>
          </cell>
        </row>
        <row r="234">
          <cell r="AB234">
            <v>12.9</v>
          </cell>
          <cell r="AC234">
            <v>12.9</v>
          </cell>
          <cell r="AD234" t="str">
            <v>Wakefit Elara Single Bottom Drawer Bedside Table</v>
          </cell>
          <cell r="AE234">
            <v>5.970465</v>
          </cell>
          <cell r="AF234">
            <v>12.9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2</v>
          </cell>
        </row>
        <row r="234">
          <cell r="AW234">
            <v>46195</v>
          </cell>
        </row>
        <row r="234">
          <cell r="AZ234" t="str">
            <v>{}</v>
          </cell>
        </row>
        <row r="234">
          <cell r="BB234" t="str">
            <v>Wakefit Innovations Limited (Formerly known as Wakefit Innovations Pvt. Ltd.)</v>
          </cell>
          <cell r="BC234">
            <v>9883333123</v>
          </cell>
        </row>
        <row r="234">
          <cell r="BE234" t="str">
            <v>Premier Garment Cleaners</v>
          </cell>
          <cell r="BF234" t="str">
            <v>63-A, Sy. No 258 of Bommasandra VillageAnekal Taluk, Bangalore</v>
          </cell>
          <cell r="BG234" t="str">
            <v>Bangalore</v>
          </cell>
          <cell r="BH234" t="str">
            <v>Karnataka</v>
          </cell>
        </row>
        <row r="234">
          <cell r="BJ234">
            <v>560100</v>
          </cell>
        </row>
        <row r="234">
          <cell r="BL234" t="str">
            <v>Shoaib Khan</v>
          </cell>
          <cell r="BM234">
            <v>9681704440</v>
          </cell>
          <cell r="BN234" t="str">
            <v>I-405, 4, JRC WILD WOODS, Mana Tropicale Road, Chikkanayakanahalli, Off Sarjapur Main Road</v>
          </cell>
          <cell r="BO234" t="str">
            <v>Nr. Mana Tropicale</v>
          </cell>
        </row>
        <row r="234">
          <cell r="BR234" t="str">
            <v>BENGALURU</v>
          </cell>
          <cell r="BS234" t="str">
            <v>Karnataka</v>
          </cell>
          <cell r="BT234" t="str">
            <v>INDIA</v>
          </cell>
          <cell r="BU234">
            <v>560035</v>
          </cell>
        </row>
        <row r="234">
          <cell r="BY234">
            <v>46195.4006944444</v>
          </cell>
        </row>
        <row r="234">
          <cell r="CC234">
            <v>0</v>
          </cell>
        </row>
        <row r="234">
          <cell r="CH234" t="str">
            <v>SELF</v>
          </cell>
        </row>
        <row r="234">
          <cell r="CK234" t="b">
            <v>0</v>
          </cell>
        </row>
        <row r="234">
          <cell r="CM234" t="str">
            <v>0 days, 2 hrs</v>
          </cell>
          <cell r="CN234" t="str">
            <v> days,  hrs</v>
          </cell>
          <cell r="CO234" t="str">
            <v> days,  hrs</v>
          </cell>
          <cell r="CP234" t="str">
            <v> days,  hrs</v>
          </cell>
        </row>
        <row r="234">
          <cell r="CU234" t="str">
            <v> days,  hrs</v>
          </cell>
        </row>
        <row r="234">
          <cell r="CY234" t="str">
            <v> days,  hrs</v>
          </cell>
        </row>
        <row r="234">
          <cell r="DH234" t="str">
            <v>BLR WH</v>
          </cell>
        </row>
        <row r="234">
          <cell r="DZ234" t="str">
            <v>NO</v>
          </cell>
          <cell r="EA234" t="str">
            <v>forward</v>
          </cell>
        </row>
        <row r="234">
          <cell r="EF234" t="str">
            <v>0 * 0 * 0</v>
          </cell>
          <cell r="EG234" t="str">
            <v>0 * 0 * 0</v>
          </cell>
          <cell r="EH234" t="str">
            <v>I-405, 4, JRC WILD WOODS, Mana Tropicale Road, Chikkanayakanahalli, Off Sarjapur Main Road, Nr. Mana Tropicale, BENGALURU, Karnataka, 560035</v>
          </cell>
        </row>
        <row r="234">
          <cell r="EK234" t="str">
            <v>Premier Garment Cleaners, 63-A, Sy. No 258 of Bommasandra VillageAnekal Taluk, Bangalore, Bangalore, Karnataka, 560100</v>
          </cell>
          <cell r="EL234" t="str">
            <v>local</v>
          </cell>
        </row>
        <row r="234">
          <cell r="ES234">
            <v>25</v>
          </cell>
        </row>
        <row r="234">
          <cell r="EY234" t="str">
            <v>Verified</v>
          </cell>
        </row>
        <row r="234">
          <cell r="FE234" t="b">
            <v>0</v>
          </cell>
        </row>
        <row r="234">
          <cell r="FI234" t="str">
            <v>BLR8</v>
          </cell>
        </row>
        <row r="234">
          <cell r="FU234" t="str">
            <v>YES</v>
          </cell>
        </row>
        <row r="234">
          <cell r="FZ234" t="str">
            <v>NO</v>
          </cell>
          <cell r="GA234" t="str">
            <v>I-405, 4, JRC WILD WOODS, Mana Tropicale Road, Chikkanayakanahalli, Off Sarjapur Main Road, Nr. Mana Tropicale, BENGALURU, Karnataka, 560035</v>
          </cell>
        </row>
        <row r="234">
          <cell r="GE234">
            <v>46195.4006944444</v>
          </cell>
          <cell r="GF234">
            <v>12.8578878361221</v>
          </cell>
          <cell r="GG234">
            <v>77.6575275168118</v>
          </cell>
          <cell r="GH234">
            <v>12.8748763870872</v>
          </cell>
          <cell r="GI234">
            <v>77.7011904462595</v>
          </cell>
        </row>
        <row r="234">
          <cell r="GO234">
            <v>46195.4013773148</v>
          </cell>
        </row>
        <row r="234">
          <cell r="GQ234" t="str">
            <v>INCOMPLETE</v>
          </cell>
          <cell r="GR234" t="str">
            <v>INCOMPLETE</v>
          </cell>
          <cell r="GS234" t="str">
            <v>INCOMPLETE</v>
          </cell>
        </row>
        <row r="234">
          <cell r="GY234" t="str">
            <v>NO</v>
          </cell>
        </row>
        <row r="234">
          <cell r="HH234" t="str">
            <v>Others</v>
          </cell>
          <cell r="HI234">
            <v>46195</v>
          </cell>
        </row>
        <row r="234">
          <cell r="HM234">
            <v>0</v>
          </cell>
          <cell r="HN234">
            <v>0</v>
          </cell>
        </row>
        <row r="234">
          <cell r="IV234">
            <v>0.029529</v>
          </cell>
          <cell r="IW234">
            <v>0.029529</v>
          </cell>
          <cell r="IX234" t="str">
            <v>No</v>
          </cell>
        </row>
        <row r="234">
          <cell r="JI234" t="str">
            <v>WFFI460958</v>
          </cell>
          <cell r="JJ234" t="str">
            <v>22, JUN 2026</v>
          </cell>
          <cell r="JK234">
            <v>46195.4013773148</v>
          </cell>
        </row>
        <row r="234">
          <cell r="JO234" t="str">
            <v>BLR WH</v>
          </cell>
          <cell r="JP234" t="str">
            <v>BLR8</v>
          </cell>
          <cell r="JQ234" t="str">
            <v>t</v>
          </cell>
          <cell r="JR234" t="str">
            <v>NO</v>
          </cell>
          <cell r="JS234" t="str">
            <v>reachedathub</v>
          </cell>
        </row>
        <row r="234">
          <cell r="JV234" t="str">
            <v>No</v>
          </cell>
          <cell r="JW234">
            <v>0</v>
          </cell>
        </row>
        <row r="234">
          <cell r="KA234" t="str">
            <v>I-405, 4, JRC WILD WOODS, Mana Tropicale Road, Chikkanayakanahalli, Off Sarjapur Main Road</v>
          </cell>
          <cell r="KB234" t="str">
            <v>BENGALURU</v>
          </cell>
          <cell r="KC234" t="str">
            <v>Nr. Mana Tropicale</v>
          </cell>
        </row>
        <row r="234">
          <cell r="KN234" t="str">
            <v>[12.8748763870872, 77.7011904462595]</v>
          </cell>
        </row>
        <row r="234">
          <cell r="KP234" t="str">
            <v>NO</v>
          </cell>
          <cell r="KQ234" t="str">
            <v>Shoaib Khan</v>
          </cell>
          <cell r="KR234">
            <v>0</v>
          </cell>
        </row>
        <row r="234">
          <cell r="LH234">
            <v>0.01</v>
          </cell>
        </row>
        <row r="234">
          <cell r="LK234">
            <v>46195.3333333333</v>
          </cell>
          <cell r="LL234">
            <v>46195.875</v>
          </cell>
        </row>
        <row r="234">
          <cell r="MU234">
            <v>9883333123</v>
          </cell>
        </row>
        <row r="234">
          <cell r="NB234" t="str">
            <v>[12.8578878361221, 77.6575275168118]</v>
          </cell>
        </row>
        <row r="234">
          <cell r="NH234" t="str">
            <v>[]</v>
          </cell>
        </row>
        <row r="234">
          <cell r="NK234">
            <v>12.9</v>
          </cell>
        </row>
        <row r="234">
          <cell r="NS234" t="str">
            <v>ORG_SOFTDATA_API_V2</v>
          </cell>
          <cell r="NT234">
            <v>5.9704654142</v>
          </cell>
          <cell r="NU234">
            <v>12.9</v>
          </cell>
        </row>
        <row r="235">
          <cell r="B235" t="str">
            <v>WFFI460959</v>
          </cell>
        </row>
        <row r="235">
          <cell r="D235" t="str">
            <v>reachedathub</v>
          </cell>
          <cell r="E235">
            <v>0</v>
          </cell>
          <cell r="F235">
            <v>0</v>
          </cell>
          <cell r="G235">
            <v>46195.4013888889</v>
          </cell>
          <cell r="H235">
            <v>46195.4013888889</v>
          </cell>
          <cell r="I235" t="b">
            <v>1</v>
          </cell>
        </row>
        <row r="235">
          <cell r="K235">
            <v>4719</v>
          </cell>
        </row>
        <row r="235">
          <cell r="M235" t="str">
            <v>Wakefit Innovations Limited (Formerly known as Wakefit Innovations Pvt. Ltd.)</v>
          </cell>
          <cell r="N235">
            <v>0</v>
          </cell>
          <cell r="O235" t="b">
            <v>0</v>
          </cell>
        </row>
        <row r="235">
          <cell r="Q235" t="b">
            <v>0</v>
          </cell>
          <cell r="R235" t="str">
            <v>NON-DOCUMENT</v>
          </cell>
          <cell r="S235" t="str">
            <v>FI</v>
          </cell>
          <cell r="T235" t="str">
            <v>FURNITURE</v>
          </cell>
          <cell r="U235" t="str">
            <v>BLR8</v>
          </cell>
        </row>
        <row r="235">
          <cell r="W235" t="str">
            <v>WF</v>
          </cell>
          <cell r="X235" t="str">
            <v>WF</v>
          </cell>
          <cell r="Y235">
            <v>26060590010739</v>
          </cell>
        </row>
        <row r="235">
          <cell r="AB235">
            <v>29.6</v>
          </cell>
          <cell r="AC235">
            <v>29.6</v>
          </cell>
          <cell r="AD235" t="str">
            <v>Wakefit Winkle Engineered Wood Shoe Rack</v>
          </cell>
          <cell r="AE235">
            <v>13.738217</v>
          </cell>
          <cell r="AF235">
            <v>29.6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1</v>
          </cell>
        </row>
        <row r="235">
          <cell r="AW235">
            <v>46195</v>
          </cell>
        </row>
        <row r="235">
          <cell r="AZ235" t="str">
            <v>{}</v>
          </cell>
        </row>
        <row r="235">
          <cell r="BB235" t="str">
            <v>Wakefit Innovations Limited (Formerly known as Wakefit Innovations Pvt. Ltd.)</v>
          </cell>
          <cell r="BC235">
            <v>9883333123</v>
          </cell>
        </row>
        <row r="235">
          <cell r="BE235" t="str">
            <v>Premier Garment Cleaners</v>
          </cell>
          <cell r="BF235" t="str">
            <v>63-A, Sy. No 258 of Bommasandra VillageAnekal Taluk, Bangalore</v>
          </cell>
          <cell r="BG235" t="str">
            <v>Bangalore</v>
          </cell>
          <cell r="BH235" t="str">
            <v>Karnataka</v>
          </cell>
        </row>
        <row r="235">
          <cell r="BJ235">
            <v>560100</v>
          </cell>
        </row>
        <row r="235">
          <cell r="BL235" t="str">
            <v>SIDDHARTH SINGH</v>
          </cell>
          <cell r="BM235">
            <v>7065500677</v>
          </cell>
          <cell r="BN235" t="str">
            <v>7A 7112, 11, Sobha Dream Gardens, Kannuru Rd, Mitganahalli, Bellahalli 560064</v>
          </cell>
          <cell r="BO235" t="str">
            <v>NEAR Mitganahalli</v>
          </cell>
        </row>
        <row r="235">
          <cell r="BR235" t="str">
            <v>BENGALURU</v>
          </cell>
          <cell r="BS235" t="str">
            <v>Karnataka</v>
          </cell>
          <cell r="BT235" t="str">
            <v>INDIA</v>
          </cell>
          <cell r="BU235">
            <v>560064</v>
          </cell>
        </row>
        <row r="235">
          <cell r="BY235">
            <v>46195.4013888889</v>
          </cell>
        </row>
        <row r="235">
          <cell r="CC235">
            <v>0</v>
          </cell>
        </row>
        <row r="235">
          <cell r="CH235" t="str">
            <v>SELF</v>
          </cell>
        </row>
        <row r="235">
          <cell r="CK235" t="b">
            <v>0</v>
          </cell>
        </row>
        <row r="235">
          <cell r="CM235" t="str">
            <v>0 days, 2 hrs</v>
          </cell>
          <cell r="CN235" t="str">
            <v> days,  hrs</v>
          </cell>
          <cell r="CO235" t="str">
            <v> days,  hrs</v>
          </cell>
          <cell r="CP235" t="str">
            <v> days,  hrs</v>
          </cell>
        </row>
        <row r="235">
          <cell r="CU235" t="str">
            <v> days,  hrs</v>
          </cell>
        </row>
        <row r="235">
          <cell r="CY235" t="str">
            <v> days,  hrs</v>
          </cell>
        </row>
        <row r="235">
          <cell r="DH235" t="str">
            <v>BLR WH</v>
          </cell>
        </row>
        <row r="235">
          <cell r="DZ235" t="str">
            <v>NO</v>
          </cell>
          <cell r="EA235" t="str">
            <v>forward</v>
          </cell>
        </row>
        <row r="235">
          <cell r="EF235" t="str">
            <v>0 * 0 * 0</v>
          </cell>
          <cell r="EG235" t="str">
            <v>0 * 0 * 0</v>
          </cell>
          <cell r="EH235" t="str">
            <v>7A 7112, 11, Sobha Dream Gardens, Kannuru Rd, Mitganahalli, Bellahalli 560064, NEAR Mitganahalli, BENGALURU, Karnataka, 560064</v>
          </cell>
        </row>
        <row r="235">
          <cell r="EK235" t="str">
            <v>Premier Garment Cleaners, 63-A, Sy. No 258 of Bommasandra VillageAnekal Taluk, Bangalore, Bangalore, Karnataka, 560100</v>
          </cell>
          <cell r="EL235" t="str">
            <v>local</v>
          </cell>
        </row>
        <row r="235">
          <cell r="ES235">
            <v>30</v>
          </cell>
        </row>
        <row r="235">
          <cell r="EY235" t="str">
            <v>Verified</v>
          </cell>
        </row>
        <row r="235">
          <cell r="FE235" t="b">
            <v>0</v>
          </cell>
        </row>
        <row r="235">
          <cell r="FI235" t="str">
            <v>BLR8</v>
          </cell>
        </row>
        <row r="235">
          <cell r="FU235" t="str">
            <v>YES</v>
          </cell>
        </row>
        <row r="235">
          <cell r="FZ235" t="str">
            <v>NO</v>
          </cell>
          <cell r="GA235" t="str">
            <v>7A 7112, 11, Sobha Dream Gardens, Kannuru Rd, Mitganahalli, Bellahalli 560064, NEAR Mitganahalli, BENGALURU, Karnataka, 560064</v>
          </cell>
        </row>
        <row r="235">
          <cell r="GE235">
            <v>46195.4013888889</v>
          </cell>
          <cell r="GF235">
            <v>12.8578878361221</v>
          </cell>
          <cell r="GG235">
            <v>77.6575275168118</v>
          </cell>
          <cell r="GH235">
            <v>13.1525460737857</v>
          </cell>
          <cell r="GI235">
            <v>77.569281770901</v>
          </cell>
        </row>
        <row r="235">
          <cell r="GO235">
            <v>46195.4013888889</v>
          </cell>
        </row>
        <row r="235">
          <cell r="GQ235" t="str">
            <v>INCOMPLETE</v>
          </cell>
          <cell r="GR235" t="str">
            <v>INCOMPLETE</v>
          </cell>
          <cell r="GS235" t="str">
            <v>INCOMPLETE</v>
          </cell>
        </row>
        <row r="235">
          <cell r="GY235" t="str">
            <v>NO</v>
          </cell>
        </row>
        <row r="235">
          <cell r="HH235" t="str">
            <v>Others</v>
          </cell>
          <cell r="HI235">
            <v>46195</v>
          </cell>
        </row>
        <row r="235">
          <cell r="HM235">
            <v>0</v>
          </cell>
          <cell r="HN235">
            <v>0</v>
          </cell>
        </row>
        <row r="235">
          <cell r="IV235">
            <v>0.067599</v>
          </cell>
          <cell r="IW235">
            <v>0.067599</v>
          </cell>
          <cell r="IX235" t="str">
            <v>No</v>
          </cell>
        </row>
        <row r="235">
          <cell r="JI235" t="str">
            <v>WFFI460959</v>
          </cell>
          <cell r="JJ235" t="str">
            <v>22, JUN 2026</v>
          </cell>
          <cell r="JK235">
            <v>46195.4013888889</v>
          </cell>
        </row>
        <row r="235">
          <cell r="JO235" t="str">
            <v>BLR WH</v>
          </cell>
          <cell r="JP235" t="str">
            <v>BLR8</v>
          </cell>
          <cell r="JQ235" t="str">
            <v>t</v>
          </cell>
          <cell r="JR235" t="str">
            <v>NO</v>
          </cell>
          <cell r="JS235" t="str">
            <v>reachedathub</v>
          </cell>
        </row>
        <row r="235">
          <cell r="JV235" t="str">
            <v>No</v>
          </cell>
          <cell r="JW235">
            <v>0</v>
          </cell>
        </row>
        <row r="235">
          <cell r="KA235" t="str">
            <v>7A 7112, 11, Sobha Dream Gardens, Kannuru Rd, Mitganahalli, Bellahalli 560064</v>
          </cell>
          <cell r="KB235" t="str">
            <v>BENGALURU</v>
          </cell>
          <cell r="KC235" t="str">
            <v>NEAR Mitganahalli</v>
          </cell>
        </row>
        <row r="235">
          <cell r="KN235" t="str">
            <v>[13.1525460737857, 77.569281770901]</v>
          </cell>
        </row>
        <row r="235">
          <cell r="KP235" t="str">
            <v>NO</v>
          </cell>
          <cell r="KQ235" t="str">
            <v>SIDDHARTH SINGH</v>
          </cell>
          <cell r="KR235">
            <v>4719</v>
          </cell>
        </row>
        <row r="235">
          <cell r="LH235">
            <v>0.06</v>
          </cell>
        </row>
        <row r="235">
          <cell r="LK235">
            <v>46195.3333333333</v>
          </cell>
          <cell r="LL235">
            <v>46195.875</v>
          </cell>
        </row>
        <row r="235">
          <cell r="MU235">
            <v>9883333123</v>
          </cell>
        </row>
        <row r="235">
          <cell r="NB235" t="str">
            <v>[12.8578878361221, 77.6575275168118]</v>
          </cell>
        </row>
        <row r="235">
          <cell r="NH235" t="str">
            <v>[]</v>
          </cell>
        </row>
        <row r="235">
          <cell r="NK235">
            <v>29.6</v>
          </cell>
        </row>
        <row r="235">
          <cell r="NS235" t="str">
            <v>ORG_SOFTDATA_API_V2</v>
          </cell>
          <cell r="NT235" t="str">
            <v>13.738217126399997</v>
          </cell>
          <cell r="NU235">
            <v>29.6</v>
          </cell>
        </row>
        <row r="236">
          <cell r="B236" t="str">
            <v>WFFI460960</v>
          </cell>
        </row>
        <row r="236">
          <cell r="D236" t="str">
            <v>reachedathub</v>
          </cell>
          <cell r="E236">
            <v>0</v>
          </cell>
          <cell r="F236">
            <v>0</v>
          </cell>
          <cell r="G236">
            <v>46195.4013888889</v>
          </cell>
          <cell r="H236">
            <v>46195.4013888889</v>
          </cell>
          <cell r="I236" t="b">
            <v>0</v>
          </cell>
        </row>
        <row r="236">
          <cell r="K236">
            <v>0</v>
          </cell>
        </row>
        <row r="236">
          <cell r="M236" t="str">
            <v>Wakefit Innovations Limited (Formerly known as Wakefit Innovations Pvt. Ltd.)</v>
          </cell>
          <cell r="N236">
            <v>0</v>
          </cell>
          <cell r="O236" t="b">
            <v>0</v>
          </cell>
        </row>
        <row r="236">
          <cell r="Q236" t="b">
            <v>0</v>
          </cell>
          <cell r="R236" t="str">
            <v>NON-DOCUMENT</v>
          </cell>
          <cell r="S236" t="str">
            <v>FI</v>
          </cell>
          <cell r="T236" t="str">
            <v>FURNITURE</v>
          </cell>
          <cell r="U236" t="str">
            <v>BLR8</v>
          </cell>
        </row>
        <row r="236">
          <cell r="W236" t="str">
            <v>WF</v>
          </cell>
          <cell r="X236" t="str">
            <v>WF</v>
          </cell>
          <cell r="Y236">
            <v>26060590010737</v>
          </cell>
        </row>
        <row r="236">
          <cell r="AB236">
            <v>12.9</v>
          </cell>
          <cell r="AC236">
            <v>12.9</v>
          </cell>
          <cell r="AD236" t="str">
            <v>Wakefit Elara Single Bottom Drawer Bedside Table</v>
          </cell>
          <cell r="AE236">
            <v>5.970465</v>
          </cell>
          <cell r="AF236">
            <v>12.9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</v>
          </cell>
        </row>
        <row r="236">
          <cell r="AW236">
            <v>46195</v>
          </cell>
        </row>
        <row r="236">
          <cell r="AZ236" t="str">
            <v>{}</v>
          </cell>
        </row>
        <row r="236">
          <cell r="BB236" t="str">
            <v>Wakefit Innovations Limited (Formerly known as Wakefit Innovations Pvt. Ltd.)</v>
          </cell>
          <cell r="BC236">
            <v>9883333123</v>
          </cell>
        </row>
        <row r="236">
          <cell r="BE236" t="str">
            <v>Premier Garment Cleaners</v>
          </cell>
          <cell r="BF236" t="str">
            <v>63-A, Sy. No 258 of Bommasandra VillageAnekal Taluk, Bangalore</v>
          </cell>
          <cell r="BG236" t="str">
            <v>Bangalore</v>
          </cell>
          <cell r="BH236" t="str">
            <v>Karnataka</v>
          </cell>
        </row>
        <row r="236">
          <cell r="BJ236">
            <v>560100</v>
          </cell>
        </row>
        <row r="236">
          <cell r="BL236" t="str">
            <v>Shoaib Khan</v>
          </cell>
          <cell r="BM236">
            <v>9681704440</v>
          </cell>
          <cell r="BN236" t="str">
            <v>I-405, 4, JRC WILD WOODS, Mana Tropicale Road, Chikkanayakanahalli, Off Sarjapur Main Road</v>
          </cell>
          <cell r="BO236" t="str">
            <v>Nr. Mana Tropicale</v>
          </cell>
        </row>
        <row r="236">
          <cell r="BR236" t="str">
            <v>BENGALURU</v>
          </cell>
          <cell r="BS236" t="str">
            <v>Karnataka</v>
          </cell>
          <cell r="BT236" t="str">
            <v>INDIA</v>
          </cell>
          <cell r="BU236">
            <v>560035</v>
          </cell>
        </row>
        <row r="236">
          <cell r="BY236">
            <v>46195.4013888889</v>
          </cell>
        </row>
        <row r="236">
          <cell r="CC236">
            <v>0</v>
          </cell>
        </row>
        <row r="236">
          <cell r="CH236" t="str">
            <v>SELF</v>
          </cell>
        </row>
        <row r="236">
          <cell r="CK236" t="b">
            <v>0</v>
          </cell>
        </row>
        <row r="236">
          <cell r="CM236" t="str">
            <v>0 days, 2 hrs</v>
          </cell>
          <cell r="CN236" t="str">
            <v> days,  hrs</v>
          </cell>
          <cell r="CO236" t="str">
            <v> days,  hrs</v>
          </cell>
          <cell r="CP236" t="str">
            <v> days,  hrs</v>
          </cell>
        </row>
        <row r="236">
          <cell r="CU236" t="str">
            <v> days,  hrs</v>
          </cell>
        </row>
        <row r="236">
          <cell r="CY236" t="str">
            <v> days,  hrs</v>
          </cell>
        </row>
        <row r="236">
          <cell r="DH236" t="str">
            <v>BLR WH</v>
          </cell>
        </row>
        <row r="236">
          <cell r="DZ236" t="str">
            <v>NO</v>
          </cell>
          <cell r="EA236" t="str">
            <v>forward</v>
          </cell>
        </row>
        <row r="236">
          <cell r="EF236" t="str">
            <v>0 * 0 * 0</v>
          </cell>
          <cell r="EG236" t="str">
            <v>0 * 0 * 0</v>
          </cell>
          <cell r="EH236" t="str">
            <v>I-405, 4, JRC WILD WOODS, Mana Tropicale Road, Chikkanayakanahalli, Off Sarjapur Main Road, Nr. Mana Tropicale, BENGALURU, Karnataka, 560035</v>
          </cell>
        </row>
        <row r="236">
          <cell r="EK236" t="str">
            <v>Premier Garment Cleaners, 63-A, Sy. No 258 of Bommasandra VillageAnekal Taluk, Bangalore, Bangalore, Karnataka, 560100</v>
          </cell>
          <cell r="EL236" t="str">
            <v>local</v>
          </cell>
        </row>
        <row r="236">
          <cell r="ES236">
            <v>25</v>
          </cell>
        </row>
        <row r="236">
          <cell r="EY236" t="str">
            <v>Verified</v>
          </cell>
        </row>
        <row r="236">
          <cell r="FE236" t="b">
            <v>0</v>
          </cell>
        </row>
        <row r="236">
          <cell r="FI236" t="str">
            <v>BLR8</v>
          </cell>
        </row>
        <row r="236">
          <cell r="FU236" t="str">
            <v>YES</v>
          </cell>
        </row>
        <row r="236">
          <cell r="FZ236" t="str">
            <v>NO</v>
          </cell>
          <cell r="GA236" t="str">
            <v>I-405, 4, JRC WILD WOODS, Mana Tropicale Road, Chikkanayakanahalli, Off Sarjapur Main Road, Nr. Mana Tropicale, BENGALURU, Karnataka, 560035</v>
          </cell>
        </row>
        <row r="236">
          <cell r="GE236">
            <v>46195.4013888889</v>
          </cell>
          <cell r="GF236">
            <v>12.8578878361221</v>
          </cell>
          <cell r="GG236">
            <v>77.6575275168118</v>
          </cell>
          <cell r="GH236">
            <v>12.8748763870872</v>
          </cell>
          <cell r="GI236">
            <v>77.7011904462595</v>
          </cell>
        </row>
        <row r="236">
          <cell r="GO236">
            <v>46195.401400463</v>
          </cell>
        </row>
        <row r="236">
          <cell r="GQ236" t="str">
            <v>INCOMPLETE</v>
          </cell>
          <cell r="GR236" t="str">
            <v>INCOMPLETE</v>
          </cell>
          <cell r="GS236" t="str">
            <v>INCOMPLETE</v>
          </cell>
        </row>
        <row r="236">
          <cell r="GY236" t="str">
            <v>NO</v>
          </cell>
        </row>
        <row r="236">
          <cell r="HH236" t="str">
            <v>Others</v>
          </cell>
          <cell r="HI236">
            <v>46195</v>
          </cell>
        </row>
        <row r="236">
          <cell r="HM236">
            <v>0</v>
          </cell>
          <cell r="HN236">
            <v>0</v>
          </cell>
        </row>
        <row r="236">
          <cell r="IV236">
            <v>0.029529</v>
          </cell>
          <cell r="IW236">
            <v>0.029529</v>
          </cell>
          <cell r="IX236" t="str">
            <v>No</v>
          </cell>
        </row>
        <row r="236">
          <cell r="JI236" t="str">
            <v>WFFI460960</v>
          </cell>
          <cell r="JJ236" t="str">
            <v>22, JUN 2026</v>
          </cell>
          <cell r="JK236">
            <v>46195.401400463</v>
          </cell>
        </row>
        <row r="236">
          <cell r="JO236" t="str">
            <v>BLR WH</v>
          </cell>
          <cell r="JP236" t="str">
            <v>BLR8</v>
          </cell>
          <cell r="JQ236" t="str">
            <v>t</v>
          </cell>
          <cell r="JR236" t="str">
            <v>NO</v>
          </cell>
          <cell r="JS236" t="str">
            <v>reachedathub</v>
          </cell>
        </row>
        <row r="236">
          <cell r="JV236" t="str">
            <v>No</v>
          </cell>
          <cell r="JW236">
            <v>0</v>
          </cell>
        </row>
        <row r="236">
          <cell r="KA236" t="str">
            <v>I-405, 4, JRC WILD WOODS, Mana Tropicale Road, Chikkanayakanahalli, Off Sarjapur Main Road</v>
          </cell>
          <cell r="KB236" t="str">
            <v>BENGALURU</v>
          </cell>
          <cell r="KC236" t="str">
            <v>Nr. Mana Tropicale</v>
          </cell>
        </row>
        <row r="236">
          <cell r="KN236" t="str">
            <v>[12.8748763870872, 77.7011904462595]</v>
          </cell>
        </row>
        <row r="236">
          <cell r="KP236" t="str">
            <v>NO</v>
          </cell>
          <cell r="KQ236" t="str">
            <v>Shoaib Khan</v>
          </cell>
          <cell r="KR236">
            <v>0</v>
          </cell>
        </row>
        <row r="236">
          <cell r="LH236">
            <v>0.01</v>
          </cell>
        </row>
        <row r="236">
          <cell r="LK236">
            <v>46195.3333333333</v>
          </cell>
          <cell r="LL236">
            <v>46195.875</v>
          </cell>
        </row>
        <row r="236">
          <cell r="MU236">
            <v>9883333123</v>
          </cell>
        </row>
        <row r="236">
          <cell r="NB236" t="str">
            <v>[12.8578878361221, 77.6575275168118]</v>
          </cell>
        </row>
        <row r="236">
          <cell r="NH236" t="str">
            <v>[]</v>
          </cell>
        </row>
        <row r="236">
          <cell r="NK236">
            <v>12.9</v>
          </cell>
        </row>
        <row r="236">
          <cell r="NS236" t="str">
            <v>ORG_SOFTDATA_API_V2</v>
          </cell>
          <cell r="NT236">
            <v>5.9704654142</v>
          </cell>
          <cell r="NU236">
            <v>12.9</v>
          </cell>
        </row>
        <row r="237">
          <cell r="B237" t="str">
            <v>WFFI460961</v>
          </cell>
        </row>
        <row r="237">
          <cell r="D237" t="str">
            <v>reachedathub</v>
          </cell>
          <cell r="E237">
            <v>0</v>
          </cell>
          <cell r="F237">
            <v>0</v>
          </cell>
          <cell r="G237">
            <v>46195.4013888889</v>
          </cell>
          <cell r="H237">
            <v>46195.4013888889</v>
          </cell>
          <cell r="I237" t="b">
            <v>0</v>
          </cell>
        </row>
        <row r="237">
          <cell r="K237">
            <v>0</v>
          </cell>
        </row>
        <row r="237">
          <cell r="M237" t="str">
            <v>Wakefit Innovations Limited (Formerly known as Wakefit Innovations Pvt. Ltd.)</v>
          </cell>
          <cell r="N237">
            <v>0</v>
          </cell>
          <cell r="O237" t="b">
            <v>0</v>
          </cell>
        </row>
        <row r="237">
          <cell r="Q237" t="b">
            <v>0</v>
          </cell>
          <cell r="R237" t="str">
            <v>NON-DOCUMENT</v>
          </cell>
          <cell r="S237" t="str">
            <v>FI</v>
          </cell>
          <cell r="T237" t="str">
            <v>FURNITURE</v>
          </cell>
          <cell r="U237" t="str">
            <v>BLR8</v>
          </cell>
        </row>
        <row r="237">
          <cell r="W237" t="str">
            <v>WF</v>
          </cell>
          <cell r="X237" t="str">
            <v>WF</v>
          </cell>
          <cell r="Y237">
            <v>26060590010740</v>
          </cell>
        </row>
        <row r="237">
          <cell r="AB237">
            <v>155.62</v>
          </cell>
          <cell r="AC237">
            <v>155.62</v>
          </cell>
          <cell r="AD237" t="str">
            <v>Wakefit Mars Queen Hydraulic Storage Bed Omega Pearl (78x60 inch)</v>
          </cell>
          <cell r="AE237">
            <v>96.207184</v>
          </cell>
          <cell r="AF237">
            <v>155.62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5</v>
          </cell>
        </row>
        <row r="237">
          <cell r="AW237">
            <v>46195</v>
          </cell>
        </row>
        <row r="237">
          <cell r="AZ237" t="str">
            <v>{}</v>
          </cell>
        </row>
        <row r="237">
          <cell r="BB237" t="str">
            <v>Wakefit Innovations Limited (Formerly known as Wakefit Innovations Pvt. Ltd.)</v>
          </cell>
          <cell r="BC237">
            <v>9883333123</v>
          </cell>
        </row>
        <row r="237">
          <cell r="BE237" t="str">
            <v>Premier Garment Cleaners</v>
          </cell>
          <cell r="BF237" t="str">
            <v>63-A, Sy. No 258 of Bommasandra VillageAnekal Taluk, Bangalore</v>
          </cell>
          <cell r="BG237" t="str">
            <v>Bangalore</v>
          </cell>
          <cell r="BH237" t="str">
            <v>Karnataka</v>
          </cell>
        </row>
        <row r="237">
          <cell r="BJ237">
            <v>560100</v>
          </cell>
        </row>
        <row r="237">
          <cell r="BL237" t="str">
            <v>varun khatri</v>
          </cell>
          <cell r="BM237">
            <v>9845120034</v>
          </cell>
          <cell r="BN237" t="str">
            <v>#2423, 2nd floor,10th main road, e block, subramanyanagar</v>
          </cell>
          <cell r="BO237" t="str">
            <v>med plus</v>
          </cell>
        </row>
        <row r="237">
          <cell r="BR237" t="str">
            <v>BENGALURU</v>
          </cell>
          <cell r="BS237" t="str">
            <v>Karnataka</v>
          </cell>
          <cell r="BT237" t="str">
            <v>INDIA</v>
          </cell>
          <cell r="BU237">
            <v>560010</v>
          </cell>
        </row>
        <row r="237">
          <cell r="BY237">
            <v>46195.4013888889</v>
          </cell>
        </row>
        <row r="237">
          <cell r="CC237">
            <v>0</v>
          </cell>
        </row>
        <row r="237">
          <cell r="CH237" t="str">
            <v>SELF</v>
          </cell>
        </row>
        <row r="237">
          <cell r="CK237" t="b">
            <v>0</v>
          </cell>
        </row>
        <row r="237">
          <cell r="CM237" t="str">
            <v>0 days, 2 hrs</v>
          </cell>
          <cell r="CN237" t="str">
            <v> days,  hrs</v>
          </cell>
          <cell r="CO237" t="str">
            <v> days,  hrs</v>
          </cell>
          <cell r="CP237" t="str">
            <v> days,  hrs</v>
          </cell>
        </row>
        <row r="237">
          <cell r="CU237" t="str">
            <v> days,  hrs</v>
          </cell>
        </row>
        <row r="237">
          <cell r="CY237" t="str">
            <v> days,  hrs</v>
          </cell>
        </row>
        <row r="237">
          <cell r="DH237" t="str">
            <v>BLR WH</v>
          </cell>
        </row>
        <row r="237">
          <cell r="DZ237" t="str">
            <v>NO</v>
          </cell>
          <cell r="EA237" t="str">
            <v>forward</v>
          </cell>
        </row>
        <row r="237">
          <cell r="EF237" t="str">
            <v>0 * 0 * 0</v>
          </cell>
          <cell r="EG237" t="str">
            <v>0 * 0 * 0</v>
          </cell>
          <cell r="EH237" t="str">
            <v>#2423, 2nd floor,10th main road, e block, subramanyanagar, med plus, BENGALURU, Karnataka, 560010</v>
          </cell>
        </row>
        <row r="237">
          <cell r="EK237" t="str">
            <v>Premier Garment Cleaners, 63-A, Sy. No 258 of Bommasandra VillageAnekal Taluk, Bangalore, Bangalore, Karnataka, 560100</v>
          </cell>
          <cell r="EL237" t="str">
            <v>local</v>
          </cell>
        </row>
        <row r="237">
          <cell r="ES237">
            <v>70</v>
          </cell>
        </row>
        <row r="237">
          <cell r="EY237" t="str">
            <v>Verified</v>
          </cell>
        </row>
        <row r="237">
          <cell r="FE237" t="b">
            <v>0</v>
          </cell>
        </row>
        <row r="237">
          <cell r="FI237" t="str">
            <v>BLR8</v>
          </cell>
        </row>
        <row r="237">
          <cell r="FU237" t="str">
            <v>YES</v>
          </cell>
        </row>
        <row r="237">
          <cell r="FZ237" t="str">
            <v>NO</v>
          </cell>
          <cell r="GA237" t="str">
            <v>#2423, 2nd floor,10th main road, e block, subramanyanagar, med plus, BENGALURU, Karnataka, 560010</v>
          </cell>
        </row>
        <row r="237">
          <cell r="GE237">
            <v>46195.4013888889</v>
          </cell>
          <cell r="GF237">
            <v>12.8578878361221</v>
          </cell>
          <cell r="GG237">
            <v>77.6575275168118</v>
          </cell>
          <cell r="GH237">
            <v>12.983506598591</v>
          </cell>
          <cell r="GI237">
            <v>77.554124782072</v>
          </cell>
        </row>
        <row r="237">
          <cell r="GO237">
            <v>46195.401412037</v>
          </cell>
        </row>
        <row r="237">
          <cell r="GQ237" t="str">
            <v>INCOMPLETE</v>
          </cell>
          <cell r="GR237" t="str">
            <v>INCOMPLETE</v>
          </cell>
          <cell r="GS237" t="str">
            <v>INCOMPLETE</v>
          </cell>
        </row>
        <row r="237">
          <cell r="GY237" t="str">
            <v>NO</v>
          </cell>
        </row>
        <row r="237">
          <cell r="HH237" t="str">
            <v>Others</v>
          </cell>
          <cell r="HI237">
            <v>46195</v>
          </cell>
        </row>
        <row r="237">
          <cell r="HM237">
            <v>0</v>
          </cell>
          <cell r="HN237">
            <v>0</v>
          </cell>
        </row>
        <row r="237">
          <cell r="IV237">
            <v>0.4699</v>
          </cell>
          <cell r="IW237">
            <v>0.4699</v>
          </cell>
          <cell r="IX237" t="str">
            <v>No</v>
          </cell>
        </row>
        <row r="237">
          <cell r="JI237" t="str">
            <v>WFFI460961</v>
          </cell>
          <cell r="JJ237" t="str">
            <v>22, JUN 2026</v>
          </cell>
          <cell r="JK237">
            <v>46195.401412037</v>
          </cell>
        </row>
        <row r="237">
          <cell r="JO237" t="str">
            <v>BLR WH</v>
          </cell>
          <cell r="JP237" t="str">
            <v>BLR8</v>
          </cell>
          <cell r="JQ237" t="str">
            <v>t</v>
          </cell>
          <cell r="JR237" t="str">
            <v>NO</v>
          </cell>
          <cell r="JS237" t="str">
            <v>reachedathub</v>
          </cell>
        </row>
        <row r="237">
          <cell r="JV237" t="str">
            <v>No</v>
          </cell>
          <cell r="JW237">
            <v>0</v>
          </cell>
        </row>
        <row r="237">
          <cell r="KA237" t="str">
            <v>#2423, 2nd floor,10th main road, e block, subramanyanagar</v>
          </cell>
          <cell r="KB237" t="str">
            <v>BENGALURU</v>
          </cell>
          <cell r="KC237" t="str">
            <v>med plus</v>
          </cell>
        </row>
        <row r="237">
          <cell r="KN237" t="str">
            <v>[12.983506598591, 77.554124782072]</v>
          </cell>
        </row>
        <row r="237">
          <cell r="KP237" t="str">
            <v>NO</v>
          </cell>
          <cell r="KQ237" t="str">
            <v>varun khatri</v>
          </cell>
          <cell r="KR237">
            <v>0</v>
          </cell>
        </row>
        <row r="237">
          <cell r="LH237">
            <v>0.04</v>
          </cell>
        </row>
        <row r="237">
          <cell r="LK237">
            <v>46195.3333333333</v>
          </cell>
          <cell r="LL237">
            <v>46195.875</v>
          </cell>
        </row>
        <row r="237">
          <cell r="MU237">
            <v>9883333123</v>
          </cell>
        </row>
        <row r="237">
          <cell r="NB237" t="str">
            <v>[12.8578878361221, 77.6575275168118]</v>
          </cell>
        </row>
        <row r="237">
          <cell r="NH237" t="str">
            <v>[]</v>
          </cell>
        </row>
        <row r="237">
          <cell r="NK237">
            <v>155.62</v>
          </cell>
        </row>
        <row r="237">
          <cell r="NS237" t="str">
            <v>ORG_SOFTDATA_API_V2</v>
          </cell>
          <cell r="NT237">
            <v>96.207183601</v>
          </cell>
          <cell r="NU237">
            <v>155.62</v>
          </cell>
        </row>
        <row r="238">
          <cell r="B238" t="str">
            <v>WFFI460962</v>
          </cell>
        </row>
        <row r="238">
          <cell r="D238" t="str">
            <v>reachedathub</v>
          </cell>
          <cell r="E238">
            <v>0</v>
          </cell>
          <cell r="F238">
            <v>0</v>
          </cell>
          <cell r="G238">
            <v>46195.4013888889</v>
          </cell>
          <cell r="H238">
            <v>46195.4013888889</v>
          </cell>
          <cell r="I238" t="b">
            <v>0</v>
          </cell>
        </row>
        <row r="238">
          <cell r="K238">
            <v>0</v>
          </cell>
        </row>
        <row r="238">
          <cell r="M238" t="str">
            <v>Wakefit Innovations Limited (Formerly known as Wakefit Innovations Pvt. Ltd.)</v>
          </cell>
          <cell r="N238">
            <v>0</v>
          </cell>
          <cell r="O238" t="b">
            <v>0</v>
          </cell>
        </row>
        <row r="238">
          <cell r="Q238" t="b">
            <v>0</v>
          </cell>
          <cell r="R238" t="str">
            <v>NON-DOCUMENT</v>
          </cell>
          <cell r="S238" t="str">
            <v>FI</v>
          </cell>
          <cell r="T238" t="str">
            <v>FURNITURE</v>
          </cell>
          <cell r="U238" t="str">
            <v>BLR8</v>
          </cell>
        </row>
        <row r="238">
          <cell r="W238" t="str">
            <v>WF</v>
          </cell>
          <cell r="X238" t="str">
            <v>WF</v>
          </cell>
          <cell r="Y238">
            <v>26060590010741</v>
          </cell>
        </row>
        <row r="238">
          <cell r="AB238">
            <v>54.85</v>
          </cell>
          <cell r="AC238" t="str">
            <v>54.849999999999994</v>
          </cell>
          <cell r="AD238" t="str">
            <v>Wakefit Altaira Engineered Wood Diwan With Storage (72x30 inch)</v>
          </cell>
          <cell r="AE238">
            <v>33.857784</v>
          </cell>
          <cell r="AF238" t="str">
            <v>54.849999999999994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2</v>
          </cell>
        </row>
        <row r="238">
          <cell r="AW238">
            <v>46195</v>
          </cell>
        </row>
        <row r="238">
          <cell r="AZ238" t="str">
            <v>{}</v>
          </cell>
        </row>
        <row r="238">
          <cell r="BB238" t="str">
            <v>Wakefit Innovations Limited (Formerly known as Wakefit Innovations Pvt. Ltd.)</v>
          </cell>
          <cell r="BC238">
            <v>9883333123</v>
          </cell>
        </row>
        <row r="238">
          <cell r="BE238" t="str">
            <v>Premier Garment Cleaners</v>
          </cell>
          <cell r="BF238" t="str">
            <v>63-A, Sy. No 258 of Bommasandra VillageAnekal Taluk, Bangalore</v>
          </cell>
          <cell r="BG238" t="str">
            <v>Bangalore</v>
          </cell>
          <cell r="BH238" t="str">
            <v>Karnataka</v>
          </cell>
        </row>
        <row r="238">
          <cell r="BJ238">
            <v>560100</v>
          </cell>
        </row>
        <row r="238">
          <cell r="BL238" t="str">
            <v>Raj Mohan Dayalu</v>
          </cell>
          <cell r="BM238">
            <v>9845097159</v>
          </cell>
          <cell r="BN238" t="str">
            <v>A-204, 2nd Floor, Victory Harmony Apts Sumangali Seva Ashram Road, Anand Nagar, Hebbal</v>
          </cell>
        </row>
        <row r="238">
          <cell r="BR238" t="str">
            <v>BENGALURU</v>
          </cell>
          <cell r="BS238" t="str">
            <v>KARNATAKA</v>
          </cell>
          <cell r="BT238" t="str">
            <v>INDIA</v>
          </cell>
          <cell r="BU238">
            <v>560032</v>
          </cell>
        </row>
        <row r="238">
          <cell r="BY238">
            <v>46195.4013888889</v>
          </cell>
        </row>
        <row r="238">
          <cell r="CC238">
            <v>0</v>
          </cell>
        </row>
        <row r="238">
          <cell r="CH238" t="str">
            <v>SELF</v>
          </cell>
        </row>
        <row r="238">
          <cell r="CK238" t="b">
            <v>0</v>
          </cell>
        </row>
        <row r="238">
          <cell r="CM238" t="str">
            <v>0 days, 2 hrs</v>
          </cell>
          <cell r="CN238" t="str">
            <v> days,  hrs</v>
          </cell>
          <cell r="CO238" t="str">
            <v> days,  hrs</v>
          </cell>
          <cell r="CP238" t="str">
            <v> days,  hrs</v>
          </cell>
        </row>
        <row r="238">
          <cell r="CU238" t="str">
            <v> days,  hrs</v>
          </cell>
        </row>
        <row r="238">
          <cell r="CY238" t="str">
            <v> days,  hrs</v>
          </cell>
        </row>
        <row r="238">
          <cell r="DH238" t="str">
            <v>BLR WH</v>
          </cell>
        </row>
        <row r="238">
          <cell r="DZ238" t="str">
            <v>NO</v>
          </cell>
          <cell r="EA238" t="str">
            <v>forward</v>
          </cell>
        </row>
        <row r="238">
          <cell r="EF238" t="str">
            <v>0 * 0 * 0</v>
          </cell>
          <cell r="EG238" t="str">
            <v>0 * 0 * 0</v>
          </cell>
          <cell r="EH238" t="str">
            <v>A-204, 2nd Floor, Victory Harmony Apts Sumangali Seva Ashram Road, Anand Nagar, Hebbal, , BENGALURU, KARNATAKA, 560032</v>
          </cell>
        </row>
        <row r="238">
          <cell r="EK238" t="str">
            <v>Premier Garment Cleaners, 63-A, Sy. No 258 of Bommasandra VillageAnekal Taluk, Bangalore, Bangalore, Karnataka, 560100</v>
          </cell>
          <cell r="EL238" t="str">
            <v>local</v>
          </cell>
        </row>
        <row r="238">
          <cell r="ES238">
            <v>40</v>
          </cell>
        </row>
        <row r="238">
          <cell r="EY238" t="str">
            <v>Verified</v>
          </cell>
        </row>
        <row r="238">
          <cell r="FE238" t="b">
            <v>0</v>
          </cell>
        </row>
        <row r="238">
          <cell r="FI238" t="str">
            <v>BLR8</v>
          </cell>
        </row>
        <row r="238">
          <cell r="FU238" t="str">
            <v>YES</v>
          </cell>
        </row>
        <row r="238">
          <cell r="FZ238" t="str">
            <v>NO</v>
          </cell>
          <cell r="GA238" t="str">
            <v>A-204, 2nd Floor, Victory Harmony Apts Sumangali Seva Ashram Road, Anand Nagar, Hebbal, , BENGALURU, KARNATAKA, 560032</v>
          </cell>
        </row>
        <row r="238">
          <cell r="GE238">
            <v>46195.4013888889</v>
          </cell>
          <cell r="GF238">
            <v>12.8578878361221</v>
          </cell>
          <cell r="GG238">
            <v>77.6575275168118</v>
          </cell>
          <cell r="GH238">
            <v>13.0200074258513</v>
          </cell>
          <cell r="GI238">
            <v>77.602797696864</v>
          </cell>
        </row>
        <row r="238">
          <cell r="GO238">
            <v>46195.401412037</v>
          </cell>
        </row>
        <row r="238">
          <cell r="GQ238" t="str">
            <v>INCOMPLETE</v>
          </cell>
          <cell r="GR238" t="str">
            <v>INCOMPLETE</v>
          </cell>
          <cell r="GS238" t="str">
            <v>INCOMPLETE</v>
          </cell>
        </row>
        <row r="238">
          <cell r="GY238" t="str">
            <v>NO</v>
          </cell>
        </row>
        <row r="238">
          <cell r="HH238" t="str">
            <v>Others</v>
          </cell>
          <cell r="HI238">
            <v>46195</v>
          </cell>
        </row>
        <row r="238">
          <cell r="HM238">
            <v>0</v>
          </cell>
          <cell r="HN238">
            <v>0</v>
          </cell>
        </row>
        <row r="238">
          <cell r="IV238">
            <v>0.166804</v>
          </cell>
          <cell r="IW238">
            <v>0.166804</v>
          </cell>
          <cell r="IX238" t="str">
            <v>No</v>
          </cell>
        </row>
        <row r="238">
          <cell r="JI238" t="str">
            <v>WFFI460962</v>
          </cell>
          <cell r="JJ238" t="str">
            <v>22, JUN 2026</v>
          </cell>
          <cell r="JK238">
            <v>46195.401400463</v>
          </cell>
        </row>
        <row r="238">
          <cell r="JO238" t="str">
            <v>BLR WH</v>
          </cell>
          <cell r="JP238" t="str">
            <v>BLR8</v>
          </cell>
          <cell r="JQ238" t="str">
            <v>t</v>
          </cell>
          <cell r="JR238" t="str">
            <v>NO</v>
          </cell>
          <cell r="JS238" t="str">
            <v>reachedathub</v>
          </cell>
        </row>
        <row r="238">
          <cell r="JV238" t="str">
            <v>No</v>
          </cell>
          <cell r="JW238">
            <v>0</v>
          </cell>
        </row>
        <row r="238">
          <cell r="KA238" t="str">
            <v>A-204, 2nd Floor, Victory Harmony Apts Sumangali Seva Ashram Road, Anand Nagar, Hebbal</v>
          </cell>
          <cell r="KB238" t="str">
            <v>BENGALURU</v>
          </cell>
        </row>
        <row r="238">
          <cell r="KN238" t="str">
            <v>[13.0200074258513, 77.602797696864]</v>
          </cell>
        </row>
        <row r="238">
          <cell r="KP238" t="str">
            <v>NO</v>
          </cell>
          <cell r="KQ238" t="str">
            <v>Raj Mohan Dayalu</v>
          </cell>
          <cell r="KR238">
            <v>0</v>
          </cell>
        </row>
        <row r="238">
          <cell r="LH238">
            <v>0.04</v>
          </cell>
        </row>
        <row r="238">
          <cell r="LK238">
            <v>46195.3333333333</v>
          </cell>
          <cell r="LL238">
            <v>46195.875</v>
          </cell>
        </row>
        <row r="238">
          <cell r="MU238">
            <v>9883333123</v>
          </cell>
        </row>
        <row r="238">
          <cell r="NB238" t="str">
            <v>[12.8578878361221, 77.6575275168118]</v>
          </cell>
        </row>
        <row r="238">
          <cell r="NH238" t="str">
            <v>[]</v>
          </cell>
        </row>
        <row r="238">
          <cell r="NK238">
            <v>54.85</v>
          </cell>
        </row>
        <row r="238">
          <cell r="NS238" t="str">
            <v>ORG_SOFTDATA_API_V2</v>
          </cell>
          <cell r="NT238">
            <v>33.857783552</v>
          </cell>
          <cell r="NU238" t="str">
            <v>54.849999999999994</v>
          </cell>
        </row>
        <row r="239">
          <cell r="B239" t="str">
            <v>WFFI460964</v>
          </cell>
        </row>
        <row r="239">
          <cell r="D239" t="str">
            <v>reachedathub</v>
          </cell>
          <cell r="E239">
            <v>0</v>
          </cell>
          <cell r="F239">
            <v>0</v>
          </cell>
          <cell r="G239">
            <v>46195.4013888889</v>
          </cell>
          <cell r="H239">
            <v>46195.4013888889</v>
          </cell>
          <cell r="I239" t="b">
            <v>0</v>
          </cell>
        </row>
        <row r="239">
          <cell r="K239">
            <v>0</v>
          </cell>
        </row>
        <row r="239">
          <cell r="M239" t="str">
            <v>Wakefit Innovations Limited (Formerly known as Wakefit Innovations Pvt. Ltd.)</v>
          </cell>
          <cell r="N239">
            <v>0</v>
          </cell>
          <cell r="O239" t="b">
            <v>0</v>
          </cell>
        </row>
        <row r="239">
          <cell r="Q239" t="b">
            <v>0</v>
          </cell>
          <cell r="R239" t="str">
            <v>NON-DOCUMENT</v>
          </cell>
          <cell r="S239" t="str">
            <v>FI</v>
          </cell>
          <cell r="T239" t="str">
            <v>FURNITURE</v>
          </cell>
          <cell r="U239" t="str">
            <v>BLR8</v>
          </cell>
        </row>
        <row r="239">
          <cell r="W239" t="str">
            <v>WF</v>
          </cell>
          <cell r="X239" t="str">
            <v>WF</v>
          </cell>
          <cell r="Y239">
            <v>26060590010744</v>
          </cell>
        </row>
        <row r="239">
          <cell r="AB239">
            <v>46.65</v>
          </cell>
          <cell r="AC239">
            <v>46.65</v>
          </cell>
          <cell r="AD239" t="str">
            <v>Wakefit Athena Study Table</v>
          </cell>
          <cell r="AE239">
            <v>23.597372</v>
          </cell>
          <cell r="AF239">
            <v>46.65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1</v>
          </cell>
        </row>
        <row r="239">
          <cell r="AW239">
            <v>46195</v>
          </cell>
        </row>
        <row r="239">
          <cell r="AZ239" t="str">
            <v>{}</v>
          </cell>
        </row>
        <row r="239">
          <cell r="BB239" t="str">
            <v>Wakefit Innovations Limited (Formerly known as Wakefit Innovations Pvt. Ltd.)</v>
          </cell>
          <cell r="BC239">
            <v>9883333123</v>
          </cell>
        </row>
        <row r="239">
          <cell r="BE239" t="str">
            <v>Premier Garment Cleaners</v>
          </cell>
          <cell r="BF239" t="str">
            <v>63-A, Sy. No 258 of Bommasandra VillageAnekal Taluk, Bangalore</v>
          </cell>
          <cell r="BG239" t="str">
            <v>Bangalore</v>
          </cell>
          <cell r="BH239" t="str">
            <v>Karnataka</v>
          </cell>
        </row>
        <row r="239">
          <cell r="BJ239">
            <v>560100</v>
          </cell>
        </row>
        <row r="239">
          <cell r="BL239" t="str">
            <v>Anoushka</v>
          </cell>
          <cell r="BM239">
            <v>7005073192</v>
          </cell>
          <cell r="BN239" t="str">
            <v>H28-1303, 13, AWHO Sandeep Vihar, Ardendale, Kannamangala, Whitefield-Hosekote Road</v>
          </cell>
          <cell r="BO239" t="str">
            <v>AWHO Sandeep Vihar</v>
          </cell>
        </row>
        <row r="239">
          <cell r="BR239" t="str">
            <v>BENGALURU</v>
          </cell>
          <cell r="BS239" t="str">
            <v>Karnataka</v>
          </cell>
          <cell r="BT239" t="str">
            <v>INDIA</v>
          </cell>
          <cell r="BU239">
            <v>560067</v>
          </cell>
        </row>
        <row r="239">
          <cell r="BY239">
            <v>46195.4013888889</v>
          </cell>
        </row>
        <row r="239">
          <cell r="CC239">
            <v>0</v>
          </cell>
        </row>
        <row r="239">
          <cell r="CH239" t="str">
            <v>SELF</v>
          </cell>
        </row>
        <row r="239">
          <cell r="CK239" t="b">
            <v>0</v>
          </cell>
        </row>
        <row r="239">
          <cell r="CM239" t="str">
            <v>0 days, 2 hrs</v>
          </cell>
          <cell r="CN239" t="str">
            <v> days,  hrs</v>
          </cell>
          <cell r="CO239" t="str">
            <v> days,  hrs</v>
          </cell>
          <cell r="CP239" t="str">
            <v> days,  hrs</v>
          </cell>
        </row>
        <row r="239">
          <cell r="CU239" t="str">
            <v> days,  hrs</v>
          </cell>
        </row>
        <row r="239">
          <cell r="CY239" t="str">
            <v> days,  hrs</v>
          </cell>
        </row>
        <row r="239">
          <cell r="DH239" t="str">
            <v>BLR WH</v>
          </cell>
        </row>
        <row r="239">
          <cell r="DZ239" t="str">
            <v>NO</v>
          </cell>
          <cell r="EA239" t="str">
            <v>forward</v>
          </cell>
        </row>
        <row r="239">
          <cell r="EF239" t="str">
            <v>0 * 0 * 0</v>
          </cell>
          <cell r="EG239" t="str">
            <v>0 * 0 * 0</v>
          </cell>
          <cell r="EH239" t="str">
            <v>H28-1303, 13, AWHO Sandeep Vihar, Ardendale, Kannamangala, Whitefield-Hosekote Road, AWHO Sandeep Vihar, BENGALURU, Karnataka, 560067</v>
          </cell>
        </row>
        <row r="239">
          <cell r="EK239" t="str">
            <v>Premier Garment Cleaners, 63-A, Sy. No 258 of Bommasandra VillageAnekal Taluk, Bangalore, Bangalore, Karnataka, 560100</v>
          </cell>
          <cell r="EL239" t="str">
            <v>local</v>
          </cell>
        </row>
        <row r="239">
          <cell r="ES239">
            <v>35</v>
          </cell>
        </row>
        <row r="239">
          <cell r="EY239" t="str">
            <v>Verified</v>
          </cell>
        </row>
        <row r="239">
          <cell r="FE239" t="b">
            <v>0</v>
          </cell>
        </row>
        <row r="239">
          <cell r="FI239" t="str">
            <v>BLR8</v>
          </cell>
        </row>
        <row r="239">
          <cell r="FU239" t="str">
            <v>YES</v>
          </cell>
        </row>
        <row r="239">
          <cell r="FZ239" t="str">
            <v>NO</v>
          </cell>
          <cell r="GA239" t="str">
            <v>H28-1303, 13, AWHO Sandeep Vihar, Ardendale, Kannamangala, Whitefield-Hosekote Road, AWHO Sandeep Vihar, BENGALURU, Karnataka, 560067</v>
          </cell>
        </row>
        <row r="239">
          <cell r="GE239">
            <v>46195.4013888889</v>
          </cell>
          <cell r="GF239">
            <v>12.8578878361221</v>
          </cell>
          <cell r="GG239">
            <v>77.6575275168118</v>
          </cell>
          <cell r="GH239">
            <v>13.0082473244566</v>
          </cell>
          <cell r="GI239">
            <v>77.7433810387689</v>
          </cell>
        </row>
        <row r="239">
          <cell r="GO239">
            <v>46195.4014467593</v>
          </cell>
        </row>
        <row r="239">
          <cell r="GQ239" t="str">
            <v>INCOMPLETE</v>
          </cell>
          <cell r="GR239" t="str">
            <v>INCOMPLETE</v>
          </cell>
          <cell r="GS239" t="str">
            <v>INCOMPLETE</v>
          </cell>
        </row>
        <row r="239">
          <cell r="GY239" t="str">
            <v>NO</v>
          </cell>
        </row>
        <row r="239">
          <cell r="HH239" t="str">
            <v>Others</v>
          </cell>
          <cell r="HI239">
            <v>46195</v>
          </cell>
        </row>
        <row r="239">
          <cell r="HM239">
            <v>0</v>
          </cell>
          <cell r="HN239">
            <v>0</v>
          </cell>
        </row>
        <row r="239">
          <cell r="IV239">
            <v>0.114345</v>
          </cell>
          <cell r="IW239">
            <v>0.114345</v>
          </cell>
          <cell r="IX239" t="str">
            <v>No</v>
          </cell>
        </row>
        <row r="239">
          <cell r="JI239" t="str">
            <v>WFFI460964</v>
          </cell>
          <cell r="JJ239" t="str">
            <v>22, JUN 2026</v>
          </cell>
          <cell r="JK239">
            <v>46195.4014467593</v>
          </cell>
        </row>
        <row r="239">
          <cell r="JO239" t="str">
            <v>BLR WH</v>
          </cell>
          <cell r="JP239" t="str">
            <v>BLR8</v>
          </cell>
          <cell r="JQ239" t="str">
            <v>t</v>
          </cell>
          <cell r="JR239" t="str">
            <v>NO</v>
          </cell>
          <cell r="JS239" t="str">
            <v>reachedathub</v>
          </cell>
        </row>
        <row r="239">
          <cell r="JV239" t="str">
            <v>No</v>
          </cell>
          <cell r="JW239">
            <v>0</v>
          </cell>
        </row>
        <row r="239">
          <cell r="KA239" t="str">
            <v>H28-1303, 13, AWHO Sandeep Vihar, Ardendale, Kannamangala, Whitefield-Hosekote Road</v>
          </cell>
          <cell r="KB239" t="str">
            <v>BENGALURU</v>
          </cell>
          <cell r="KC239" t="str">
            <v>AWHO Sandeep Vihar</v>
          </cell>
        </row>
        <row r="239">
          <cell r="KN239" t="str">
            <v>[13.0082473244566, 77.7433810387689]</v>
          </cell>
        </row>
        <row r="239">
          <cell r="KP239" t="str">
            <v>NO</v>
          </cell>
          <cell r="KQ239" t="str">
            <v>Anoushka</v>
          </cell>
          <cell r="KR239">
            <v>0</v>
          </cell>
        </row>
        <row r="239">
          <cell r="LH239">
            <v>0.03</v>
          </cell>
        </row>
        <row r="239">
          <cell r="LK239">
            <v>46195.3333333333</v>
          </cell>
          <cell r="LL239">
            <v>46195.875</v>
          </cell>
        </row>
        <row r="239">
          <cell r="MU239">
            <v>9883333123</v>
          </cell>
        </row>
        <row r="239">
          <cell r="NB239" t="str">
            <v>[12.8578878361221, 77.6575275168118]</v>
          </cell>
        </row>
        <row r="239">
          <cell r="NH239" t="str">
            <v>[]</v>
          </cell>
        </row>
        <row r="239">
          <cell r="NK239">
            <v>46.65</v>
          </cell>
        </row>
        <row r="239">
          <cell r="NS239" t="str">
            <v>ORG_SOFTDATA_API_V2</v>
          </cell>
          <cell r="NT239" t="str">
            <v>23.597372160000003</v>
          </cell>
          <cell r="NU239">
            <v>46.65</v>
          </cell>
        </row>
        <row r="240">
          <cell r="B240" t="str">
            <v>WFFI460963</v>
          </cell>
        </row>
        <row r="240">
          <cell r="D240" t="str">
            <v>reachedathub</v>
          </cell>
          <cell r="E240">
            <v>0</v>
          </cell>
          <cell r="F240">
            <v>0</v>
          </cell>
          <cell r="G240">
            <v>46195.4013888889</v>
          </cell>
          <cell r="H240">
            <v>46195.4013888889</v>
          </cell>
          <cell r="I240" t="b">
            <v>0</v>
          </cell>
        </row>
        <row r="240">
          <cell r="K240">
            <v>0</v>
          </cell>
        </row>
        <row r="240">
          <cell r="M240" t="str">
            <v>Wakefit Innovations Limited (Formerly known as Wakefit Innovations Pvt. Ltd.)</v>
          </cell>
          <cell r="N240">
            <v>0</v>
          </cell>
          <cell r="O240" t="b">
            <v>0</v>
          </cell>
        </row>
        <row r="240">
          <cell r="Q240" t="b">
            <v>0</v>
          </cell>
          <cell r="R240" t="str">
            <v>NON-DOCUMENT</v>
          </cell>
          <cell r="S240" t="str">
            <v>FI</v>
          </cell>
          <cell r="T240" t="str">
            <v>FURNITURE</v>
          </cell>
          <cell r="U240" t="str">
            <v>BLR8</v>
          </cell>
        </row>
        <row r="240">
          <cell r="W240" t="str">
            <v>WF</v>
          </cell>
          <cell r="X240" t="str">
            <v>WF</v>
          </cell>
          <cell r="Y240">
            <v>26060590010742</v>
          </cell>
        </row>
        <row r="240">
          <cell r="AB240">
            <v>23.5</v>
          </cell>
          <cell r="AC240">
            <v>23.5</v>
          </cell>
          <cell r="AD240" t="str">
            <v>Wakefit Nayena Study Table - Pumic Grey</v>
          </cell>
          <cell r="AE240">
            <v>14.040437</v>
          </cell>
          <cell r="AF240">
            <v>23.5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</row>
        <row r="240">
          <cell r="AW240">
            <v>46195</v>
          </cell>
        </row>
        <row r="240">
          <cell r="AZ240" t="str">
            <v>{}</v>
          </cell>
        </row>
        <row r="240">
          <cell r="BB240" t="str">
            <v>Wakefit Innovations Limited (Formerly known as Wakefit Innovations Pvt. Ltd.)</v>
          </cell>
          <cell r="BC240">
            <v>9883333123</v>
          </cell>
        </row>
        <row r="240">
          <cell r="BE240" t="str">
            <v>Premier Garment Cleaners</v>
          </cell>
          <cell r="BF240" t="str">
            <v>63-A, Sy. No 258 of Bommasandra VillageAnekal Taluk, Bangalore</v>
          </cell>
          <cell r="BG240" t="str">
            <v>Bangalore</v>
          </cell>
          <cell r="BH240" t="str">
            <v>Karnataka</v>
          </cell>
        </row>
        <row r="240">
          <cell r="BJ240">
            <v>560100</v>
          </cell>
        </row>
        <row r="240">
          <cell r="BL240" t="str">
            <v>Sujahu Namshid</v>
          </cell>
          <cell r="BM240">
            <v>9895642391</v>
          </cell>
          <cell r="BN240" t="str">
            <v>NO 08, 1, NO 8, Main No 2 1st floor, ,7th Cross Amarjyothi Nagar VIjayanagar</v>
          </cell>
          <cell r="BO240" t="str">
            <v>Amarjyothi Nagar Park</v>
          </cell>
        </row>
        <row r="240">
          <cell r="BR240" t="str">
            <v>BENGALURU</v>
          </cell>
          <cell r="BS240" t="str">
            <v>Karnataka</v>
          </cell>
          <cell r="BT240" t="str">
            <v>INDIA</v>
          </cell>
          <cell r="BU240">
            <v>560040</v>
          </cell>
        </row>
        <row r="240">
          <cell r="BY240">
            <v>46195.4013888889</v>
          </cell>
        </row>
        <row r="240">
          <cell r="CC240">
            <v>0</v>
          </cell>
        </row>
        <row r="240">
          <cell r="CH240" t="str">
            <v>SELF</v>
          </cell>
        </row>
        <row r="240">
          <cell r="CK240" t="b">
            <v>0</v>
          </cell>
        </row>
        <row r="240">
          <cell r="CM240" t="str">
            <v>0 days, 2 hrs</v>
          </cell>
          <cell r="CN240" t="str">
            <v> days,  hrs</v>
          </cell>
          <cell r="CO240" t="str">
            <v> days,  hrs</v>
          </cell>
          <cell r="CP240" t="str">
            <v> days,  hrs</v>
          </cell>
        </row>
        <row r="240">
          <cell r="CU240" t="str">
            <v> days,  hrs</v>
          </cell>
        </row>
        <row r="240">
          <cell r="CY240" t="str">
            <v> days,  hrs</v>
          </cell>
        </row>
        <row r="240">
          <cell r="DH240" t="str">
            <v>BLR WH</v>
          </cell>
        </row>
        <row r="240">
          <cell r="DZ240" t="str">
            <v>NO</v>
          </cell>
          <cell r="EA240" t="str">
            <v>forward</v>
          </cell>
        </row>
        <row r="240">
          <cell r="EF240" t="str">
            <v>0 * 0 * 0</v>
          </cell>
          <cell r="EG240" t="str">
            <v>0 * 0 * 0</v>
          </cell>
          <cell r="EH240" t="str">
            <v>NO 08, 1, NO 8, Main No 2 1st floor, ,7th Cross Amarjyothi Nagar VIjayanagar, Amarjyothi Nagar Park, BENGALURU, Karnataka, 560040</v>
          </cell>
        </row>
        <row r="240">
          <cell r="EK240" t="str">
            <v>Premier Garment Cleaners, 63-A, Sy. No 258 of Bommasandra VillageAnekal Taluk, Bangalore, Bangalore, Karnataka, 560100</v>
          </cell>
          <cell r="EL240" t="str">
            <v>local</v>
          </cell>
        </row>
        <row r="240">
          <cell r="ES240">
            <v>40</v>
          </cell>
        </row>
        <row r="240">
          <cell r="EY240" t="str">
            <v>Verified</v>
          </cell>
        </row>
        <row r="240">
          <cell r="FE240" t="b">
            <v>0</v>
          </cell>
        </row>
        <row r="240">
          <cell r="FI240" t="str">
            <v>BLR8</v>
          </cell>
        </row>
        <row r="240">
          <cell r="FU240" t="str">
            <v>YES</v>
          </cell>
        </row>
        <row r="240">
          <cell r="FZ240" t="str">
            <v>NO</v>
          </cell>
          <cell r="GA240" t="str">
            <v>NO 08, 1, NO 8, Main No 2 1st floor, ,7th Cross Amarjyothi Nagar VIjayanagar, Amarjyothi Nagar Park, BENGALURU, Karnataka, 560040</v>
          </cell>
        </row>
        <row r="240">
          <cell r="GE240">
            <v>46195.4013888889</v>
          </cell>
          <cell r="GF240">
            <v>12.8578878361221</v>
          </cell>
          <cell r="GG240">
            <v>77.6575275168118</v>
          </cell>
          <cell r="GH240">
            <v>12.9642770901748</v>
          </cell>
          <cell r="GI240">
            <v>77.5288039538494</v>
          </cell>
        </row>
        <row r="240">
          <cell r="GO240">
            <v>46195.4014583333</v>
          </cell>
        </row>
        <row r="240">
          <cell r="GQ240" t="str">
            <v>INCOMPLETE</v>
          </cell>
          <cell r="GR240" t="str">
            <v>INCOMPLETE</v>
          </cell>
          <cell r="GS240" t="str">
            <v>INCOMPLETE</v>
          </cell>
        </row>
        <row r="240">
          <cell r="GY240" t="str">
            <v>NO</v>
          </cell>
        </row>
        <row r="240">
          <cell r="HH240" t="str">
            <v>Others</v>
          </cell>
          <cell r="HI240">
            <v>46195</v>
          </cell>
        </row>
        <row r="240">
          <cell r="HM240">
            <v>0</v>
          </cell>
          <cell r="HN240">
            <v>0</v>
          </cell>
        </row>
        <row r="240">
          <cell r="IV240">
            <v>0.06837</v>
          </cell>
          <cell r="IW240">
            <v>0.06837</v>
          </cell>
          <cell r="IX240" t="str">
            <v>No</v>
          </cell>
        </row>
        <row r="240">
          <cell r="JI240" t="str">
            <v>WFFI460963</v>
          </cell>
          <cell r="JJ240" t="str">
            <v>22, JUN 2026</v>
          </cell>
          <cell r="JK240">
            <v>46195.4014467593</v>
          </cell>
        </row>
        <row r="240">
          <cell r="JO240" t="str">
            <v>BLR WH</v>
          </cell>
          <cell r="JP240" t="str">
            <v>BLR8</v>
          </cell>
          <cell r="JQ240" t="str">
            <v>t</v>
          </cell>
          <cell r="JR240" t="str">
            <v>NO</v>
          </cell>
          <cell r="JS240" t="str">
            <v>reachedathub</v>
          </cell>
        </row>
        <row r="240">
          <cell r="JV240" t="str">
            <v>No</v>
          </cell>
          <cell r="JW240">
            <v>0</v>
          </cell>
        </row>
        <row r="240">
          <cell r="KA240" t="str">
            <v>NO 08, 1, NO 8, Main No 2 1st floor, ,7th Cross Amarjyothi Nagar VIjayanagar</v>
          </cell>
          <cell r="KB240" t="str">
            <v>BENGALURU</v>
          </cell>
          <cell r="KC240" t="str">
            <v>Amarjyothi Nagar Park</v>
          </cell>
        </row>
        <row r="240">
          <cell r="KN240" t="str">
            <v>[12.9642770901748, 77.5288039538494]</v>
          </cell>
        </row>
        <row r="240">
          <cell r="KP240" t="str">
            <v>NO</v>
          </cell>
          <cell r="KQ240" t="str">
            <v>Sujahu Namshid</v>
          </cell>
          <cell r="KR240">
            <v>0</v>
          </cell>
        </row>
        <row r="240">
          <cell r="LH240">
            <v>0.04</v>
          </cell>
        </row>
        <row r="240">
          <cell r="LK240">
            <v>46195.3333333333</v>
          </cell>
          <cell r="LL240">
            <v>46195.875</v>
          </cell>
        </row>
        <row r="240">
          <cell r="MU240">
            <v>9883333123</v>
          </cell>
        </row>
        <row r="240">
          <cell r="NB240" t="str">
            <v>[12.8578878361221, 77.6575275168118]</v>
          </cell>
        </row>
        <row r="240">
          <cell r="NH240" t="str">
            <v>[]</v>
          </cell>
        </row>
        <row r="240">
          <cell r="NK240">
            <v>23.5</v>
          </cell>
        </row>
        <row r="240">
          <cell r="NS240" t="str">
            <v>ORG_SOFTDATA_API_V2</v>
          </cell>
          <cell r="NT240">
            <v>14.0404364352</v>
          </cell>
          <cell r="NU240">
            <v>23.5</v>
          </cell>
        </row>
        <row r="241">
          <cell r="B241" t="str">
            <v>WFFI460965</v>
          </cell>
        </row>
        <row r="241">
          <cell r="D241" t="str">
            <v>reachedathub</v>
          </cell>
          <cell r="E241">
            <v>0</v>
          </cell>
          <cell r="F241">
            <v>0</v>
          </cell>
          <cell r="G241">
            <v>46195.4013888889</v>
          </cell>
          <cell r="H241">
            <v>46195.4013888889</v>
          </cell>
          <cell r="I241" t="b">
            <v>1</v>
          </cell>
        </row>
        <row r="241">
          <cell r="K241">
            <v>4759</v>
          </cell>
        </row>
        <row r="241">
          <cell r="M241" t="str">
            <v>Wakefit Innovations Limited (Formerly known as Wakefit Innovations Pvt. Ltd.)</v>
          </cell>
          <cell r="N241">
            <v>0</v>
          </cell>
          <cell r="O241" t="b">
            <v>0</v>
          </cell>
        </row>
        <row r="241">
          <cell r="Q241" t="b">
            <v>0</v>
          </cell>
          <cell r="R241" t="str">
            <v>NON-DOCUMENT</v>
          </cell>
          <cell r="S241" t="str">
            <v>FI</v>
          </cell>
          <cell r="T241" t="str">
            <v>FURNITURE</v>
          </cell>
          <cell r="U241" t="str">
            <v>BLR8</v>
          </cell>
        </row>
        <row r="241">
          <cell r="W241" t="str">
            <v>WF</v>
          </cell>
          <cell r="X241" t="str">
            <v>WF</v>
          </cell>
          <cell r="Y241">
            <v>26060590010743</v>
          </cell>
        </row>
        <row r="241">
          <cell r="AB241">
            <v>27.2</v>
          </cell>
          <cell r="AC241">
            <v>27.2</v>
          </cell>
          <cell r="AD241" t="str">
            <v>Wakefit Spectator Engineered Wood Shoe Rack</v>
          </cell>
          <cell r="AE241">
            <v>11.713753</v>
          </cell>
          <cell r="AF241">
            <v>27.2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1</v>
          </cell>
        </row>
        <row r="241">
          <cell r="AW241">
            <v>46195</v>
          </cell>
        </row>
        <row r="241">
          <cell r="AZ241" t="str">
            <v>{}</v>
          </cell>
        </row>
        <row r="241">
          <cell r="BB241" t="str">
            <v>Wakefit Innovations Limited (Formerly known as Wakefit Innovations Pvt. Ltd.)</v>
          </cell>
          <cell r="BC241">
            <v>9883333123</v>
          </cell>
        </row>
        <row r="241">
          <cell r="BE241" t="str">
            <v>Premier Garment Cleaners</v>
          </cell>
          <cell r="BF241" t="str">
            <v>63-A, Sy. No 258 of Bommasandra VillageAnekal Taluk, Bangalore</v>
          </cell>
          <cell r="BG241" t="str">
            <v>Bangalore</v>
          </cell>
          <cell r="BH241" t="str">
            <v>Karnataka</v>
          </cell>
        </row>
        <row r="241">
          <cell r="BJ241">
            <v>560100</v>
          </cell>
        </row>
        <row r="241">
          <cell r="BL241" t="str">
            <v>Sanket Pandoriya</v>
          </cell>
          <cell r="BM241">
            <v>8989740366</v>
          </cell>
          <cell r="BN241" t="str">
            <v>203, 2, 128/7 Sri Krishna Enclave, Flat-203, 128/7 Sri Krishna Enclave, Bhaktharahalli Naduvathipo</v>
          </cell>
          <cell r="BO241" t="str">
            <v>Hoskote taluk, Bangalore</v>
          </cell>
        </row>
        <row r="241">
          <cell r="BR241" t="str">
            <v>BENGALURU</v>
          </cell>
          <cell r="BS241" t="str">
            <v>Karnataka</v>
          </cell>
          <cell r="BT241" t="str">
            <v>INDIA</v>
          </cell>
          <cell r="BU241">
            <v>560067</v>
          </cell>
        </row>
        <row r="241">
          <cell r="BY241">
            <v>46195.4013888889</v>
          </cell>
        </row>
        <row r="241">
          <cell r="CC241">
            <v>0</v>
          </cell>
        </row>
        <row r="241">
          <cell r="CH241" t="str">
            <v>SELF</v>
          </cell>
        </row>
        <row r="241">
          <cell r="CK241" t="b">
            <v>0</v>
          </cell>
        </row>
        <row r="241">
          <cell r="CM241" t="str">
            <v>0 days, 2 hrs</v>
          </cell>
          <cell r="CN241" t="str">
            <v> days,  hrs</v>
          </cell>
          <cell r="CO241" t="str">
            <v> days,  hrs</v>
          </cell>
          <cell r="CP241" t="str">
            <v> days,  hrs</v>
          </cell>
        </row>
        <row r="241">
          <cell r="CU241" t="str">
            <v> days,  hrs</v>
          </cell>
        </row>
        <row r="241">
          <cell r="CY241" t="str">
            <v> days,  hrs</v>
          </cell>
        </row>
        <row r="241">
          <cell r="DH241" t="str">
            <v>BLR WH</v>
          </cell>
        </row>
        <row r="241">
          <cell r="DZ241" t="str">
            <v>NO</v>
          </cell>
          <cell r="EA241" t="str">
            <v>forward</v>
          </cell>
        </row>
        <row r="241">
          <cell r="EF241" t="str">
            <v>0 * 0 * 0</v>
          </cell>
          <cell r="EG241" t="str">
            <v>0 * 0 * 0</v>
          </cell>
          <cell r="EH241" t="str">
            <v>203, 2, 128/7 Sri Krishna Enclave, Flat-203, 128/7 Sri Krishna Enclave, Bhaktharahalli Naduvathipo, Hoskote taluk, Bangalore, BENGALURU, Karnataka, 560067</v>
          </cell>
        </row>
        <row r="241">
          <cell r="EK241" t="str">
            <v>Premier Garment Cleaners, 63-A, Sy. No 258 of Bommasandra VillageAnekal Taluk, Bangalore, Bangalore, Karnataka, 560100</v>
          </cell>
          <cell r="EL241" t="str">
            <v>local</v>
          </cell>
        </row>
        <row r="241">
          <cell r="ES241">
            <v>30</v>
          </cell>
        </row>
        <row r="241">
          <cell r="EY241" t="str">
            <v>Verified</v>
          </cell>
        </row>
        <row r="241">
          <cell r="FE241" t="b">
            <v>0</v>
          </cell>
        </row>
        <row r="241">
          <cell r="FI241" t="str">
            <v>BLR8</v>
          </cell>
        </row>
        <row r="241">
          <cell r="FU241" t="str">
            <v>YES</v>
          </cell>
        </row>
        <row r="241">
          <cell r="FZ241" t="str">
            <v>NO</v>
          </cell>
          <cell r="GA241" t="str">
            <v>203, 2, 128/7 Sri Krishna Enclave, Flat-203, 128/7 Sri Krishna Enclave, Bhaktharahalli Naduvathipo, Hoskote taluk, Bangalore, BENGALURU, Karnataka, 560067</v>
          </cell>
        </row>
        <row r="241">
          <cell r="GE241">
            <v>46195.4013888889</v>
          </cell>
          <cell r="GF241">
            <v>12.8578878361221</v>
          </cell>
          <cell r="GG241">
            <v>77.6575275168118</v>
          </cell>
          <cell r="GH241">
            <v>13.0082473244566</v>
          </cell>
          <cell r="GI241">
            <v>77.7433810387689</v>
          </cell>
        </row>
        <row r="241">
          <cell r="GO241">
            <v>46195.4014814815</v>
          </cell>
        </row>
        <row r="241">
          <cell r="GQ241" t="str">
            <v>INCOMPLETE</v>
          </cell>
          <cell r="GR241" t="str">
            <v>INCOMPLETE</v>
          </cell>
          <cell r="GS241" t="str">
            <v>INCOMPLETE</v>
          </cell>
        </row>
        <row r="241">
          <cell r="GY241" t="str">
            <v>NO</v>
          </cell>
        </row>
        <row r="241">
          <cell r="HH241" t="str">
            <v>Others</v>
          </cell>
          <cell r="HI241">
            <v>46195</v>
          </cell>
        </row>
        <row r="241">
          <cell r="HM241">
            <v>0</v>
          </cell>
          <cell r="HN241">
            <v>0</v>
          </cell>
        </row>
        <row r="241">
          <cell r="IV241">
            <v>0.057498</v>
          </cell>
          <cell r="IW241">
            <v>0.057498</v>
          </cell>
          <cell r="IX241" t="str">
            <v>No</v>
          </cell>
        </row>
        <row r="241">
          <cell r="JI241" t="str">
            <v>WFFI460965</v>
          </cell>
          <cell r="JJ241" t="str">
            <v>22, JUN 2026</v>
          </cell>
          <cell r="JK241">
            <v>46195.4014583333</v>
          </cell>
        </row>
        <row r="241">
          <cell r="JO241" t="str">
            <v>BLR WH</v>
          </cell>
          <cell r="JP241" t="str">
            <v>BLR8</v>
          </cell>
          <cell r="JQ241" t="str">
            <v>t</v>
          </cell>
          <cell r="JR241" t="str">
            <v>NO</v>
          </cell>
          <cell r="JS241" t="str">
            <v>reachedathub</v>
          </cell>
        </row>
        <row r="241">
          <cell r="JV241" t="str">
            <v>No</v>
          </cell>
          <cell r="JW241">
            <v>0</v>
          </cell>
        </row>
        <row r="241">
          <cell r="KA241" t="str">
            <v>203, 2, 128/7 Sri Krishna Enclave, Flat-203, 128/7 Sri Krishna Enclave, Bhaktharahalli Naduvathipo</v>
          </cell>
          <cell r="KB241" t="str">
            <v>BENGALURU</v>
          </cell>
          <cell r="KC241" t="str">
            <v>Hoskote taluk, Bangalore</v>
          </cell>
        </row>
        <row r="241">
          <cell r="KN241" t="str">
            <v>[13.0082473244566, 77.7433810387689]</v>
          </cell>
        </row>
        <row r="241">
          <cell r="KP241" t="str">
            <v>NO</v>
          </cell>
          <cell r="KQ241" t="str">
            <v>Sanket Pandoriya</v>
          </cell>
          <cell r="KR241">
            <v>4759</v>
          </cell>
        </row>
        <row r="241">
          <cell r="LH241">
            <v>0.03</v>
          </cell>
        </row>
        <row r="241">
          <cell r="LK241">
            <v>46195.3333333333</v>
          </cell>
          <cell r="LL241">
            <v>46195.875</v>
          </cell>
        </row>
        <row r="241">
          <cell r="MU241">
            <v>9883333123</v>
          </cell>
        </row>
        <row r="241">
          <cell r="NB241" t="str">
            <v>[12.8578878361221, 77.6575275168118]</v>
          </cell>
        </row>
        <row r="241">
          <cell r="NH241" t="str">
            <v>[]</v>
          </cell>
        </row>
        <row r="241">
          <cell r="NK241">
            <v>27.2</v>
          </cell>
        </row>
        <row r="241">
          <cell r="NS241" t="str">
            <v>ORG_SOFTDATA_API_V2</v>
          </cell>
          <cell r="NT241">
            <v>11.7137529504</v>
          </cell>
          <cell r="NU241">
            <v>27.2</v>
          </cell>
        </row>
        <row r="242">
          <cell r="B242" t="str">
            <v>WFFI460966</v>
          </cell>
        </row>
        <row r="242">
          <cell r="D242" t="str">
            <v>reachedathub</v>
          </cell>
          <cell r="E242">
            <v>0</v>
          </cell>
          <cell r="F242">
            <v>0</v>
          </cell>
          <cell r="G242">
            <v>46195.4013888889</v>
          </cell>
          <cell r="H242">
            <v>46195.4013888889</v>
          </cell>
          <cell r="I242" t="b">
            <v>0</v>
          </cell>
        </row>
        <row r="242">
          <cell r="K242">
            <v>0</v>
          </cell>
        </row>
        <row r="242">
          <cell r="M242" t="str">
            <v>Wakefit Innovations Limited (Formerly known as Wakefit Innovations Pvt. Ltd.)</v>
          </cell>
          <cell r="N242">
            <v>0</v>
          </cell>
          <cell r="O242" t="b">
            <v>0</v>
          </cell>
        </row>
        <row r="242">
          <cell r="Q242" t="b">
            <v>0</v>
          </cell>
          <cell r="R242" t="str">
            <v>NON-DOCUMENT</v>
          </cell>
          <cell r="S242" t="str">
            <v>FI</v>
          </cell>
          <cell r="T242" t="str">
            <v>FURNITURE</v>
          </cell>
          <cell r="U242" t="str">
            <v>BLR8</v>
          </cell>
        </row>
        <row r="242">
          <cell r="W242" t="str">
            <v>WF</v>
          </cell>
          <cell r="X242" t="str">
            <v>WF</v>
          </cell>
          <cell r="Y242">
            <v>26060590010745</v>
          </cell>
        </row>
        <row r="242">
          <cell r="AB242">
            <v>207.85</v>
          </cell>
          <cell r="AC242">
            <v>207.85</v>
          </cell>
          <cell r="AD242" t="str">
            <v>Wakefit Venus King Storage Engineered Wood Bed with Hydraulic Mechanism (78x72 inch)</v>
          </cell>
          <cell r="AE242">
            <v>97.75867</v>
          </cell>
          <cell r="AF242">
            <v>207.85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4</v>
          </cell>
        </row>
        <row r="242">
          <cell r="AW242">
            <v>46195</v>
          </cell>
        </row>
        <row r="242">
          <cell r="AZ242" t="str">
            <v>{}</v>
          </cell>
        </row>
        <row r="242">
          <cell r="BB242" t="str">
            <v>Wakefit Innovations Limited (Formerly known as Wakefit Innovations Pvt. Ltd.)</v>
          </cell>
          <cell r="BC242">
            <v>9883333123</v>
          </cell>
        </row>
        <row r="242">
          <cell r="BE242" t="str">
            <v>Premier Garment Cleaners</v>
          </cell>
          <cell r="BF242" t="str">
            <v>63-A, Sy. No 258 of Bommasandra VillageAnekal Taluk, Bangalore</v>
          </cell>
          <cell r="BG242" t="str">
            <v>Bangalore</v>
          </cell>
          <cell r="BH242" t="str">
            <v>Karnataka</v>
          </cell>
        </row>
        <row r="242">
          <cell r="BJ242">
            <v>560100</v>
          </cell>
        </row>
        <row r="242">
          <cell r="BL242" t="str">
            <v>Mamitha KM</v>
          </cell>
          <cell r="BM242">
            <v>7349398141</v>
          </cell>
          <cell r="BN242" t="str">
            <v>#87, Ground floor, 14th C cross road, 2nd phase, 2nd stage Nagapura, Mahalakshmi layout,</v>
          </cell>
          <cell r="BO242" t="str">
            <v>Bangalore-560086., behind Chaitanya techno school</v>
          </cell>
        </row>
        <row r="242">
          <cell r="BR242" t="str">
            <v>BENGALURU</v>
          </cell>
          <cell r="BS242" t="str">
            <v>Karnataka</v>
          </cell>
          <cell r="BT242" t="str">
            <v>INDIA</v>
          </cell>
          <cell r="BU242">
            <v>560086</v>
          </cell>
        </row>
        <row r="242">
          <cell r="BY242">
            <v>46195.4013888889</v>
          </cell>
        </row>
        <row r="242">
          <cell r="CC242">
            <v>0</v>
          </cell>
        </row>
        <row r="242">
          <cell r="CH242" t="str">
            <v>SELF</v>
          </cell>
        </row>
        <row r="242">
          <cell r="CK242" t="b">
            <v>0</v>
          </cell>
        </row>
        <row r="242">
          <cell r="CM242" t="str">
            <v>0 days, 2 hrs</v>
          </cell>
          <cell r="CN242" t="str">
            <v> days,  hrs</v>
          </cell>
          <cell r="CO242" t="str">
            <v> days,  hrs</v>
          </cell>
          <cell r="CP242" t="str">
            <v> days,  hrs</v>
          </cell>
        </row>
        <row r="242">
          <cell r="CU242" t="str">
            <v> days,  hrs</v>
          </cell>
        </row>
        <row r="242">
          <cell r="CY242" t="str">
            <v> days,  hrs</v>
          </cell>
        </row>
        <row r="242">
          <cell r="DH242" t="str">
            <v>BLR WH</v>
          </cell>
        </row>
        <row r="242">
          <cell r="DZ242" t="str">
            <v>NO</v>
          </cell>
          <cell r="EA242" t="str">
            <v>forward</v>
          </cell>
        </row>
        <row r="242">
          <cell r="EF242" t="str">
            <v>0 * 0 * 0</v>
          </cell>
          <cell r="EG242" t="str">
            <v>0 * 0 * 0</v>
          </cell>
          <cell r="EH242" t="str">
            <v>#87, Ground floor, 14th C cross road, 2nd phase, 2nd stage Nagapura, Mahalakshmi layout,, Bangalore-560086., behind Chaitanya techno school, BENGALURU, Karnataka, 560086</v>
          </cell>
        </row>
        <row r="242">
          <cell r="EK242" t="str">
            <v>Premier Garment Cleaners, 63-A, Sy. No 258 of Bommasandra VillageAnekal Taluk, Bangalore, Bangalore, Karnataka, 560100</v>
          </cell>
          <cell r="EL242" t="str">
            <v>local</v>
          </cell>
        </row>
        <row r="242">
          <cell r="ES242">
            <v>70</v>
          </cell>
        </row>
        <row r="242">
          <cell r="EY242" t="str">
            <v>Verified</v>
          </cell>
        </row>
        <row r="242">
          <cell r="FE242" t="b">
            <v>0</v>
          </cell>
        </row>
        <row r="242">
          <cell r="FI242" t="str">
            <v>BLR8</v>
          </cell>
        </row>
        <row r="242">
          <cell r="FU242" t="str">
            <v>YES</v>
          </cell>
        </row>
        <row r="242">
          <cell r="FZ242" t="str">
            <v>NO</v>
          </cell>
          <cell r="GA242" t="str">
            <v>#87, Ground floor, 14th C cross road, 2nd phase, 2nd stage Nagapura, Mahalakshmi layout,, Bangalore-560086., behind Chaitanya techno school, BENGALURU, Karnataka, 560086</v>
          </cell>
        </row>
        <row r="242">
          <cell r="GE242">
            <v>46195.4013888889</v>
          </cell>
          <cell r="GF242">
            <v>12.8578878361221</v>
          </cell>
          <cell r="GG242">
            <v>77.6575275168118</v>
          </cell>
          <cell r="GH242">
            <v>13.0039833113183</v>
          </cell>
          <cell r="GI242">
            <v>77.5464585560715</v>
          </cell>
        </row>
        <row r="242">
          <cell r="GO242">
            <v>46195.4014814815</v>
          </cell>
        </row>
        <row r="242">
          <cell r="GQ242" t="str">
            <v>INCOMPLETE</v>
          </cell>
          <cell r="GR242" t="str">
            <v>INCOMPLETE</v>
          </cell>
          <cell r="GS242" t="str">
            <v>INCOMPLETE</v>
          </cell>
        </row>
        <row r="242">
          <cell r="GY242" t="str">
            <v>NO</v>
          </cell>
        </row>
        <row r="242">
          <cell r="HH242" t="str">
            <v>Others</v>
          </cell>
          <cell r="HI242">
            <v>46195</v>
          </cell>
        </row>
        <row r="242">
          <cell r="HM242">
            <v>0</v>
          </cell>
          <cell r="HN242">
            <v>0</v>
          </cell>
        </row>
        <row r="242">
          <cell r="IV242">
            <v>0.4751</v>
          </cell>
          <cell r="IW242">
            <v>0.4751</v>
          </cell>
          <cell r="IX242" t="str">
            <v>No</v>
          </cell>
        </row>
        <row r="242">
          <cell r="JI242" t="str">
            <v>WFFI460966</v>
          </cell>
          <cell r="JJ242" t="str">
            <v>22, JUN 2026</v>
          </cell>
          <cell r="JK242">
            <v>46195.4014814815</v>
          </cell>
        </row>
        <row r="242">
          <cell r="JO242" t="str">
            <v>BLR WH</v>
          </cell>
          <cell r="JP242" t="str">
            <v>BLR8</v>
          </cell>
          <cell r="JQ242" t="str">
            <v>t</v>
          </cell>
          <cell r="JR242" t="str">
            <v>NO</v>
          </cell>
          <cell r="JS242" t="str">
            <v>reachedathub</v>
          </cell>
        </row>
        <row r="242">
          <cell r="JV242" t="str">
            <v>No</v>
          </cell>
          <cell r="JW242">
            <v>0</v>
          </cell>
        </row>
        <row r="242">
          <cell r="KA242" t="str">
            <v>#87, Ground floor, 14th C cross road, 2nd phase, 2nd stage Nagapura, Mahalakshmi layout,</v>
          </cell>
          <cell r="KB242" t="str">
            <v>BENGALURU</v>
          </cell>
          <cell r="KC242" t="str">
            <v>Bangalore-560086., behind Chaitanya techno school</v>
          </cell>
        </row>
        <row r="242">
          <cell r="KN242" t="str">
            <v>[13.0039833113183, 77.5464585560715]</v>
          </cell>
        </row>
        <row r="242">
          <cell r="KP242" t="str">
            <v>NO</v>
          </cell>
          <cell r="KQ242" t="str">
            <v>Mamitha KM</v>
          </cell>
          <cell r="KR242">
            <v>0</v>
          </cell>
        </row>
        <row r="242">
          <cell r="LH242">
            <v>0.04</v>
          </cell>
        </row>
        <row r="242">
          <cell r="LK242">
            <v>46195.3333333333</v>
          </cell>
          <cell r="LL242">
            <v>46195.875</v>
          </cell>
        </row>
        <row r="242">
          <cell r="MU242">
            <v>9883333123</v>
          </cell>
        </row>
        <row r="242">
          <cell r="NB242" t="str">
            <v>[12.8578878361221, 77.6575275168118]</v>
          </cell>
        </row>
        <row r="242">
          <cell r="NH242" t="str">
            <v>[]</v>
          </cell>
        </row>
        <row r="242">
          <cell r="NK242">
            <v>207.85</v>
          </cell>
        </row>
        <row r="242">
          <cell r="NS242" t="str">
            <v>ORG_SOFTDATA_API_V2</v>
          </cell>
          <cell r="NT242">
            <v>97.7586689984</v>
          </cell>
          <cell r="NU242">
            <v>207.85</v>
          </cell>
        </row>
        <row r="243">
          <cell r="B243" t="str">
            <v>WFFI460968</v>
          </cell>
        </row>
        <row r="243">
          <cell r="D243" t="str">
            <v>reachedathub</v>
          </cell>
          <cell r="E243">
            <v>0</v>
          </cell>
          <cell r="F243">
            <v>0</v>
          </cell>
          <cell r="G243">
            <v>46195.4013888889</v>
          </cell>
          <cell r="H243">
            <v>46195.4013888889</v>
          </cell>
          <cell r="I243" t="b">
            <v>0</v>
          </cell>
        </row>
        <row r="243">
          <cell r="K243">
            <v>0</v>
          </cell>
        </row>
        <row r="243">
          <cell r="M243" t="str">
            <v>Wakefit Innovations Limited (Formerly known as Wakefit Innovations Pvt. Ltd.)</v>
          </cell>
          <cell r="N243">
            <v>0</v>
          </cell>
          <cell r="O243" t="b">
            <v>0</v>
          </cell>
        </row>
        <row r="243">
          <cell r="Q243" t="b">
            <v>0</v>
          </cell>
          <cell r="R243" t="str">
            <v>NON-DOCUMENT</v>
          </cell>
          <cell r="S243" t="str">
            <v>FI</v>
          </cell>
          <cell r="T243" t="str">
            <v>FURNITURE</v>
          </cell>
          <cell r="U243" t="str">
            <v>BLR8</v>
          </cell>
        </row>
        <row r="243">
          <cell r="W243" t="str">
            <v>WF</v>
          </cell>
          <cell r="X243" t="str">
            <v>WF</v>
          </cell>
          <cell r="Y243">
            <v>26060590010747</v>
          </cell>
        </row>
        <row r="243">
          <cell r="AB243">
            <v>15.2</v>
          </cell>
          <cell r="AC243" t="str">
            <v>15.200000000000001</v>
          </cell>
          <cell r="AD243" t="str">
            <v>Wakefit Edwin Study Table</v>
          </cell>
          <cell r="AE243">
            <v>10.671256</v>
          </cell>
          <cell r="AF243" t="str">
            <v>15.200000000000001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1</v>
          </cell>
        </row>
        <row r="243">
          <cell r="AW243">
            <v>46195</v>
          </cell>
        </row>
        <row r="243">
          <cell r="AZ243" t="str">
            <v>{}</v>
          </cell>
        </row>
        <row r="243">
          <cell r="BB243" t="str">
            <v>Wakefit Innovations Limited (Formerly known as Wakefit Innovations Pvt. Ltd.)</v>
          </cell>
          <cell r="BC243">
            <v>9883333123</v>
          </cell>
        </row>
        <row r="243">
          <cell r="BE243" t="str">
            <v>Premier Garment Cleaners</v>
          </cell>
          <cell r="BF243" t="str">
            <v>63-A, Sy. No 258 of Bommasandra VillageAnekal Taluk, Bangalore</v>
          </cell>
          <cell r="BG243" t="str">
            <v>Bangalore</v>
          </cell>
          <cell r="BH243" t="str">
            <v>Karnataka</v>
          </cell>
        </row>
        <row r="243">
          <cell r="BJ243">
            <v>560100</v>
          </cell>
        </row>
        <row r="243">
          <cell r="BL243" t="str">
            <v>Manav Gopwani</v>
          </cell>
          <cell r="BM243">
            <v>9712874784</v>
          </cell>
          <cell r="BN243" t="str">
            <v>2, 2nd Floor, L 0288, Brigade Bricklane, Sy.No. 95 and 97, Kogilu Main Rd, near Brigade Northridge</v>
          </cell>
          <cell r="BO243" t="str">
            <v>'- 560064, Near Brigade Northbridge</v>
          </cell>
        </row>
        <row r="243">
          <cell r="BR243" t="str">
            <v>BENGALURU</v>
          </cell>
          <cell r="BS243" t="str">
            <v>Karnataka</v>
          </cell>
          <cell r="BT243" t="str">
            <v>INDIA</v>
          </cell>
          <cell r="BU243">
            <v>560064</v>
          </cell>
        </row>
        <row r="243">
          <cell r="BY243">
            <v>46195.4013888889</v>
          </cell>
        </row>
        <row r="243">
          <cell r="CC243">
            <v>0</v>
          </cell>
        </row>
        <row r="243">
          <cell r="CH243" t="str">
            <v>SELF</v>
          </cell>
        </row>
        <row r="243">
          <cell r="CK243" t="b">
            <v>0</v>
          </cell>
        </row>
        <row r="243">
          <cell r="CM243" t="str">
            <v>0 days, 2 hrs</v>
          </cell>
          <cell r="CN243" t="str">
            <v> days,  hrs</v>
          </cell>
          <cell r="CO243" t="str">
            <v> days,  hrs</v>
          </cell>
          <cell r="CP243" t="str">
            <v> days,  hrs</v>
          </cell>
        </row>
        <row r="243">
          <cell r="CU243" t="str">
            <v> days,  hrs</v>
          </cell>
        </row>
        <row r="243">
          <cell r="CY243" t="str">
            <v> days,  hrs</v>
          </cell>
        </row>
        <row r="243">
          <cell r="DH243" t="str">
            <v>BLR WH</v>
          </cell>
        </row>
        <row r="243">
          <cell r="DZ243" t="str">
            <v>NO</v>
          </cell>
          <cell r="EA243" t="str">
            <v>forward</v>
          </cell>
        </row>
        <row r="243">
          <cell r="EF243" t="str">
            <v>0 * 0 * 0</v>
          </cell>
          <cell r="EG243" t="str">
            <v>0 * 0 * 0</v>
          </cell>
          <cell r="EH243" t="str">
            <v>2, 2nd Floor, L 0288, Brigade Bricklane, Sy.No. 95 and 97, Kogilu Main Rd, near Brigade Northridge, - 560064, Near Brigade Northbridge, BENGALURU, Karnataka, 560064</v>
          </cell>
        </row>
        <row r="243">
          <cell r="EK243" t="str">
            <v>Premier Garment Cleaners, 63-A, Sy. No 258 of Bommasandra VillageAnekal Taluk, Bangalore, Bangalore, Karnataka, 560100</v>
          </cell>
          <cell r="EL243" t="str">
            <v>local</v>
          </cell>
        </row>
        <row r="243">
          <cell r="ES243">
            <v>25</v>
          </cell>
        </row>
        <row r="243">
          <cell r="EY243" t="str">
            <v>Verified</v>
          </cell>
        </row>
        <row r="243">
          <cell r="FE243" t="b">
            <v>0</v>
          </cell>
        </row>
        <row r="243">
          <cell r="FI243" t="str">
            <v>BLR8</v>
          </cell>
        </row>
        <row r="243">
          <cell r="FU243" t="str">
            <v>YES</v>
          </cell>
        </row>
        <row r="243">
          <cell r="FZ243" t="str">
            <v>NO</v>
          </cell>
          <cell r="GA243" t="str">
            <v>2, 2nd Floor, L 0288, Brigade Bricklane, Sy.No. 95 and 97, Kogilu Main Rd, near Brigade Northridge, - 560064, Near Brigade Northbridge, BENGALURU, Karnataka, 560064</v>
          </cell>
        </row>
        <row r="243">
          <cell r="GE243">
            <v>46195.4013888889</v>
          </cell>
          <cell r="GF243">
            <v>12.8578878361221</v>
          </cell>
          <cell r="GG243">
            <v>77.6575275168118</v>
          </cell>
          <cell r="GH243">
            <v>13.1525460737857</v>
          </cell>
          <cell r="GI243">
            <v>77.569281770901</v>
          </cell>
        </row>
        <row r="243">
          <cell r="GO243">
            <v>46195.4014930556</v>
          </cell>
        </row>
        <row r="243">
          <cell r="GQ243" t="str">
            <v>INCOMPLETE</v>
          </cell>
          <cell r="GR243" t="str">
            <v>INCOMPLETE</v>
          </cell>
          <cell r="GS243" t="str">
            <v>INCOMPLETE</v>
          </cell>
        </row>
        <row r="243">
          <cell r="GY243" t="str">
            <v>NO</v>
          </cell>
        </row>
        <row r="243">
          <cell r="HH243" t="str">
            <v>Others</v>
          </cell>
          <cell r="HI243">
            <v>46195</v>
          </cell>
        </row>
        <row r="243">
          <cell r="HM243">
            <v>0</v>
          </cell>
          <cell r="HN243">
            <v>0</v>
          </cell>
        </row>
        <row r="243">
          <cell r="IV243">
            <v>0.05115</v>
          </cell>
          <cell r="IW243">
            <v>0.05115</v>
          </cell>
          <cell r="IX243" t="str">
            <v>No</v>
          </cell>
        </row>
        <row r="243">
          <cell r="JI243" t="str">
            <v>WFFI460968</v>
          </cell>
          <cell r="JJ243" t="str">
            <v>22, JUN 2026</v>
          </cell>
          <cell r="JK243">
            <v>46195.4014930556</v>
          </cell>
        </row>
        <row r="243">
          <cell r="JO243" t="str">
            <v>BLR WH</v>
          </cell>
          <cell r="JP243" t="str">
            <v>BLR8</v>
          </cell>
          <cell r="JQ243" t="str">
            <v>t</v>
          </cell>
          <cell r="JR243" t="str">
            <v>NO</v>
          </cell>
          <cell r="JS243" t="str">
            <v>reachedathub</v>
          </cell>
        </row>
        <row r="243">
          <cell r="JV243" t="str">
            <v>No</v>
          </cell>
          <cell r="JW243">
            <v>0</v>
          </cell>
        </row>
        <row r="243">
          <cell r="KA243" t="str">
            <v>2, 2nd Floor, L 0288, Brigade Bricklane, Sy.No. 95 and 97, Kogilu Main Rd, near Brigade Northridge</v>
          </cell>
          <cell r="KB243" t="str">
            <v>BENGALURU</v>
          </cell>
          <cell r="KC243" t="str">
            <v>'- 560064, Near Brigade Northbridge</v>
          </cell>
        </row>
        <row r="243">
          <cell r="KN243" t="str">
            <v>[13.1525460737857, 77.569281770901]</v>
          </cell>
        </row>
        <row r="243">
          <cell r="KP243" t="str">
            <v>NO</v>
          </cell>
          <cell r="KQ243" t="str">
            <v>Manav Gopwani</v>
          </cell>
          <cell r="KR243">
            <v>0</v>
          </cell>
        </row>
        <row r="243">
          <cell r="LH243">
            <v>0.06</v>
          </cell>
        </row>
        <row r="243">
          <cell r="LK243">
            <v>46195.3333333333</v>
          </cell>
          <cell r="LL243">
            <v>46195.875</v>
          </cell>
        </row>
        <row r="243">
          <cell r="MU243">
            <v>9883333123</v>
          </cell>
        </row>
        <row r="243">
          <cell r="NB243" t="str">
            <v>[12.8578878361221, 77.6575275168118]</v>
          </cell>
        </row>
        <row r="243">
          <cell r="NH243" t="str">
            <v>[]</v>
          </cell>
        </row>
        <row r="243">
          <cell r="NK243">
            <v>15.2</v>
          </cell>
        </row>
        <row r="243">
          <cell r="NS243" t="str">
            <v>ORG_SOFTDATA_API_V2</v>
          </cell>
          <cell r="NT243">
            <v>10.6712560768</v>
          </cell>
          <cell r="NU243" t="str">
            <v>15.200000000000001</v>
          </cell>
        </row>
        <row r="244">
          <cell r="B244" t="str">
            <v>WFFI460970</v>
          </cell>
        </row>
        <row r="244">
          <cell r="D244" t="str">
            <v>reachedathub</v>
          </cell>
          <cell r="E244">
            <v>0</v>
          </cell>
          <cell r="F244">
            <v>0</v>
          </cell>
          <cell r="G244">
            <v>46195.4013888889</v>
          </cell>
          <cell r="H244">
            <v>46195.4013888889</v>
          </cell>
          <cell r="I244" t="b">
            <v>0</v>
          </cell>
        </row>
        <row r="244">
          <cell r="K244">
            <v>0</v>
          </cell>
        </row>
        <row r="244">
          <cell r="M244" t="str">
            <v>Wakefit Innovations Limited (Formerly known as Wakefit Innovations Pvt. Ltd.)</v>
          </cell>
          <cell r="N244">
            <v>0</v>
          </cell>
          <cell r="O244" t="b">
            <v>0</v>
          </cell>
        </row>
        <row r="244">
          <cell r="Q244" t="b">
            <v>0</v>
          </cell>
          <cell r="R244" t="str">
            <v>NON-DOCUMENT</v>
          </cell>
          <cell r="S244" t="str">
            <v>FI</v>
          </cell>
          <cell r="T244" t="str">
            <v>FURNITURE</v>
          </cell>
          <cell r="U244" t="str">
            <v>BLR8</v>
          </cell>
        </row>
        <row r="244">
          <cell r="W244" t="str">
            <v>WF</v>
          </cell>
          <cell r="X244" t="str">
            <v>WF</v>
          </cell>
          <cell r="Y244">
            <v>26060590010750</v>
          </cell>
        </row>
        <row r="244">
          <cell r="AB244">
            <v>49.05</v>
          </cell>
          <cell r="AC244">
            <v>49.05</v>
          </cell>
          <cell r="AD244" t="str">
            <v>Wakefit Sage Study Table</v>
          </cell>
          <cell r="AE244">
            <v>33.748726</v>
          </cell>
          <cell r="AF244">
            <v>49.05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2</v>
          </cell>
        </row>
        <row r="244">
          <cell r="AW244">
            <v>46195</v>
          </cell>
        </row>
        <row r="244">
          <cell r="AZ244" t="str">
            <v>{}</v>
          </cell>
        </row>
        <row r="244">
          <cell r="BB244" t="str">
            <v>Wakefit Innovations Limited (Formerly known as Wakefit Innovations Pvt. Ltd.)</v>
          </cell>
          <cell r="BC244">
            <v>9883333123</v>
          </cell>
        </row>
        <row r="244">
          <cell r="BE244" t="str">
            <v>Premier Garment Cleaners</v>
          </cell>
          <cell r="BF244" t="str">
            <v>63-A, Sy. No 258 of Bommasandra VillageAnekal Taluk, Bangalore</v>
          </cell>
          <cell r="BG244" t="str">
            <v>Bangalore</v>
          </cell>
          <cell r="BH244" t="str">
            <v>Karnataka</v>
          </cell>
        </row>
        <row r="244">
          <cell r="BJ244">
            <v>560100</v>
          </cell>
        </row>
        <row r="244">
          <cell r="BL244" t="str">
            <v>ANAND NADAGOUDAR</v>
          </cell>
          <cell r="BM244">
            <v>8095662575</v>
          </cell>
          <cell r="BN244" t="str">
            <v>HOUSE NO.158, 3rd floor GOJANUR MANSION,2ND CROSS,CANARA BANK COLONY,BESIDE VARASIDDHI VINAYAK</v>
          </cell>
          <cell r="BO244" t="str">
            <v>TEMPLE,NAGARBHAVI MAIN ROAD,BANGALORE, VARAISDDHI VINAYAK TEMPLE</v>
          </cell>
        </row>
        <row r="244">
          <cell r="BR244" t="str">
            <v>BENGALURU</v>
          </cell>
          <cell r="BS244" t="str">
            <v>Karnataka</v>
          </cell>
          <cell r="BT244" t="str">
            <v>INDIA</v>
          </cell>
          <cell r="BU244">
            <v>560072</v>
          </cell>
        </row>
        <row r="244">
          <cell r="BY244">
            <v>46195.4013888889</v>
          </cell>
        </row>
        <row r="244">
          <cell r="CC244">
            <v>0</v>
          </cell>
        </row>
        <row r="244">
          <cell r="CH244" t="str">
            <v>SELF</v>
          </cell>
        </row>
        <row r="244">
          <cell r="CK244" t="b">
            <v>0</v>
          </cell>
        </row>
        <row r="244">
          <cell r="CM244" t="str">
            <v>0 days, 2 hrs</v>
          </cell>
          <cell r="CN244" t="str">
            <v> days,  hrs</v>
          </cell>
          <cell r="CO244" t="str">
            <v> days,  hrs</v>
          </cell>
          <cell r="CP244" t="str">
            <v> days,  hrs</v>
          </cell>
        </row>
        <row r="244">
          <cell r="CU244" t="str">
            <v> days,  hrs</v>
          </cell>
        </row>
        <row r="244">
          <cell r="CY244" t="str">
            <v> days,  hrs</v>
          </cell>
        </row>
        <row r="244">
          <cell r="DH244" t="str">
            <v>BLR WH</v>
          </cell>
        </row>
        <row r="244">
          <cell r="DZ244" t="str">
            <v>NO</v>
          </cell>
          <cell r="EA244" t="str">
            <v>forward</v>
          </cell>
        </row>
        <row r="244">
          <cell r="EF244" t="str">
            <v>0 * 0 * 0</v>
          </cell>
          <cell r="EG244" t="str">
            <v>0 * 0 * 0</v>
          </cell>
          <cell r="EH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EK244" t="str">
            <v>Premier Garment Cleaners, 63-A, Sy. No 258 of Bommasandra VillageAnekal Taluk, Bangalore, Bangalore, Karnataka, 560100</v>
          </cell>
          <cell r="EL244" t="str">
            <v>local</v>
          </cell>
        </row>
        <row r="244">
          <cell r="ES244">
            <v>40</v>
          </cell>
        </row>
        <row r="244">
          <cell r="EY244" t="str">
            <v>Verified</v>
          </cell>
        </row>
        <row r="244">
          <cell r="FE244" t="b">
            <v>0</v>
          </cell>
        </row>
        <row r="244">
          <cell r="FI244" t="str">
            <v>BLR8</v>
          </cell>
        </row>
        <row r="244">
          <cell r="FU244" t="str">
            <v>YES</v>
          </cell>
        </row>
        <row r="244">
          <cell r="FZ244" t="str">
            <v>NO</v>
          </cell>
          <cell r="GA244" t="str">
            <v>HOUSE NO.158, 3rd floor GOJANUR MANSION,2ND CROSS,CANARA BANK COLONY,BESIDE VARASIDDHI VINAYAK, TEMPLE,NAGARBHAVI MAIN ROAD,BANGALORE, VARAISDDHI VINAYAK TEMPLE, BENGALURU, Karnataka, 560072</v>
          </cell>
        </row>
        <row r="244">
          <cell r="GE244">
            <v>46195.4013888889</v>
          </cell>
          <cell r="GF244">
            <v>12.8578878361221</v>
          </cell>
          <cell r="GG244">
            <v>77.6575275168118</v>
          </cell>
          <cell r="GH244">
            <v>12.9721026978197</v>
          </cell>
          <cell r="GI244">
            <v>77.5064875328887</v>
          </cell>
        </row>
        <row r="244">
          <cell r="GO244">
            <v>46195.4015277778</v>
          </cell>
        </row>
        <row r="244">
          <cell r="GQ244" t="str">
            <v>INCOMPLETE</v>
          </cell>
          <cell r="GR244" t="str">
            <v>INCOMPLETE</v>
          </cell>
          <cell r="GS244" t="str">
            <v>INCOMPLETE</v>
          </cell>
        </row>
        <row r="244">
          <cell r="GY244" t="str">
            <v>NO</v>
          </cell>
        </row>
        <row r="244">
          <cell r="HH244" t="str">
            <v>Others</v>
          </cell>
          <cell r="HI244">
            <v>46195</v>
          </cell>
        </row>
        <row r="244">
          <cell r="HM244">
            <v>0</v>
          </cell>
          <cell r="HN244">
            <v>0</v>
          </cell>
        </row>
        <row r="244">
          <cell r="IV244">
            <v>0.1635</v>
          </cell>
          <cell r="IW244">
            <v>0.1635</v>
          </cell>
          <cell r="IX244" t="str">
            <v>No</v>
          </cell>
        </row>
        <row r="244">
          <cell r="JI244" t="str">
            <v>WFFI460970</v>
          </cell>
          <cell r="JJ244" t="str">
            <v>22, JUN 2026</v>
          </cell>
          <cell r="JK244">
            <v>46195.4015277778</v>
          </cell>
        </row>
        <row r="244">
          <cell r="JO244" t="str">
            <v>BLR WH</v>
          </cell>
          <cell r="JP244" t="str">
            <v>BLR8</v>
          </cell>
          <cell r="JQ244" t="str">
            <v>t</v>
          </cell>
          <cell r="JR244" t="str">
            <v>NO</v>
          </cell>
          <cell r="JS244" t="str">
            <v>reachedathub</v>
          </cell>
        </row>
        <row r="244">
          <cell r="JV244" t="str">
            <v>No</v>
          </cell>
          <cell r="JW244">
            <v>0</v>
          </cell>
        </row>
        <row r="244">
          <cell r="KA244" t="str">
            <v>HOUSE NO.158, 3rd floor GOJANUR MANSION,2ND CROSS,CANARA BANK COLONY,BESIDE VARASIDDHI VINAYAK</v>
          </cell>
          <cell r="KB244" t="str">
            <v>BENGALURU</v>
          </cell>
          <cell r="KC244" t="str">
            <v>TEMPLE,NAGARBHAVI MAIN ROAD,BANGALORE, VARAISDDHI VINAYAK TEMPLE</v>
          </cell>
        </row>
        <row r="244">
          <cell r="KN244" t="str">
            <v>[12.9721026978197, 77.5064875328887]</v>
          </cell>
        </row>
        <row r="244">
          <cell r="KP244" t="str">
            <v>NO</v>
          </cell>
          <cell r="KQ244" t="str">
            <v>ANAND NADAGOUDAR</v>
          </cell>
          <cell r="KR244">
            <v>0</v>
          </cell>
        </row>
        <row r="244">
          <cell r="LH244">
            <v>0.04</v>
          </cell>
        </row>
        <row r="244">
          <cell r="LK244">
            <v>46195.3333333333</v>
          </cell>
          <cell r="LL244">
            <v>46195.875</v>
          </cell>
        </row>
        <row r="244">
          <cell r="MU244">
            <v>9883333123</v>
          </cell>
        </row>
        <row r="244">
          <cell r="NB244" t="str">
            <v>[12.8578878361221, 77.6575275168118]</v>
          </cell>
        </row>
        <row r="244">
          <cell r="NH244" t="str">
            <v>[]</v>
          </cell>
        </row>
        <row r="244">
          <cell r="NK244">
            <v>49.05</v>
          </cell>
        </row>
        <row r="244">
          <cell r="NS244" t="str">
            <v>ORG_SOFTDATA_API_V2</v>
          </cell>
          <cell r="NT244">
            <v>33.74872608</v>
          </cell>
          <cell r="NU244">
            <v>49.05</v>
          </cell>
        </row>
        <row r="245">
          <cell r="B245" t="str">
            <v>WFFI460971</v>
          </cell>
        </row>
        <row r="245">
          <cell r="D245" t="str">
            <v>reachedathub</v>
          </cell>
          <cell r="E245">
            <v>0</v>
          </cell>
          <cell r="F245">
            <v>0</v>
          </cell>
          <cell r="G245">
            <v>46195.4013888889</v>
          </cell>
          <cell r="H245">
            <v>46195.4013888889</v>
          </cell>
          <cell r="I245" t="b">
            <v>0</v>
          </cell>
        </row>
        <row r="245">
          <cell r="K245">
            <v>0</v>
          </cell>
        </row>
        <row r="245">
          <cell r="M245" t="str">
            <v>Wakefit Innovations Limited (Formerly known as Wakefit Innovations Pvt. Ltd.)</v>
          </cell>
          <cell r="N245">
            <v>0</v>
          </cell>
          <cell r="O245" t="b">
            <v>0</v>
          </cell>
        </row>
        <row r="245">
          <cell r="Q245" t="b">
            <v>0</v>
          </cell>
          <cell r="R245" t="str">
            <v>NON-DOCUMENT</v>
          </cell>
          <cell r="S245" t="str">
            <v>FI</v>
          </cell>
          <cell r="T245" t="str">
            <v>FURNITURE</v>
          </cell>
          <cell r="U245" t="str">
            <v>BLR8</v>
          </cell>
        </row>
        <row r="245">
          <cell r="W245" t="str">
            <v>WF</v>
          </cell>
          <cell r="X245" t="str">
            <v>WF</v>
          </cell>
          <cell r="Y245">
            <v>26060590010751</v>
          </cell>
        </row>
        <row r="245">
          <cell r="AB245">
            <v>120</v>
          </cell>
          <cell r="AC245">
            <v>120</v>
          </cell>
          <cell r="AD245" t="str">
            <v>Wakefit Velura King Size Hydraulic Storage Upholstered Bed (78x72 inch)</v>
          </cell>
          <cell r="AE245">
            <v>85.92634</v>
          </cell>
          <cell r="AF245">
            <v>120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4</v>
          </cell>
        </row>
        <row r="245">
          <cell r="AW245">
            <v>46195</v>
          </cell>
        </row>
        <row r="245">
          <cell r="AZ245" t="str">
            <v>{}</v>
          </cell>
        </row>
        <row r="245">
          <cell r="BB245" t="str">
            <v>Wakefit Innovations Limited (Formerly known as Wakefit Innovations Pvt. Ltd.)</v>
          </cell>
          <cell r="BC245">
            <v>9883333123</v>
          </cell>
        </row>
        <row r="245">
          <cell r="BE245" t="str">
            <v>Premier Garment Cleaners</v>
          </cell>
          <cell r="BF245" t="str">
            <v>63-A, Sy. No 258 of Bommasandra VillageAnekal Taluk, Bangalore</v>
          </cell>
          <cell r="BG245" t="str">
            <v>Bangalore</v>
          </cell>
          <cell r="BH245" t="str">
            <v>Karnataka</v>
          </cell>
        </row>
        <row r="245">
          <cell r="BJ245">
            <v>560100</v>
          </cell>
        </row>
        <row r="245">
          <cell r="BL245" t="str">
            <v>Nithin N</v>
          </cell>
          <cell r="BM245">
            <v>9880447997</v>
          </cell>
          <cell r="BN245" t="str">
            <v>40/48, 2nd cross road, Bhoomi enclave Honnenhalli Main Road, Singnayakanahalli</v>
          </cell>
        </row>
        <row r="245">
          <cell r="BR245" t="str">
            <v>BENGALURU</v>
          </cell>
          <cell r="BS245" t="str">
            <v>KARNATAKA</v>
          </cell>
          <cell r="BT245" t="str">
            <v>INDIA</v>
          </cell>
          <cell r="BU245">
            <v>560064</v>
          </cell>
        </row>
        <row r="245">
          <cell r="BY245">
            <v>46195.4013888889</v>
          </cell>
        </row>
        <row r="245">
          <cell r="CC245">
            <v>0</v>
          </cell>
        </row>
        <row r="245">
          <cell r="CH245" t="str">
            <v>SELF</v>
          </cell>
        </row>
        <row r="245">
          <cell r="CK245" t="b">
            <v>0</v>
          </cell>
        </row>
        <row r="245">
          <cell r="CM245" t="str">
            <v>0 days, 2 hrs</v>
          </cell>
          <cell r="CN245" t="str">
            <v> days,  hrs</v>
          </cell>
          <cell r="CO245" t="str">
            <v> days,  hrs</v>
          </cell>
          <cell r="CP245" t="str">
            <v> days,  hrs</v>
          </cell>
        </row>
        <row r="245">
          <cell r="CU245" t="str">
            <v> days,  hrs</v>
          </cell>
        </row>
        <row r="245">
          <cell r="CY245" t="str">
            <v> days,  hrs</v>
          </cell>
        </row>
        <row r="245">
          <cell r="DH245" t="str">
            <v>BLR WH</v>
          </cell>
        </row>
        <row r="245">
          <cell r="DZ245" t="str">
            <v>NO</v>
          </cell>
          <cell r="EA245" t="str">
            <v>forward</v>
          </cell>
        </row>
        <row r="245">
          <cell r="EF245" t="str">
            <v>0 * 0 * 0</v>
          </cell>
          <cell r="EG245" t="str">
            <v>0 * 0 * 0</v>
          </cell>
          <cell r="EH245" t="str">
            <v>40/48, 2nd cross road, Bhoomi enclave Honnenhalli Main Road, Singnayakanahalli, , BENGALURU, KARNATAKA, 560064</v>
          </cell>
        </row>
        <row r="245">
          <cell r="EK245" t="str">
            <v>Premier Garment Cleaners, 63-A, Sy. No 258 of Bommasandra VillageAnekal Taluk, Bangalore, Bangalore, Karnataka, 560100</v>
          </cell>
          <cell r="EL245" t="str">
            <v>local</v>
          </cell>
        </row>
        <row r="245">
          <cell r="ES245">
            <v>30</v>
          </cell>
        </row>
        <row r="245">
          <cell r="EY245" t="str">
            <v>Verified</v>
          </cell>
        </row>
        <row r="245">
          <cell r="FE245" t="b">
            <v>0</v>
          </cell>
        </row>
        <row r="245">
          <cell r="FI245" t="str">
            <v>BLR8</v>
          </cell>
        </row>
        <row r="245">
          <cell r="FU245" t="str">
            <v>YES</v>
          </cell>
        </row>
        <row r="245">
          <cell r="FZ245" t="str">
            <v>NO</v>
          </cell>
          <cell r="GA245" t="str">
            <v>40/48, 2nd cross road, Bhoomi enclave Honnenhalli Main Road, Singnayakanahalli, , BENGALURU, KARNATAKA, 560064</v>
          </cell>
        </row>
        <row r="245">
          <cell r="GE245">
            <v>46195.4013888889</v>
          </cell>
          <cell r="GF245">
            <v>12.8578878361221</v>
          </cell>
          <cell r="GG245">
            <v>77.6575275168118</v>
          </cell>
          <cell r="GH245">
            <v>13.1525460737857</v>
          </cell>
          <cell r="GI245">
            <v>77.569281770901</v>
          </cell>
        </row>
        <row r="245">
          <cell r="GO245">
            <v>46195.4015393518</v>
          </cell>
        </row>
        <row r="245">
          <cell r="GQ245" t="str">
            <v>INCOMPLETE</v>
          </cell>
          <cell r="GR245" t="str">
            <v>INCOMPLETE</v>
          </cell>
          <cell r="GS245" t="str">
            <v>INCOMPLETE</v>
          </cell>
        </row>
        <row r="245">
          <cell r="GY245" t="str">
            <v>NO</v>
          </cell>
        </row>
        <row r="245">
          <cell r="HH245" t="str">
            <v>Others</v>
          </cell>
          <cell r="HI245">
            <v>46195</v>
          </cell>
        </row>
        <row r="245">
          <cell r="HM245">
            <v>0</v>
          </cell>
          <cell r="HN245">
            <v>0</v>
          </cell>
        </row>
        <row r="245">
          <cell r="IV245">
            <v>0.403172</v>
          </cell>
          <cell r="IW245">
            <v>0.403172</v>
          </cell>
          <cell r="IX245" t="str">
            <v>No</v>
          </cell>
        </row>
        <row r="245">
          <cell r="JI245" t="str">
            <v>WFFI460971</v>
          </cell>
          <cell r="JJ245" t="str">
            <v>22, JUN 2026</v>
          </cell>
          <cell r="JK245">
            <v>46195.4015393518</v>
          </cell>
        </row>
        <row r="245">
          <cell r="JO245" t="str">
            <v>BLR WH</v>
          </cell>
          <cell r="JP245" t="str">
            <v>BLR8</v>
          </cell>
          <cell r="JQ245" t="str">
            <v>t</v>
          </cell>
          <cell r="JR245" t="str">
            <v>NO</v>
          </cell>
          <cell r="JS245" t="str">
            <v>reachedathub</v>
          </cell>
        </row>
        <row r="245">
          <cell r="JV245" t="str">
            <v>No</v>
          </cell>
          <cell r="JW245">
            <v>0</v>
          </cell>
        </row>
        <row r="245">
          <cell r="KA245" t="str">
            <v>40/48, 2nd cross road, Bhoomi enclave Honnenhalli Main Road, Singnayakanahalli</v>
          </cell>
          <cell r="KB245" t="str">
            <v>BENGALURU</v>
          </cell>
        </row>
        <row r="245">
          <cell r="KN245" t="str">
            <v>[13.1525460737857, 77.569281770901]</v>
          </cell>
        </row>
        <row r="245">
          <cell r="KP245" t="str">
            <v>NO</v>
          </cell>
          <cell r="KQ245" t="str">
            <v>Nithin N</v>
          </cell>
          <cell r="KR245">
            <v>0</v>
          </cell>
        </row>
        <row r="245">
          <cell r="LH245">
            <v>0.06</v>
          </cell>
        </row>
        <row r="245">
          <cell r="LK245">
            <v>46195.3333333333</v>
          </cell>
          <cell r="LL245">
            <v>46195.875</v>
          </cell>
        </row>
        <row r="245">
          <cell r="MU245">
            <v>9883333123</v>
          </cell>
        </row>
        <row r="245">
          <cell r="NB245" t="str">
            <v>[12.8578878361221, 77.6575275168118]</v>
          </cell>
        </row>
        <row r="245">
          <cell r="NH245" t="str">
            <v>[]</v>
          </cell>
        </row>
        <row r="245">
          <cell r="NK245">
            <v>120</v>
          </cell>
        </row>
        <row r="245">
          <cell r="NS245" t="str">
            <v>ORG_SOFTDATA_API_V2</v>
          </cell>
          <cell r="NT245">
            <v>85.9263351344</v>
          </cell>
          <cell r="NU245">
            <v>120</v>
          </cell>
        </row>
        <row r="246">
          <cell r="B246" t="str">
            <v>WFFI460969</v>
          </cell>
        </row>
        <row r="246">
          <cell r="D246" t="str">
            <v>reachedathub</v>
          </cell>
          <cell r="E246">
            <v>0</v>
          </cell>
          <cell r="F246">
            <v>0</v>
          </cell>
          <cell r="G246">
            <v>46195.4013888889</v>
          </cell>
          <cell r="H246">
            <v>46195.4013888889</v>
          </cell>
          <cell r="I246" t="b">
            <v>0</v>
          </cell>
        </row>
        <row r="246">
          <cell r="K246">
            <v>0</v>
          </cell>
        </row>
        <row r="246">
          <cell r="M246" t="str">
            <v>Wakefit Innovations Limited (Formerly known as Wakefit Innovations Pvt. Ltd.)</v>
          </cell>
          <cell r="N246">
            <v>0</v>
          </cell>
          <cell r="O246" t="b">
            <v>0</v>
          </cell>
        </row>
        <row r="246">
          <cell r="Q246" t="b">
            <v>0</v>
          </cell>
          <cell r="R246" t="str">
            <v>NON-DOCUMENT</v>
          </cell>
          <cell r="S246" t="str">
            <v>FI</v>
          </cell>
          <cell r="T246" t="str">
            <v>FURNITURE</v>
          </cell>
          <cell r="U246" t="str">
            <v>BLR8</v>
          </cell>
        </row>
        <row r="246">
          <cell r="W246" t="str">
            <v>WF</v>
          </cell>
          <cell r="X246" t="str">
            <v>WF</v>
          </cell>
          <cell r="Y246">
            <v>26060590010749</v>
          </cell>
        </row>
        <row r="246">
          <cell r="AB246">
            <v>23.8</v>
          </cell>
          <cell r="AC246">
            <v>23.8</v>
          </cell>
          <cell r="AD246" t="str">
            <v>Wakefit Nayena Study Table</v>
          </cell>
          <cell r="AE246">
            <v>14.040437</v>
          </cell>
          <cell r="AF246">
            <v>23.8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</row>
        <row r="246">
          <cell r="AW246">
            <v>46195</v>
          </cell>
        </row>
        <row r="246">
          <cell r="AZ246" t="str">
            <v>{}</v>
          </cell>
        </row>
        <row r="246">
          <cell r="BB246" t="str">
            <v>Wakefit Innovations Limited (Formerly known as Wakefit Innovations Pvt. Ltd.)</v>
          </cell>
          <cell r="BC246">
            <v>9883333123</v>
          </cell>
        </row>
        <row r="246">
          <cell r="BE246" t="str">
            <v>Premier Garment Cleaners</v>
          </cell>
          <cell r="BF246" t="str">
            <v>63-A, Sy. No 258 of Bommasandra VillageAnekal Taluk, Bangalore</v>
          </cell>
          <cell r="BG246" t="str">
            <v>Bangalore</v>
          </cell>
          <cell r="BH246" t="str">
            <v>Karnataka</v>
          </cell>
        </row>
        <row r="246">
          <cell r="BJ246">
            <v>560100</v>
          </cell>
        </row>
        <row r="246">
          <cell r="BL246" t="str">
            <v>Gunanidhi Sahu</v>
          </cell>
          <cell r="BM246">
            <v>7676755445</v>
          </cell>
          <cell r="BN246" t="str">
            <v>No.18, 3rd Floor, 9th Cross, Lake Side Road Anjappa Layout, 1st Cross Road, B Narayanapura,</v>
          </cell>
          <cell r="BO246" t="str">
            <v>Mahadevapura</v>
          </cell>
        </row>
        <row r="246">
          <cell r="BR246" t="str">
            <v>BENGALURU</v>
          </cell>
          <cell r="BS246" t="str">
            <v>KARNATAKA</v>
          </cell>
          <cell r="BT246" t="str">
            <v>INDIA</v>
          </cell>
          <cell r="BU246">
            <v>560016</v>
          </cell>
        </row>
        <row r="246">
          <cell r="BY246">
            <v>46195.4013888889</v>
          </cell>
        </row>
        <row r="246">
          <cell r="CC246">
            <v>0</v>
          </cell>
        </row>
        <row r="246">
          <cell r="CH246" t="str">
            <v>SELF</v>
          </cell>
        </row>
        <row r="246">
          <cell r="CK246" t="b">
            <v>0</v>
          </cell>
        </row>
        <row r="246">
          <cell r="CM246" t="str">
            <v>0 days, 2 hrs</v>
          </cell>
          <cell r="CN246" t="str">
            <v> days,  hrs</v>
          </cell>
          <cell r="CO246" t="str">
            <v> days,  hrs</v>
          </cell>
          <cell r="CP246" t="str">
            <v> days,  hrs</v>
          </cell>
        </row>
        <row r="246">
          <cell r="CU246" t="str">
            <v> days,  hrs</v>
          </cell>
        </row>
        <row r="246">
          <cell r="CY246" t="str">
            <v> days,  hrs</v>
          </cell>
        </row>
        <row r="246">
          <cell r="DH246" t="str">
            <v>BLR WH</v>
          </cell>
        </row>
        <row r="246">
          <cell r="DZ246" t="str">
            <v>NO</v>
          </cell>
          <cell r="EA246" t="str">
            <v>forward</v>
          </cell>
        </row>
        <row r="246">
          <cell r="EF246" t="str">
            <v>0 * 0 * 0</v>
          </cell>
          <cell r="EG246" t="str">
            <v>0 * 0 * 0</v>
          </cell>
          <cell r="EH246" t="str">
            <v>No.18, 3rd Floor, 9th Cross, Lake Side Road Anjappa Layout, 1st Cross Road, B Narayanapura,, Mahadevapura, BENGALURU, KARNATAKA, 560016</v>
          </cell>
        </row>
        <row r="246">
          <cell r="EK246" t="str">
            <v>Premier Garment Cleaners, 63-A, Sy. No 258 of Bommasandra VillageAnekal Taluk, Bangalore, Bangalore, Karnataka, 560100</v>
          </cell>
          <cell r="EL246" t="str">
            <v>local</v>
          </cell>
        </row>
        <row r="246">
          <cell r="ES246">
            <v>35</v>
          </cell>
        </row>
        <row r="246">
          <cell r="EY246" t="str">
            <v>Verified</v>
          </cell>
        </row>
        <row r="246">
          <cell r="FE246" t="b">
            <v>0</v>
          </cell>
        </row>
        <row r="246">
          <cell r="FI246" t="str">
            <v>BLR8</v>
          </cell>
        </row>
        <row r="246">
          <cell r="FU246" t="str">
            <v>YES</v>
          </cell>
        </row>
        <row r="246">
          <cell r="FZ246" t="str">
            <v>NO</v>
          </cell>
          <cell r="GA246" t="str">
            <v>No.18, 3rd Floor, 9th Cross, Lake Side Road Anjappa Layout, 1st Cross Road, B Narayanapura,, Mahadevapura, BENGALURU, KARNATAKA, 560016</v>
          </cell>
        </row>
        <row r="246">
          <cell r="GE246">
            <v>46195.4013888889</v>
          </cell>
          <cell r="GF246">
            <v>12.8578878361221</v>
          </cell>
          <cell r="GG246">
            <v>77.6575275168118</v>
          </cell>
          <cell r="GH246">
            <v>13.0181403863758</v>
          </cell>
          <cell r="GI246">
            <v>77.6783492981327</v>
          </cell>
        </row>
        <row r="246">
          <cell r="GO246">
            <v>46195.4015509259</v>
          </cell>
        </row>
        <row r="246">
          <cell r="GQ246" t="str">
            <v>INCOMPLETE</v>
          </cell>
          <cell r="GR246" t="str">
            <v>INCOMPLETE</v>
          </cell>
          <cell r="GS246" t="str">
            <v>INCOMPLETE</v>
          </cell>
        </row>
        <row r="246">
          <cell r="GY246" t="str">
            <v>NO</v>
          </cell>
        </row>
        <row r="246">
          <cell r="HH246" t="str">
            <v>Others</v>
          </cell>
          <cell r="HI246">
            <v>46195</v>
          </cell>
        </row>
        <row r="246">
          <cell r="HM246">
            <v>0</v>
          </cell>
          <cell r="HN246">
            <v>0</v>
          </cell>
        </row>
        <row r="246">
          <cell r="IV246">
            <v>0.06837</v>
          </cell>
          <cell r="IW246">
            <v>0.06837</v>
          </cell>
          <cell r="IX246" t="str">
            <v>No</v>
          </cell>
        </row>
        <row r="246">
          <cell r="JI246" t="str">
            <v>WFFI460969</v>
          </cell>
          <cell r="JJ246" t="str">
            <v>22, JUN 2026</v>
          </cell>
          <cell r="JK246">
            <v>46195.4015277778</v>
          </cell>
        </row>
        <row r="246">
          <cell r="JO246" t="str">
            <v>BLR WH</v>
          </cell>
          <cell r="JP246" t="str">
            <v>BLR8</v>
          </cell>
          <cell r="JQ246" t="str">
            <v>t</v>
          </cell>
          <cell r="JR246" t="str">
            <v>NO</v>
          </cell>
          <cell r="JS246" t="str">
            <v>reachedathub</v>
          </cell>
        </row>
        <row r="246">
          <cell r="JV246" t="str">
            <v>No</v>
          </cell>
          <cell r="JW246">
            <v>0</v>
          </cell>
        </row>
        <row r="246">
          <cell r="KA246" t="str">
            <v>No.18, 3rd Floor, 9th Cross, Lake Side Road Anjappa Layout, 1st Cross Road, B Narayanapura,</v>
          </cell>
          <cell r="KB246" t="str">
            <v>BENGALURU</v>
          </cell>
          <cell r="KC246" t="str">
            <v>Mahadevapura</v>
          </cell>
        </row>
        <row r="246">
          <cell r="KN246" t="str">
            <v>[13.0181403863758, 77.6783492981327]</v>
          </cell>
        </row>
        <row r="246">
          <cell r="KP246" t="str">
            <v>NO</v>
          </cell>
          <cell r="KQ246" t="str">
            <v>Gunanidhi Sahu</v>
          </cell>
          <cell r="KR246">
            <v>0</v>
          </cell>
        </row>
        <row r="246">
          <cell r="LH246">
            <v>0.03</v>
          </cell>
        </row>
        <row r="246">
          <cell r="LK246">
            <v>46195.3333333333</v>
          </cell>
          <cell r="LL246">
            <v>46195.875</v>
          </cell>
        </row>
        <row r="246">
          <cell r="MU246">
            <v>9883333123</v>
          </cell>
        </row>
        <row r="246">
          <cell r="NB246" t="str">
            <v>[12.8578878361221, 77.6575275168118]</v>
          </cell>
        </row>
        <row r="246">
          <cell r="NH246" t="str">
            <v>[]</v>
          </cell>
        </row>
        <row r="246">
          <cell r="NK246">
            <v>23.8</v>
          </cell>
        </row>
        <row r="246">
          <cell r="NS246" t="str">
            <v>ORG_SOFTDATA_API_V2</v>
          </cell>
          <cell r="NT246">
            <v>14.0404364352</v>
          </cell>
          <cell r="NU246">
            <v>23.8</v>
          </cell>
        </row>
        <row r="247">
          <cell r="B247" t="str">
            <v>WFFI460974</v>
          </cell>
        </row>
        <row r="247">
          <cell r="D247" t="str">
            <v>reachedathub</v>
          </cell>
          <cell r="E247">
            <v>0</v>
          </cell>
          <cell r="F247">
            <v>0</v>
          </cell>
          <cell r="G247">
            <v>46195.4013888889</v>
          </cell>
          <cell r="H247">
            <v>46195.4013888889</v>
          </cell>
          <cell r="I247" t="b">
            <v>0</v>
          </cell>
        </row>
        <row r="247">
          <cell r="K247">
            <v>0</v>
          </cell>
        </row>
        <row r="247">
          <cell r="M247" t="str">
            <v>Wakefit Innovations Limited (Formerly known as Wakefit Innovations Pvt. Ltd.)</v>
          </cell>
          <cell r="N247">
            <v>0</v>
          </cell>
          <cell r="O247" t="b">
            <v>0</v>
          </cell>
        </row>
        <row r="247">
          <cell r="Q247" t="b">
            <v>0</v>
          </cell>
          <cell r="R247" t="str">
            <v>NON-DOCUMENT</v>
          </cell>
          <cell r="S247" t="str">
            <v>FI</v>
          </cell>
          <cell r="T247" t="str">
            <v>FURNITURE</v>
          </cell>
          <cell r="U247" t="str">
            <v>BLR8</v>
          </cell>
        </row>
        <row r="247">
          <cell r="W247" t="str">
            <v>WF</v>
          </cell>
          <cell r="X247" t="str">
            <v>WF</v>
          </cell>
          <cell r="Y247">
            <v>26060590010755</v>
          </cell>
        </row>
        <row r="247">
          <cell r="AB247">
            <v>21.75</v>
          </cell>
          <cell r="AC247">
            <v>21.75</v>
          </cell>
          <cell r="AD247" t="str">
            <v>Storiva Coffee Table - Columbian Walnut</v>
          </cell>
          <cell r="AE247">
            <v>9.266148</v>
          </cell>
          <cell r="AF247">
            <v>21.75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</row>
        <row r="247">
          <cell r="AW247">
            <v>46195</v>
          </cell>
        </row>
        <row r="247">
          <cell r="AZ247" t="str">
            <v>{}</v>
          </cell>
        </row>
        <row r="247">
          <cell r="BB247" t="str">
            <v>Wakefit Innovations Limited (Formerly known as Wakefit Innovations Pvt. Ltd.)</v>
          </cell>
          <cell r="BC247">
            <v>9883333123</v>
          </cell>
        </row>
        <row r="247">
          <cell r="BE247" t="str">
            <v>Premier Garment Cleaners</v>
          </cell>
          <cell r="BF247" t="str">
            <v>63-A, Sy. No 258 of Bommasandra VillageAnekal Taluk, Bangalore</v>
          </cell>
          <cell r="BG247" t="str">
            <v>Bangalore</v>
          </cell>
          <cell r="BH247" t="str">
            <v>Karnataka</v>
          </cell>
        </row>
        <row r="247">
          <cell r="BJ247">
            <v>560100</v>
          </cell>
        </row>
        <row r="247">
          <cell r="BL247" t="str">
            <v>JIJESH m</v>
          </cell>
          <cell r="BM247">
            <v>8951673453</v>
          </cell>
          <cell r="BN247" t="str">
            <v>A1 Block, Flat no 2006, No 207 South Taluk, Kengeri Hobli. Doddabele villege</v>
          </cell>
          <cell r="BO247" t="str">
            <v>opposite provident sunworth</v>
          </cell>
        </row>
        <row r="247">
          <cell r="BR247" t="str">
            <v>BENGALURU</v>
          </cell>
          <cell r="BS247" t="str">
            <v>Karnataka</v>
          </cell>
          <cell r="BT247" t="str">
            <v>INDIA</v>
          </cell>
          <cell r="BU247">
            <v>560060</v>
          </cell>
        </row>
        <row r="247">
          <cell r="BY247">
            <v>46195.4013888889</v>
          </cell>
        </row>
        <row r="247">
          <cell r="CC247">
            <v>0</v>
          </cell>
        </row>
        <row r="247">
          <cell r="CH247" t="str">
            <v>SELF</v>
          </cell>
        </row>
        <row r="247">
          <cell r="CK247" t="b">
            <v>0</v>
          </cell>
        </row>
        <row r="247">
          <cell r="CM247" t="str">
            <v>0 days, 2 hrs</v>
          </cell>
          <cell r="CN247" t="str">
            <v> days,  hrs</v>
          </cell>
          <cell r="CO247" t="str">
            <v> days,  hrs</v>
          </cell>
          <cell r="CP247" t="str">
            <v> days,  hrs</v>
          </cell>
        </row>
        <row r="247">
          <cell r="CU247" t="str">
            <v> days,  hrs</v>
          </cell>
        </row>
        <row r="247">
          <cell r="CY247" t="str">
            <v> days,  hrs</v>
          </cell>
        </row>
        <row r="247">
          <cell r="DH247" t="str">
            <v>BLR WH</v>
          </cell>
        </row>
        <row r="247">
          <cell r="DZ247" t="str">
            <v>NO</v>
          </cell>
          <cell r="EA247" t="str">
            <v>forward</v>
          </cell>
        </row>
        <row r="247">
          <cell r="EF247" t="str">
            <v>0 * 0 * 0</v>
          </cell>
          <cell r="EG247" t="str">
            <v>0 * 0 * 0</v>
          </cell>
          <cell r="EH247" t="str">
            <v>A1 Block, Flat no 2006, No 207 South Taluk, Kengeri Hobli. Doddabele villege, opposite provident sunworth, BENGALURU, Karnataka, 560060</v>
          </cell>
        </row>
        <row r="247">
          <cell r="EK247" t="str">
            <v>Premier Garment Cleaners, 63-A, Sy. No 258 of Bommasandra VillageAnekal Taluk, Bangalore, Bangalore, Karnataka, 560100</v>
          </cell>
          <cell r="EL247" t="str">
            <v>local</v>
          </cell>
        </row>
        <row r="247">
          <cell r="ES247">
            <v>30</v>
          </cell>
        </row>
        <row r="247">
          <cell r="EY247" t="str">
            <v>Verified</v>
          </cell>
        </row>
        <row r="247">
          <cell r="FE247" t="b">
            <v>0</v>
          </cell>
        </row>
        <row r="247">
          <cell r="FI247" t="str">
            <v>BLR8</v>
          </cell>
        </row>
        <row r="247">
          <cell r="FU247" t="str">
            <v>YES</v>
          </cell>
        </row>
        <row r="247">
          <cell r="FZ247" t="str">
            <v>NO</v>
          </cell>
          <cell r="GA247" t="str">
            <v>A1 Block, Flat no 2006, No 207 South Taluk, Kengeri Hobli. Doddabele villege, opposite provident sunworth, BENGALURU, Karnataka, 560060</v>
          </cell>
        </row>
        <row r="247">
          <cell r="GE247">
            <v>46195.4013888889</v>
          </cell>
          <cell r="GF247">
            <v>12.8578878361221</v>
          </cell>
          <cell r="GG247">
            <v>77.6575275168118</v>
          </cell>
          <cell r="GH247">
            <v>12.9231387595465</v>
          </cell>
          <cell r="GI247">
            <v>77.4788113973906</v>
          </cell>
        </row>
        <row r="247">
          <cell r="GO247">
            <v>46195.4015972222</v>
          </cell>
        </row>
        <row r="247">
          <cell r="GQ247" t="str">
            <v>INCOMPLETE</v>
          </cell>
          <cell r="GR247" t="str">
            <v>INCOMPLETE</v>
          </cell>
          <cell r="GS247" t="str">
            <v>INCOMPLETE</v>
          </cell>
        </row>
        <row r="247">
          <cell r="GY247" t="str">
            <v>NO</v>
          </cell>
        </row>
        <row r="247">
          <cell r="HH247" t="str">
            <v>Others</v>
          </cell>
          <cell r="HI247">
            <v>46195</v>
          </cell>
        </row>
        <row r="247">
          <cell r="HM247">
            <v>0</v>
          </cell>
          <cell r="HN247">
            <v>0</v>
          </cell>
        </row>
        <row r="247">
          <cell r="IV247">
            <v>0.043884</v>
          </cell>
          <cell r="IW247">
            <v>0.043884</v>
          </cell>
          <cell r="IX247" t="str">
            <v>No</v>
          </cell>
        </row>
        <row r="247">
          <cell r="JI247" t="str">
            <v>WFFI460974</v>
          </cell>
          <cell r="JJ247" t="str">
            <v>22, JUN 2026</v>
          </cell>
          <cell r="JK247">
            <v>46195.4015972222</v>
          </cell>
        </row>
        <row r="247">
          <cell r="JO247" t="str">
            <v>BLR WH</v>
          </cell>
          <cell r="JP247" t="str">
            <v>BLR8</v>
          </cell>
          <cell r="JQ247" t="str">
            <v>t</v>
          </cell>
          <cell r="JR247" t="str">
            <v>NO</v>
          </cell>
          <cell r="JS247" t="str">
            <v>reachedathub</v>
          </cell>
        </row>
        <row r="247">
          <cell r="JV247" t="str">
            <v>No</v>
          </cell>
          <cell r="JW247">
            <v>0</v>
          </cell>
        </row>
        <row r="247">
          <cell r="KA247" t="str">
            <v>A1 Block, Flat no 2006, No 207 South Taluk, Kengeri Hobli. Doddabele villege</v>
          </cell>
          <cell r="KB247" t="str">
            <v>BENGALURU</v>
          </cell>
          <cell r="KC247" t="str">
            <v>opposite provident sunworth</v>
          </cell>
        </row>
        <row r="247">
          <cell r="KN247" t="str">
            <v>[12.9231387595465, 77.4788113973906]</v>
          </cell>
        </row>
        <row r="247">
          <cell r="KP247" t="str">
            <v>NO</v>
          </cell>
          <cell r="KQ247" t="str">
            <v>JIJESH m</v>
          </cell>
          <cell r="KR247">
            <v>0</v>
          </cell>
        </row>
        <row r="247">
          <cell r="LH247">
            <v>0.04</v>
          </cell>
        </row>
        <row r="247">
          <cell r="LK247">
            <v>46195.3333333333</v>
          </cell>
          <cell r="LL247">
            <v>46195.875</v>
          </cell>
        </row>
        <row r="247">
          <cell r="MU247">
            <v>9883333123</v>
          </cell>
        </row>
        <row r="247">
          <cell r="NB247" t="str">
            <v>[12.8578878361221, 77.6575275168118]</v>
          </cell>
        </row>
        <row r="247">
          <cell r="NH247" t="str">
            <v>[]</v>
          </cell>
        </row>
        <row r="247">
          <cell r="NK247">
            <v>21.75</v>
          </cell>
        </row>
        <row r="247">
          <cell r="NS247" t="str">
            <v>ORG_SOFTDATA_API_V2</v>
          </cell>
          <cell r="NT247">
            <v>9.266148</v>
          </cell>
          <cell r="NU247">
            <v>21.75</v>
          </cell>
        </row>
        <row r="248">
          <cell r="B248" t="str">
            <v>WFFI460972</v>
          </cell>
        </row>
        <row r="248">
          <cell r="D248" t="str">
            <v>reachedathub</v>
          </cell>
          <cell r="E248">
            <v>0</v>
          </cell>
          <cell r="F248">
            <v>0</v>
          </cell>
          <cell r="G248">
            <v>46195.4013888889</v>
          </cell>
          <cell r="H248">
            <v>46195.4013888889</v>
          </cell>
          <cell r="I248" t="b">
            <v>0</v>
          </cell>
        </row>
        <row r="248">
          <cell r="K248">
            <v>0</v>
          </cell>
        </row>
        <row r="248">
          <cell r="M248" t="str">
            <v>Wakefit Innovations Limited (Formerly known as Wakefit Innovations Pvt. Ltd.)</v>
          </cell>
          <cell r="N248">
            <v>0</v>
          </cell>
          <cell r="O248" t="b">
            <v>0</v>
          </cell>
        </row>
        <row r="248">
          <cell r="Q248" t="b">
            <v>0</v>
          </cell>
          <cell r="R248" t="str">
            <v>NON-DOCUMENT</v>
          </cell>
          <cell r="S248" t="str">
            <v>FI</v>
          </cell>
          <cell r="T248" t="str">
            <v>FURNITURE</v>
          </cell>
          <cell r="U248" t="str">
            <v>BLR8</v>
          </cell>
        </row>
        <row r="248">
          <cell r="W248" t="str">
            <v>WF</v>
          </cell>
          <cell r="X248" t="str">
            <v>WF</v>
          </cell>
          <cell r="Y248">
            <v>26060590010754</v>
          </cell>
        </row>
        <row r="248">
          <cell r="AB248">
            <v>38</v>
          </cell>
          <cell r="AC248">
            <v>38</v>
          </cell>
          <cell r="AD248" t="str">
            <v>Wakefit Wilde Bookshelf</v>
          </cell>
          <cell r="AE248">
            <v>30.277449</v>
          </cell>
          <cell r="AF248">
            <v>38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2</v>
          </cell>
        </row>
        <row r="248">
          <cell r="AW248">
            <v>46195</v>
          </cell>
        </row>
        <row r="248">
          <cell r="AZ248" t="str">
            <v>{}</v>
          </cell>
        </row>
        <row r="248">
          <cell r="BB248" t="str">
            <v>Wakefit Innovations Limited (Formerly known as Wakefit Innovations Pvt. Ltd.)</v>
          </cell>
          <cell r="BC248">
            <v>9883333123</v>
          </cell>
        </row>
        <row r="248">
          <cell r="BE248" t="str">
            <v>Premier Garment Cleaners</v>
          </cell>
          <cell r="BF248" t="str">
            <v>63-A, Sy. No 258 of Bommasandra VillageAnekal Taluk, Bangalore</v>
          </cell>
          <cell r="BG248" t="str">
            <v>Bangalore</v>
          </cell>
          <cell r="BH248" t="str">
            <v>Karnataka</v>
          </cell>
        </row>
        <row r="248">
          <cell r="BJ248">
            <v>560100</v>
          </cell>
        </row>
        <row r="248">
          <cell r="BL248" t="str">
            <v>Harsh Aulakh</v>
          </cell>
          <cell r="BM248">
            <v>7888755984</v>
          </cell>
          <cell r="BN248" t="str">
            <v>A 108, 1, Uber Verdant Phase 2</v>
          </cell>
          <cell r="BO248" t="str">
            <v>Opp SJR Plaza City</v>
          </cell>
        </row>
        <row r="248">
          <cell r="BR248" t="str">
            <v>BENGALURU</v>
          </cell>
          <cell r="BS248" t="str">
            <v>Karnataka</v>
          </cell>
          <cell r="BT248" t="str">
            <v>INDIA</v>
          </cell>
          <cell r="BU248">
            <v>560035</v>
          </cell>
        </row>
        <row r="248">
          <cell r="BY248">
            <v>46195.4013888889</v>
          </cell>
        </row>
        <row r="248">
          <cell r="CC248">
            <v>0</v>
          </cell>
        </row>
        <row r="248">
          <cell r="CH248" t="str">
            <v>SELF</v>
          </cell>
        </row>
        <row r="248">
          <cell r="CK248" t="b">
            <v>0</v>
          </cell>
        </row>
        <row r="248">
          <cell r="CM248" t="str">
            <v>0 days, 2 hrs</v>
          </cell>
          <cell r="CN248" t="str">
            <v> days,  hrs</v>
          </cell>
          <cell r="CO248" t="str">
            <v> days,  hrs</v>
          </cell>
          <cell r="CP248" t="str">
            <v> days,  hrs</v>
          </cell>
        </row>
        <row r="248">
          <cell r="CU248" t="str">
            <v> days,  hrs</v>
          </cell>
        </row>
        <row r="248">
          <cell r="CY248" t="str">
            <v> days,  hrs</v>
          </cell>
        </row>
        <row r="248">
          <cell r="DH248" t="str">
            <v>BLR WH</v>
          </cell>
        </row>
        <row r="248">
          <cell r="DZ248" t="str">
            <v>NO</v>
          </cell>
          <cell r="EA248" t="str">
            <v>forward</v>
          </cell>
        </row>
        <row r="248">
          <cell r="EF248" t="str">
            <v>0 * 0 * 0</v>
          </cell>
          <cell r="EG248" t="str">
            <v>0 * 0 * 0</v>
          </cell>
          <cell r="EH248" t="str">
            <v>A 108, 1, Uber Verdant Phase 2, Opp SJR Plaza City, BENGALURU, Karnataka, 560035</v>
          </cell>
        </row>
        <row r="248">
          <cell r="EK248" t="str">
            <v>Premier Garment Cleaners, 63-A, Sy. No 258 of Bommasandra VillageAnekal Taluk, Bangalore, Bangalore, Karnataka, 560100</v>
          </cell>
          <cell r="EL248" t="str">
            <v>local</v>
          </cell>
        </row>
        <row r="248">
          <cell r="ES248">
            <v>25</v>
          </cell>
        </row>
        <row r="248">
          <cell r="EY248" t="str">
            <v>Verified</v>
          </cell>
        </row>
        <row r="248">
          <cell r="FE248" t="b">
            <v>0</v>
          </cell>
        </row>
        <row r="248">
          <cell r="FI248" t="str">
            <v>BLR8</v>
          </cell>
        </row>
        <row r="248">
          <cell r="FU248" t="str">
            <v>YES</v>
          </cell>
        </row>
        <row r="248">
          <cell r="FZ248" t="str">
            <v>NO</v>
          </cell>
          <cell r="GA248" t="str">
            <v>A 108, 1, Uber Verdant Phase 2, Opp SJR Plaza City, BENGALURU, Karnataka, 560035</v>
          </cell>
        </row>
        <row r="248">
          <cell r="GE248">
            <v>46195.4013888889</v>
          </cell>
          <cell r="GF248">
            <v>12.8578878361221</v>
          </cell>
          <cell r="GG248">
            <v>77.6575275168118</v>
          </cell>
          <cell r="GH248">
            <v>12.8748763870872</v>
          </cell>
          <cell r="GI248">
            <v>77.7011904462595</v>
          </cell>
        </row>
        <row r="248">
          <cell r="GO248">
            <v>46195.4016087963</v>
          </cell>
        </row>
        <row r="248">
          <cell r="GQ248" t="str">
            <v>INCOMPLETE</v>
          </cell>
          <cell r="GR248" t="str">
            <v>INCOMPLETE</v>
          </cell>
          <cell r="GS248" t="str">
            <v>INCOMPLETE</v>
          </cell>
        </row>
        <row r="248">
          <cell r="GY248" t="str">
            <v>NO</v>
          </cell>
        </row>
        <row r="248">
          <cell r="HH248" t="str">
            <v>Others</v>
          </cell>
          <cell r="HI248">
            <v>46195</v>
          </cell>
        </row>
        <row r="248">
          <cell r="HM248">
            <v>0</v>
          </cell>
          <cell r="HN248">
            <v>0</v>
          </cell>
        </row>
        <row r="248">
          <cell r="IV248">
            <v>0.151143</v>
          </cell>
          <cell r="IW248">
            <v>0.151143</v>
          </cell>
          <cell r="IX248" t="str">
            <v>No</v>
          </cell>
        </row>
        <row r="248">
          <cell r="JI248" t="str">
            <v>WFFI460972</v>
          </cell>
          <cell r="JJ248" t="str">
            <v>22, JUN 2026</v>
          </cell>
          <cell r="JK248">
            <v>46195.4016087963</v>
          </cell>
        </row>
        <row r="248">
          <cell r="JO248" t="str">
            <v>BLR WH</v>
          </cell>
          <cell r="JP248" t="str">
            <v>BLR8</v>
          </cell>
          <cell r="JQ248" t="str">
            <v>t</v>
          </cell>
          <cell r="JR248" t="str">
            <v>NO</v>
          </cell>
          <cell r="JS248" t="str">
            <v>reachedathub</v>
          </cell>
        </row>
        <row r="248">
          <cell r="JV248" t="str">
            <v>No</v>
          </cell>
          <cell r="JW248">
            <v>0</v>
          </cell>
        </row>
        <row r="248">
          <cell r="KA248" t="str">
            <v>A 108, 1, Uber Verdant Phase 2</v>
          </cell>
          <cell r="KB248" t="str">
            <v>BENGALURU</v>
          </cell>
          <cell r="KC248" t="str">
            <v>Opp SJR Plaza City</v>
          </cell>
        </row>
        <row r="248">
          <cell r="KN248" t="str">
            <v>[12.8748763870872, 77.7011904462595]</v>
          </cell>
        </row>
        <row r="248">
          <cell r="KP248" t="str">
            <v>NO</v>
          </cell>
          <cell r="KQ248" t="str">
            <v>Harsh Aulakh</v>
          </cell>
          <cell r="KR248">
            <v>0</v>
          </cell>
        </row>
        <row r="248">
          <cell r="LH248">
            <v>0.01</v>
          </cell>
        </row>
        <row r="248">
          <cell r="LK248">
            <v>46195.3333333333</v>
          </cell>
          <cell r="LL248">
            <v>46195.875</v>
          </cell>
        </row>
        <row r="248">
          <cell r="MU248">
            <v>9883333123</v>
          </cell>
        </row>
        <row r="248">
          <cell r="NB248" t="str">
            <v>[12.8578878361221, 77.6575275168118]</v>
          </cell>
        </row>
        <row r="248">
          <cell r="NH248" t="str">
            <v>[]</v>
          </cell>
        </row>
        <row r="248">
          <cell r="NK248">
            <v>38</v>
          </cell>
        </row>
        <row r="248">
          <cell r="NS248" t="str">
            <v>ORG_SOFTDATA_API_V2</v>
          </cell>
          <cell r="NT248" t="str">
            <v>30.277448454199998</v>
          </cell>
          <cell r="NU248">
            <v>38</v>
          </cell>
        </row>
        <row r="249">
          <cell r="B249" t="str">
            <v>WFFI460967</v>
          </cell>
        </row>
        <row r="249">
          <cell r="D249" t="str">
            <v>reachedathub</v>
          </cell>
          <cell r="E249">
            <v>0</v>
          </cell>
          <cell r="F249">
            <v>0</v>
          </cell>
          <cell r="G249">
            <v>46195.4013888889</v>
          </cell>
          <cell r="H249">
            <v>46195.4013888889</v>
          </cell>
          <cell r="I249" t="b">
            <v>0</v>
          </cell>
        </row>
        <row r="249">
          <cell r="K249">
            <v>0</v>
          </cell>
        </row>
        <row r="249">
          <cell r="M249" t="str">
            <v>Wakefit Innovations Limited (Formerly known as Wakefit Innovations Pvt. Ltd.)</v>
          </cell>
          <cell r="N249">
            <v>0</v>
          </cell>
          <cell r="O249" t="b">
            <v>0</v>
          </cell>
        </row>
        <row r="249">
          <cell r="Q249" t="b">
            <v>0</v>
          </cell>
          <cell r="R249" t="str">
            <v>NON-DOCUMENT</v>
          </cell>
          <cell r="S249" t="str">
            <v>FI</v>
          </cell>
          <cell r="T249" t="str">
            <v>FURNITURE</v>
          </cell>
          <cell r="U249" t="str">
            <v>BLR8</v>
          </cell>
        </row>
        <row r="249">
          <cell r="W249" t="str">
            <v>WF</v>
          </cell>
          <cell r="X249" t="str">
            <v>WF</v>
          </cell>
          <cell r="Y249">
            <v>26060590010731</v>
          </cell>
        </row>
        <row r="249">
          <cell r="AB249">
            <v>14.75</v>
          </cell>
          <cell r="AC249">
            <v>14.75</v>
          </cell>
          <cell r="AD249" t="str">
            <v>Wakefit Elara Double Drawer Bedside Table</v>
          </cell>
          <cell r="AE249">
            <v>5.899589</v>
          </cell>
          <cell r="AF249">
            <v>14.75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2</v>
          </cell>
        </row>
        <row r="249">
          <cell r="AW249">
            <v>46195</v>
          </cell>
        </row>
        <row r="249">
          <cell r="AZ249" t="str">
            <v>{}</v>
          </cell>
        </row>
        <row r="249">
          <cell r="BB249" t="str">
            <v>Wakefit Innovations Limited (Formerly known as Wakefit Innovations Pvt. Ltd.)</v>
          </cell>
          <cell r="BC249">
            <v>9883333123</v>
          </cell>
        </row>
        <row r="249">
          <cell r="BE249" t="str">
            <v>Premier Garment Cleaners</v>
          </cell>
          <cell r="BF249" t="str">
            <v>63-A, Sy. No 258 of Bommasandra VillageAnekal Taluk, Bangalore</v>
          </cell>
          <cell r="BG249" t="str">
            <v>Bangalore</v>
          </cell>
          <cell r="BH249" t="str">
            <v>Karnataka</v>
          </cell>
        </row>
        <row r="249">
          <cell r="BJ249">
            <v>560100</v>
          </cell>
        </row>
        <row r="249">
          <cell r="BL249" t="str">
            <v>Varun Verma</v>
          </cell>
          <cell r="BM249">
            <v>9731418759</v>
          </cell>
          <cell r="BN249" t="str">
            <v>C-904, 9th Floor, Orchid Enclave, Seegehalli, Whitefield</v>
          </cell>
          <cell r="BO249" t="str">
            <v>Near Mcdonalds/Rolla HyperMarket</v>
          </cell>
        </row>
        <row r="249">
          <cell r="BR249" t="str">
            <v>BENGALURU</v>
          </cell>
          <cell r="BS249" t="str">
            <v>Karnataka</v>
          </cell>
          <cell r="BT249" t="str">
            <v>INDIA</v>
          </cell>
          <cell r="BU249">
            <v>560067</v>
          </cell>
        </row>
        <row r="249">
          <cell r="BY249">
            <v>46195.4013888889</v>
          </cell>
        </row>
        <row r="249">
          <cell r="CC249">
            <v>0</v>
          </cell>
        </row>
        <row r="249">
          <cell r="CH249" t="str">
            <v>SELF</v>
          </cell>
        </row>
        <row r="249">
          <cell r="CK249" t="b">
            <v>0</v>
          </cell>
        </row>
        <row r="249">
          <cell r="CM249" t="str">
            <v>0 days, 2 hrs</v>
          </cell>
          <cell r="CN249" t="str">
            <v> days,  hrs</v>
          </cell>
          <cell r="CO249" t="str">
            <v> days,  hrs</v>
          </cell>
          <cell r="CP249" t="str">
            <v> days,  hrs</v>
          </cell>
        </row>
        <row r="249">
          <cell r="CU249" t="str">
            <v> days,  hrs</v>
          </cell>
        </row>
        <row r="249">
          <cell r="CY249" t="str">
            <v> days,  hrs</v>
          </cell>
        </row>
        <row r="249">
          <cell r="DH249" t="str">
            <v>BLR WH</v>
          </cell>
        </row>
        <row r="249">
          <cell r="DZ249" t="str">
            <v>NO</v>
          </cell>
          <cell r="EA249" t="str">
            <v>forward</v>
          </cell>
        </row>
        <row r="249">
          <cell r="EF249" t="str">
            <v>0 * 0 * 0</v>
          </cell>
          <cell r="EG249" t="str">
            <v>0 * 0 * 0</v>
          </cell>
          <cell r="EH249" t="str">
            <v>C-904, 9th Floor, Orchid Enclave, Seegehalli, Whitefield, Near Mcdonalds/Rolla HyperMarket, BENGALURU, Karnataka, 560067</v>
          </cell>
        </row>
        <row r="249">
          <cell r="EK249" t="str">
            <v>Premier Garment Cleaners, 63-A, Sy. No 258 of Bommasandra VillageAnekal Taluk, Bangalore, Bangalore, Karnataka, 560100</v>
          </cell>
          <cell r="EL249" t="str">
            <v>local</v>
          </cell>
        </row>
        <row r="249">
          <cell r="ES249">
            <v>25</v>
          </cell>
        </row>
        <row r="249">
          <cell r="EY249" t="str">
            <v>Verified</v>
          </cell>
        </row>
        <row r="249">
          <cell r="FE249" t="b">
            <v>0</v>
          </cell>
        </row>
        <row r="249">
          <cell r="FI249" t="str">
            <v>BLR8</v>
          </cell>
        </row>
        <row r="249">
          <cell r="FU249" t="str">
            <v>YES</v>
          </cell>
        </row>
        <row r="249">
          <cell r="FZ249" t="str">
            <v>NO</v>
          </cell>
          <cell r="GA249" t="str">
            <v>C-904, 9th Floor, Orchid Enclave, Seegehalli, Whitefield, Near Mcdonalds/Rolla HyperMarket, BENGALURU, Karnataka, 560067</v>
          </cell>
        </row>
        <row r="249">
          <cell r="GE249">
            <v>46195.4013888889</v>
          </cell>
          <cell r="GF249">
            <v>12.8578878361221</v>
          </cell>
          <cell r="GG249">
            <v>77.6575275168118</v>
          </cell>
          <cell r="GH249">
            <v>13.0082473244566</v>
          </cell>
          <cell r="GI249">
            <v>77.7433810387689</v>
          </cell>
        </row>
        <row r="249">
          <cell r="GO249">
            <v>46195.4016087963</v>
          </cell>
        </row>
        <row r="249">
          <cell r="GQ249" t="str">
            <v>INCOMPLETE</v>
          </cell>
          <cell r="GR249" t="str">
            <v>INCOMPLETE</v>
          </cell>
          <cell r="GS249" t="str">
            <v>INCOMPLETE</v>
          </cell>
        </row>
        <row r="249">
          <cell r="GY249" t="str">
            <v>NO</v>
          </cell>
        </row>
        <row r="249">
          <cell r="HH249" t="str">
            <v>Others</v>
          </cell>
          <cell r="HI249">
            <v>46195</v>
          </cell>
        </row>
        <row r="249">
          <cell r="HM249">
            <v>0</v>
          </cell>
          <cell r="HN249">
            <v>0</v>
          </cell>
        </row>
        <row r="249">
          <cell r="IV249">
            <v>0.029229</v>
          </cell>
          <cell r="IW249">
            <v>0.029229</v>
          </cell>
          <cell r="IX249" t="str">
            <v>No</v>
          </cell>
        </row>
        <row r="249">
          <cell r="JI249" t="str">
            <v>WFFI460967</v>
          </cell>
          <cell r="JJ249" t="str">
            <v>22, JUN 2026</v>
          </cell>
          <cell r="JK249">
            <v>46195.4016087963</v>
          </cell>
        </row>
        <row r="249">
          <cell r="JO249" t="str">
            <v>BLR WH</v>
          </cell>
          <cell r="JP249" t="str">
            <v>BLR8</v>
          </cell>
          <cell r="JQ249" t="str">
            <v>t</v>
          </cell>
          <cell r="JR249" t="str">
            <v>NO</v>
          </cell>
          <cell r="JS249" t="str">
            <v>reachedathub</v>
          </cell>
        </row>
        <row r="249">
          <cell r="JV249" t="str">
            <v>No</v>
          </cell>
          <cell r="JW249">
            <v>0</v>
          </cell>
        </row>
        <row r="249">
          <cell r="KA249" t="str">
            <v>C-904, 9th Floor, Orchid Enclave, Seegehalli, Whitefield</v>
          </cell>
          <cell r="KB249" t="str">
            <v>BENGALURU</v>
          </cell>
          <cell r="KC249" t="str">
            <v>Near Mcdonalds/Rolla HyperMarket</v>
          </cell>
        </row>
        <row r="249">
          <cell r="KN249" t="str">
            <v>[13.0082473244566, 77.7433810387689]</v>
          </cell>
        </row>
        <row r="249">
          <cell r="KP249" t="str">
            <v>NO</v>
          </cell>
          <cell r="KQ249" t="str">
            <v>Varun Verma</v>
          </cell>
          <cell r="KR249">
            <v>0</v>
          </cell>
        </row>
        <row r="249">
          <cell r="LH249">
            <v>0.03</v>
          </cell>
        </row>
        <row r="249">
          <cell r="LK249">
            <v>46195.3333333333</v>
          </cell>
          <cell r="LL249">
            <v>46195.875</v>
          </cell>
        </row>
        <row r="249">
          <cell r="MU249">
            <v>9883333123</v>
          </cell>
        </row>
        <row r="249">
          <cell r="NB249" t="str">
            <v>[12.8578878361221, 77.6575275168118]</v>
          </cell>
        </row>
        <row r="249">
          <cell r="NH249" t="str">
            <v>[]</v>
          </cell>
        </row>
        <row r="249">
          <cell r="NK249">
            <v>14.75</v>
          </cell>
        </row>
        <row r="249">
          <cell r="NS249" t="str">
            <v>ORG_SOFTDATA_API_V2</v>
          </cell>
          <cell r="NT249">
            <v>5.8995892142</v>
          </cell>
          <cell r="NU249">
            <v>14.75</v>
          </cell>
        </row>
        <row r="250">
          <cell r="B250" t="str">
            <v>WFFI460975</v>
          </cell>
        </row>
        <row r="250">
          <cell r="D250" t="str">
            <v>reachedathub</v>
          </cell>
          <cell r="E250">
            <v>0</v>
          </cell>
          <cell r="F250">
            <v>0</v>
          </cell>
          <cell r="G250">
            <v>46195.4013888889</v>
          </cell>
          <cell r="H250">
            <v>46195.4013888889</v>
          </cell>
          <cell r="I250" t="b">
            <v>0</v>
          </cell>
        </row>
        <row r="250">
          <cell r="K250">
            <v>0</v>
          </cell>
        </row>
        <row r="250">
          <cell r="M250" t="str">
            <v>Wakefit Innovations Limited (Formerly known as Wakefit Innovations Pvt. Ltd.)</v>
          </cell>
          <cell r="N250">
            <v>0</v>
          </cell>
          <cell r="O250" t="b">
            <v>0</v>
          </cell>
        </row>
        <row r="250">
          <cell r="Q250" t="b">
            <v>0</v>
          </cell>
          <cell r="R250" t="str">
            <v>NON-DOCUMENT</v>
          </cell>
          <cell r="S250" t="str">
            <v>FI</v>
          </cell>
          <cell r="T250" t="str">
            <v>FURNITURE</v>
          </cell>
          <cell r="U250" t="str">
            <v>BLR8</v>
          </cell>
        </row>
        <row r="250">
          <cell r="W250" t="str">
            <v>WF</v>
          </cell>
          <cell r="X250" t="str">
            <v>WF</v>
          </cell>
          <cell r="Y250">
            <v>26060590010738</v>
          </cell>
        </row>
        <row r="250">
          <cell r="AB250">
            <v>14.75</v>
          </cell>
          <cell r="AC250">
            <v>14.75</v>
          </cell>
          <cell r="AD250" t="str">
            <v>Wakefit Elara Double Drawer Bedside Table</v>
          </cell>
          <cell r="AE250">
            <v>5.899589</v>
          </cell>
          <cell r="AF250">
            <v>14.75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2</v>
          </cell>
        </row>
        <row r="250">
          <cell r="AW250">
            <v>46195</v>
          </cell>
        </row>
        <row r="250">
          <cell r="AZ250" t="str">
            <v>{}</v>
          </cell>
        </row>
        <row r="250">
          <cell r="BB250" t="str">
            <v>Wakefit Innovations Limited (Formerly known as Wakefit Innovations Pvt. Ltd.)</v>
          </cell>
          <cell r="BC250">
            <v>9883333123</v>
          </cell>
        </row>
        <row r="250">
          <cell r="BE250" t="str">
            <v>Premier Garment Cleaners</v>
          </cell>
          <cell r="BF250" t="str">
            <v>63-A, Sy. No 258 of Bommasandra VillageAnekal Taluk, Bangalore</v>
          </cell>
          <cell r="BG250" t="str">
            <v>Bangalore</v>
          </cell>
          <cell r="BH250" t="str">
            <v>Karnataka</v>
          </cell>
        </row>
        <row r="250">
          <cell r="BJ250">
            <v>560100</v>
          </cell>
        </row>
        <row r="250">
          <cell r="BL250" t="str">
            <v>Varun Verma</v>
          </cell>
          <cell r="BM250">
            <v>9731418759</v>
          </cell>
          <cell r="BN250" t="str">
            <v>C-904, 9th Floor, Orchid Enclave, Seegehalli, Whitefield</v>
          </cell>
          <cell r="BO250" t="str">
            <v>Near Mcdonalds/Rolla HyperMarket</v>
          </cell>
        </row>
        <row r="250">
          <cell r="BR250" t="str">
            <v>BENGALURU</v>
          </cell>
          <cell r="BS250" t="str">
            <v>Karnataka</v>
          </cell>
          <cell r="BT250" t="str">
            <v>INDIA</v>
          </cell>
          <cell r="BU250">
            <v>560067</v>
          </cell>
        </row>
        <row r="250">
          <cell r="BY250">
            <v>46195.4013888889</v>
          </cell>
        </row>
        <row r="250">
          <cell r="CC250">
            <v>0</v>
          </cell>
        </row>
        <row r="250">
          <cell r="CH250" t="str">
            <v>SELF</v>
          </cell>
        </row>
        <row r="250">
          <cell r="CK250" t="b">
            <v>0</v>
          </cell>
        </row>
        <row r="250">
          <cell r="CM250" t="str">
            <v>0 days, 2 hrs</v>
          </cell>
          <cell r="CN250" t="str">
            <v> days,  hrs</v>
          </cell>
          <cell r="CO250" t="str">
            <v> days,  hrs</v>
          </cell>
          <cell r="CP250" t="str">
            <v> days,  hrs</v>
          </cell>
        </row>
        <row r="250">
          <cell r="CU250" t="str">
            <v> days,  hrs</v>
          </cell>
        </row>
        <row r="250">
          <cell r="CY250" t="str">
            <v> days,  hrs</v>
          </cell>
        </row>
        <row r="250">
          <cell r="DH250" t="str">
            <v>BLR WH</v>
          </cell>
        </row>
        <row r="250">
          <cell r="DZ250" t="str">
            <v>NO</v>
          </cell>
          <cell r="EA250" t="str">
            <v>forward</v>
          </cell>
        </row>
        <row r="250">
          <cell r="EF250" t="str">
            <v>0 * 0 * 0</v>
          </cell>
          <cell r="EG250" t="str">
            <v>0 * 0 * 0</v>
          </cell>
          <cell r="EH250" t="str">
            <v>C-904, 9th Floor, Orchid Enclave, Seegehalli, Whitefield, Near Mcdonalds/Rolla HyperMarket, BENGALURU, Karnataka, 560067</v>
          </cell>
        </row>
        <row r="250">
          <cell r="EK250" t="str">
            <v>Premier Garment Cleaners, 63-A, Sy. No 258 of Bommasandra VillageAnekal Taluk, Bangalore, Bangalore, Karnataka, 560100</v>
          </cell>
          <cell r="EL250" t="str">
            <v>local</v>
          </cell>
        </row>
        <row r="250">
          <cell r="ES250">
            <v>25</v>
          </cell>
        </row>
        <row r="250">
          <cell r="EY250" t="str">
            <v>Verified</v>
          </cell>
        </row>
        <row r="250">
          <cell r="FE250" t="b">
            <v>0</v>
          </cell>
        </row>
        <row r="250">
          <cell r="FI250" t="str">
            <v>BLR8</v>
          </cell>
        </row>
        <row r="250">
          <cell r="FU250" t="str">
            <v>YES</v>
          </cell>
        </row>
        <row r="250">
          <cell r="FZ250" t="str">
            <v>NO</v>
          </cell>
          <cell r="GA250" t="str">
            <v>C-904, 9th Floor, Orchid Enclave, Seegehalli, Whitefield, Near Mcdonalds/Rolla HyperMarket, BENGALURU, Karnataka, 560067</v>
          </cell>
        </row>
        <row r="250">
          <cell r="GE250">
            <v>46195.4013888889</v>
          </cell>
          <cell r="GF250">
            <v>12.8578878361221</v>
          </cell>
          <cell r="GG250">
            <v>77.6575275168118</v>
          </cell>
          <cell r="GH250">
            <v>13.0082473244566</v>
          </cell>
          <cell r="GI250">
            <v>77.7433810387689</v>
          </cell>
        </row>
        <row r="250">
          <cell r="GO250">
            <v>46195.4016319444</v>
          </cell>
        </row>
        <row r="250">
          <cell r="GQ250" t="str">
            <v>INCOMPLETE</v>
          </cell>
          <cell r="GR250" t="str">
            <v>INCOMPLETE</v>
          </cell>
          <cell r="GS250" t="str">
            <v>INCOMPLETE</v>
          </cell>
        </row>
        <row r="250">
          <cell r="GY250" t="str">
            <v>NO</v>
          </cell>
        </row>
        <row r="250">
          <cell r="HH250" t="str">
            <v>Others</v>
          </cell>
          <cell r="HI250">
            <v>46195</v>
          </cell>
        </row>
        <row r="250">
          <cell r="HM250">
            <v>0</v>
          </cell>
          <cell r="HN250">
            <v>0</v>
          </cell>
        </row>
        <row r="250">
          <cell r="IV250">
            <v>0.029229</v>
          </cell>
          <cell r="IW250">
            <v>0.029229</v>
          </cell>
          <cell r="IX250" t="str">
            <v>No</v>
          </cell>
        </row>
        <row r="250">
          <cell r="JI250" t="str">
            <v>WFFI460975</v>
          </cell>
          <cell r="JJ250" t="str">
            <v>22, JUN 2026</v>
          </cell>
          <cell r="JK250">
            <v>46195.4016319444</v>
          </cell>
        </row>
        <row r="250">
          <cell r="JO250" t="str">
            <v>BLR WH</v>
          </cell>
          <cell r="JP250" t="str">
            <v>BLR8</v>
          </cell>
          <cell r="JQ250" t="str">
            <v>t</v>
          </cell>
          <cell r="JR250" t="str">
            <v>NO</v>
          </cell>
          <cell r="JS250" t="str">
            <v>reachedathub</v>
          </cell>
        </row>
        <row r="250">
          <cell r="JV250" t="str">
            <v>No</v>
          </cell>
          <cell r="JW250">
            <v>0</v>
          </cell>
        </row>
        <row r="250">
          <cell r="KA250" t="str">
            <v>C-904, 9th Floor, Orchid Enclave, Seegehalli, Whitefield</v>
          </cell>
          <cell r="KB250" t="str">
            <v>BENGALURU</v>
          </cell>
          <cell r="KC250" t="str">
            <v>Near Mcdonalds/Rolla HyperMarket</v>
          </cell>
        </row>
        <row r="250">
          <cell r="KN250" t="str">
            <v>[13.0082473244566, 77.7433810387689]</v>
          </cell>
        </row>
        <row r="250">
          <cell r="KP250" t="str">
            <v>NO</v>
          </cell>
          <cell r="KQ250" t="str">
            <v>Varun Verma</v>
          </cell>
          <cell r="KR250">
            <v>0</v>
          </cell>
        </row>
        <row r="250">
          <cell r="LH250">
            <v>0.03</v>
          </cell>
        </row>
        <row r="250">
          <cell r="LK250">
            <v>46195.3333333333</v>
          </cell>
          <cell r="LL250">
            <v>46195.875</v>
          </cell>
        </row>
        <row r="250">
          <cell r="MU250">
            <v>9883333123</v>
          </cell>
        </row>
        <row r="250">
          <cell r="NB250" t="str">
            <v>[12.8578878361221, 77.6575275168118]</v>
          </cell>
        </row>
        <row r="250">
          <cell r="NH250" t="str">
            <v>[]</v>
          </cell>
        </row>
        <row r="250">
          <cell r="NK250">
            <v>14.75</v>
          </cell>
        </row>
        <row r="250">
          <cell r="NS250" t="str">
            <v>ORG_SOFTDATA_API_V2</v>
          </cell>
          <cell r="NT250">
            <v>5.8995892142</v>
          </cell>
          <cell r="NU250">
            <v>14.75</v>
          </cell>
        </row>
        <row r="251">
          <cell r="B251" t="str">
            <v>WFFI460977</v>
          </cell>
        </row>
        <row r="251">
          <cell r="D251" t="str">
            <v>reachedathub</v>
          </cell>
          <cell r="E251">
            <v>0</v>
          </cell>
          <cell r="F251">
            <v>0</v>
          </cell>
          <cell r="G251">
            <v>46195.4013888889</v>
          </cell>
          <cell r="H251">
            <v>46195.4013888889</v>
          </cell>
          <cell r="I251" t="b">
            <v>0</v>
          </cell>
        </row>
        <row r="251">
          <cell r="K251">
            <v>0</v>
          </cell>
        </row>
        <row r="251">
          <cell r="M251" t="str">
            <v>Wakefit Innovations Limited (Formerly known as Wakefit Innovations Pvt. Ltd.)</v>
          </cell>
          <cell r="N251">
            <v>0</v>
          </cell>
          <cell r="O251" t="b">
            <v>0</v>
          </cell>
        </row>
        <row r="251">
          <cell r="Q251" t="b">
            <v>0</v>
          </cell>
          <cell r="R251" t="str">
            <v>NON-DOCUMENT</v>
          </cell>
          <cell r="S251" t="str">
            <v>FI</v>
          </cell>
          <cell r="T251" t="str">
            <v>FURNITURE</v>
          </cell>
          <cell r="U251" t="str">
            <v>BLR8</v>
          </cell>
        </row>
        <row r="251">
          <cell r="W251" t="str">
            <v>WF</v>
          </cell>
          <cell r="X251" t="str">
            <v>WF</v>
          </cell>
          <cell r="Y251">
            <v>26060590010759</v>
          </cell>
        </row>
        <row r="251">
          <cell r="AB251">
            <v>46.65</v>
          </cell>
          <cell r="AC251">
            <v>46.65</v>
          </cell>
          <cell r="AD251" t="str">
            <v>Wakefit Athena Study Table</v>
          </cell>
          <cell r="AE251">
            <v>23.597372</v>
          </cell>
          <cell r="AF251">
            <v>46.65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</row>
        <row r="251">
          <cell r="AW251">
            <v>46195</v>
          </cell>
        </row>
        <row r="251">
          <cell r="AZ251" t="str">
            <v>{}</v>
          </cell>
        </row>
        <row r="251">
          <cell r="BB251" t="str">
            <v>Wakefit Innovations Limited (Formerly known as Wakefit Innovations Pvt. Ltd.)</v>
          </cell>
          <cell r="BC251">
            <v>9883333123</v>
          </cell>
        </row>
        <row r="251">
          <cell r="BE251" t="str">
            <v>Premier Garment Cleaners</v>
          </cell>
          <cell r="BF251" t="str">
            <v>63-A, Sy. No 258 of Bommasandra VillageAnekal Taluk, Bangalore</v>
          </cell>
          <cell r="BG251" t="str">
            <v>Bangalore</v>
          </cell>
          <cell r="BH251" t="str">
            <v>Karnataka</v>
          </cell>
        </row>
        <row r="251">
          <cell r="BJ251">
            <v>560100</v>
          </cell>
        </row>
        <row r="251">
          <cell r="BL251" t="str">
            <v>Aswathy R</v>
          </cell>
          <cell r="BM251">
            <v>6238601509</v>
          </cell>
          <cell r="BN251" t="str">
            <v>No 326, Flat No 202, 4th A Cross, OMBR Layout, Banasawadi</v>
          </cell>
          <cell r="BO251" t="str">
            <v>Near Kitchen of Kerala</v>
          </cell>
        </row>
        <row r="251">
          <cell r="BR251" t="str">
            <v>BENGALURU</v>
          </cell>
          <cell r="BS251" t="str">
            <v>Karnataka</v>
          </cell>
          <cell r="BT251" t="str">
            <v>INDIA</v>
          </cell>
          <cell r="BU251">
            <v>560043</v>
          </cell>
        </row>
        <row r="251">
          <cell r="BY251">
            <v>46195.4013888889</v>
          </cell>
        </row>
        <row r="251">
          <cell r="CC251">
            <v>0</v>
          </cell>
        </row>
        <row r="251">
          <cell r="CH251" t="str">
            <v>SELF</v>
          </cell>
        </row>
        <row r="251">
          <cell r="CK251" t="b">
            <v>0</v>
          </cell>
        </row>
        <row r="251">
          <cell r="CM251" t="str">
            <v>0 days, 2 hrs</v>
          </cell>
          <cell r="CN251" t="str">
            <v> days,  hrs</v>
          </cell>
          <cell r="CO251" t="str">
            <v> days,  hrs</v>
          </cell>
          <cell r="CP251" t="str">
            <v> days,  hrs</v>
          </cell>
        </row>
        <row r="251">
          <cell r="CU251" t="str">
            <v> days,  hrs</v>
          </cell>
        </row>
        <row r="251">
          <cell r="CY251" t="str">
            <v> days,  hrs</v>
          </cell>
        </row>
        <row r="251">
          <cell r="DH251" t="str">
            <v>BLR WH</v>
          </cell>
        </row>
        <row r="251">
          <cell r="DZ251" t="str">
            <v>NO</v>
          </cell>
          <cell r="EA251" t="str">
            <v>forward</v>
          </cell>
        </row>
        <row r="251">
          <cell r="EF251" t="str">
            <v>0 * 0 * 0</v>
          </cell>
          <cell r="EG251" t="str">
            <v>0 * 0 * 0</v>
          </cell>
          <cell r="EH251" t="str">
            <v>No 326, Flat No 202, 4th A Cross, OMBR Layout, Banasawadi, Near Kitchen of Kerala, BENGALURU, Karnataka, 560043</v>
          </cell>
        </row>
        <row r="251">
          <cell r="EK251" t="str">
            <v>Premier Garment Cleaners, 63-A, Sy. No 258 of Bommasandra VillageAnekal Taluk, Bangalore, Bangalore, Karnataka, 560100</v>
          </cell>
          <cell r="EL251" t="str">
            <v>local</v>
          </cell>
        </row>
        <row r="251">
          <cell r="ES251">
            <v>35</v>
          </cell>
        </row>
        <row r="251">
          <cell r="EY251" t="str">
            <v>Verified</v>
          </cell>
        </row>
        <row r="251">
          <cell r="FE251" t="b">
            <v>0</v>
          </cell>
        </row>
        <row r="251">
          <cell r="FI251" t="str">
            <v>BLR8</v>
          </cell>
        </row>
        <row r="251">
          <cell r="FU251" t="str">
            <v>YES</v>
          </cell>
        </row>
        <row r="251">
          <cell r="FZ251" t="str">
            <v>NO</v>
          </cell>
          <cell r="GA251" t="str">
            <v>No 326, Flat No 202, 4th A Cross, OMBR Layout, Banasawadi, Near Kitchen of Kerala, BENGALURU, Karnataka, 560043</v>
          </cell>
        </row>
        <row r="251">
          <cell r="GE251">
            <v>46195.4013888889</v>
          </cell>
          <cell r="GF251">
            <v>12.8578878361221</v>
          </cell>
          <cell r="GG251">
            <v>77.6575275168118</v>
          </cell>
          <cell r="GH251">
            <v>13.0296659691463</v>
          </cell>
          <cell r="GI251">
            <v>77.6476174985903</v>
          </cell>
        </row>
        <row r="251">
          <cell r="GO251">
            <v>46195.4016435185</v>
          </cell>
        </row>
        <row r="251">
          <cell r="GQ251" t="str">
            <v>INCOMPLETE</v>
          </cell>
          <cell r="GR251" t="str">
            <v>INCOMPLETE</v>
          </cell>
          <cell r="GS251" t="str">
            <v>INCOMPLETE</v>
          </cell>
        </row>
        <row r="251">
          <cell r="GY251" t="str">
            <v>NO</v>
          </cell>
        </row>
        <row r="251">
          <cell r="HH251" t="str">
            <v>Others</v>
          </cell>
          <cell r="HI251">
            <v>46195</v>
          </cell>
        </row>
        <row r="251">
          <cell r="HM251">
            <v>0</v>
          </cell>
          <cell r="HN251">
            <v>0</v>
          </cell>
        </row>
        <row r="251">
          <cell r="IV251">
            <v>0.114345</v>
          </cell>
          <cell r="IW251">
            <v>0.114345</v>
          </cell>
          <cell r="IX251" t="str">
            <v>No</v>
          </cell>
        </row>
        <row r="251">
          <cell r="JI251" t="str">
            <v>WFFI460977</v>
          </cell>
          <cell r="JJ251" t="str">
            <v>22, JUN 2026</v>
          </cell>
          <cell r="JK251">
            <v>46195.4016319444</v>
          </cell>
        </row>
        <row r="251">
          <cell r="JO251" t="str">
            <v>BLR WH</v>
          </cell>
          <cell r="JP251" t="str">
            <v>BLR8</v>
          </cell>
          <cell r="JQ251" t="str">
            <v>t</v>
          </cell>
          <cell r="JR251" t="str">
            <v>NO</v>
          </cell>
          <cell r="JS251" t="str">
            <v>reachedathub</v>
          </cell>
        </row>
        <row r="251">
          <cell r="JV251" t="str">
            <v>No</v>
          </cell>
          <cell r="JW251">
            <v>0</v>
          </cell>
        </row>
        <row r="251">
          <cell r="KA251" t="str">
            <v>No 326, Flat No 202, 4th A Cross, OMBR Layout, Banasawadi</v>
          </cell>
          <cell r="KB251" t="str">
            <v>BENGALURU</v>
          </cell>
          <cell r="KC251" t="str">
            <v>Near Kitchen of Kerala</v>
          </cell>
        </row>
        <row r="251">
          <cell r="KN251" t="str">
            <v>[13.0296659691463, 77.6476174985903]</v>
          </cell>
        </row>
        <row r="251">
          <cell r="KP251" t="str">
            <v>NO</v>
          </cell>
          <cell r="KQ251" t="str">
            <v>Aswathy R</v>
          </cell>
          <cell r="KR251">
            <v>0</v>
          </cell>
        </row>
        <row r="251">
          <cell r="LH251">
            <v>0.04</v>
          </cell>
        </row>
        <row r="251">
          <cell r="LK251">
            <v>46195.3333333333</v>
          </cell>
          <cell r="LL251">
            <v>46195.875</v>
          </cell>
        </row>
        <row r="251">
          <cell r="MU251">
            <v>9883333123</v>
          </cell>
        </row>
        <row r="251">
          <cell r="NB251" t="str">
            <v>[12.8578878361221, 77.6575275168118]</v>
          </cell>
        </row>
        <row r="251">
          <cell r="NH251" t="str">
            <v>[]</v>
          </cell>
        </row>
        <row r="251">
          <cell r="NK251">
            <v>46.65</v>
          </cell>
        </row>
        <row r="251">
          <cell r="NS251" t="str">
            <v>ORG_SOFTDATA_API_V2</v>
          </cell>
          <cell r="NT251" t="str">
            <v>23.597372160000003</v>
          </cell>
          <cell r="NU251">
            <v>46.65</v>
          </cell>
        </row>
        <row r="252">
          <cell r="B252" t="str">
            <v>WFFI460976</v>
          </cell>
        </row>
        <row r="252">
          <cell r="D252" t="str">
            <v>reachedathub</v>
          </cell>
          <cell r="E252">
            <v>0</v>
          </cell>
          <cell r="F252">
            <v>0</v>
          </cell>
          <cell r="G252">
            <v>46195.4013888889</v>
          </cell>
          <cell r="H252">
            <v>46195.4013888889</v>
          </cell>
          <cell r="I252" t="b">
            <v>0</v>
          </cell>
        </row>
        <row r="252">
          <cell r="K252">
            <v>0</v>
          </cell>
        </row>
        <row r="252">
          <cell r="M252" t="str">
            <v>Wakefit Innovations Limited (Formerly known as Wakefit Innovations Pvt. Ltd.)</v>
          </cell>
          <cell r="N252">
            <v>0</v>
          </cell>
          <cell r="O252" t="b">
            <v>0</v>
          </cell>
        </row>
        <row r="252">
          <cell r="Q252" t="b">
            <v>0</v>
          </cell>
          <cell r="R252" t="str">
            <v>NON-DOCUMENT</v>
          </cell>
          <cell r="S252" t="str">
            <v>FI</v>
          </cell>
          <cell r="T252" t="str">
            <v>FURNITURE</v>
          </cell>
          <cell r="U252" t="str">
            <v>BLR8</v>
          </cell>
        </row>
        <row r="252">
          <cell r="W252" t="str">
            <v>WF</v>
          </cell>
          <cell r="X252" t="str">
            <v>WF</v>
          </cell>
          <cell r="Y252">
            <v>26060590010756</v>
          </cell>
        </row>
        <row r="252">
          <cell r="AB252">
            <v>103.4</v>
          </cell>
          <cell r="AC252" t="str">
            <v>103.40000000000002</v>
          </cell>
          <cell r="AD252" t="str">
            <v>Wakefit Taurus Engineered Wood Bed with Storage (78*60inch) / (198.1*152.4cm) (78x60 inch)</v>
          </cell>
          <cell r="AE252">
            <v>58.50571</v>
          </cell>
          <cell r="AF252" t="str">
            <v>105.84631628800001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4</v>
          </cell>
        </row>
        <row r="252">
          <cell r="AW252">
            <v>46195</v>
          </cell>
        </row>
        <row r="252">
          <cell r="AZ252" t="str">
            <v>{}</v>
          </cell>
        </row>
        <row r="252">
          <cell r="BB252" t="str">
            <v>Wakefit Innovations Limited (Formerly known as Wakefit Innovations Pvt. Ltd.)</v>
          </cell>
          <cell r="BC252">
            <v>9883333123</v>
          </cell>
        </row>
        <row r="252">
          <cell r="BE252" t="str">
            <v>Premier Garment Cleaners</v>
          </cell>
          <cell r="BF252" t="str">
            <v>63-A, Sy. No 258 of Bommasandra VillageAnekal Taluk, Bangalore</v>
          </cell>
          <cell r="BG252" t="str">
            <v>Bangalore</v>
          </cell>
          <cell r="BH252" t="str">
            <v>Karnataka</v>
          </cell>
        </row>
        <row r="252">
          <cell r="BJ252">
            <v>560100</v>
          </cell>
        </row>
        <row r="252">
          <cell r="BL252" t="str">
            <v>Sanjivani Burma</v>
          </cell>
          <cell r="BM252">
            <v>9178105897</v>
          </cell>
          <cell r="BN252" t="str">
            <v>B-003, GR Signature, GR signature , Pattandur Agrahara</v>
          </cell>
          <cell r="BO252" t="str">
            <v>KIADB Export Promotion</v>
          </cell>
        </row>
        <row r="252">
          <cell r="BR252" t="str">
            <v>BENGALURU</v>
          </cell>
          <cell r="BS252" t="str">
            <v>Karnataka</v>
          </cell>
          <cell r="BT252" t="str">
            <v>INDIA</v>
          </cell>
          <cell r="BU252">
            <v>560066</v>
          </cell>
        </row>
        <row r="252">
          <cell r="BY252">
            <v>46195.4013888889</v>
          </cell>
        </row>
        <row r="252">
          <cell r="CC252">
            <v>0</v>
          </cell>
        </row>
        <row r="252">
          <cell r="CH252" t="str">
            <v>SELF</v>
          </cell>
        </row>
        <row r="252">
          <cell r="CK252" t="b">
            <v>0</v>
          </cell>
        </row>
        <row r="252">
          <cell r="CM252" t="str">
            <v>0 days, 2 hrs</v>
          </cell>
          <cell r="CN252" t="str">
            <v> days,  hrs</v>
          </cell>
          <cell r="CO252" t="str">
            <v> days,  hrs</v>
          </cell>
          <cell r="CP252" t="str">
            <v> days,  hrs</v>
          </cell>
        </row>
        <row r="252">
          <cell r="CU252" t="str">
            <v> days,  hrs</v>
          </cell>
        </row>
        <row r="252">
          <cell r="CY252" t="str">
            <v> days,  hrs</v>
          </cell>
        </row>
        <row r="252">
          <cell r="DH252" t="str">
            <v>BLR WH</v>
          </cell>
        </row>
        <row r="252">
          <cell r="DZ252" t="str">
            <v>NO</v>
          </cell>
          <cell r="EA252" t="str">
            <v>forward</v>
          </cell>
        </row>
        <row r="252">
          <cell r="EF252" t="str">
            <v>0 * 0 * 0</v>
          </cell>
          <cell r="EG252" t="str">
            <v>0 * 0 * 0</v>
          </cell>
          <cell r="EH252" t="str">
            <v>B-003, GR Signature, GR signature , Pattandur Agrahara, KIADB Export Promotion, BENGALURU, Karnataka, 560066</v>
          </cell>
        </row>
        <row r="252">
          <cell r="EK252" t="str">
            <v>Premier Garment Cleaners, 63-A, Sy. No 258 of Bommasandra VillageAnekal Taluk, Bangalore, Bangalore, Karnataka, 560100</v>
          </cell>
          <cell r="EL252" t="str">
            <v>local</v>
          </cell>
        </row>
        <row r="252">
          <cell r="ES252">
            <v>45</v>
          </cell>
        </row>
        <row r="252">
          <cell r="EY252" t="str">
            <v>Verified</v>
          </cell>
        </row>
        <row r="252">
          <cell r="FE252" t="b">
            <v>0</v>
          </cell>
        </row>
        <row r="252">
          <cell r="FI252" t="str">
            <v>BLR8</v>
          </cell>
        </row>
        <row r="252">
          <cell r="FU252" t="str">
            <v>YES</v>
          </cell>
        </row>
        <row r="252">
          <cell r="FZ252" t="str">
            <v>NO</v>
          </cell>
          <cell r="GA252" t="str">
            <v>B-003, GR Signature, GR signature , Pattandur Agrahara, KIADB Export Promotion, BENGALURU, Karnataka, 560066</v>
          </cell>
        </row>
        <row r="252">
          <cell r="GE252">
            <v>46195.4013888889</v>
          </cell>
          <cell r="GF252">
            <v>12.8578878361221</v>
          </cell>
          <cell r="GG252">
            <v>77.6575275168118</v>
          </cell>
          <cell r="GH252">
            <v>12.9686786862239</v>
          </cell>
          <cell r="GI252">
            <v>77.745819204962</v>
          </cell>
        </row>
        <row r="252">
          <cell r="GO252">
            <v>46195.4016435185</v>
          </cell>
        </row>
        <row r="252">
          <cell r="GQ252" t="str">
            <v>INCOMPLETE</v>
          </cell>
          <cell r="GR252" t="str">
            <v>INCOMPLETE</v>
          </cell>
          <cell r="GS252" t="str">
            <v>INCOMPLETE</v>
          </cell>
        </row>
        <row r="252">
          <cell r="GY252" t="str">
            <v>NO</v>
          </cell>
        </row>
        <row r="252">
          <cell r="HH252" t="str">
            <v>Others</v>
          </cell>
          <cell r="HI252">
            <v>46195</v>
          </cell>
        </row>
        <row r="252">
          <cell r="HM252">
            <v>0</v>
          </cell>
          <cell r="HN252">
            <v>0</v>
          </cell>
        </row>
        <row r="252">
          <cell r="IV252">
            <v>0.28572</v>
          </cell>
          <cell r="IW252">
            <v>0.28572</v>
          </cell>
          <cell r="IX252" t="str">
            <v>No</v>
          </cell>
        </row>
        <row r="252">
          <cell r="JI252" t="str">
            <v>WFFI460976</v>
          </cell>
          <cell r="JJ252" t="str">
            <v>22, JUN 2026</v>
          </cell>
          <cell r="JK252">
            <v>46195.4016319444</v>
          </cell>
        </row>
        <row r="252">
          <cell r="JO252" t="str">
            <v>BLR WH</v>
          </cell>
          <cell r="JP252" t="str">
            <v>BLR8</v>
          </cell>
          <cell r="JQ252" t="str">
            <v>t</v>
          </cell>
          <cell r="JR252" t="str">
            <v>NO</v>
          </cell>
          <cell r="JS252" t="str">
            <v>reachedathub</v>
          </cell>
        </row>
        <row r="252">
          <cell r="JV252" t="str">
            <v>No</v>
          </cell>
          <cell r="JW252">
            <v>0</v>
          </cell>
        </row>
        <row r="252">
          <cell r="KA252" t="str">
            <v>B-003, GR Signature, GR signature , Pattandur Agrahara</v>
          </cell>
          <cell r="KB252" t="str">
            <v>BENGALURU</v>
          </cell>
          <cell r="KC252" t="str">
            <v>KIADB Export Promotion</v>
          </cell>
        </row>
        <row r="252">
          <cell r="KN252" t="str">
            <v>[12.9686786862239, 77.745819204962]</v>
          </cell>
        </row>
        <row r="252">
          <cell r="KP252" t="str">
            <v>NO</v>
          </cell>
          <cell r="KQ252" t="str">
            <v>Sanjivani Burma</v>
          </cell>
          <cell r="KR252">
            <v>0</v>
          </cell>
        </row>
        <row r="252">
          <cell r="LH252">
            <v>0.03</v>
          </cell>
        </row>
        <row r="252">
          <cell r="LK252">
            <v>46195.3333333333</v>
          </cell>
          <cell r="LL252">
            <v>46195.875</v>
          </cell>
        </row>
        <row r="252">
          <cell r="MU252">
            <v>9883333123</v>
          </cell>
        </row>
        <row r="252">
          <cell r="NB252" t="str">
            <v>[12.8578878361221, 77.6575275168118]</v>
          </cell>
        </row>
        <row r="252">
          <cell r="NH252" t="str">
            <v>[]</v>
          </cell>
        </row>
        <row r="252">
          <cell r="NK252">
            <v>103.4</v>
          </cell>
        </row>
        <row r="252">
          <cell r="NS252" t="str">
            <v>ORG_SOFTDATA_API_V2</v>
          </cell>
          <cell r="NT252">
            <v>58.5057121984</v>
          </cell>
          <cell r="NU252" t="str">
            <v>105.84631628800001</v>
          </cell>
        </row>
        <row r="253">
          <cell r="B253" t="str">
            <v>WFFI460978</v>
          </cell>
        </row>
        <row r="253">
          <cell r="D253" t="str">
            <v>reachedathub</v>
          </cell>
          <cell r="E253">
            <v>0</v>
          </cell>
          <cell r="F253">
            <v>0</v>
          </cell>
          <cell r="G253">
            <v>46195.4013888889</v>
          </cell>
          <cell r="H253">
            <v>46195.4013888889</v>
          </cell>
          <cell r="I253" t="b">
            <v>0</v>
          </cell>
        </row>
        <row r="253">
          <cell r="K253">
            <v>0</v>
          </cell>
        </row>
        <row r="253">
          <cell r="M253" t="str">
            <v>Wakefit Innovations Limited (Formerly known as Wakefit Innovations Pvt. Ltd.)</v>
          </cell>
          <cell r="N253">
            <v>0</v>
          </cell>
          <cell r="O253" t="b">
            <v>0</v>
          </cell>
        </row>
        <row r="253">
          <cell r="Q253" t="b">
            <v>0</v>
          </cell>
          <cell r="R253" t="str">
            <v>NON-DOCUMENT</v>
          </cell>
          <cell r="S253" t="str">
            <v>FI</v>
          </cell>
          <cell r="T253" t="str">
            <v>FURNITURE</v>
          </cell>
          <cell r="U253" t="str">
            <v>BLR8</v>
          </cell>
        </row>
        <row r="253">
          <cell r="W253" t="str">
            <v>WF</v>
          </cell>
          <cell r="X253" t="str">
            <v>WF</v>
          </cell>
          <cell r="Y253">
            <v>26060590010752</v>
          </cell>
        </row>
        <row r="253">
          <cell r="AB253">
            <v>65.4</v>
          </cell>
          <cell r="AC253">
            <v>65.4</v>
          </cell>
          <cell r="AD253" t="str">
            <v>Wakefit Taurus Single Size Engineered Wood Bed With Storage (78x36 inch)</v>
          </cell>
          <cell r="AE253">
            <v>36.160168</v>
          </cell>
          <cell r="AF253">
            <v>65.4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</v>
          </cell>
        </row>
        <row r="253">
          <cell r="AW253">
            <v>46195</v>
          </cell>
        </row>
        <row r="253">
          <cell r="AZ253" t="str">
            <v>{}</v>
          </cell>
        </row>
        <row r="253">
          <cell r="BB253" t="str">
            <v>Wakefit Innovations Limited (Formerly known as Wakefit Innovations Pvt. Ltd.)</v>
          </cell>
          <cell r="BC253">
            <v>9883333123</v>
          </cell>
        </row>
        <row r="253">
          <cell r="BE253" t="str">
            <v>Premier Garment Cleaners</v>
          </cell>
          <cell r="BF253" t="str">
            <v>63-A, Sy. No 258 of Bommasandra VillageAnekal Taluk, Bangalore</v>
          </cell>
          <cell r="BG253" t="str">
            <v>Bangalore</v>
          </cell>
          <cell r="BH253" t="str">
            <v>Karnataka</v>
          </cell>
        </row>
        <row r="253">
          <cell r="BJ253">
            <v>560100</v>
          </cell>
        </row>
        <row r="253">
          <cell r="BL253" t="str">
            <v>Aditya Hiremath</v>
          </cell>
          <cell r="BM253">
            <v>7012504498</v>
          </cell>
          <cell r="BN253" t="str">
            <v>461, 2, 7th main 10th cross A sector</v>
          </cell>
          <cell r="BO253" t="str">
            <v>Yelahanka Newtown</v>
          </cell>
        </row>
        <row r="253">
          <cell r="BR253" t="str">
            <v>BENGALURU</v>
          </cell>
          <cell r="BS253" t="str">
            <v>Karnataka</v>
          </cell>
          <cell r="BT253" t="str">
            <v>INDIA</v>
          </cell>
          <cell r="BU253">
            <v>560064</v>
          </cell>
        </row>
        <row r="253">
          <cell r="BY253">
            <v>46195.4013888889</v>
          </cell>
        </row>
        <row r="253">
          <cell r="CC253">
            <v>0</v>
          </cell>
        </row>
        <row r="253">
          <cell r="CH253" t="str">
            <v>SELF</v>
          </cell>
        </row>
        <row r="253">
          <cell r="CK253" t="b">
            <v>0</v>
          </cell>
        </row>
        <row r="253">
          <cell r="CM253" t="str">
            <v>0 days, 2 hrs</v>
          </cell>
          <cell r="CN253" t="str">
            <v> days,  hrs</v>
          </cell>
          <cell r="CO253" t="str">
            <v> days,  hrs</v>
          </cell>
          <cell r="CP253" t="str">
            <v> days,  hrs</v>
          </cell>
        </row>
        <row r="253">
          <cell r="CU253" t="str">
            <v> days,  hrs</v>
          </cell>
        </row>
        <row r="253">
          <cell r="CY253" t="str">
            <v> days,  hrs</v>
          </cell>
        </row>
        <row r="253">
          <cell r="DH253" t="str">
            <v>BLR WH</v>
          </cell>
        </row>
        <row r="253">
          <cell r="DZ253" t="str">
            <v>NO</v>
          </cell>
          <cell r="EA253" t="str">
            <v>forward</v>
          </cell>
        </row>
        <row r="253">
          <cell r="EF253" t="str">
            <v>0 * 0 * 0</v>
          </cell>
          <cell r="EG253" t="str">
            <v>0 * 0 * 0</v>
          </cell>
          <cell r="EH253" t="str">
            <v>461, 2, 7th main 10th cross A sector, Yelahanka Newtown, BENGALURU, Karnataka, 560064</v>
          </cell>
        </row>
        <row r="253">
          <cell r="EK253" t="str">
            <v>Premier Garment Cleaners, 63-A, Sy. No 258 of Bommasandra VillageAnekal Taluk, Bangalore, Bangalore, Karnataka, 560100</v>
          </cell>
          <cell r="EL253" t="str">
            <v>local</v>
          </cell>
        </row>
        <row r="253">
          <cell r="ES253">
            <v>40</v>
          </cell>
        </row>
        <row r="253">
          <cell r="EY253" t="str">
            <v>Verified</v>
          </cell>
        </row>
        <row r="253">
          <cell r="FE253" t="b">
            <v>0</v>
          </cell>
        </row>
        <row r="253">
          <cell r="FI253" t="str">
            <v>BLR8</v>
          </cell>
        </row>
        <row r="253">
          <cell r="FU253" t="str">
            <v>YES</v>
          </cell>
        </row>
        <row r="253">
          <cell r="FZ253" t="str">
            <v>NO</v>
          </cell>
          <cell r="GA253" t="str">
            <v>461, 2, 7th main 10th cross A sector, Yelahanka Newtown, BENGALURU, Karnataka, 560064</v>
          </cell>
        </row>
        <row r="253">
          <cell r="GE253">
            <v>46195.4013888889</v>
          </cell>
          <cell r="GF253">
            <v>12.8578878361221</v>
          </cell>
          <cell r="GG253">
            <v>77.6575275168118</v>
          </cell>
          <cell r="GH253">
            <v>13.1525460737857</v>
          </cell>
          <cell r="GI253">
            <v>77.569281770901</v>
          </cell>
        </row>
        <row r="253">
          <cell r="GO253">
            <v>46195.4016550926</v>
          </cell>
        </row>
        <row r="253">
          <cell r="GQ253" t="str">
            <v>INCOMPLETE</v>
          </cell>
          <cell r="GR253" t="str">
            <v>INCOMPLETE</v>
          </cell>
          <cell r="GS253" t="str">
            <v>INCOMPLETE</v>
          </cell>
        </row>
        <row r="253">
          <cell r="GY253" t="str">
            <v>NO</v>
          </cell>
        </row>
        <row r="253">
          <cell r="HH253" t="str">
            <v>Others</v>
          </cell>
          <cell r="HI253">
            <v>46195</v>
          </cell>
        </row>
        <row r="253">
          <cell r="HM253">
            <v>0</v>
          </cell>
          <cell r="HN253">
            <v>0</v>
          </cell>
        </row>
        <row r="253">
          <cell r="IV253">
            <v>0.17785</v>
          </cell>
          <cell r="IW253">
            <v>0.17785</v>
          </cell>
          <cell r="IX253" t="str">
            <v>No</v>
          </cell>
        </row>
        <row r="253">
          <cell r="JI253" t="str">
            <v>WFFI460978</v>
          </cell>
          <cell r="JJ253" t="str">
            <v>22, JUN 2026</v>
          </cell>
          <cell r="JK253">
            <v>46195.4016550926</v>
          </cell>
        </row>
        <row r="253">
          <cell r="JO253" t="str">
            <v>BLR WH</v>
          </cell>
          <cell r="JP253" t="str">
            <v>BLR8</v>
          </cell>
          <cell r="JQ253" t="str">
            <v>t</v>
          </cell>
          <cell r="JR253" t="str">
            <v>NO</v>
          </cell>
          <cell r="JS253" t="str">
            <v>reachedathub</v>
          </cell>
        </row>
        <row r="253">
          <cell r="JV253" t="str">
            <v>No</v>
          </cell>
          <cell r="JW253">
            <v>0</v>
          </cell>
        </row>
        <row r="253">
          <cell r="KA253" t="str">
            <v>461, 2, 7th main 10th cross A sector</v>
          </cell>
          <cell r="KB253" t="str">
            <v>BENGALURU</v>
          </cell>
          <cell r="KC253" t="str">
            <v>Yelahanka Newtown</v>
          </cell>
        </row>
        <row r="253">
          <cell r="KN253" t="str">
            <v>[13.1525460737857, 77.569281770901]</v>
          </cell>
        </row>
        <row r="253">
          <cell r="KP253" t="str">
            <v>NO</v>
          </cell>
          <cell r="KQ253" t="str">
            <v>Aditya Hiremath</v>
          </cell>
          <cell r="KR253">
            <v>0</v>
          </cell>
        </row>
        <row r="253">
          <cell r="LH253">
            <v>0.06</v>
          </cell>
        </row>
        <row r="253">
          <cell r="LK253">
            <v>46195.3333333333</v>
          </cell>
          <cell r="LL253">
            <v>46195.875</v>
          </cell>
        </row>
        <row r="253">
          <cell r="MU253">
            <v>9883333123</v>
          </cell>
        </row>
        <row r="253">
          <cell r="NB253" t="str">
            <v>[12.8578878361221, 77.6575275168118]</v>
          </cell>
        </row>
        <row r="253">
          <cell r="NH253" t="str">
            <v>[]</v>
          </cell>
        </row>
        <row r="253">
          <cell r="NK253">
            <v>65.4</v>
          </cell>
        </row>
        <row r="253">
          <cell r="NS253" t="str">
            <v>ORG_SOFTDATA_API_V2</v>
          </cell>
          <cell r="NT253">
            <v>36.1601691168</v>
          </cell>
          <cell r="NU253">
            <v>65.4</v>
          </cell>
        </row>
        <row r="254">
          <cell r="B254" t="str">
            <v>WFFI460973</v>
          </cell>
        </row>
        <row r="254">
          <cell r="D254" t="str">
            <v>reachedathub</v>
          </cell>
          <cell r="E254">
            <v>0</v>
          </cell>
          <cell r="F254">
            <v>0</v>
          </cell>
          <cell r="G254">
            <v>46195.4013888889</v>
          </cell>
          <cell r="H254">
            <v>46195.4013888889</v>
          </cell>
          <cell r="I254" t="b">
            <v>0</v>
          </cell>
        </row>
        <row r="254">
          <cell r="K254">
            <v>0</v>
          </cell>
        </row>
        <row r="254">
          <cell r="M254" t="str">
            <v>Wakefit Innovations Limited (Formerly known as Wakefit Innovations Pvt. Ltd.)</v>
          </cell>
          <cell r="N254">
            <v>0</v>
          </cell>
          <cell r="O254" t="b">
            <v>0</v>
          </cell>
        </row>
        <row r="254">
          <cell r="Q254" t="b">
            <v>0</v>
          </cell>
          <cell r="R254" t="str">
            <v>NON-DOCUMENT</v>
          </cell>
          <cell r="S254" t="str">
            <v>FI</v>
          </cell>
          <cell r="T254" t="str">
            <v>FURNITURE</v>
          </cell>
          <cell r="U254" t="str">
            <v>BLR8</v>
          </cell>
        </row>
        <row r="254">
          <cell r="W254" t="str">
            <v>WF</v>
          </cell>
          <cell r="X254" t="str">
            <v>WF</v>
          </cell>
          <cell r="Y254">
            <v>26060590010753</v>
          </cell>
        </row>
        <row r="254">
          <cell r="AB254">
            <v>157.7</v>
          </cell>
          <cell r="AC254" t="str">
            <v>157.70000000000002</v>
          </cell>
          <cell r="AD254" t="str">
            <v>Wakefit Algol Queen Storage Engineered Wood Bed (78x60 inch)</v>
          </cell>
          <cell r="AE254">
            <v>68.602806</v>
          </cell>
          <cell r="AF254" t="str">
            <v>157.70000000000002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4</v>
          </cell>
        </row>
        <row r="254">
          <cell r="AW254">
            <v>46195</v>
          </cell>
        </row>
        <row r="254">
          <cell r="AZ254" t="str">
            <v>{}</v>
          </cell>
        </row>
        <row r="254">
          <cell r="BB254" t="str">
            <v>Wakefit Innovations Limited (Formerly known as Wakefit Innovations Pvt. Ltd.)</v>
          </cell>
          <cell r="BC254">
            <v>9883333123</v>
          </cell>
        </row>
        <row r="254">
          <cell r="BE254" t="str">
            <v>Premier Garment Cleaners</v>
          </cell>
          <cell r="BF254" t="str">
            <v>63-A, Sy. No 258 of Bommasandra VillageAnekal Taluk, Bangalore</v>
          </cell>
          <cell r="BG254" t="str">
            <v>Bangalore</v>
          </cell>
          <cell r="BH254" t="str">
            <v>Karnataka</v>
          </cell>
        </row>
        <row r="254">
          <cell r="BJ254">
            <v>560100</v>
          </cell>
        </row>
        <row r="254">
          <cell r="BL254" t="str">
            <v>Subhashish Dikshit</v>
          </cell>
          <cell r="BM254">
            <v>9393761197</v>
          </cell>
          <cell r="BN254" t="str">
            <v>Flat 16062, Wing 16, Sobha Dream Acres, Panathur, Balagere Road</v>
          </cell>
          <cell r="BO254" t="str">
            <v>Sobha Dream Acres</v>
          </cell>
        </row>
        <row r="254">
          <cell r="BR254" t="str">
            <v>BENGALURU</v>
          </cell>
          <cell r="BS254" t="str">
            <v>Karnataka</v>
          </cell>
          <cell r="BT254" t="str">
            <v>INDIA</v>
          </cell>
          <cell r="BU254">
            <v>560087</v>
          </cell>
        </row>
        <row r="254">
          <cell r="BY254">
            <v>46195.4013888889</v>
          </cell>
        </row>
        <row r="254">
          <cell r="CC254">
            <v>0</v>
          </cell>
        </row>
        <row r="254">
          <cell r="CH254" t="str">
            <v>SELF</v>
          </cell>
        </row>
        <row r="254">
          <cell r="CK254" t="b">
            <v>0</v>
          </cell>
        </row>
        <row r="254">
          <cell r="CM254" t="str">
            <v>0 days, 2 hrs</v>
          </cell>
          <cell r="CN254" t="str">
            <v> days,  hrs</v>
          </cell>
          <cell r="CO254" t="str">
            <v> days,  hrs</v>
          </cell>
          <cell r="CP254" t="str">
            <v> days,  hrs</v>
          </cell>
        </row>
        <row r="254">
          <cell r="CU254" t="str">
            <v> days,  hrs</v>
          </cell>
        </row>
        <row r="254">
          <cell r="CY254" t="str">
            <v> days,  hrs</v>
          </cell>
        </row>
        <row r="254">
          <cell r="DH254" t="str">
            <v>BLR WH</v>
          </cell>
        </row>
        <row r="254">
          <cell r="DZ254" t="str">
            <v>NO</v>
          </cell>
          <cell r="EA254" t="str">
            <v>forward</v>
          </cell>
        </row>
        <row r="254">
          <cell r="EF254" t="str">
            <v>0 * 0 * 0</v>
          </cell>
          <cell r="EG254" t="str">
            <v>0 * 0 * 0</v>
          </cell>
          <cell r="EH254" t="str">
            <v>Flat 16062, Wing 16, Sobha Dream Acres, Panathur, Balagere Road, Sobha Dream Acres, BENGALURU, Karnataka, 560087</v>
          </cell>
        </row>
        <row r="254">
          <cell r="EK254" t="str">
            <v>Premier Garment Cleaners, 63-A, Sy. No 258 of Bommasandra VillageAnekal Taluk, Bangalore, Bangalore, Karnataka, 560100</v>
          </cell>
          <cell r="EL254" t="str">
            <v>local</v>
          </cell>
        </row>
        <row r="254">
          <cell r="ES254">
            <v>45</v>
          </cell>
        </row>
        <row r="254">
          <cell r="EY254" t="str">
            <v>Verified</v>
          </cell>
        </row>
        <row r="254">
          <cell r="FE254" t="b">
            <v>0</v>
          </cell>
        </row>
        <row r="254">
          <cell r="FI254" t="str">
            <v>BLR8</v>
          </cell>
        </row>
        <row r="254">
          <cell r="FU254" t="str">
            <v>YES</v>
          </cell>
        </row>
        <row r="254">
          <cell r="FZ254" t="str">
            <v>NO</v>
          </cell>
          <cell r="GA254" t="str">
            <v>Flat 16062, Wing 16, Sobha Dream Acres, Panathur, Balagere Road, Sobha Dream Acres, BENGALURU, Karnataka, 560087</v>
          </cell>
        </row>
        <row r="254">
          <cell r="GE254">
            <v>46195.4013888889</v>
          </cell>
          <cell r="GF254">
            <v>12.8578878361221</v>
          </cell>
          <cell r="GG254">
            <v>77.6575275168118</v>
          </cell>
          <cell r="GH254">
            <v>12.9383329095368</v>
          </cell>
          <cell r="GI254">
            <v>77.7287530558322</v>
          </cell>
        </row>
        <row r="254">
          <cell r="GO254">
            <v>46195.4016550926</v>
          </cell>
        </row>
        <row r="254">
          <cell r="GQ254" t="str">
            <v>INCOMPLETE</v>
          </cell>
          <cell r="GR254" t="str">
            <v>INCOMPLETE</v>
          </cell>
          <cell r="GS254" t="str">
            <v>INCOMPLETE</v>
          </cell>
        </row>
        <row r="254">
          <cell r="GY254" t="str">
            <v>NO</v>
          </cell>
        </row>
        <row r="254">
          <cell r="HH254" t="str">
            <v>Others</v>
          </cell>
          <cell r="HI254">
            <v>46195</v>
          </cell>
        </row>
        <row r="254">
          <cell r="HM254">
            <v>0</v>
          </cell>
          <cell r="HN254">
            <v>0</v>
          </cell>
        </row>
        <row r="254">
          <cell r="IV254">
            <v>0.33222</v>
          </cell>
          <cell r="IW254">
            <v>0.33222</v>
          </cell>
          <cell r="IX254" t="str">
            <v>No</v>
          </cell>
        </row>
        <row r="254">
          <cell r="JI254" t="str">
            <v>WFFI460973</v>
          </cell>
          <cell r="JJ254" t="str">
            <v>22, JUN 2026</v>
          </cell>
          <cell r="JK254">
            <v>46195.4016087963</v>
          </cell>
        </row>
        <row r="254">
          <cell r="JO254" t="str">
            <v>BLR WH</v>
          </cell>
          <cell r="JP254" t="str">
            <v>BLR8</v>
          </cell>
          <cell r="JQ254" t="str">
            <v>t</v>
          </cell>
          <cell r="JR254" t="str">
            <v>NO</v>
          </cell>
          <cell r="JS254" t="str">
            <v>reachedathub</v>
          </cell>
        </row>
        <row r="254">
          <cell r="JV254" t="str">
            <v>No</v>
          </cell>
          <cell r="JW254">
            <v>0</v>
          </cell>
        </row>
        <row r="254">
          <cell r="KA254" t="str">
            <v>Flat 16062, Wing 16, Sobha Dream Acres, Panathur, Balagere Road</v>
          </cell>
          <cell r="KB254" t="str">
            <v>BENGALURU</v>
          </cell>
          <cell r="KC254" t="str">
            <v>Sobha Dream Acres</v>
          </cell>
        </row>
        <row r="254">
          <cell r="KN254" t="str">
            <v>[12.9383329095368, 77.7287530558322]</v>
          </cell>
        </row>
        <row r="254">
          <cell r="KP254" t="str">
            <v>NO</v>
          </cell>
          <cell r="KQ254" t="str">
            <v>Subhashish Dikshit</v>
          </cell>
          <cell r="KR254">
            <v>0</v>
          </cell>
        </row>
        <row r="254">
          <cell r="LH254">
            <v>0.02</v>
          </cell>
        </row>
        <row r="254">
          <cell r="LK254">
            <v>46195.3333333333</v>
          </cell>
          <cell r="LL254">
            <v>46195.875</v>
          </cell>
        </row>
        <row r="254">
          <cell r="MU254">
            <v>9883333123</v>
          </cell>
        </row>
        <row r="254">
          <cell r="NB254" t="str">
            <v>[12.8578878361221, 77.6575275168118]</v>
          </cell>
        </row>
        <row r="254">
          <cell r="NH254" t="str">
            <v>[]</v>
          </cell>
        </row>
        <row r="254">
          <cell r="NK254">
            <v>157.7</v>
          </cell>
        </row>
        <row r="254">
          <cell r="NS254" t="str">
            <v>ORG_SOFTDATA_API_V2</v>
          </cell>
          <cell r="NT254">
            <v>68.6028047296</v>
          </cell>
          <cell r="NU254" t="str">
            <v>157.70000000000002</v>
          </cell>
        </row>
        <row r="255">
          <cell r="B255" t="str">
            <v>WFFI460980</v>
          </cell>
        </row>
        <row r="255">
          <cell r="D255" t="str">
            <v>reachedathub</v>
          </cell>
          <cell r="E255">
            <v>0</v>
          </cell>
          <cell r="F255">
            <v>0</v>
          </cell>
          <cell r="G255">
            <v>46195.4013888889</v>
          </cell>
          <cell r="H255">
            <v>46195.4013888889</v>
          </cell>
          <cell r="I255" t="b">
            <v>0</v>
          </cell>
        </row>
        <row r="255">
          <cell r="K255">
            <v>0</v>
          </cell>
        </row>
        <row r="255">
          <cell r="M255" t="str">
            <v>Wakefit Innovations Limited (Formerly known as Wakefit Innovations Pvt. Ltd.)</v>
          </cell>
          <cell r="N255">
            <v>0</v>
          </cell>
          <cell r="O255" t="b">
            <v>0</v>
          </cell>
        </row>
        <row r="255">
          <cell r="Q255" t="b">
            <v>0</v>
          </cell>
          <cell r="R255" t="str">
            <v>NON-DOCUMENT</v>
          </cell>
          <cell r="S255" t="str">
            <v>FI</v>
          </cell>
          <cell r="T255" t="str">
            <v>FURNITURE</v>
          </cell>
          <cell r="U255" t="str">
            <v>BLR8</v>
          </cell>
        </row>
        <row r="255">
          <cell r="W255" t="str">
            <v>WF</v>
          </cell>
          <cell r="X255" t="str">
            <v>WF</v>
          </cell>
          <cell r="Y255">
            <v>26060590010746</v>
          </cell>
        </row>
        <row r="255">
          <cell r="AB255">
            <v>155.62</v>
          </cell>
          <cell r="AC255">
            <v>155.62</v>
          </cell>
          <cell r="AD255" t="str">
            <v>Wakefit Mars Queen Hydraulic Storage Bed Omega Pearl (78x60 inch)</v>
          </cell>
          <cell r="AE255">
            <v>96.207184</v>
          </cell>
          <cell r="AF255">
            <v>155.62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5</v>
          </cell>
        </row>
        <row r="255">
          <cell r="AW255">
            <v>46195</v>
          </cell>
        </row>
        <row r="255">
          <cell r="AZ255" t="str">
            <v>{}</v>
          </cell>
        </row>
        <row r="255">
          <cell r="BB255" t="str">
            <v>Wakefit Innovations Limited (Formerly known as Wakefit Innovations Pvt. Ltd.)</v>
          </cell>
          <cell r="BC255">
            <v>9883333123</v>
          </cell>
        </row>
        <row r="255">
          <cell r="BE255" t="str">
            <v>Premier Garment Cleaners</v>
          </cell>
          <cell r="BF255" t="str">
            <v>63-A, Sy. No 258 of Bommasandra VillageAnekal Taluk, Bangalore</v>
          </cell>
          <cell r="BG255" t="str">
            <v>Bangalore</v>
          </cell>
          <cell r="BH255" t="str">
            <v>Karnataka</v>
          </cell>
        </row>
        <row r="255">
          <cell r="BJ255">
            <v>560100</v>
          </cell>
        </row>
        <row r="255">
          <cell r="BL255" t="str">
            <v>Varun Verma</v>
          </cell>
          <cell r="BM255">
            <v>9731418759</v>
          </cell>
          <cell r="BN255" t="str">
            <v>C-904, 9th Floor, Orchid Enclave, Seegehalli, Whitefield</v>
          </cell>
          <cell r="BO255" t="str">
            <v>Near Mcdonalds/Rolla HyperMarket</v>
          </cell>
        </row>
        <row r="255">
          <cell r="BR255" t="str">
            <v>BENGALURU</v>
          </cell>
          <cell r="BS255" t="str">
            <v>Karnataka</v>
          </cell>
          <cell r="BT255" t="str">
            <v>INDIA</v>
          </cell>
          <cell r="BU255">
            <v>560067</v>
          </cell>
        </row>
        <row r="255">
          <cell r="BY255">
            <v>46195.4013888889</v>
          </cell>
        </row>
        <row r="255">
          <cell r="CC255">
            <v>0</v>
          </cell>
        </row>
        <row r="255">
          <cell r="CH255" t="str">
            <v>SELF</v>
          </cell>
        </row>
        <row r="255">
          <cell r="CK255" t="b">
            <v>0</v>
          </cell>
        </row>
        <row r="255">
          <cell r="CM255" t="str">
            <v>0 days, 2 hrs</v>
          </cell>
          <cell r="CN255" t="str">
            <v> days,  hrs</v>
          </cell>
          <cell r="CO255" t="str">
            <v> days,  hrs</v>
          </cell>
          <cell r="CP255" t="str">
            <v> days,  hrs</v>
          </cell>
        </row>
        <row r="255">
          <cell r="CU255" t="str">
            <v> days,  hrs</v>
          </cell>
        </row>
        <row r="255">
          <cell r="CY255" t="str">
            <v> days,  hrs</v>
          </cell>
        </row>
        <row r="255">
          <cell r="DH255" t="str">
            <v>BLR WH</v>
          </cell>
        </row>
        <row r="255">
          <cell r="DZ255" t="str">
            <v>NO</v>
          </cell>
          <cell r="EA255" t="str">
            <v>forward</v>
          </cell>
        </row>
        <row r="255">
          <cell r="EF255" t="str">
            <v>0 * 0 * 0</v>
          </cell>
          <cell r="EG255" t="str">
            <v>0 * 0 * 0</v>
          </cell>
          <cell r="EH255" t="str">
            <v>C-904, 9th Floor, Orchid Enclave, Seegehalli, Whitefield, Near Mcdonalds/Rolla HyperMarket, BENGALURU, Karnataka, 560067</v>
          </cell>
        </row>
        <row r="255">
          <cell r="EK255" t="str">
            <v>Premier Garment Cleaners, 63-A, Sy. No 258 of Bommasandra VillageAnekal Taluk, Bangalore, Bangalore, Karnataka, 560100</v>
          </cell>
          <cell r="EL255" t="str">
            <v>local</v>
          </cell>
        </row>
        <row r="255">
          <cell r="ES255">
            <v>70</v>
          </cell>
        </row>
        <row r="255">
          <cell r="EY255" t="str">
            <v>Verified</v>
          </cell>
        </row>
        <row r="255">
          <cell r="FE255" t="b">
            <v>0</v>
          </cell>
        </row>
        <row r="255">
          <cell r="FI255" t="str">
            <v>BLR8</v>
          </cell>
        </row>
        <row r="255">
          <cell r="FU255" t="str">
            <v>YES</v>
          </cell>
        </row>
        <row r="255">
          <cell r="FZ255" t="str">
            <v>NO</v>
          </cell>
          <cell r="GA255" t="str">
            <v>C-904, 9th Floor, Orchid Enclave, Seegehalli, Whitefield, Near Mcdonalds/Rolla HyperMarket, BENGALURU, Karnataka, 560067</v>
          </cell>
        </row>
        <row r="255">
          <cell r="GE255">
            <v>46195.4013888889</v>
          </cell>
          <cell r="GF255">
            <v>12.8578878361221</v>
          </cell>
          <cell r="GG255">
            <v>77.6575275168118</v>
          </cell>
          <cell r="GH255">
            <v>13.0082473244566</v>
          </cell>
          <cell r="GI255">
            <v>77.7433810387689</v>
          </cell>
        </row>
        <row r="255">
          <cell r="GO255">
            <v>46195.4016666667</v>
          </cell>
        </row>
        <row r="255">
          <cell r="GQ255" t="str">
            <v>INCOMPLETE</v>
          </cell>
          <cell r="GR255" t="str">
            <v>INCOMPLETE</v>
          </cell>
          <cell r="GS255" t="str">
            <v>INCOMPLETE</v>
          </cell>
        </row>
        <row r="255">
          <cell r="GY255" t="str">
            <v>NO</v>
          </cell>
        </row>
        <row r="255">
          <cell r="HH255" t="str">
            <v>Others</v>
          </cell>
          <cell r="HI255">
            <v>46195</v>
          </cell>
        </row>
        <row r="255">
          <cell r="HM255">
            <v>0</v>
          </cell>
          <cell r="HN255">
            <v>0</v>
          </cell>
        </row>
        <row r="255">
          <cell r="IV255">
            <v>0.4699</v>
          </cell>
          <cell r="IW255">
            <v>0.4699</v>
          </cell>
          <cell r="IX255" t="str">
            <v>No</v>
          </cell>
        </row>
        <row r="255">
          <cell r="JI255" t="str">
            <v>WFFI460980</v>
          </cell>
          <cell r="JJ255" t="str">
            <v>22, JUN 2026</v>
          </cell>
          <cell r="JK255">
            <v>46195.4016550926</v>
          </cell>
        </row>
        <row r="255">
          <cell r="JO255" t="str">
            <v>BLR WH</v>
          </cell>
          <cell r="JP255" t="str">
            <v>BLR8</v>
          </cell>
          <cell r="JQ255" t="str">
            <v>t</v>
          </cell>
          <cell r="JR255" t="str">
            <v>NO</v>
          </cell>
          <cell r="JS255" t="str">
            <v>reachedathub</v>
          </cell>
        </row>
        <row r="255">
          <cell r="JV255" t="str">
            <v>No</v>
          </cell>
          <cell r="JW255">
            <v>0</v>
          </cell>
        </row>
        <row r="255">
          <cell r="KA255" t="str">
            <v>C-904, 9th Floor, Orchid Enclave, Seegehalli, Whitefield</v>
          </cell>
          <cell r="KB255" t="str">
            <v>BENGALURU</v>
          </cell>
          <cell r="KC255" t="str">
            <v>Near Mcdonalds/Rolla HyperMarket</v>
          </cell>
        </row>
        <row r="255">
          <cell r="KN255" t="str">
            <v>[13.0082473244566, 77.7433810387689]</v>
          </cell>
        </row>
        <row r="255">
          <cell r="KP255" t="str">
            <v>NO</v>
          </cell>
          <cell r="KQ255" t="str">
            <v>Varun Verma</v>
          </cell>
          <cell r="KR255">
            <v>0</v>
          </cell>
        </row>
        <row r="255">
          <cell r="LH255">
            <v>0.03</v>
          </cell>
        </row>
        <row r="255">
          <cell r="LK255">
            <v>46195.3333333333</v>
          </cell>
          <cell r="LL255">
            <v>46195.875</v>
          </cell>
        </row>
        <row r="255">
          <cell r="MU255">
            <v>9883333123</v>
          </cell>
        </row>
        <row r="255">
          <cell r="NB255" t="str">
            <v>[12.8578878361221, 77.6575275168118]</v>
          </cell>
        </row>
        <row r="255">
          <cell r="NH255" t="str">
            <v>[]</v>
          </cell>
        </row>
        <row r="255">
          <cell r="NK255">
            <v>155.62</v>
          </cell>
        </row>
        <row r="255">
          <cell r="NS255" t="str">
            <v>ORG_SOFTDATA_API_V2</v>
          </cell>
          <cell r="NT255">
            <v>96.207183601</v>
          </cell>
          <cell r="NU255">
            <v>155.62</v>
          </cell>
        </row>
        <row r="256">
          <cell r="B256" t="str">
            <v>WFFI460979</v>
          </cell>
        </row>
        <row r="256">
          <cell r="D256" t="str">
            <v>reachedathub</v>
          </cell>
          <cell r="E256">
            <v>0</v>
          </cell>
          <cell r="F256">
            <v>0</v>
          </cell>
          <cell r="G256">
            <v>46195.4013888889</v>
          </cell>
          <cell r="H256">
            <v>46195.4013888889</v>
          </cell>
          <cell r="I256" t="b">
            <v>0</v>
          </cell>
        </row>
        <row r="256">
          <cell r="K256">
            <v>0</v>
          </cell>
        </row>
        <row r="256">
          <cell r="M256" t="str">
            <v>Wakefit Innovations Limited (Formerly known as Wakefit Innovations Pvt. Ltd.)</v>
          </cell>
          <cell r="N256">
            <v>0</v>
          </cell>
          <cell r="O256" t="b">
            <v>0</v>
          </cell>
        </row>
        <row r="256">
          <cell r="Q256" t="b">
            <v>0</v>
          </cell>
          <cell r="R256" t="str">
            <v>NON-DOCUMENT</v>
          </cell>
          <cell r="S256" t="str">
            <v>FI</v>
          </cell>
          <cell r="T256" t="str">
            <v>FURNITURE</v>
          </cell>
          <cell r="U256" t="str">
            <v>BLR8</v>
          </cell>
        </row>
        <row r="256">
          <cell r="W256" t="str">
            <v>WF</v>
          </cell>
          <cell r="X256" t="str">
            <v>WF</v>
          </cell>
          <cell r="Y256">
            <v>26060590010748</v>
          </cell>
        </row>
        <row r="256">
          <cell r="AB256">
            <v>155.62</v>
          </cell>
          <cell r="AC256">
            <v>155.62</v>
          </cell>
          <cell r="AD256" t="str">
            <v>Wakefit Mars Queen Hydraulic Storage Bed Omega Pearl (78x60 inch)</v>
          </cell>
          <cell r="AE256">
            <v>96.207184</v>
          </cell>
          <cell r="AF256">
            <v>155.62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5</v>
          </cell>
        </row>
        <row r="256">
          <cell r="AW256">
            <v>46195</v>
          </cell>
        </row>
        <row r="256">
          <cell r="AZ256" t="str">
            <v>{}</v>
          </cell>
        </row>
        <row r="256">
          <cell r="BB256" t="str">
            <v>Wakefit Innovations Limited (Formerly known as Wakefit Innovations Pvt. Ltd.)</v>
          </cell>
          <cell r="BC256">
            <v>9883333123</v>
          </cell>
        </row>
        <row r="256">
          <cell r="BE256" t="str">
            <v>Premier Garment Cleaners</v>
          </cell>
          <cell r="BF256" t="str">
            <v>63-A, Sy. No 258 of Bommasandra VillageAnekal Taluk, Bangalore</v>
          </cell>
          <cell r="BG256" t="str">
            <v>Bangalore</v>
          </cell>
          <cell r="BH256" t="str">
            <v>Karnataka</v>
          </cell>
        </row>
        <row r="256">
          <cell r="BJ256">
            <v>560100</v>
          </cell>
        </row>
        <row r="256">
          <cell r="BL256" t="str">
            <v>Varun Murthy</v>
          </cell>
          <cell r="BM256">
            <v>9036842566</v>
          </cell>
          <cell r="BN256" t="str">
            <v>C 706 8th floor , Casagrand Aquene, Kengeri</v>
          </cell>
          <cell r="BO256" t="str">
            <v>Kengeri Bus Terminal</v>
          </cell>
        </row>
        <row r="256">
          <cell r="BR256" t="str">
            <v>BENGALURU</v>
          </cell>
          <cell r="BS256" t="str">
            <v>Karnataka</v>
          </cell>
          <cell r="BT256" t="str">
            <v>INDIA</v>
          </cell>
          <cell r="BU256">
            <v>560060</v>
          </cell>
        </row>
        <row r="256">
          <cell r="BY256">
            <v>46195.4013888889</v>
          </cell>
        </row>
        <row r="256">
          <cell r="CC256">
            <v>0</v>
          </cell>
        </row>
        <row r="256">
          <cell r="CH256" t="str">
            <v>SELF</v>
          </cell>
        </row>
        <row r="256">
          <cell r="CK256" t="b">
            <v>0</v>
          </cell>
        </row>
        <row r="256">
          <cell r="CM256" t="str">
            <v>0 days, 2 hrs</v>
          </cell>
          <cell r="CN256" t="str">
            <v> days,  hrs</v>
          </cell>
          <cell r="CO256" t="str">
            <v> days,  hrs</v>
          </cell>
          <cell r="CP256" t="str">
            <v> days,  hrs</v>
          </cell>
        </row>
        <row r="256">
          <cell r="CU256" t="str">
            <v> days,  hrs</v>
          </cell>
        </row>
        <row r="256">
          <cell r="CY256" t="str">
            <v> days,  hrs</v>
          </cell>
        </row>
        <row r="256">
          <cell r="DH256" t="str">
            <v>BLR WH</v>
          </cell>
        </row>
        <row r="256">
          <cell r="DZ256" t="str">
            <v>NO</v>
          </cell>
          <cell r="EA256" t="str">
            <v>forward</v>
          </cell>
        </row>
        <row r="256">
          <cell r="EF256" t="str">
            <v>0 * 0 * 0</v>
          </cell>
          <cell r="EG256" t="str">
            <v>0 * 0 * 0</v>
          </cell>
          <cell r="EH256" t="str">
            <v>C 706 8th floor , Casagrand Aquene, Kengeri, Kengeri Bus Terminal, BENGALURU, Karnataka, 560060</v>
          </cell>
        </row>
        <row r="256">
          <cell r="EK256" t="str">
            <v>Premier Garment Cleaners, 63-A, Sy. No 258 of Bommasandra VillageAnekal Taluk, Bangalore, Bangalore, Karnataka, 560100</v>
          </cell>
          <cell r="EL256" t="str">
            <v>local</v>
          </cell>
        </row>
        <row r="256">
          <cell r="ES256">
            <v>70</v>
          </cell>
        </row>
        <row r="256">
          <cell r="EY256" t="str">
            <v>Verified</v>
          </cell>
        </row>
        <row r="256">
          <cell r="FE256" t="b">
            <v>0</v>
          </cell>
        </row>
        <row r="256">
          <cell r="FI256" t="str">
            <v>BLR8</v>
          </cell>
        </row>
        <row r="256">
          <cell r="FU256" t="str">
            <v>YES</v>
          </cell>
        </row>
        <row r="256">
          <cell r="FZ256" t="str">
            <v>NO</v>
          </cell>
          <cell r="GA256" t="str">
            <v>C 706 8th floor , Casagrand Aquene, Kengeri, Kengeri Bus Terminal, BENGALURU, Karnataka, 560060</v>
          </cell>
        </row>
        <row r="256">
          <cell r="GE256">
            <v>46195.4013888889</v>
          </cell>
          <cell r="GF256">
            <v>12.8578878361221</v>
          </cell>
          <cell r="GG256">
            <v>77.6575275168118</v>
          </cell>
          <cell r="GH256">
            <v>12.9231387595465</v>
          </cell>
          <cell r="GI256">
            <v>77.4788113973906</v>
          </cell>
        </row>
        <row r="256">
          <cell r="GO256">
            <v>46195.4016666667</v>
          </cell>
        </row>
        <row r="256">
          <cell r="GQ256" t="str">
            <v>INCOMPLETE</v>
          </cell>
          <cell r="GR256" t="str">
            <v>INCOMPLETE</v>
          </cell>
          <cell r="GS256" t="str">
            <v>INCOMPLETE</v>
          </cell>
        </row>
        <row r="256">
          <cell r="GY256" t="str">
            <v>NO</v>
          </cell>
        </row>
        <row r="256">
          <cell r="HH256" t="str">
            <v>Others</v>
          </cell>
          <cell r="HI256">
            <v>46195</v>
          </cell>
        </row>
        <row r="256">
          <cell r="HM256">
            <v>0</v>
          </cell>
          <cell r="HN256">
            <v>0</v>
          </cell>
        </row>
        <row r="256">
          <cell r="IV256">
            <v>0.4699</v>
          </cell>
          <cell r="IW256">
            <v>0.4699</v>
          </cell>
          <cell r="IX256" t="str">
            <v>No</v>
          </cell>
        </row>
        <row r="256">
          <cell r="JI256" t="str">
            <v>WFFI460979</v>
          </cell>
          <cell r="JJ256" t="str">
            <v>22, JUN 2026</v>
          </cell>
          <cell r="JK256">
            <v>46195.4016550926</v>
          </cell>
        </row>
        <row r="256">
          <cell r="JO256" t="str">
            <v>BLR WH</v>
          </cell>
          <cell r="JP256" t="str">
            <v>BLR8</v>
          </cell>
          <cell r="JQ256" t="str">
            <v>t</v>
          </cell>
          <cell r="JR256" t="str">
            <v>NO</v>
          </cell>
          <cell r="JS256" t="str">
            <v>reachedathub</v>
          </cell>
        </row>
        <row r="256">
          <cell r="JV256" t="str">
            <v>No</v>
          </cell>
          <cell r="JW256">
            <v>0</v>
          </cell>
        </row>
        <row r="256">
          <cell r="KA256" t="str">
            <v>C 706 8th floor , Casagrand Aquene, Kengeri</v>
          </cell>
          <cell r="KB256" t="str">
            <v>BENGALURU</v>
          </cell>
          <cell r="KC256" t="str">
            <v>Kengeri Bus Terminal</v>
          </cell>
        </row>
        <row r="256">
          <cell r="KN256" t="str">
            <v>[12.9231387595465, 77.4788113973906]</v>
          </cell>
        </row>
        <row r="256">
          <cell r="KP256" t="str">
            <v>NO</v>
          </cell>
          <cell r="KQ256" t="str">
            <v>Varun Murthy</v>
          </cell>
          <cell r="KR256">
            <v>0</v>
          </cell>
        </row>
        <row r="256">
          <cell r="LH256">
            <v>0.04</v>
          </cell>
        </row>
        <row r="256">
          <cell r="LK256">
            <v>46195.3333333333</v>
          </cell>
          <cell r="LL256">
            <v>46195.875</v>
          </cell>
        </row>
        <row r="256">
          <cell r="MU256">
            <v>9883333123</v>
          </cell>
        </row>
        <row r="256">
          <cell r="NB256" t="str">
            <v>[12.8578878361221, 77.6575275168118]</v>
          </cell>
        </row>
        <row r="256">
          <cell r="NH256" t="str">
            <v>[]</v>
          </cell>
        </row>
        <row r="256">
          <cell r="NK256">
            <v>155.62</v>
          </cell>
        </row>
        <row r="256">
          <cell r="NS256" t="str">
            <v>ORG_SOFTDATA_API_V2</v>
          </cell>
          <cell r="NT256">
            <v>96.207183601</v>
          </cell>
          <cell r="NU256">
            <v>155.62</v>
          </cell>
        </row>
        <row r="257">
          <cell r="B257" t="str">
            <v>WFFI460981</v>
          </cell>
        </row>
        <row r="257">
          <cell r="D257" t="str">
            <v>reachedathub</v>
          </cell>
          <cell r="E257">
            <v>0</v>
          </cell>
          <cell r="F257">
            <v>0</v>
          </cell>
          <cell r="G257">
            <v>46195.4013888889</v>
          </cell>
          <cell r="H257">
            <v>46195.4013888889</v>
          </cell>
          <cell r="I257" t="b">
            <v>0</v>
          </cell>
        </row>
        <row r="257">
          <cell r="K257">
            <v>0</v>
          </cell>
        </row>
        <row r="257">
          <cell r="M257" t="str">
            <v>Wakefit Innovations Limited (Formerly known as Wakefit Innovations Pvt. Ltd.)</v>
          </cell>
          <cell r="N257">
            <v>0</v>
          </cell>
          <cell r="O257" t="b">
            <v>0</v>
          </cell>
        </row>
        <row r="257">
          <cell r="Q257" t="b">
            <v>0</v>
          </cell>
          <cell r="R257" t="str">
            <v>NON-DOCUMENT</v>
          </cell>
          <cell r="S257" t="str">
            <v>FI</v>
          </cell>
          <cell r="T257" t="str">
            <v>FURNITURE</v>
          </cell>
          <cell r="U257" t="str">
            <v>BLR8</v>
          </cell>
        </row>
        <row r="257">
          <cell r="W257" t="str">
            <v>WF</v>
          </cell>
          <cell r="X257" t="str">
            <v>WF</v>
          </cell>
          <cell r="Y257">
            <v>26060590010758</v>
          </cell>
        </row>
        <row r="257">
          <cell r="AB257">
            <v>65.4</v>
          </cell>
          <cell r="AC257">
            <v>65.4</v>
          </cell>
          <cell r="AD257" t="str">
            <v>Wakefit Taurus Single Size Engineered Wood Bed With Storage (78x36 inch)</v>
          </cell>
          <cell r="AE257">
            <v>36.160168</v>
          </cell>
          <cell r="AF257">
            <v>65.4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2</v>
          </cell>
        </row>
        <row r="257">
          <cell r="AW257">
            <v>46195</v>
          </cell>
        </row>
        <row r="257">
          <cell r="AZ257" t="str">
            <v>{}</v>
          </cell>
        </row>
        <row r="257">
          <cell r="BB257" t="str">
            <v>Wakefit Innovations Limited (Formerly known as Wakefit Innovations Pvt. Ltd.)</v>
          </cell>
          <cell r="BC257">
            <v>9883333123</v>
          </cell>
        </row>
        <row r="257">
          <cell r="BE257" t="str">
            <v>Premier Garment Cleaners</v>
          </cell>
          <cell r="BF257" t="str">
            <v>63-A, Sy. No 258 of Bommasandra VillageAnekal Taluk, Bangalore</v>
          </cell>
          <cell r="BG257" t="str">
            <v>Bangalore</v>
          </cell>
          <cell r="BH257" t="str">
            <v>Karnataka</v>
          </cell>
        </row>
        <row r="257">
          <cell r="BJ257">
            <v>560100</v>
          </cell>
        </row>
        <row r="257">
          <cell r="BL257" t="str">
            <v>Aditya Hiremath</v>
          </cell>
          <cell r="BM257">
            <v>7012504498</v>
          </cell>
          <cell r="BN257" t="str">
            <v>461, 2, 7th main 10th cross A sector</v>
          </cell>
          <cell r="BO257" t="str">
            <v>Yelahanka Newtown</v>
          </cell>
        </row>
        <row r="257">
          <cell r="BR257" t="str">
            <v>BENGALURU</v>
          </cell>
          <cell r="BS257" t="str">
            <v>Karnataka</v>
          </cell>
          <cell r="BT257" t="str">
            <v>INDIA</v>
          </cell>
          <cell r="BU257">
            <v>560064</v>
          </cell>
        </row>
        <row r="257">
          <cell r="BY257">
            <v>46195.4013888889</v>
          </cell>
        </row>
        <row r="257">
          <cell r="CC257">
            <v>0</v>
          </cell>
        </row>
        <row r="257">
          <cell r="CH257" t="str">
            <v>SELF</v>
          </cell>
        </row>
        <row r="257">
          <cell r="CK257" t="b">
            <v>0</v>
          </cell>
        </row>
        <row r="257">
          <cell r="CM257" t="str">
            <v>0 days, 2 hrs</v>
          </cell>
          <cell r="CN257" t="str">
            <v> days,  hrs</v>
          </cell>
          <cell r="CO257" t="str">
            <v> days,  hrs</v>
          </cell>
          <cell r="CP257" t="str">
            <v> days,  hrs</v>
          </cell>
        </row>
        <row r="257">
          <cell r="CU257" t="str">
            <v> days,  hrs</v>
          </cell>
        </row>
        <row r="257">
          <cell r="CY257" t="str">
            <v> days,  hrs</v>
          </cell>
        </row>
        <row r="257">
          <cell r="DH257" t="str">
            <v>BLR WH</v>
          </cell>
        </row>
        <row r="257">
          <cell r="DZ257" t="str">
            <v>NO</v>
          </cell>
          <cell r="EA257" t="str">
            <v>forward</v>
          </cell>
        </row>
        <row r="257">
          <cell r="EF257" t="str">
            <v>0 * 0 * 0</v>
          </cell>
          <cell r="EG257" t="str">
            <v>0 * 0 * 0</v>
          </cell>
          <cell r="EH257" t="str">
            <v>461, 2, 7th main 10th cross A sector, Yelahanka Newtown, BENGALURU, Karnataka, 560064</v>
          </cell>
        </row>
        <row r="257">
          <cell r="EK257" t="str">
            <v>Premier Garment Cleaners, 63-A, Sy. No 258 of Bommasandra VillageAnekal Taluk, Bangalore, Bangalore, Karnataka, 560100</v>
          </cell>
          <cell r="EL257" t="str">
            <v>local</v>
          </cell>
        </row>
        <row r="257">
          <cell r="ES257">
            <v>40</v>
          </cell>
        </row>
        <row r="257">
          <cell r="EY257" t="str">
            <v>Verified</v>
          </cell>
        </row>
        <row r="257">
          <cell r="FE257" t="b">
            <v>0</v>
          </cell>
        </row>
        <row r="257">
          <cell r="FI257" t="str">
            <v>BLR8</v>
          </cell>
        </row>
        <row r="257">
          <cell r="FU257" t="str">
            <v>YES</v>
          </cell>
        </row>
        <row r="257">
          <cell r="FZ257" t="str">
            <v>NO</v>
          </cell>
          <cell r="GA257" t="str">
            <v>461, 2, 7th main 10th cross A sector, Yelahanka Newtown, BENGALURU, Karnataka, 560064</v>
          </cell>
        </row>
        <row r="257">
          <cell r="GE257">
            <v>46195.4013888889</v>
          </cell>
          <cell r="GF257">
            <v>12.8578878361221</v>
          </cell>
          <cell r="GG257">
            <v>77.6575275168118</v>
          </cell>
          <cell r="GH257">
            <v>13.1525460737857</v>
          </cell>
          <cell r="GI257">
            <v>77.569281770901</v>
          </cell>
        </row>
        <row r="257">
          <cell r="GO257">
            <v>46195.4016666667</v>
          </cell>
        </row>
        <row r="257">
          <cell r="GQ257" t="str">
            <v>INCOMPLETE</v>
          </cell>
          <cell r="GR257" t="str">
            <v>INCOMPLETE</v>
          </cell>
          <cell r="GS257" t="str">
            <v>INCOMPLETE</v>
          </cell>
        </row>
        <row r="257">
          <cell r="GY257" t="str">
            <v>NO</v>
          </cell>
        </row>
        <row r="257">
          <cell r="HH257" t="str">
            <v>Others</v>
          </cell>
          <cell r="HI257">
            <v>46195</v>
          </cell>
        </row>
        <row r="257">
          <cell r="HM257">
            <v>0</v>
          </cell>
          <cell r="HN257">
            <v>0</v>
          </cell>
        </row>
        <row r="257">
          <cell r="IV257">
            <v>0.17785</v>
          </cell>
          <cell r="IW257">
            <v>0.17785</v>
          </cell>
          <cell r="IX257" t="str">
            <v>No</v>
          </cell>
        </row>
        <row r="257">
          <cell r="JI257" t="str">
            <v>WFFI460981</v>
          </cell>
          <cell r="JJ257" t="str">
            <v>22, JUN 2026</v>
          </cell>
          <cell r="JK257">
            <v>46195.4016666667</v>
          </cell>
        </row>
        <row r="257">
          <cell r="JO257" t="str">
            <v>BLR WH</v>
          </cell>
          <cell r="JP257" t="str">
            <v>BLR8</v>
          </cell>
          <cell r="JQ257" t="str">
            <v>t</v>
          </cell>
          <cell r="JR257" t="str">
            <v>NO</v>
          </cell>
          <cell r="JS257" t="str">
            <v>reachedathub</v>
          </cell>
        </row>
        <row r="257">
          <cell r="JV257" t="str">
            <v>No</v>
          </cell>
          <cell r="JW257">
            <v>0</v>
          </cell>
        </row>
        <row r="257">
          <cell r="KA257" t="str">
            <v>461, 2, 7th main 10th cross A sector</v>
          </cell>
          <cell r="KB257" t="str">
            <v>BENGALURU</v>
          </cell>
          <cell r="KC257" t="str">
            <v>Yelahanka Newtown</v>
          </cell>
        </row>
        <row r="257">
          <cell r="KN257" t="str">
            <v>[13.1525460737857, 77.569281770901]</v>
          </cell>
        </row>
        <row r="257">
          <cell r="KP257" t="str">
            <v>NO</v>
          </cell>
          <cell r="KQ257" t="str">
            <v>Aditya Hiremath</v>
          </cell>
          <cell r="KR257">
            <v>0</v>
          </cell>
        </row>
        <row r="257">
          <cell r="LH257">
            <v>0.06</v>
          </cell>
        </row>
        <row r="257">
          <cell r="LK257">
            <v>46195.3333333333</v>
          </cell>
          <cell r="LL257">
            <v>46195.875</v>
          </cell>
        </row>
        <row r="257">
          <cell r="MU257">
            <v>9883333123</v>
          </cell>
        </row>
        <row r="257">
          <cell r="NB257" t="str">
            <v>[12.8578878361221, 77.6575275168118]</v>
          </cell>
        </row>
        <row r="257">
          <cell r="NH257" t="str">
            <v>[]</v>
          </cell>
        </row>
        <row r="257">
          <cell r="NK257">
            <v>65.4</v>
          </cell>
        </row>
        <row r="257">
          <cell r="NS257" t="str">
            <v>ORG_SOFTDATA_API_V2</v>
          </cell>
          <cell r="NT257">
            <v>36.1601691168</v>
          </cell>
          <cell r="NU257">
            <v>65.4</v>
          </cell>
        </row>
        <row r="258">
          <cell r="B258" t="str">
            <v>WFFWI223372</v>
          </cell>
        </row>
        <row r="258">
          <cell r="D258" t="str">
            <v>reachedathub</v>
          </cell>
          <cell r="E258">
            <v>0</v>
          </cell>
          <cell r="F258">
            <v>0</v>
          </cell>
          <cell r="G258">
            <v>46195.4013888889</v>
          </cell>
          <cell r="H258">
            <v>46195.4013888889</v>
          </cell>
          <cell r="I258" t="b">
            <v>1</v>
          </cell>
        </row>
        <row r="258">
          <cell r="K258">
            <v>9350</v>
          </cell>
        </row>
        <row r="258">
          <cell r="M258" t="str">
            <v>Wakefit Innovations Limited (Formerly known as Wakefit Innovations Pvt. Ltd.)</v>
          </cell>
          <cell r="N258">
            <v>0</v>
          </cell>
          <cell r="O258" t="b">
            <v>0</v>
          </cell>
        </row>
        <row r="258">
          <cell r="Q258" t="b">
            <v>0</v>
          </cell>
          <cell r="R258" t="str">
            <v>NON-DOCUMENT</v>
          </cell>
          <cell r="S258" t="str">
            <v>FWI</v>
          </cell>
          <cell r="T258" t="str">
            <v>FWI</v>
          </cell>
          <cell r="U258" t="str">
            <v>BLR8</v>
          </cell>
        </row>
        <row r="258">
          <cell r="W258" t="str">
            <v>WF</v>
          </cell>
          <cell r="X258" t="str">
            <v>WF</v>
          </cell>
          <cell r="Y258">
            <v>26060590010757</v>
          </cell>
        </row>
        <row r="258">
          <cell r="AB258">
            <v>40.1</v>
          </cell>
          <cell r="AC258">
            <v>40.1</v>
          </cell>
          <cell r="AD258" t="str">
            <v>Wakefit Mocha Coffee Table I Marble Finish I Vitrified Tile Top I Vibranium Brown</v>
          </cell>
          <cell r="AE258">
            <v>57.664223</v>
          </cell>
          <cell r="AF258">
            <v>66.182637312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2</v>
          </cell>
        </row>
        <row r="258">
          <cell r="AW258">
            <v>46195</v>
          </cell>
        </row>
        <row r="258">
          <cell r="AZ258" t="str">
            <v>{}</v>
          </cell>
        </row>
        <row r="258">
          <cell r="BB258" t="str">
            <v>Wakefit Innovations Limited (Formerly known as Wakefit Innovations Pvt. Ltd.)</v>
          </cell>
          <cell r="BC258">
            <v>9883333123</v>
          </cell>
        </row>
        <row r="258">
          <cell r="BE258" t="str">
            <v>Premier Garment Cleaners</v>
          </cell>
          <cell r="BF258" t="str">
            <v>63-A, Sy. No 258 of Bommasandra VillageAnekal Taluk, Bangalore</v>
          </cell>
          <cell r="BG258" t="str">
            <v>Bangalore</v>
          </cell>
          <cell r="BH258" t="str">
            <v>Karnataka</v>
          </cell>
        </row>
        <row r="258">
          <cell r="BJ258">
            <v>560100</v>
          </cell>
        </row>
        <row r="258">
          <cell r="BL258" t="str">
            <v>Prakash Nayak</v>
          </cell>
          <cell r="BM258">
            <v>9342500130</v>
          </cell>
          <cell r="BN258" t="str">
            <v>#32047, Buliding 3, tower2, Prestige Jindal City, Tumkur Road,Bagalkunte, Manjunatha Nagar</v>
          </cell>
          <cell r="BO258" t="str">
            <v>Opposite Parle G Factory</v>
          </cell>
        </row>
        <row r="258">
          <cell r="BR258" t="str">
            <v>BENGALURU</v>
          </cell>
          <cell r="BS258" t="str">
            <v>Karnataka</v>
          </cell>
          <cell r="BT258" t="str">
            <v>INDIA</v>
          </cell>
          <cell r="BU258">
            <v>560073</v>
          </cell>
        </row>
        <row r="258">
          <cell r="BY258">
            <v>46195.4013888889</v>
          </cell>
        </row>
        <row r="258">
          <cell r="CC258">
            <v>0</v>
          </cell>
        </row>
        <row r="258">
          <cell r="CH258" t="str">
            <v>SELF</v>
          </cell>
        </row>
        <row r="258">
          <cell r="CK258" t="b">
            <v>0</v>
          </cell>
        </row>
        <row r="258">
          <cell r="CM258" t="str">
            <v>0 days, 2 hrs</v>
          </cell>
          <cell r="CN258" t="str">
            <v> days,  hrs</v>
          </cell>
          <cell r="CO258" t="str">
            <v> days,  hrs</v>
          </cell>
          <cell r="CP258" t="str">
            <v> days,  hrs</v>
          </cell>
        </row>
        <row r="258">
          <cell r="CU258" t="str">
            <v> days,  hrs</v>
          </cell>
        </row>
        <row r="258">
          <cell r="CY258" t="str">
            <v> days,  hrs</v>
          </cell>
        </row>
        <row r="258">
          <cell r="DH258" t="str">
            <v>BLR WH</v>
          </cell>
        </row>
        <row r="258">
          <cell r="DZ258" t="str">
            <v>NO</v>
          </cell>
          <cell r="EA258" t="str">
            <v>forward</v>
          </cell>
        </row>
        <row r="258">
          <cell r="EF258" t="str">
            <v>0 * 0 * 0</v>
          </cell>
          <cell r="EG258" t="str">
            <v>0 * 0 * 0</v>
          </cell>
          <cell r="EH258" t="str">
            <v>#32047, Buliding 3, tower2, Prestige Jindal City, Tumkur Road,Bagalkunte, Manjunatha Nagar, Opposite Parle G Factory, BENGALURU, Karnataka, 560073</v>
          </cell>
        </row>
        <row r="258">
          <cell r="EK258" t="str">
            <v>Premier Garment Cleaners, 63-A, Sy. No 258 of Bommasandra VillageAnekal Taluk, Bangalore, Bangalore, Karnataka, 560100</v>
          </cell>
          <cell r="EL258" t="str">
            <v>local</v>
          </cell>
        </row>
        <row r="258">
          <cell r="ES258">
            <v>30</v>
          </cell>
        </row>
        <row r="258">
          <cell r="EY258" t="str">
            <v>Verified</v>
          </cell>
        </row>
        <row r="258">
          <cell r="FE258" t="b">
            <v>0</v>
          </cell>
        </row>
        <row r="258">
          <cell r="FI258" t="str">
            <v>BLR8</v>
          </cell>
        </row>
        <row r="258">
          <cell r="FU258" t="str">
            <v>YES</v>
          </cell>
        </row>
        <row r="258">
          <cell r="FZ258" t="str">
            <v>NO</v>
          </cell>
          <cell r="GA258" t="str">
            <v>#32047, Buliding 3, tower2, Prestige Jindal City, Tumkur Road,Bagalkunte, Manjunatha Nagar, Opposite Parle G Factory, BENGALURU, Karnataka, 560073</v>
          </cell>
        </row>
        <row r="258">
          <cell r="GE258">
            <v>46195.4013888889</v>
          </cell>
          <cell r="GF258">
            <v>12.8578878361221</v>
          </cell>
          <cell r="GG258">
            <v>77.6575275168118</v>
          </cell>
          <cell r="GH258">
            <v>13.0534262784031</v>
          </cell>
          <cell r="GI258">
            <v>77.4897052967843</v>
          </cell>
        </row>
        <row r="258">
          <cell r="GO258">
            <v>46195.4016898148</v>
          </cell>
        </row>
        <row r="258">
          <cell r="GQ258" t="str">
            <v>INCOMPLETE</v>
          </cell>
          <cell r="GR258" t="str">
            <v>INCOMPLETE</v>
          </cell>
          <cell r="GS258" t="str">
            <v>INCOMPLETE</v>
          </cell>
        </row>
        <row r="258">
          <cell r="GY258" t="str">
            <v>NO</v>
          </cell>
        </row>
        <row r="258">
          <cell r="HH258" t="str">
            <v>Others</v>
          </cell>
          <cell r="HI258">
            <v>46195</v>
          </cell>
        </row>
        <row r="258">
          <cell r="HM258">
            <v>0</v>
          </cell>
          <cell r="HN258">
            <v>0</v>
          </cell>
        </row>
        <row r="258">
          <cell r="IV258">
            <v>0.274793</v>
          </cell>
          <cell r="IW258">
            <v>0.274793</v>
          </cell>
          <cell r="IX258" t="str">
            <v>No</v>
          </cell>
        </row>
        <row r="258">
          <cell r="JI258" t="str">
            <v>WFFWI223372</v>
          </cell>
          <cell r="JJ258" t="str">
            <v>22, JUN 2026</v>
          </cell>
          <cell r="JK258">
            <v>46195.4016550926</v>
          </cell>
        </row>
        <row r="258">
          <cell r="JO258" t="str">
            <v>BLR WH</v>
          </cell>
          <cell r="JP258" t="str">
            <v>BLR8</v>
          </cell>
          <cell r="JQ258" t="str">
            <v>t</v>
          </cell>
          <cell r="JR258" t="str">
            <v>NO</v>
          </cell>
          <cell r="JS258" t="str">
            <v>reachedathub</v>
          </cell>
        </row>
        <row r="258">
          <cell r="JV258" t="str">
            <v>No</v>
          </cell>
          <cell r="JW258">
            <v>0</v>
          </cell>
        </row>
        <row r="258">
          <cell r="KA258" t="str">
            <v>#32047, Buliding 3, tower2, Prestige Jindal City, Tumkur Road,Bagalkunte, Manjunatha Nagar</v>
          </cell>
          <cell r="KB258" t="str">
            <v>BENGALURU</v>
          </cell>
          <cell r="KC258" t="str">
            <v>Opposite Parle G Factory</v>
          </cell>
        </row>
        <row r="258">
          <cell r="KN258" t="str">
            <v>[13.0534262784031, 77.4897052967843]</v>
          </cell>
        </row>
        <row r="258">
          <cell r="KP258" t="str">
            <v>NO</v>
          </cell>
          <cell r="KQ258" t="str">
            <v>Prakash Nayak</v>
          </cell>
          <cell r="KR258">
            <v>9350</v>
          </cell>
        </row>
        <row r="258">
          <cell r="LH258">
            <v>0.05</v>
          </cell>
        </row>
        <row r="258">
          <cell r="LK258">
            <v>46195.3333333333</v>
          </cell>
          <cell r="LL258">
            <v>46195.875</v>
          </cell>
        </row>
        <row r="258">
          <cell r="MU258">
            <v>9883333123</v>
          </cell>
        </row>
        <row r="258">
          <cell r="NB258" t="str">
            <v>[12.8578878361221, 77.6575275168118]</v>
          </cell>
        </row>
        <row r="258">
          <cell r="NH258" t="str">
            <v>[]</v>
          </cell>
        </row>
        <row r="258">
          <cell r="NK258">
            <v>40.1</v>
          </cell>
        </row>
        <row r="258">
          <cell r="NS258" t="str">
            <v>ORG_SOFTDATA_API_V2</v>
          </cell>
          <cell r="NT258">
            <v>57.6642210956</v>
          </cell>
          <cell r="NU258">
            <v>66.182637312</v>
          </cell>
        </row>
        <row r="259">
          <cell r="B259" t="str">
            <v>WFFI460982</v>
          </cell>
        </row>
        <row r="259">
          <cell r="D259" t="str">
            <v>reachedathub</v>
          </cell>
          <cell r="E259">
            <v>0</v>
          </cell>
          <cell r="F259">
            <v>0</v>
          </cell>
          <cell r="G259">
            <v>46195.4013888889</v>
          </cell>
          <cell r="H259">
            <v>46195.4013888889</v>
          </cell>
          <cell r="I259" t="b">
            <v>0</v>
          </cell>
        </row>
        <row r="259">
          <cell r="K259">
            <v>0</v>
          </cell>
        </row>
        <row r="259">
          <cell r="M259" t="str">
            <v>Wakefit Innovations Limited (Formerly known as Wakefit Innovations Pvt. Ltd.)</v>
          </cell>
          <cell r="N259">
            <v>0</v>
          </cell>
          <cell r="O259" t="b">
            <v>0</v>
          </cell>
        </row>
        <row r="259">
          <cell r="Q259" t="b">
            <v>0</v>
          </cell>
          <cell r="R259" t="str">
            <v>NON-DOCUMENT</v>
          </cell>
          <cell r="S259" t="str">
            <v>FI</v>
          </cell>
          <cell r="T259" t="str">
            <v>FURNITURE</v>
          </cell>
          <cell r="U259" t="str">
            <v>BLR8</v>
          </cell>
        </row>
        <row r="259">
          <cell r="W259" t="str">
            <v>WF</v>
          </cell>
          <cell r="X259" t="str">
            <v>WF</v>
          </cell>
          <cell r="Y259">
            <v>26060590010760</v>
          </cell>
        </row>
        <row r="259">
          <cell r="AB259">
            <v>22.35</v>
          </cell>
          <cell r="AC259">
            <v>22.35</v>
          </cell>
          <cell r="AD259" t="str">
            <v>Wakefit Orion Bedside Table</v>
          </cell>
          <cell r="AE259">
            <v>12.990775</v>
          </cell>
          <cell r="AF259">
            <v>22.35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</v>
          </cell>
        </row>
        <row r="259">
          <cell r="AW259">
            <v>46195</v>
          </cell>
        </row>
        <row r="259">
          <cell r="AZ259" t="str">
            <v>{}</v>
          </cell>
        </row>
        <row r="259">
          <cell r="BB259" t="str">
            <v>Wakefit Innovations Limited (Formerly known as Wakefit Innovations Pvt. Ltd.)</v>
          </cell>
          <cell r="BC259">
            <v>9883333123</v>
          </cell>
        </row>
        <row r="259">
          <cell r="BE259" t="str">
            <v>Premier Garment Cleaners</v>
          </cell>
          <cell r="BF259" t="str">
            <v>63-A, Sy. No 258 of Bommasandra VillageAnekal Taluk, Bangalore</v>
          </cell>
          <cell r="BG259" t="str">
            <v>Bangalore</v>
          </cell>
          <cell r="BH259" t="str">
            <v>Karnataka</v>
          </cell>
        </row>
        <row r="259">
          <cell r="BJ259">
            <v>560100</v>
          </cell>
        </row>
        <row r="259">
          <cell r="BL259" t="str">
            <v>Varun Murthy</v>
          </cell>
          <cell r="BM259">
            <v>9036842566</v>
          </cell>
          <cell r="BN259" t="str">
            <v>C 706 8th floor , Casagrand Aquene, Kengeri</v>
          </cell>
          <cell r="BO259" t="str">
            <v>Kengeri Bus Terminal</v>
          </cell>
        </row>
        <row r="259">
          <cell r="BR259" t="str">
            <v>BENGALURU</v>
          </cell>
          <cell r="BS259" t="str">
            <v>Karnataka</v>
          </cell>
          <cell r="BT259" t="str">
            <v>INDIA</v>
          </cell>
          <cell r="BU259">
            <v>560060</v>
          </cell>
        </row>
        <row r="259">
          <cell r="BY259">
            <v>46195.4013888889</v>
          </cell>
        </row>
        <row r="259">
          <cell r="CC259">
            <v>0</v>
          </cell>
        </row>
        <row r="259">
          <cell r="CH259" t="str">
            <v>SELF</v>
          </cell>
        </row>
        <row r="259">
          <cell r="CK259" t="b">
            <v>0</v>
          </cell>
        </row>
        <row r="259">
          <cell r="CM259" t="str">
            <v>0 days, 2 hrs</v>
          </cell>
          <cell r="CN259" t="str">
            <v> days,  hrs</v>
          </cell>
          <cell r="CO259" t="str">
            <v> days,  hrs</v>
          </cell>
          <cell r="CP259" t="str">
            <v> days,  hrs</v>
          </cell>
        </row>
        <row r="259">
          <cell r="CU259" t="str">
            <v> days,  hrs</v>
          </cell>
        </row>
        <row r="259">
          <cell r="CY259" t="str">
            <v> days,  hrs</v>
          </cell>
        </row>
        <row r="259">
          <cell r="DH259" t="str">
            <v>BLR WH</v>
          </cell>
        </row>
        <row r="259">
          <cell r="DZ259" t="str">
            <v>NO</v>
          </cell>
          <cell r="EA259" t="str">
            <v>forward</v>
          </cell>
        </row>
        <row r="259">
          <cell r="EF259" t="str">
            <v>0 * 0 * 0</v>
          </cell>
          <cell r="EG259" t="str">
            <v>0 * 0 * 0</v>
          </cell>
          <cell r="EH259" t="str">
            <v>C 706 8th floor , Casagrand Aquene, Kengeri, Kengeri Bus Terminal, BENGALURU, Karnataka, 560060</v>
          </cell>
        </row>
        <row r="259">
          <cell r="EK259" t="str">
            <v>Premier Garment Cleaners, 63-A, Sy. No 258 of Bommasandra VillageAnekal Taluk, Bangalore, Bangalore, Karnataka, 560100</v>
          </cell>
          <cell r="EL259" t="str">
            <v>local</v>
          </cell>
        </row>
        <row r="259">
          <cell r="ES259">
            <v>25</v>
          </cell>
        </row>
        <row r="259">
          <cell r="EY259" t="str">
            <v>Verified</v>
          </cell>
        </row>
        <row r="259">
          <cell r="FE259" t="b">
            <v>0</v>
          </cell>
        </row>
        <row r="259">
          <cell r="FI259" t="str">
            <v>BLR8</v>
          </cell>
        </row>
        <row r="259">
          <cell r="FU259" t="str">
            <v>YES</v>
          </cell>
        </row>
        <row r="259">
          <cell r="FZ259" t="str">
            <v>NO</v>
          </cell>
          <cell r="GA259" t="str">
            <v>C 706 8th floor , Casagrand Aquene, Kengeri, Kengeri Bus Terminal, BENGALURU, Karnataka, 560060</v>
          </cell>
        </row>
        <row r="259">
          <cell r="GE259">
            <v>46195.4013888889</v>
          </cell>
          <cell r="GF259">
            <v>12.8578878361221</v>
          </cell>
          <cell r="GG259">
            <v>77.6575275168118</v>
          </cell>
          <cell r="GH259">
            <v>12.9231387595465</v>
          </cell>
          <cell r="GI259">
            <v>77.4788113973906</v>
          </cell>
        </row>
        <row r="259">
          <cell r="GO259">
            <v>46195.401712963</v>
          </cell>
        </row>
        <row r="259">
          <cell r="GQ259" t="str">
            <v>INCOMPLETE</v>
          </cell>
          <cell r="GR259" t="str">
            <v>INCOMPLETE</v>
          </cell>
          <cell r="GS259" t="str">
            <v>INCOMPLETE</v>
          </cell>
        </row>
        <row r="259">
          <cell r="GY259" t="str">
            <v>NO</v>
          </cell>
        </row>
        <row r="259">
          <cell r="HH259" t="str">
            <v>Others</v>
          </cell>
          <cell r="HI259">
            <v>46195</v>
          </cell>
        </row>
        <row r="259">
          <cell r="HM259">
            <v>0</v>
          </cell>
          <cell r="HN259">
            <v>0</v>
          </cell>
        </row>
        <row r="259">
          <cell r="IV259">
            <v>0.0636</v>
          </cell>
          <cell r="IW259">
            <v>0.0636</v>
          </cell>
          <cell r="IX259" t="str">
            <v>No</v>
          </cell>
        </row>
        <row r="259">
          <cell r="JI259" t="str">
            <v>WFFI460982</v>
          </cell>
          <cell r="JJ259" t="str">
            <v>22, JUN 2026</v>
          </cell>
          <cell r="JK259">
            <v>46195.4017013889</v>
          </cell>
        </row>
        <row r="259">
          <cell r="JO259" t="str">
            <v>BLR WH</v>
          </cell>
          <cell r="JP259" t="str">
            <v>BLR8</v>
          </cell>
          <cell r="JQ259" t="str">
            <v>t</v>
          </cell>
          <cell r="JR259" t="str">
            <v>NO</v>
          </cell>
          <cell r="JS259" t="str">
            <v>reachedathub</v>
          </cell>
        </row>
        <row r="259">
          <cell r="JV259" t="str">
            <v>No</v>
          </cell>
          <cell r="JW259">
            <v>0</v>
          </cell>
        </row>
        <row r="259">
          <cell r="KA259" t="str">
            <v>C 706 8th floor , Casagrand Aquene, Kengeri</v>
          </cell>
          <cell r="KB259" t="str">
            <v>BENGALURU</v>
          </cell>
          <cell r="KC259" t="str">
            <v>Kengeri Bus Terminal</v>
          </cell>
        </row>
        <row r="259">
          <cell r="KN259" t="str">
            <v>[12.9231387595465, 77.4788113973906]</v>
          </cell>
        </row>
        <row r="259">
          <cell r="KP259" t="str">
            <v>NO</v>
          </cell>
          <cell r="KQ259" t="str">
            <v>Varun Murthy</v>
          </cell>
          <cell r="KR259">
            <v>0</v>
          </cell>
        </row>
        <row r="259">
          <cell r="LH259">
            <v>0.04</v>
          </cell>
        </row>
        <row r="259">
          <cell r="LK259">
            <v>46195.3333333333</v>
          </cell>
          <cell r="LL259">
            <v>46195.875</v>
          </cell>
        </row>
        <row r="259">
          <cell r="MU259">
            <v>9883333123</v>
          </cell>
        </row>
        <row r="259">
          <cell r="NB259" t="str">
            <v>[12.8578878361221, 77.6575275168118]</v>
          </cell>
        </row>
        <row r="259">
          <cell r="NH259" t="str">
            <v>[]</v>
          </cell>
        </row>
        <row r="259">
          <cell r="NK259">
            <v>22.35</v>
          </cell>
        </row>
        <row r="259">
          <cell r="NS259" t="str">
            <v>ORG_SOFTDATA_API_V2</v>
          </cell>
          <cell r="NT259" t="str">
            <v>12.990774729600002</v>
          </cell>
          <cell r="NU259">
            <v>22.35</v>
          </cell>
        </row>
        <row r="260">
          <cell r="B260" t="str">
            <v>WFFI460983</v>
          </cell>
        </row>
        <row r="260">
          <cell r="D260" t="str">
            <v>reachedathub</v>
          </cell>
          <cell r="E260">
            <v>0</v>
          </cell>
          <cell r="F260">
            <v>0</v>
          </cell>
          <cell r="G260">
            <v>46195.4354166667</v>
          </cell>
          <cell r="H260">
            <v>46195.4354166667</v>
          </cell>
          <cell r="I260" t="b">
            <v>0</v>
          </cell>
        </row>
        <row r="260">
          <cell r="K260">
            <v>0</v>
          </cell>
        </row>
        <row r="260">
          <cell r="M260" t="str">
            <v>Wakefit Innovations Limited (Formerly known as Wakefit Innovations Pvt. Ltd.)</v>
          </cell>
          <cell r="N260">
            <v>0</v>
          </cell>
          <cell r="O260" t="b">
            <v>0</v>
          </cell>
        </row>
        <row r="260">
          <cell r="Q260" t="b">
            <v>0</v>
          </cell>
          <cell r="R260" t="str">
            <v>NON-DOCUMENT</v>
          </cell>
          <cell r="S260" t="str">
            <v>FI</v>
          </cell>
          <cell r="T260" t="str">
            <v>FURNITURE</v>
          </cell>
          <cell r="U260" t="str">
            <v>BLR8</v>
          </cell>
        </row>
        <row r="260">
          <cell r="W260" t="str">
            <v>WF</v>
          </cell>
          <cell r="X260" t="str">
            <v>WF</v>
          </cell>
          <cell r="Y260">
            <v>26060590010797</v>
          </cell>
        </row>
        <row r="260">
          <cell r="AB260">
            <v>23.8</v>
          </cell>
          <cell r="AC260">
            <v>23.8</v>
          </cell>
          <cell r="AD260" t="str">
            <v>Wakefit Nayena Study Table</v>
          </cell>
          <cell r="AE260">
            <v>14.040437</v>
          </cell>
          <cell r="AF260">
            <v>23.8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1</v>
          </cell>
        </row>
        <row r="260">
          <cell r="AW260">
            <v>46195</v>
          </cell>
        </row>
        <row r="260">
          <cell r="AZ260" t="str">
            <v>{}</v>
          </cell>
        </row>
        <row r="260">
          <cell r="BB260" t="str">
            <v>Wakefit Innovations Limited (Formerly known as Wakefit Innovations Pvt. Ltd.)</v>
          </cell>
          <cell r="BC260">
            <v>9883333123</v>
          </cell>
        </row>
        <row r="260">
          <cell r="BE260" t="str">
            <v>Premier Garment Cleaners</v>
          </cell>
          <cell r="BF260" t="str">
            <v>63-A, Sy. No 258 of Bommasandra VillageAnekal Taluk, Bangalore</v>
          </cell>
          <cell r="BG260" t="str">
            <v>Bangalore</v>
          </cell>
          <cell r="BH260" t="str">
            <v>Karnataka</v>
          </cell>
        </row>
        <row r="260">
          <cell r="BJ260">
            <v>560100</v>
          </cell>
        </row>
        <row r="260">
          <cell r="BL260" t="str">
            <v>Alena Cinu Thomas</v>
          </cell>
          <cell r="BM260">
            <v>9526032588</v>
          </cell>
          <cell r="BN260" t="str">
            <v>B 1008 , 10th floor Krishna shelton ,Baglur yelahanka</v>
          </cell>
          <cell r="BO260" t="str">
            <v>Krishna shelton</v>
          </cell>
        </row>
        <row r="260">
          <cell r="BR260" t="str">
            <v>BENGALURU</v>
          </cell>
          <cell r="BS260" t="str">
            <v>Karnataka</v>
          </cell>
          <cell r="BT260" t="str">
            <v>INDIA</v>
          </cell>
          <cell r="BU260">
            <v>560063</v>
          </cell>
        </row>
        <row r="260">
          <cell r="BY260">
            <v>46195.4354166667</v>
          </cell>
        </row>
        <row r="260">
          <cell r="CC260">
            <v>0</v>
          </cell>
        </row>
        <row r="260">
          <cell r="CH260" t="str">
            <v>SELF</v>
          </cell>
        </row>
        <row r="260">
          <cell r="CK260" t="b">
            <v>0</v>
          </cell>
        </row>
        <row r="260">
          <cell r="CM260" t="str">
            <v>0 days, 1 hrs</v>
          </cell>
          <cell r="CN260" t="str">
            <v> days,  hrs</v>
          </cell>
          <cell r="CO260" t="str">
            <v> days,  hrs</v>
          </cell>
          <cell r="CP260" t="str">
            <v> days,  hrs</v>
          </cell>
        </row>
        <row r="260">
          <cell r="CU260" t="str">
            <v> days,  hrs</v>
          </cell>
        </row>
        <row r="260">
          <cell r="CY260" t="str">
            <v> days,  hrs</v>
          </cell>
        </row>
        <row r="260">
          <cell r="DH260" t="str">
            <v>BLR WH</v>
          </cell>
        </row>
        <row r="260">
          <cell r="DZ260" t="str">
            <v>NO</v>
          </cell>
          <cell r="EA260" t="str">
            <v>forward</v>
          </cell>
        </row>
        <row r="260">
          <cell r="EF260" t="str">
            <v>0 * 0 * 0</v>
          </cell>
          <cell r="EG260" t="str">
            <v>0 * 0 * 0</v>
          </cell>
          <cell r="EH260" t="str">
            <v>B 1008 , 10th floor Krishna shelton ,Baglur yelahanka, Krishna shelton, BENGALURU, Karnataka, 560063</v>
          </cell>
        </row>
        <row r="260">
          <cell r="EK260" t="str">
            <v>Premier Garment Cleaners, 63-A, Sy. No 258 of Bommasandra VillageAnekal Taluk, Bangalore, Bangalore, Karnataka, 560100</v>
          </cell>
          <cell r="EL260" t="str">
            <v>local</v>
          </cell>
        </row>
        <row r="260">
          <cell r="ES260">
            <v>35</v>
          </cell>
        </row>
        <row r="260">
          <cell r="EY260" t="str">
            <v>Verified</v>
          </cell>
        </row>
        <row r="260">
          <cell r="FE260" t="b">
            <v>0</v>
          </cell>
        </row>
        <row r="260">
          <cell r="FI260" t="str">
            <v>BLR8</v>
          </cell>
        </row>
        <row r="260">
          <cell r="FU260" t="str">
            <v>YES</v>
          </cell>
        </row>
        <row r="260">
          <cell r="FZ260" t="str">
            <v>NO</v>
          </cell>
          <cell r="GA260" t="str">
            <v>B 1008 , 10th floor Krishna shelton ,Baglur yelahanka, Krishna shelton, BENGALURU, Karnataka, 560063</v>
          </cell>
        </row>
        <row r="260">
          <cell r="GE260">
            <v>46195.4354166667</v>
          </cell>
          <cell r="GF260">
            <v>12.8578878361221</v>
          </cell>
          <cell r="GG260">
            <v>77.6575275168118</v>
          </cell>
          <cell r="GH260">
            <v>13.1248685755326</v>
          </cell>
          <cell r="GI260">
            <v>77.6025900651119</v>
          </cell>
        </row>
        <row r="260">
          <cell r="GO260">
            <v>46195.4354976852</v>
          </cell>
        </row>
        <row r="260">
          <cell r="GQ260" t="str">
            <v>INCOMPLETE</v>
          </cell>
          <cell r="GR260" t="str">
            <v>INCOMPLETE</v>
          </cell>
          <cell r="GS260" t="str">
            <v>INCOMPLETE</v>
          </cell>
        </row>
        <row r="260">
          <cell r="GY260" t="str">
            <v>NO</v>
          </cell>
        </row>
        <row r="260">
          <cell r="HH260" t="str">
            <v>Others</v>
          </cell>
          <cell r="HI260">
            <v>46195</v>
          </cell>
        </row>
        <row r="260">
          <cell r="HM260">
            <v>0</v>
          </cell>
          <cell r="HN260">
            <v>0</v>
          </cell>
        </row>
        <row r="260">
          <cell r="IV260">
            <v>0.06837</v>
          </cell>
          <cell r="IW260">
            <v>0.06837</v>
          </cell>
          <cell r="IX260" t="str">
            <v>No</v>
          </cell>
        </row>
        <row r="260">
          <cell r="JI260" t="str">
            <v>WFFI460983</v>
          </cell>
          <cell r="JJ260" t="str">
            <v>22, JUN 2026</v>
          </cell>
          <cell r="JK260">
            <v>46195.4354976852</v>
          </cell>
        </row>
        <row r="260">
          <cell r="JO260" t="str">
            <v>BLR WH</v>
          </cell>
          <cell r="JP260" t="str">
            <v>BLR8</v>
          </cell>
          <cell r="JQ260" t="str">
            <v>t</v>
          </cell>
          <cell r="JR260" t="str">
            <v>NO</v>
          </cell>
          <cell r="JS260" t="str">
            <v>reachedathub</v>
          </cell>
        </row>
        <row r="260">
          <cell r="JV260" t="str">
            <v>No</v>
          </cell>
          <cell r="JW260">
            <v>0</v>
          </cell>
        </row>
        <row r="260">
          <cell r="KA260" t="str">
            <v>B 1008 , 10th floor Krishna shelton ,Baglur yelahanka</v>
          </cell>
          <cell r="KB260" t="str">
            <v>BENGALURU</v>
          </cell>
          <cell r="KC260" t="str">
            <v>Krishna shelton</v>
          </cell>
        </row>
        <row r="260">
          <cell r="KN260" t="str">
            <v>[13.1248685755326, 77.6025900651119]</v>
          </cell>
        </row>
        <row r="260">
          <cell r="KP260" t="str">
            <v>NO</v>
          </cell>
          <cell r="KQ260" t="str">
            <v>Alena Cinu Thomas</v>
          </cell>
          <cell r="KR260">
            <v>0</v>
          </cell>
        </row>
        <row r="260">
          <cell r="LH260">
            <v>0.05</v>
          </cell>
        </row>
        <row r="260">
          <cell r="LK260">
            <v>46195.3333333333</v>
          </cell>
          <cell r="LL260">
            <v>46195.875</v>
          </cell>
        </row>
        <row r="260">
          <cell r="MU260">
            <v>9883333123</v>
          </cell>
        </row>
        <row r="260">
          <cell r="NB260" t="str">
            <v>[12.8578878361221, 77.6575275168118]</v>
          </cell>
        </row>
        <row r="260">
          <cell r="NH260" t="str">
            <v>[]</v>
          </cell>
        </row>
        <row r="260">
          <cell r="NK260">
            <v>23.8</v>
          </cell>
        </row>
        <row r="260">
          <cell r="NS260" t="str">
            <v>ORG_SOFTDATA_API_V2</v>
          </cell>
          <cell r="NT260">
            <v>14.0404364352</v>
          </cell>
          <cell r="NU260">
            <v>23.8</v>
          </cell>
        </row>
        <row r="261">
          <cell r="B261" t="str">
            <v>WFFI460984</v>
          </cell>
        </row>
        <row r="261">
          <cell r="D261" t="str">
            <v>reachedathub</v>
          </cell>
          <cell r="E261">
            <v>0</v>
          </cell>
          <cell r="F261">
            <v>0</v>
          </cell>
          <cell r="G261">
            <v>46195.4354166667</v>
          </cell>
          <cell r="H261">
            <v>46195.4354166667</v>
          </cell>
          <cell r="I261" t="b">
            <v>1</v>
          </cell>
        </row>
        <row r="261">
          <cell r="K261">
            <v>6909</v>
          </cell>
        </row>
        <row r="261">
          <cell r="M261" t="str">
            <v>Wakefit Innovations Limited (Formerly known as Wakefit Innovations Pvt. Ltd.)</v>
          </cell>
          <cell r="N261">
            <v>0</v>
          </cell>
          <cell r="O261" t="b">
            <v>0</v>
          </cell>
        </row>
        <row r="261">
          <cell r="Q261" t="b">
            <v>0</v>
          </cell>
          <cell r="R261" t="str">
            <v>NON-DOCUMENT</v>
          </cell>
          <cell r="S261" t="str">
            <v>FI</v>
          </cell>
          <cell r="T261" t="str">
            <v>FURNITURE</v>
          </cell>
          <cell r="U261" t="str">
            <v>BLR8</v>
          </cell>
        </row>
        <row r="261">
          <cell r="W261" t="str">
            <v>WF</v>
          </cell>
          <cell r="X261" t="str">
            <v>WF</v>
          </cell>
          <cell r="Y261">
            <v>26060590010799</v>
          </cell>
        </row>
        <row r="261">
          <cell r="AB261">
            <v>36.5</v>
          </cell>
          <cell r="AC261">
            <v>36.5</v>
          </cell>
          <cell r="AD261" t="str">
            <v>Wakefit Stackup Kids Study Table</v>
          </cell>
          <cell r="AE261">
            <v>15.069104</v>
          </cell>
          <cell r="AF261">
            <v>36.5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</row>
        <row r="261">
          <cell r="AW261">
            <v>46195</v>
          </cell>
        </row>
        <row r="261">
          <cell r="AZ261" t="str">
            <v>{}</v>
          </cell>
        </row>
        <row r="261">
          <cell r="BB261" t="str">
            <v>Wakefit Innovations Limited (Formerly known as Wakefit Innovations Pvt. Ltd.)</v>
          </cell>
          <cell r="BC261">
            <v>9883333123</v>
          </cell>
        </row>
        <row r="261">
          <cell r="BE261" t="str">
            <v>Premier Garment Cleaners</v>
          </cell>
          <cell r="BF261" t="str">
            <v>63-A, Sy. No 258 of Bommasandra VillageAnekal Taluk, Bangalore</v>
          </cell>
          <cell r="BG261" t="str">
            <v>Bangalore</v>
          </cell>
          <cell r="BH261" t="str">
            <v>Karnataka</v>
          </cell>
        </row>
        <row r="261">
          <cell r="BJ261">
            <v>560100</v>
          </cell>
        </row>
        <row r="261">
          <cell r="BL261" t="str">
            <v>Bandi Raghunath</v>
          </cell>
          <cell r="BM261">
            <v>7995126990</v>
          </cell>
          <cell r="BN261" t="str">
            <v>143, 2, Slns pg gents, 1st Main road, 3rd cross , vaiyali kaval layout, nagavara</v>
          </cell>
          <cell r="BO261" t="str">
            <v>Hkbk engineering college</v>
          </cell>
        </row>
        <row r="261">
          <cell r="BR261" t="str">
            <v>BENGALURU</v>
          </cell>
          <cell r="BS261" t="str">
            <v>Karnataka</v>
          </cell>
          <cell r="BT261" t="str">
            <v>INDIA</v>
          </cell>
          <cell r="BU261">
            <v>560045</v>
          </cell>
        </row>
        <row r="261">
          <cell r="BY261">
            <v>46195.4354166667</v>
          </cell>
        </row>
        <row r="261">
          <cell r="CC261">
            <v>0</v>
          </cell>
        </row>
        <row r="261">
          <cell r="CH261" t="str">
            <v>SELF</v>
          </cell>
        </row>
        <row r="261">
          <cell r="CK261" t="b">
            <v>0</v>
          </cell>
        </row>
        <row r="261">
          <cell r="CM261" t="str">
            <v>0 days, 1 hrs</v>
          </cell>
          <cell r="CN261" t="str">
            <v> days,  hrs</v>
          </cell>
          <cell r="CO261" t="str">
            <v> days,  hrs</v>
          </cell>
          <cell r="CP261" t="str">
            <v> days,  hrs</v>
          </cell>
        </row>
        <row r="261">
          <cell r="CU261" t="str">
            <v> days,  hrs</v>
          </cell>
        </row>
        <row r="261">
          <cell r="CY261" t="str">
            <v> days,  hrs</v>
          </cell>
        </row>
        <row r="261">
          <cell r="DH261" t="str">
            <v>BLR WH</v>
          </cell>
        </row>
        <row r="261">
          <cell r="DZ261" t="str">
            <v>NO</v>
          </cell>
          <cell r="EA261" t="str">
            <v>forward</v>
          </cell>
        </row>
        <row r="261">
          <cell r="EF261" t="str">
            <v>0 * 0 * 0</v>
          </cell>
          <cell r="EG261" t="str">
            <v>0 * 0 * 0</v>
          </cell>
          <cell r="EH261" t="str">
            <v>143, 2, Slns pg gents, 1st Main road, 3rd cross , vaiyali kaval layout, nagavara, Hkbk engineering college, BENGALURU, Karnataka, 560045</v>
          </cell>
        </row>
        <row r="261">
          <cell r="EK261" t="str">
            <v>Premier Garment Cleaners, 63-A, Sy. No 258 of Bommasandra VillageAnekal Taluk, Bangalore, Bangalore, Karnataka, 560100</v>
          </cell>
          <cell r="EL261" t="str">
            <v>local</v>
          </cell>
        </row>
        <row r="261">
          <cell r="ES261">
            <v>30</v>
          </cell>
        </row>
        <row r="261">
          <cell r="EY261" t="str">
            <v>Verified</v>
          </cell>
        </row>
        <row r="261">
          <cell r="FE261" t="b">
            <v>0</v>
          </cell>
        </row>
        <row r="261">
          <cell r="FI261" t="str">
            <v>BLR8</v>
          </cell>
        </row>
        <row r="261">
          <cell r="FU261" t="str">
            <v>YES</v>
          </cell>
        </row>
        <row r="261">
          <cell r="FZ261" t="str">
            <v>NO</v>
          </cell>
          <cell r="GA261" t="str">
            <v>143, 2, Slns pg gents, 1st Main road, 3rd cross , vaiyali kaval layout, nagavara, Hkbk engineering college, BENGALURU, Karnataka, 560045</v>
          </cell>
        </row>
        <row r="261">
          <cell r="GE261">
            <v>46195.4354166667</v>
          </cell>
          <cell r="GF261">
            <v>12.8578878361221</v>
          </cell>
          <cell r="GG261">
            <v>77.6575275168118</v>
          </cell>
          <cell r="GH261">
            <v>13.0778075281965</v>
          </cell>
          <cell r="GI261">
            <v>77.6258717141224</v>
          </cell>
        </row>
        <row r="261">
          <cell r="GO261">
            <v>46195.4354976852</v>
          </cell>
        </row>
        <row r="261">
          <cell r="GQ261" t="str">
            <v>INCOMPLETE</v>
          </cell>
          <cell r="GR261" t="str">
            <v>INCOMPLETE</v>
          </cell>
          <cell r="GS261" t="str">
            <v>INCOMPLETE</v>
          </cell>
        </row>
        <row r="261">
          <cell r="GY261" t="str">
            <v>NO</v>
          </cell>
        </row>
        <row r="261">
          <cell r="HH261" t="str">
            <v>Others</v>
          </cell>
          <cell r="HI261">
            <v>46195</v>
          </cell>
        </row>
        <row r="261">
          <cell r="HM261">
            <v>0</v>
          </cell>
          <cell r="HN261">
            <v>0</v>
          </cell>
        </row>
        <row r="261">
          <cell r="IV261">
            <v>0.069113</v>
          </cell>
          <cell r="IW261">
            <v>0.069113</v>
          </cell>
          <cell r="IX261" t="str">
            <v>No</v>
          </cell>
        </row>
        <row r="261">
          <cell r="JI261" t="str">
            <v>WFFI460984</v>
          </cell>
          <cell r="JJ261" t="str">
            <v>22, JUN 2026</v>
          </cell>
          <cell r="JK261">
            <v>46195.4354976852</v>
          </cell>
        </row>
        <row r="261">
          <cell r="JO261" t="str">
            <v>BLR WH</v>
          </cell>
          <cell r="JP261" t="str">
            <v>BLR8</v>
          </cell>
          <cell r="JQ261" t="str">
            <v>t</v>
          </cell>
          <cell r="JR261" t="str">
            <v>NO</v>
          </cell>
          <cell r="JS261" t="str">
            <v>reachedathub</v>
          </cell>
        </row>
        <row r="261">
          <cell r="JV261" t="str">
            <v>No</v>
          </cell>
          <cell r="JW261">
            <v>0</v>
          </cell>
        </row>
        <row r="261">
          <cell r="KA261" t="str">
            <v>143, 2, Slns pg gents, 1st Main road, 3rd cross , vaiyali kaval layout, nagavara</v>
          </cell>
          <cell r="KB261" t="str">
            <v>BENGALURU</v>
          </cell>
          <cell r="KC261" t="str">
            <v>Hkbk engineering college</v>
          </cell>
        </row>
        <row r="261">
          <cell r="KN261" t="str">
            <v>[13.0778075281965, 77.6258717141224]</v>
          </cell>
        </row>
        <row r="261">
          <cell r="KP261" t="str">
            <v>NO</v>
          </cell>
          <cell r="KQ261" t="str">
            <v>Bandi Raghunath</v>
          </cell>
          <cell r="KR261">
            <v>6909</v>
          </cell>
        </row>
        <row r="261">
          <cell r="LH261">
            <v>0.05</v>
          </cell>
        </row>
        <row r="261">
          <cell r="LK261">
            <v>46195.3333333333</v>
          </cell>
          <cell r="LL261">
            <v>46195.875</v>
          </cell>
        </row>
        <row r="261">
          <cell r="MU261">
            <v>9883333123</v>
          </cell>
        </row>
        <row r="261">
          <cell r="NB261" t="str">
            <v>[12.8578878361221, 77.6575275168118]</v>
          </cell>
        </row>
        <row r="261">
          <cell r="NH261" t="str">
            <v>[]</v>
          </cell>
        </row>
        <row r="261">
          <cell r="NK261">
            <v>36.5</v>
          </cell>
        </row>
        <row r="261">
          <cell r="NS261" t="str">
            <v>ORG_SOFTDATA_API_V2</v>
          </cell>
          <cell r="NT261" t="str">
            <v>15.069103940000002</v>
          </cell>
          <cell r="NU261">
            <v>36.5</v>
          </cell>
        </row>
        <row r="262">
          <cell r="B262" t="str">
            <v>WFFI460985</v>
          </cell>
        </row>
        <row r="262">
          <cell r="D262" t="str">
            <v>reachedathub</v>
          </cell>
          <cell r="E262">
            <v>0</v>
          </cell>
          <cell r="F262">
            <v>0</v>
          </cell>
          <cell r="G262">
            <v>46195.4520833333</v>
          </cell>
          <cell r="H262">
            <v>46195.4520833333</v>
          </cell>
          <cell r="I262" t="b">
            <v>0</v>
          </cell>
        </row>
        <row r="262">
          <cell r="K262">
            <v>0</v>
          </cell>
        </row>
        <row r="262">
          <cell r="M262" t="str">
            <v>Wakefit Innovations Limited (Formerly known as Wakefit Innovations Pvt. Ltd.)</v>
          </cell>
          <cell r="N262">
            <v>0</v>
          </cell>
          <cell r="O262" t="b">
            <v>0</v>
          </cell>
        </row>
        <row r="262">
          <cell r="Q262" t="b">
            <v>0</v>
          </cell>
          <cell r="R262" t="str">
            <v>NON-DOCUMENT</v>
          </cell>
          <cell r="S262" t="str">
            <v>FI</v>
          </cell>
          <cell r="T262" t="str">
            <v>FURNITURE</v>
          </cell>
          <cell r="U262" t="str">
            <v>BLR8</v>
          </cell>
        </row>
        <row r="262">
          <cell r="W262" t="str">
            <v>WF</v>
          </cell>
          <cell r="X262" t="str">
            <v>WF</v>
          </cell>
          <cell r="Y262">
            <v>26060590010815</v>
          </cell>
        </row>
        <row r="262">
          <cell r="AB262">
            <v>14.4</v>
          </cell>
          <cell r="AC262">
            <v>14.4</v>
          </cell>
          <cell r="AD262" t="str">
            <v>Wakefit Tinker bedside table</v>
          </cell>
          <cell r="AE262">
            <v>11.796947</v>
          </cell>
          <cell r="AF262">
            <v>14.4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</row>
        <row r="262">
          <cell r="AW262">
            <v>46195</v>
          </cell>
        </row>
        <row r="262">
          <cell r="AZ262" t="str">
            <v>{}</v>
          </cell>
        </row>
        <row r="262">
          <cell r="BB262" t="str">
            <v>Wakefit Innovations Limited (Formerly known as Wakefit Innovations Pvt. Ltd.)</v>
          </cell>
          <cell r="BC262">
            <v>9883333123</v>
          </cell>
        </row>
        <row r="262">
          <cell r="BE262" t="str">
            <v>Premier Garment Cleaners</v>
          </cell>
          <cell r="BF262" t="str">
            <v>63-A, Sy. No 258 of Bommasandra VillageAnekal Taluk, Bangalore</v>
          </cell>
          <cell r="BG262" t="str">
            <v>Bangalore</v>
          </cell>
          <cell r="BH262" t="str">
            <v>Karnataka</v>
          </cell>
        </row>
        <row r="262">
          <cell r="BJ262">
            <v>560100</v>
          </cell>
        </row>
        <row r="262">
          <cell r="BL262" t="str">
            <v>Sandra</v>
          </cell>
          <cell r="BM262">
            <v>9790653023</v>
          </cell>
          <cell r="BN262" t="str">
            <v>B 008, Amigo Amparo, Sy no 75/17, chokanahali village main road</v>
          </cell>
          <cell r="BO262" t="str">
            <v>Opp to vibgyor school</v>
          </cell>
        </row>
        <row r="262">
          <cell r="BR262" t="str">
            <v>BENGALURU</v>
          </cell>
          <cell r="BS262" t="str">
            <v>Karnataka</v>
          </cell>
          <cell r="BT262" t="str">
            <v>INDIA</v>
          </cell>
          <cell r="BU262">
            <v>560064</v>
          </cell>
        </row>
        <row r="262">
          <cell r="BY262">
            <v>46195.4520833333</v>
          </cell>
        </row>
        <row r="262">
          <cell r="CC262">
            <v>0</v>
          </cell>
        </row>
        <row r="262">
          <cell r="CH262" t="str">
            <v>SELF</v>
          </cell>
        </row>
        <row r="262">
          <cell r="CK262" t="b">
            <v>0</v>
          </cell>
        </row>
        <row r="262">
          <cell r="CM262" t="str">
            <v>0 days, 1 hrs</v>
          </cell>
          <cell r="CN262" t="str">
            <v> days,  hrs</v>
          </cell>
          <cell r="CO262" t="str">
            <v> days,  hrs</v>
          </cell>
          <cell r="CP262" t="str">
            <v> days,  hrs</v>
          </cell>
        </row>
        <row r="262">
          <cell r="CU262" t="str">
            <v> days,  hrs</v>
          </cell>
        </row>
        <row r="262">
          <cell r="CY262" t="str">
            <v> days,  hrs</v>
          </cell>
        </row>
        <row r="262">
          <cell r="DH262" t="str">
            <v>BLR WH</v>
          </cell>
        </row>
        <row r="262">
          <cell r="DZ262" t="str">
            <v>NO</v>
          </cell>
          <cell r="EA262" t="str">
            <v>forward</v>
          </cell>
        </row>
        <row r="262">
          <cell r="EF262" t="str">
            <v>0 * 0 * 0</v>
          </cell>
          <cell r="EG262" t="str">
            <v>0 * 0 * 0</v>
          </cell>
          <cell r="EH262" t="str">
            <v>B 008, Amigo Amparo, Sy no 75/17, chokanahali village main road, Opp to vibgyor school, BENGALURU, Karnataka, 560064</v>
          </cell>
        </row>
        <row r="262">
          <cell r="EK262" t="str">
            <v>Premier Garment Cleaners, 63-A, Sy. No 258 of Bommasandra VillageAnekal Taluk, Bangalore, Bangalore, Karnataka, 560100</v>
          </cell>
          <cell r="EL262" t="str">
            <v>local</v>
          </cell>
        </row>
        <row r="262">
          <cell r="ES262">
            <v>25</v>
          </cell>
        </row>
        <row r="262">
          <cell r="EY262" t="str">
            <v>Verified</v>
          </cell>
        </row>
        <row r="262">
          <cell r="FE262" t="b">
            <v>0</v>
          </cell>
        </row>
        <row r="262">
          <cell r="FI262" t="str">
            <v>BLR8</v>
          </cell>
        </row>
        <row r="262">
          <cell r="FU262" t="str">
            <v>YES</v>
          </cell>
        </row>
        <row r="262">
          <cell r="FZ262" t="str">
            <v>NO</v>
          </cell>
          <cell r="GA262" t="str">
            <v>B 008, Amigo Amparo, Sy no 75/17, chokanahali village main road, Opp to vibgyor school, BENGALURU, Karnataka, 560064</v>
          </cell>
        </row>
        <row r="262">
          <cell r="GE262">
            <v>46195.4520833333</v>
          </cell>
          <cell r="GF262">
            <v>12.8578878361221</v>
          </cell>
          <cell r="GG262">
            <v>77.6575275168118</v>
          </cell>
          <cell r="GH262">
            <v>13.1525460737857</v>
          </cell>
          <cell r="GI262">
            <v>77.569281770901</v>
          </cell>
        </row>
        <row r="262">
          <cell r="GO262">
            <v>46195.4524421296</v>
          </cell>
        </row>
        <row r="262">
          <cell r="GQ262" t="str">
            <v>INCOMPLETE</v>
          </cell>
          <cell r="GR262" t="str">
            <v>INCOMPLETE</v>
          </cell>
          <cell r="GS262" t="str">
            <v>INCOMPLETE</v>
          </cell>
        </row>
        <row r="262">
          <cell r="GY262" t="str">
            <v>NO</v>
          </cell>
        </row>
        <row r="262">
          <cell r="HH262" t="str">
            <v>Others</v>
          </cell>
          <cell r="HI262">
            <v>46195</v>
          </cell>
        </row>
        <row r="262">
          <cell r="HM262">
            <v>0</v>
          </cell>
          <cell r="HN262">
            <v>0</v>
          </cell>
        </row>
        <row r="262">
          <cell r="IV262">
            <v>0.057834</v>
          </cell>
          <cell r="IW262">
            <v>0.057834</v>
          </cell>
          <cell r="IX262" t="str">
            <v>No</v>
          </cell>
        </row>
        <row r="262">
          <cell r="JI262" t="str">
            <v>WFFI460985</v>
          </cell>
          <cell r="JJ262" t="str">
            <v>22, JUN 2026</v>
          </cell>
          <cell r="JK262">
            <v>46195.4524421296</v>
          </cell>
        </row>
        <row r="262">
          <cell r="JO262" t="str">
            <v>BLR WH</v>
          </cell>
          <cell r="JP262" t="str">
            <v>BLR8</v>
          </cell>
          <cell r="JQ262" t="str">
            <v>t</v>
          </cell>
          <cell r="JR262" t="str">
            <v>NO</v>
          </cell>
          <cell r="JS262" t="str">
            <v>reachedathub</v>
          </cell>
        </row>
        <row r="262">
          <cell r="JV262" t="str">
            <v>No</v>
          </cell>
          <cell r="JW262">
            <v>0</v>
          </cell>
        </row>
        <row r="262">
          <cell r="KA262" t="str">
            <v>B 008, Amigo Amparo, Sy no 75/17, chokanahali village main road</v>
          </cell>
          <cell r="KB262" t="str">
            <v>BENGALURU</v>
          </cell>
          <cell r="KC262" t="str">
            <v>Opp to vibgyor school</v>
          </cell>
        </row>
        <row r="262">
          <cell r="KN262" t="str">
            <v>[13.1525460737857, 77.569281770901]</v>
          </cell>
        </row>
        <row r="262">
          <cell r="KP262" t="str">
            <v>NO</v>
          </cell>
          <cell r="KQ262" t="str">
            <v>Sandra</v>
          </cell>
          <cell r="KR262">
            <v>0</v>
          </cell>
        </row>
        <row r="262">
          <cell r="LH262">
            <v>0.06</v>
          </cell>
        </row>
        <row r="262">
          <cell r="LK262">
            <v>46195.3333333333</v>
          </cell>
          <cell r="LL262">
            <v>46195.875</v>
          </cell>
        </row>
        <row r="262">
          <cell r="MU262">
            <v>9883333123</v>
          </cell>
        </row>
        <row r="262">
          <cell r="NB262" t="str">
            <v>[12.8578878361221, 77.6575275168118]</v>
          </cell>
        </row>
        <row r="262">
          <cell r="NH262" t="str">
            <v>[]</v>
          </cell>
        </row>
        <row r="262">
          <cell r="NK262">
            <v>14.4</v>
          </cell>
        </row>
        <row r="262">
          <cell r="NS262" t="str">
            <v>ORG_SOFTDATA_API_V2</v>
          </cell>
          <cell r="NT262">
            <v>11.79694692</v>
          </cell>
          <cell r="NU262">
            <v>14.4</v>
          </cell>
        </row>
        <row r="263">
          <cell r="B263" t="str">
            <v>WFFI460986</v>
          </cell>
        </row>
        <row r="263">
          <cell r="D263" t="str">
            <v>reachedathub</v>
          </cell>
          <cell r="E263">
            <v>0</v>
          </cell>
          <cell r="F263">
            <v>0</v>
          </cell>
          <cell r="G263">
            <v>46195.4520833333</v>
          </cell>
          <cell r="H263">
            <v>46195.4520833333</v>
          </cell>
          <cell r="I263" t="b">
            <v>0</v>
          </cell>
        </row>
        <row r="263">
          <cell r="K263">
            <v>0</v>
          </cell>
        </row>
        <row r="263">
          <cell r="M263" t="str">
            <v>Wakefit Innovations Limited (Formerly known as Wakefit Innovations Pvt. Ltd.)</v>
          </cell>
          <cell r="N263">
            <v>0</v>
          </cell>
          <cell r="O263" t="b">
            <v>0</v>
          </cell>
        </row>
        <row r="263">
          <cell r="Q263" t="b">
            <v>0</v>
          </cell>
          <cell r="R263" t="str">
            <v>NON-DOCUMENT</v>
          </cell>
          <cell r="S263" t="str">
            <v>FI</v>
          </cell>
          <cell r="T263" t="str">
            <v>FURNITURE</v>
          </cell>
          <cell r="U263" t="str">
            <v>BLR8</v>
          </cell>
        </row>
        <row r="263">
          <cell r="W263" t="str">
            <v>WF</v>
          </cell>
          <cell r="X263" t="str">
            <v>WF</v>
          </cell>
          <cell r="Y263">
            <v>26060590010818</v>
          </cell>
        </row>
        <row r="263">
          <cell r="AB263">
            <v>64.5</v>
          </cell>
          <cell r="AC263">
            <v>64.5</v>
          </cell>
          <cell r="AD263" t="str">
            <v>Wakefit Camus Study Table- Frosty White</v>
          </cell>
          <cell r="AE263">
            <v>32.690445</v>
          </cell>
          <cell r="AF263">
            <v>64.5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</v>
          </cell>
        </row>
        <row r="263">
          <cell r="AW263">
            <v>46195</v>
          </cell>
        </row>
        <row r="263">
          <cell r="AZ263" t="str">
            <v>{}</v>
          </cell>
        </row>
        <row r="263">
          <cell r="BB263" t="str">
            <v>Wakefit Innovations Limited (Formerly known as Wakefit Innovations Pvt. Ltd.)</v>
          </cell>
          <cell r="BC263">
            <v>9883333123</v>
          </cell>
        </row>
        <row r="263">
          <cell r="BE263" t="str">
            <v>Premier Garment Cleaners</v>
          </cell>
          <cell r="BF263" t="str">
            <v>63-A, Sy. No 258 of Bommasandra VillageAnekal Taluk, Bangalore</v>
          </cell>
          <cell r="BG263" t="str">
            <v>Bangalore</v>
          </cell>
          <cell r="BH263" t="str">
            <v>Karnataka</v>
          </cell>
        </row>
        <row r="263">
          <cell r="BJ263">
            <v>560100</v>
          </cell>
        </row>
        <row r="263">
          <cell r="BL263" t="str">
            <v>Sweta chowdhury</v>
          </cell>
          <cell r="BM263">
            <v>7077446631</v>
          </cell>
          <cell r="BN263" t="str">
            <v>1308, Tower 2, Mana Capitol Sarjapur road</v>
          </cell>
        </row>
        <row r="263">
          <cell r="BR263" t="str">
            <v>BENGALURU</v>
          </cell>
          <cell r="BS263" t="str">
            <v>KARNATAKA</v>
          </cell>
          <cell r="BT263" t="str">
            <v>INDIA</v>
          </cell>
          <cell r="BU263">
            <v>560035</v>
          </cell>
        </row>
        <row r="263">
          <cell r="BY263">
            <v>46195.4520833333</v>
          </cell>
        </row>
        <row r="263">
          <cell r="CC263">
            <v>0</v>
          </cell>
        </row>
        <row r="263">
          <cell r="CH263" t="str">
            <v>SELF</v>
          </cell>
        </row>
        <row r="263">
          <cell r="CK263" t="b">
            <v>0</v>
          </cell>
        </row>
        <row r="263">
          <cell r="CM263" t="str">
            <v>0 days, 1 hrs</v>
          </cell>
          <cell r="CN263" t="str">
            <v> days,  hrs</v>
          </cell>
          <cell r="CO263" t="str">
            <v> days,  hrs</v>
          </cell>
          <cell r="CP263" t="str">
            <v> days,  hrs</v>
          </cell>
        </row>
        <row r="263">
          <cell r="CU263" t="str">
            <v> days,  hrs</v>
          </cell>
        </row>
        <row r="263">
          <cell r="CY263" t="str">
            <v> days,  hrs</v>
          </cell>
        </row>
        <row r="263">
          <cell r="DH263" t="str">
            <v>BLR WH</v>
          </cell>
        </row>
        <row r="263">
          <cell r="DZ263" t="str">
            <v>NO</v>
          </cell>
          <cell r="EA263" t="str">
            <v>forward</v>
          </cell>
        </row>
        <row r="263">
          <cell r="EF263" t="str">
            <v>0 * 0 * 0</v>
          </cell>
          <cell r="EG263" t="str">
            <v>0 * 0 * 0</v>
          </cell>
          <cell r="EH263" t="str">
            <v>1308, Tower 2, Mana Capitol Sarjapur road, , BENGALURU, KARNATAKA, 560035</v>
          </cell>
        </row>
        <row r="263">
          <cell r="EK263" t="str">
            <v>Premier Garment Cleaners, 63-A, Sy. No 258 of Bommasandra VillageAnekal Taluk, Bangalore, Bangalore, Karnataka, 560100</v>
          </cell>
          <cell r="EL263" t="str">
            <v>local</v>
          </cell>
        </row>
        <row r="263">
          <cell r="ES263">
            <v>35</v>
          </cell>
        </row>
        <row r="263">
          <cell r="EY263" t="str">
            <v>Verified</v>
          </cell>
        </row>
        <row r="263">
          <cell r="FE263" t="b">
            <v>0</v>
          </cell>
        </row>
        <row r="263">
          <cell r="FI263" t="str">
            <v>BLR8</v>
          </cell>
        </row>
        <row r="263">
          <cell r="FU263" t="str">
            <v>YES</v>
          </cell>
        </row>
        <row r="263">
          <cell r="FZ263" t="str">
            <v>NO</v>
          </cell>
          <cell r="GA263" t="str">
            <v>1308, Tower 2, Mana Capitol Sarjapur road, , BENGALURU, KARNATAKA, 560035</v>
          </cell>
        </row>
        <row r="263">
          <cell r="GE263">
            <v>46195.4520833333</v>
          </cell>
          <cell r="GF263">
            <v>12.8578878361221</v>
          </cell>
          <cell r="GG263">
            <v>77.6575275168118</v>
          </cell>
          <cell r="GH263">
            <v>12.8748763870872</v>
          </cell>
          <cell r="GI263">
            <v>77.7011904462595</v>
          </cell>
        </row>
        <row r="263">
          <cell r="GO263">
            <v>46195.4524421296</v>
          </cell>
        </row>
        <row r="263">
          <cell r="GQ263" t="str">
            <v>INCOMPLETE</v>
          </cell>
          <cell r="GR263" t="str">
            <v>INCOMPLETE</v>
          </cell>
          <cell r="GS263" t="str">
            <v>INCOMPLETE</v>
          </cell>
        </row>
        <row r="263">
          <cell r="GY263" t="str">
            <v>NO</v>
          </cell>
        </row>
        <row r="263">
          <cell r="HH263" t="str">
            <v>Others</v>
          </cell>
          <cell r="HI263">
            <v>46195</v>
          </cell>
        </row>
        <row r="263">
          <cell r="HM263">
            <v>0</v>
          </cell>
          <cell r="HN263">
            <v>0</v>
          </cell>
        </row>
        <row r="263">
          <cell r="IV263">
            <v>0.161115</v>
          </cell>
          <cell r="IW263">
            <v>0.161115</v>
          </cell>
          <cell r="IX263" t="str">
            <v>No</v>
          </cell>
        </row>
        <row r="263">
          <cell r="JI263" t="str">
            <v>WFFI460986</v>
          </cell>
          <cell r="JJ263" t="str">
            <v>22, JUN 2026</v>
          </cell>
          <cell r="JK263">
            <v>46195.4524421296</v>
          </cell>
        </row>
        <row r="263">
          <cell r="JO263" t="str">
            <v>BLR WH</v>
          </cell>
          <cell r="JP263" t="str">
            <v>BLR8</v>
          </cell>
          <cell r="JQ263" t="str">
            <v>t</v>
          </cell>
          <cell r="JR263" t="str">
            <v>NO</v>
          </cell>
          <cell r="JS263" t="str">
            <v>reachedathub</v>
          </cell>
        </row>
        <row r="263">
          <cell r="JV263" t="str">
            <v>No</v>
          </cell>
          <cell r="JW263">
            <v>0</v>
          </cell>
        </row>
        <row r="263">
          <cell r="KA263" t="str">
            <v>1308, Tower 2, Mana Capitol Sarjapur road</v>
          </cell>
          <cell r="KB263" t="str">
            <v>BENGALURU</v>
          </cell>
        </row>
        <row r="263">
          <cell r="KN263" t="str">
            <v>[12.8748763870872, 77.7011904462595]</v>
          </cell>
        </row>
        <row r="263">
          <cell r="KP263" t="str">
            <v>NO</v>
          </cell>
          <cell r="KQ263" t="str">
            <v>Sweta chowdhury</v>
          </cell>
          <cell r="KR263">
            <v>0</v>
          </cell>
        </row>
        <row r="263">
          <cell r="LH263">
            <v>0.01</v>
          </cell>
        </row>
        <row r="263">
          <cell r="LK263">
            <v>46195.3333333333</v>
          </cell>
          <cell r="LL263">
            <v>46195.875</v>
          </cell>
        </row>
        <row r="263">
          <cell r="MU263">
            <v>9883333123</v>
          </cell>
        </row>
        <row r="263">
          <cell r="NB263" t="str">
            <v>[12.8578878361221, 77.6575275168118]</v>
          </cell>
        </row>
        <row r="263">
          <cell r="NH263" t="str">
            <v>[]</v>
          </cell>
        </row>
        <row r="263">
          <cell r="NK263">
            <v>64.5</v>
          </cell>
        </row>
        <row r="263">
          <cell r="NS263" t="str">
            <v>ORG_SOFTDATA_API_V2</v>
          </cell>
          <cell r="NT263">
            <v>32.6904430632</v>
          </cell>
          <cell r="NU263">
            <v>64.5</v>
          </cell>
        </row>
        <row r="264">
          <cell r="B264" t="str">
            <v>WFFI460987</v>
          </cell>
        </row>
        <row r="264">
          <cell r="D264" t="str">
            <v>reachedathub</v>
          </cell>
          <cell r="E264">
            <v>0</v>
          </cell>
          <cell r="F264">
            <v>0</v>
          </cell>
          <cell r="G264">
            <v>46195.4520833333</v>
          </cell>
          <cell r="H264">
            <v>46195.4520833333</v>
          </cell>
          <cell r="I264" t="b">
            <v>0</v>
          </cell>
        </row>
        <row r="264">
          <cell r="K264">
            <v>0</v>
          </cell>
        </row>
        <row r="264">
          <cell r="M264" t="str">
            <v>Wakefit Innovations Limited (Formerly known as Wakefit Innovations Pvt. Ltd.)</v>
          </cell>
          <cell r="N264">
            <v>0</v>
          </cell>
          <cell r="O264" t="b">
            <v>0</v>
          </cell>
        </row>
        <row r="264">
          <cell r="Q264" t="b">
            <v>0</v>
          </cell>
          <cell r="R264" t="str">
            <v>NON-DOCUMENT</v>
          </cell>
          <cell r="S264" t="str">
            <v>FI</v>
          </cell>
          <cell r="T264" t="str">
            <v>FURNITURE</v>
          </cell>
          <cell r="U264" t="str">
            <v>BLR8</v>
          </cell>
        </row>
        <row r="264">
          <cell r="W264" t="str">
            <v>WF</v>
          </cell>
          <cell r="X264" t="str">
            <v>WF</v>
          </cell>
          <cell r="Y264">
            <v>26060590010816</v>
          </cell>
        </row>
        <row r="264">
          <cell r="AB264">
            <v>22.25</v>
          </cell>
          <cell r="AC264">
            <v>22.25</v>
          </cell>
          <cell r="AD264" t="str">
            <v>Wakefit Heka Engineered Wood Dressing Table</v>
          </cell>
          <cell r="AE264">
            <v>13.010693</v>
          </cell>
          <cell r="AF264">
            <v>22.25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</v>
          </cell>
        </row>
        <row r="264">
          <cell r="AW264">
            <v>46195</v>
          </cell>
        </row>
        <row r="264">
          <cell r="AZ264" t="str">
            <v>{}</v>
          </cell>
        </row>
        <row r="264">
          <cell r="BB264" t="str">
            <v>Wakefit Innovations Limited (Formerly known as Wakefit Innovations Pvt. Ltd.)</v>
          </cell>
          <cell r="BC264">
            <v>9883333123</v>
          </cell>
        </row>
        <row r="264">
          <cell r="BE264" t="str">
            <v>Premier Garment Cleaners</v>
          </cell>
          <cell r="BF264" t="str">
            <v>63-A, Sy. No 258 of Bommasandra VillageAnekal Taluk, Bangalore</v>
          </cell>
          <cell r="BG264" t="str">
            <v>Bangalore</v>
          </cell>
          <cell r="BH264" t="str">
            <v>Karnataka</v>
          </cell>
        </row>
        <row r="264">
          <cell r="BJ264">
            <v>560100</v>
          </cell>
        </row>
        <row r="264">
          <cell r="BL264" t="str">
            <v>Abhishek Kumar</v>
          </cell>
          <cell r="BM264">
            <v>9008601119</v>
          </cell>
          <cell r="BN264" t="str">
            <v>Sai gangotri hill crest flat No. 503,5TH FLOOR Ramsandra</v>
          </cell>
          <cell r="BO264" t="str">
            <v>Sai gangotri hill crest</v>
          </cell>
        </row>
        <row r="264">
          <cell r="BR264" t="str">
            <v>BENGALURU</v>
          </cell>
          <cell r="BS264" t="str">
            <v>Karnataka</v>
          </cell>
          <cell r="BT264" t="str">
            <v>INDIA</v>
          </cell>
          <cell r="BU264">
            <v>560060</v>
          </cell>
        </row>
        <row r="264">
          <cell r="BY264">
            <v>46195.4520833333</v>
          </cell>
        </row>
        <row r="264">
          <cell r="CC264">
            <v>0</v>
          </cell>
        </row>
        <row r="264">
          <cell r="CH264" t="str">
            <v>SELF</v>
          </cell>
        </row>
        <row r="264">
          <cell r="CK264" t="b">
            <v>0</v>
          </cell>
        </row>
        <row r="264">
          <cell r="CM264" t="str">
            <v>0 days, 1 hrs</v>
          </cell>
          <cell r="CN264" t="str">
            <v> days,  hrs</v>
          </cell>
          <cell r="CO264" t="str">
            <v> days,  hrs</v>
          </cell>
          <cell r="CP264" t="str">
            <v> days,  hrs</v>
          </cell>
        </row>
        <row r="264">
          <cell r="CU264" t="str">
            <v> days,  hrs</v>
          </cell>
        </row>
        <row r="264">
          <cell r="CY264" t="str">
            <v> days,  hrs</v>
          </cell>
        </row>
        <row r="264">
          <cell r="DH264" t="str">
            <v>BLR WH</v>
          </cell>
        </row>
        <row r="264">
          <cell r="DZ264" t="str">
            <v>NO</v>
          </cell>
          <cell r="EA264" t="str">
            <v>forward</v>
          </cell>
        </row>
        <row r="264">
          <cell r="EF264" t="str">
            <v>0 * 0 * 0</v>
          </cell>
          <cell r="EG264" t="str">
            <v>0 * 0 * 0</v>
          </cell>
          <cell r="EH264" t="str">
            <v>Sai gangotri hill crest flat No. 503,5TH FLOOR Ramsandra, Sai gangotri hill crest, BENGALURU, Karnataka, 560060</v>
          </cell>
        </row>
        <row r="264">
          <cell r="EK264" t="str">
            <v>Premier Garment Cleaners, 63-A, Sy. No 258 of Bommasandra VillageAnekal Taluk, Bangalore, Bangalore, Karnataka, 560100</v>
          </cell>
          <cell r="EL264" t="str">
            <v>local</v>
          </cell>
        </row>
        <row r="264">
          <cell r="ES264">
            <v>35</v>
          </cell>
        </row>
        <row r="264">
          <cell r="EY264" t="str">
            <v>Verified</v>
          </cell>
        </row>
        <row r="264">
          <cell r="FE264" t="b">
            <v>0</v>
          </cell>
        </row>
        <row r="264">
          <cell r="FI264" t="str">
            <v>BLR8</v>
          </cell>
        </row>
        <row r="264">
          <cell r="FU264" t="str">
            <v>YES</v>
          </cell>
        </row>
        <row r="264">
          <cell r="FZ264" t="str">
            <v>NO</v>
          </cell>
          <cell r="GA264" t="str">
            <v>Sai gangotri hill crest flat No. 503,5TH FLOOR Ramsandra, Sai gangotri hill crest, BENGALURU, Karnataka, 560060</v>
          </cell>
        </row>
        <row r="264">
          <cell r="GE264">
            <v>46195.4520833333</v>
          </cell>
          <cell r="GF264">
            <v>12.8578878361221</v>
          </cell>
          <cell r="GG264">
            <v>77.6575275168118</v>
          </cell>
          <cell r="GH264">
            <v>12.9231387595465</v>
          </cell>
          <cell r="GI264">
            <v>77.4788113973906</v>
          </cell>
        </row>
        <row r="264">
          <cell r="GO264">
            <v>46195.4524421296</v>
          </cell>
        </row>
        <row r="264">
          <cell r="GQ264" t="str">
            <v>INCOMPLETE</v>
          </cell>
          <cell r="GR264" t="str">
            <v>INCOMPLETE</v>
          </cell>
          <cell r="GS264" t="str">
            <v>INCOMPLETE</v>
          </cell>
        </row>
        <row r="264">
          <cell r="GY264" t="str">
            <v>NO</v>
          </cell>
        </row>
        <row r="264">
          <cell r="HH264" t="str">
            <v>Others</v>
          </cell>
          <cell r="HI264">
            <v>46195</v>
          </cell>
        </row>
        <row r="264">
          <cell r="HM264">
            <v>0</v>
          </cell>
          <cell r="HN264">
            <v>0</v>
          </cell>
        </row>
        <row r="264">
          <cell r="IV264">
            <v>0.057456</v>
          </cell>
          <cell r="IW264">
            <v>0.057456</v>
          </cell>
          <cell r="IX264" t="str">
            <v>No</v>
          </cell>
        </row>
        <row r="264">
          <cell r="JI264" t="str">
            <v>WFFI460987</v>
          </cell>
          <cell r="JJ264" t="str">
            <v>22, JUN 2026</v>
          </cell>
          <cell r="JK264">
            <v>46195.4524421296</v>
          </cell>
        </row>
        <row r="264">
          <cell r="JO264" t="str">
            <v>BLR WH</v>
          </cell>
          <cell r="JP264" t="str">
            <v>BLR8</v>
          </cell>
          <cell r="JQ264" t="str">
            <v>t</v>
          </cell>
          <cell r="JR264" t="str">
            <v>NO</v>
          </cell>
          <cell r="JS264" t="str">
            <v>reachedathub</v>
          </cell>
        </row>
        <row r="264">
          <cell r="JV264" t="str">
            <v>No</v>
          </cell>
          <cell r="JW264">
            <v>0</v>
          </cell>
        </row>
        <row r="264">
          <cell r="KA264" t="str">
            <v>Sai gangotri hill crest flat No. 503,5TH FLOOR Ramsandra</v>
          </cell>
          <cell r="KB264" t="str">
            <v>BENGALURU</v>
          </cell>
          <cell r="KC264" t="str">
            <v>Sai gangotri hill crest</v>
          </cell>
        </row>
        <row r="264">
          <cell r="KN264" t="str">
            <v>[12.9231387595465, 77.4788113973906]</v>
          </cell>
        </row>
        <row r="264">
          <cell r="KP264" t="str">
            <v>NO</v>
          </cell>
          <cell r="KQ264" t="str">
            <v>Abhishek Kumar</v>
          </cell>
          <cell r="KR264">
            <v>0</v>
          </cell>
        </row>
        <row r="264">
          <cell r="LH264">
            <v>0.04</v>
          </cell>
        </row>
        <row r="264">
          <cell r="LK264">
            <v>46195.3333333333</v>
          </cell>
          <cell r="LL264">
            <v>46195.875</v>
          </cell>
        </row>
        <row r="264">
          <cell r="MU264">
            <v>9883333123</v>
          </cell>
        </row>
        <row r="264">
          <cell r="NB264" t="str">
            <v>[12.8578878361221, 77.6575275168118]</v>
          </cell>
        </row>
        <row r="264">
          <cell r="NH264" t="str">
            <v>[]</v>
          </cell>
        </row>
        <row r="264">
          <cell r="NK264">
            <v>22.25</v>
          </cell>
        </row>
        <row r="264">
          <cell r="NS264" t="str">
            <v>ORG_SOFTDATA_API_V2</v>
          </cell>
          <cell r="NT264">
            <v>13.0106929266</v>
          </cell>
          <cell r="NU264">
            <v>22.25</v>
          </cell>
        </row>
        <row r="265">
          <cell r="B265" t="str">
            <v>WFFI460989</v>
          </cell>
        </row>
        <row r="265">
          <cell r="D265" t="str">
            <v>reachedathub</v>
          </cell>
          <cell r="E265">
            <v>0</v>
          </cell>
          <cell r="F265">
            <v>0</v>
          </cell>
          <cell r="G265">
            <v>46195.4520833333</v>
          </cell>
          <cell r="H265">
            <v>46195.4520833333</v>
          </cell>
          <cell r="I265" t="b">
            <v>0</v>
          </cell>
        </row>
        <row r="265">
          <cell r="K265">
            <v>0</v>
          </cell>
        </row>
        <row r="265">
          <cell r="M265" t="str">
            <v>Wakefit Innovations Limited (Formerly known as Wakefit Innovations Pvt. Ltd.)</v>
          </cell>
          <cell r="N265">
            <v>0</v>
          </cell>
          <cell r="O265" t="b">
            <v>0</v>
          </cell>
        </row>
        <row r="265">
          <cell r="Q265" t="b">
            <v>0</v>
          </cell>
          <cell r="R265" t="str">
            <v>NON-DOCUMENT</v>
          </cell>
          <cell r="S265" t="str">
            <v>FI</v>
          </cell>
          <cell r="T265" t="str">
            <v>FURNITURE</v>
          </cell>
          <cell r="U265" t="str">
            <v>BLR8</v>
          </cell>
        </row>
        <row r="265">
          <cell r="W265" t="str">
            <v>WF</v>
          </cell>
          <cell r="X265" t="str">
            <v>WF</v>
          </cell>
          <cell r="Y265">
            <v>26060590010819</v>
          </cell>
        </row>
        <row r="265">
          <cell r="AB265">
            <v>125.25</v>
          </cell>
          <cell r="AC265" t="str">
            <v>125.25000000000001</v>
          </cell>
          <cell r="AD265" t="str">
            <v>Wakefit Mars Queen Storage Bed Omega Grey (78x60 inch)</v>
          </cell>
          <cell r="AE265">
            <v>60.212627</v>
          </cell>
          <cell r="AF265" t="str">
            <v>126.59631628800001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5</v>
          </cell>
        </row>
        <row r="265">
          <cell r="AW265">
            <v>46195</v>
          </cell>
        </row>
        <row r="265">
          <cell r="AZ265" t="str">
            <v>{}</v>
          </cell>
        </row>
        <row r="265">
          <cell r="BB265" t="str">
            <v>Wakefit Innovations Limited (Formerly known as Wakefit Innovations Pvt. Ltd.)</v>
          </cell>
          <cell r="BC265">
            <v>9883333123</v>
          </cell>
        </row>
        <row r="265">
          <cell r="BE265" t="str">
            <v>Premier Garment Cleaners</v>
          </cell>
          <cell r="BF265" t="str">
            <v>63-A, Sy. No 258 of Bommasandra VillageAnekal Taluk, Bangalore</v>
          </cell>
          <cell r="BG265" t="str">
            <v>Bangalore</v>
          </cell>
          <cell r="BH265" t="str">
            <v>Karnataka</v>
          </cell>
        </row>
        <row r="265">
          <cell r="BJ265">
            <v>560100</v>
          </cell>
        </row>
        <row r="265">
          <cell r="BL265" t="str">
            <v>Gaurav Mehta</v>
          </cell>
          <cell r="BM265">
            <v>8765161244</v>
          </cell>
          <cell r="BN265" t="str">
            <v>1410, VRR Fortuna, Sarjapur Road</v>
          </cell>
          <cell r="BO265" t="str">
            <v>Near Dmart Carmelaram</v>
          </cell>
        </row>
        <row r="265">
          <cell r="BR265" t="str">
            <v>BENGALURU</v>
          </cell>
          <cell r="BS265" t="str">
            <v>Karnataka</v>
          </cell>
          <cell r="BT265" t="str">
            <v>INDIA</v>
          </cell>
          <cell r="BU265">
            <v>560035</v>
          </cell>
        </row>
        <row r="265">
          <cell r="BY265">
            <v>46195.4520833333</v>
          </cell>
        </row>
        <row r="265">
          <cell r="CC265">
            <v>0</v>
          </cell>
        </row>
        <row r="265">
          <cell r="CH265" t="str">
            <v>SELF</v>
          </cell>
        </row>
        <row r="265">
          <cell r="CK265" t="b">
            <v>0</v>
          </cell>
        </row>
        <row r="265">
          <cell r="CM265" t="str">
            <v>0 days, 1 hrs</v>
          </cell>
          <cell r="CN265" t="str">
            <v> days,  hrs</v>
          </cell>
          <cell r="CO265" t="str">
            <v> days,  hrs</v>
          </cell>
          <cell r="CP265" t="str">
            <v> days,  hrs</v>
          </cell>
        </row>
        <row r="265">
          <cell r="CU265" t="str">
            <v> days,  hrs</v>
          </cell>
        </row>
        <row r="265">
          <cell r="CY265" t="str">
            <v> days,  hrs</v>
          </cell>
        </row>
        <row r="265">
          <cell r="DH265" t="str">
            <v>BLR WH</v>
          </cell>
        </row>
        <row r="265">
          <cell r="DZ265" t="str">
            <v>NO</v>
          </cell>
          <cell r="EA265" t="str">
            <v>forward</v>
          </cell>
        </row>
        <row r="265">
          <cell r="EF265" t="str">
            <v>0 * 0 * 0</v>
          </cell>
          <cell r="EG265" t="str">
            <v>0 * 0 * 0</v>
          </cell>
          <cell r="EH265" t="str">
            <v>1410, VRR Fortuna, Sarjapur Road, Near Dmart Carmelaram, BENGALURU, Karnataka, 560035</v>
          </cell>
        </row>
        <row r="265">
          <cell r="EK265" t="str">
            <v>Premier Garment Cleaners, 63-A, Sy. No 258 of Bommasandra VillageAnekal Taluk, Bangalore, Bangalore, Karnataka, 560100</v>
          </cell>
          <cell r="EL265" t="str">
            <v>local</v>
          </cell>
        </row>
        <row r="265">
          <cell r="ES265">
            <v>45</v>
          </cell>
        </row>
        <row r="265">
          <cell r="EY265" t="str">
            <v>Verified</v>
          </cell>
        </row>
        <row r="265">
          <cell r="FE265" t="b">
            <v>0</v>
          </cell>
        </row>
        <row r="265">
          <cell r="FI265" t="str">
            <v>BLR8</v>
          </cell>
        </row>
        <row r="265">
          <cell r="FU265" t="str">
            <v>YES</v>
          </cell>
        </row>
        <row r="265">
          <cell r="FZ265" t="str">
            <v>NO</v>
          </cell>
          <cell r="GA265" t="str">
            <v>1410, VRR Fortuna, Sarjapur Road, Near Dmart Carmelaram, BENGALURU, Karnataka, 560035</v>
          </cell>
        </row>
        <row r="265">
          <cell r="GE265">
            <v>46195.4520833333</v>
          </cell>
          <cell r="GF265">
            <v>12.8578878361221</v>
          </cell>
          <cell r="GG265">
            <v>77.6575275168118</v>
          </cell>
          <cell r="GH265">
            <v>12.8748763870872</v>
          </cell>
          <cell r="GI265">
            <v>77.7011904462595</v>
          </cell>
        </row>
        <row r="265">
          <cell r="GO265">
            <v>46195.4524537037</v>
          </cell>
        </row>
        <row r="265">
          <cell r="GQ265" t="str">
            <v>INCOMPLETE</v>
          </cell>
          <cell r="GR265" t="str">
            <v>INCOMPLETE</v>
          </cell>
          <cell r="GS265" t="str">
            <v>INCOMPLETE</v>
          </cell>
        </row>
        <row r="265">
          <cell r="GY265" t="str">
            <v>NO</v>
          </cell>
        </row>
        <row r="265">
          <cell r="HH265" t="str">
            <v>Others</v>
          </cell>
          <cell r="HI265">
            <v>46195</v>
          </cell>
        </row>
        <row r="265">
          <cell r="HM265">
            <v>0</v>
          </cell>
          <cell r="HN265">
            <v>0</v>
          </cell>
        </row>
        <row r="265">
          <cell r="IV265">
            <v>0.29122</v>
          </cell>
          <cell r="IW265">
            <v>0.29122</v>
          </cell>
          <cell r="IX265" t="str">
            <v>No</v>
          </cell>
        </row>
        <row r="265">
          <cell r="JI265" t="str">
            <v>WFFI460989</v>
          </cell>
          <cell r="JJ265" t="str">
            <v>22, JUN 2026</v>
          </cell>
          <cell r="JK265">
            <v>46195.4524537037</v>
          </cell>
        </row>
        <row r="265">
          <cell r="JO265" t="str">
            <v>BLR WH</v>
          </cell>
          <cell r="JP265" t="str">
            <v>BLR8</v>
          </cell>
          <cell r="JQ265" t="str">
            <v>t</v>
          </cell>
          <cell r="JR265" t="str">
            <v>NO</v>
          </cell>
          <cell r="JS265" t="str">
            <v>reachedathub</v>
          </cell>
        </row>
        <row r="265">
          <cell r="JV265" t="str">
            <v>No</v>
          </cell>
          <cell r="JW265">
            <v>0</v>
          </cell>
        </row>
        <row r="265">
          <cell r="KA265" t="str">
            <v>1410, VRR Fortuna, Sarjapur Road</v>
          </cell>
          <cell r="KB265" t="str">
            <v>BENGALURU</v>
          </cell>
          <cell r="KC265" t="str">
            <v>Near Dmart Carmelaram</v>
          </cell>
        </row>
        <row r="265">
          <cell r="KN265" t="str">
            <v>[12.8748763870872, 77.7011904462595]</v>
          </cell>
        </row>
        <row r="265">
          <cell r="KP265" t="str">
            <v>NO</v>
          </cell>
          <cell r="KQ265" t="str">
            <v>Gaurav Mehta</v>
          </cell>
          <cell r="KR265">
            <v>0</v>
          </cell>
        </row>
        <row r="265">
          <cell r="LH265">
            <v>0.01</v>
          </cell>
        </row>
        <row r="265">
          <cell r="LK265">
            <v>46195.3333333333</v>
          </cell>
          <cell r="LL265">
            <v>46195.875</v>
          </cell>
        </row>
        <row r="265">
          <cell r="MU265">
            <v>9883333123</v>
          </cell>
        </row>
        <row r="265">
          <cell r="NB265" t="str">
            <v>[12.8578878361221, 77.6575275168118]</v>
          </cell>
        </row>
        <row r="265">
          <cell r="NH265" t="str">
            <v>[]</v>
          </cell>
        </row>
        <row r="265">
          <cell r="NK265">
            <v>125.25</v>
          </cell>
        </row>
        <row r="265">
          <cell r="NS265" t="str">
            <v>ORG_SOFTDATA_API_V2</v>
          </cell>
          <cell r="NT265">
            <v>60.2126279616</v>
          </cell>
          <cell r="NU265" t="str">
            <v>126.59631628800001</v>
          </cell>
        </row>
        <row r="266">
          <cell r="B266" t="str">
            <v>WFFI460988</v>
          </cell>
        </row>
        <row r="266">
          <cell r="D266" t="str">
            <v>reachedathub</v>
          </cell>
          <cell r="E266">
            <v>0</v>
          </cell>
          <cell r="F266">
            <v>0</v>
          </cell>
          <cell r="G266">
            <v>46195.4520833333</v>
          </cell>
          <cell r="H266">
            <v>46195.4520833333</v>
          </cell>
          <cell r="I266" t="b">
            <v>0</v>
          </cell>
        </row>
        <row r="266">
          <cell r="K266">
            <v>0</v>
          </cell>
        </row>
        <row r="266">
          <cell r="M266" t="str">
            <v>Wakefit Innovations Limited (Formerly known as Wakefit Innovations Pvt. Ltd.)</v>
          </cell>
          <cell r="N266">
            <v>0</v>
          </cell>
          <cell r="O266" t="b">
            <v>0</v>
          </cell>
        </row>
        <row r="266">
          <cell r="Q266" t="b">
            <v>0</v>
          </cell>
          <cell r="R266" t="str">
            <v>NON-DOCUMENT</v>
          </cell>
          <cell r="S266" t="str">
            <v>FI</v>
          </cell>
          <cell r="T266" t="str">
            <v>FURNITURE</v>
          </cell>
          <cell r="U266" t="str">
            <v>BLR8</v>
          </cell>
        </row>
        <row r="266">
          <cell r="W266" t="str">
            <v>WF</v>
          </cell>
          <cell r="X266" t="str">
            <v>WF</v>
          </cell>
          <cell r="Y266">
            <v>26060590010817</v>
          </cell>
        </row>
        <row r="266">
          <cell r="AB266">
            <v>103.4</v>
          </cell>
          <cell r="AC266" t="str">
            <v>103.40000000000002</v>
          </cell>
          <cell r="AD266" t="str">
            <v>Wakefit Taurus Engineered Wood Bed with Storage (78*60inch) / (198.1*152.4cm) (78x60 inch)</v>
          </cell>
          <cell r="AE266">
            <v>58.50571</v>
          </cell>
          <cell r="AF266" t="str">
            <v>105.84631628800001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4</v>
          </cell>
        </row>
        <row r="266">
          <cell r="AW266">
            <v>46195</v>
          </cell>
        </row>
        <row r="266">
          <cell r="AZ266" t="str">
            <v>{}</v>
          </cell>
        </row>
        <row r="266">
          <cell r="BB266" t="str">
            <v>Wakefit Innovations Limited (Formerly known as Wakefit Innovations Pvt. Ltd.)</v>
          </cell>
          <cell r="BC266">
            <v>9883333123</v>
          </cell>
        </row>
        <row r="266">
          <cell r="BE266" t="str">
            <v>Premier Garment Cleaners</v>
          </cell>
          <cell r="BF266" t="str">
            <v>63-A, Sy. No 258 of Bommasandra VillageAnekal Taluk, Bangalore</v>
          </cell>
          <cell r="BG266" t="str">
            <v>Bangalore</v>
          </cell>
          <cell r="BH266" t="str">
            <v>Karnataka</v>
          </cell>
        </row>
        <row r="266">
          <cell r="BJ266">
            <v>560100</v>
          </cell>
        </row>
        <row r="266">
          <cell r="BL266" t="str">
            <v>Shrinivasan Gopalakrishnan</v>
          </cell>
          <cell r="BM266">
            <v>9986997719</v>
          </cell>
          <cell r="BN266" t="str">
            <v>No.13/3, Vishal Residency, 2nd cross, MLA Layout, Lottegollahalli</v>
          </cell>
          <cell r="BO266" t="str">
            <v>Near to Ganesha Temple</v>
          </cell>
        </row>
        <row r="266">
          <cell r="BR266" t="str">
            <v>BENGALURU</v>
          </cell>
          <cell r="BS266" t="str">
            <v>Karnataka</v>
          </cell>
          <cell r="BT266" t="str">
            <v>INDIA</v>
          </cell>
          <cell r="BU266">
            <v>560094</v>
          </cell>
        </row>
        <row r="266">
          <cell r="BY266">
            <v>46195.4520833333</v>
          </cell>
        </row>
        <row r="266">
          <cell r="CC266">
            <v>0</v>
          </cell>
        </row>
        <row r="266">
          <cell r="CH266" t="str">
            <v>SELF</v>
          </cell>
        </row>
        <row r="266">
          <cell r="CK266" t="b">
            <v>0</v>
          </cell>
        </row>
        <row r="266">
          <cell r="CM266" t="str">
            <v>0 days, 1 hrs</v>
          </cell>
          <cell r="CN266" t="str">
            <v> days,  hrs</v>
          </cell>
          <cell r="CO266" t="str">
            <v> days,  hrs</v>
          </cell>
          <cell r="CP266" t="str">
            <v> days,  hrs</v>
          </cell>
        </row>
        <row r="266">
          <cell r="CU266" t="str">
            <v> days,  hrs</v>
          </cell>
        </row>
        <row r="266">
          <cell r="CY266" t="str">
            <v> days,  hrs</v>
          </cell>
        </row>
        <row r="266">
          <cell r="DH266" t="str">
            <v>BLR WH</v>
          </cell>
        </row>
        <row r="266">
          <cell r="DZ266" t="str">
            <v>NO</v>
          </cell>
          <cell r="EA266" t="str">
            <v>forward</v>
          </cell>
        </row>
        <row r="266">
          <cell r="EF266" t="str">
            <v>0 * 0 * 0</v>
          </cell>
          <cell r="EG266" t="str">
            <v>0 * 0 * 0</v>
          </cell>
          <cell r="EH266" t="str">
            <v>No.13/3, Vishal Residency, 2nd cross, MLA Layout, Lottegollahalli, Near to Ganesha Temple, BENGALURU, Karnataka, 560094</v>
          </cell>
        </row>
        <row r="266">
          <cell r="EK266" t="str">
            <v>Premier Garment Cleaners, 63-A, Sy. No 258 of Bommasandra VillageAnekal Taluk, Bangalore, Bangalore, Karnataka, 560100</v>
          </cell>
          <cell r="EL266" t="str">
            <v>local</v>
          </cell>
        </row>
        <row r="266">
          <cell r="ES266">
            <v>45</v>
          </cell>
        </row>
        <row r="266">
          <cell r="EY266" t="str">
            <v>Verified</v>
          </cell>
        </row>
        <row r="266">
          <cell r="FE266" t="b">
            <v>0</v>
          </cell>
        </row>
        <row r="266">
          <cell r="FI266" t="str">
            <v>BLR8</v>
          </cell>
        </row>
        <row r="266">
          <cell r="FU266" t="str">
            <v>YES</v>
          </cell>
        </row>
        <row r="266">
          <cell r="FZ266" t="str">
            <v>NO</v>
          </cell>
          <cell r="GA266" t="str">
            <v>No.13/3, Vishal Residency, 2nd cross, MLA Layout, Lottegollahalli, Near to Ganesha Temple, BENGALURU, Karnataka, 560094</v>
          </cell>
        </row>
        <row r="266">
          <cell r="GE266">
            <v>46195.4520833333</v>
          </cell>
          <cell r="GF266">
            <v>12.8578878361221</v>
          </cell>
          <cell r="GG266">
            <v>77.6575275168118</v>
          </cell>
          <cell r="GH266">
            <v>13.0348020994296</v>
          </cell>
          <cell r="GI266">
            <v>77.5781643356122</v>
          </cell>
        </row>
        <row r="266">
          <cell r="GO266">
            <v>46195.4524537037</v>
          </cell>
        </row>
        <row r="266">
          <cell r="GQ266" t="str">
            <v>INCOMPLETE</v>
          </cell>
          <cell r="GR266" t="str">
            <v>INCOMPLETE</v>
          </cell>
          <cell r="GS266" t="str">
            <v>INCOMPLETE</v>
          </cell>
        </row>
        <row r="266">
          <cell r="GY266" t="str">
            <v>NO</v>
          </cell>
        </row>
        <row r="266">
          <cell r="HH266" t="str">
            <v>Others</v>
          </cell>
          <cell r="HI266">
            <v>46195</v>
          </cell>
        </row>
        <row r="266">
          <cell r="HM266">
            <v>0</v>
          </cell>
          <cell r="HN266">
            <v>0</v>
          </cell>
        </row>
        <row r="266">
          <cell r="IV266">
            <v>0.28572</v>
          </cell>
          <cell r="IW266">
            <v>0.28572</v>
          </cell>
          <cell r="IX266" t="str">
            <v>No</v>
          </cell>
        </row>
        <row r="266">
          <cell r="JI266" t="str">
            <v>WFFI460988</v>
          </cell>
          <cell r="JJ266" t="str">
            <v>22, JUN 2026</v>
          </cell>
          <cell r="JK266">
            <v>46195.4524537037</v>
          </cell>
        </row>
        <row r="266">
          <cell r="JO266" t="str">
            <v>BLR WH</v>
          </cell>
          <cell r="JP266" t="str">
            <v>BLR8</v>
          </cell>
          <cell r="JQ266" t="str">
            <v>t</v>
          </cell>
          <cell r="JR266" t="str">
            <v>NO</v>
          </cell>
          <cell r="JS266" t="str">
            <v>reachedathub</v>
          </cell>
        </row>
        <row r="266">
          <cell r="JV266" t="str">
            <v>No</v>
          </cell>
          <cell r="JW266">
            <v>0</v>
          </cell>
        </row>
        <row r="266">
          <cell r="KA266" t="str">
            <v>No.13/3, Vishal Residency, 2nd cross, MLA Layout, Lottegollahalli</v>
          </cell>
          <cell r="KB266" t="str">
            <v>BENGALURU</v>
          </cell>
          <cell r="KC266" t="str">
            <v>Near to Ganesha Temple</v>
          </cell>
        </row>
        <row r="266">
          <cell r="KN266" t="str">
            <v>[13.0348020994296, 77.5781643356122]</v>
          </cell>
        </row>
        <row r="266">
          <cell r="KP266" t="str">
            <v>NO</v>
          </cell>
          <cell r="KQ266" t="str">
            <v>Shrinivasan Gopalakrishnan</v>
          </cell>
          <cell r="KR266">
            <v>0</v>
          </cell>
        </row>
        <row r="266">
          <cell r="LH266">
            <v>0.04</v>
          </cell>
        </row>
        <row r="266">
          <cell r="LK266">
            <v>46195.3333333333</v>
          </cell>
          <cell r="LL266">
            <v>46195.875</v>
          </cell>
        </row>
        <row r="266">
          <cell r="MU266">
            <v>9883333123</v>
          </cell>
        </row>
        <row r="266">
          <cell r="NB266" t="str">
            <v>[12.8578878361221, 77.6575275168118]</v>
          </cell>
        </row>
        <row r="266">
          <cell r="NH266" t="str">
            <v>[]</v>
          </cell>
        </row>
        <row r="266">
          <cell r="NK266">
            <v>103.4</v>
          </cell>
        </row>
        <row r="266">
          <cell r="NS266" t="str">
            <v>ORG_SOFTDATA_API_V2</v>
          </cell>
          <cell r="NT266">
            <v>58.5057121984</v>
          </cell>
          <cell r="NU266" t="str">
            <v>105.84631628800001</v>
          </cell>
        </row>
        <row r="267">
          <cell r="B267" t="str">
            <v>WFFI460993</v>
          </cell>
        </row>
        <row r="267">
          <cell r="D267" t="str">
            <v>reachedathub</v>
          </cell>
          <cell r="E267">
            <v>0</v>
          </cell>
          <cell r="F267">
            <v>0</v>
          </cell>
          <cell r="G267">
            <v>46195.4520833333</v>
          </cell>
          <cell r="H267">
            <v>46195.4520833333</v>
          </cell>
          <cell r="I267" t="b">
            <v>0</v>
          </cell>
        </row>
        <row r="267">
          <cell r="K267">
            <v>0</v>
          </cell>
        </row>
        <row r="267">
          <cell r="M267" t="str">
            <v>Wakefit Innovations Limited (Formerly known as Wakefit Innovations Pvt. Ltd.)</v>
          </cell>
          <cell r="N267">
            <v>0</v>
          </cell>
          <cell r="O267" t="b">
            <v>0</v>
          </cell>
        </row>
        <row r="267">
          <cell r="Q267" t="b">
            <v>0</v>
          </cell>
          <cell r="R267" t="str">
            <v>NON-DOCUMENT</v>
          </cell>
          <cell r="S267" t="str">
            <v>FI</v>
          </cell>
          <cell r="T267" t="str">
            <v>FURNITURE</v>
          </cell>
          <cell r="U267" t="str">
            <v>BLR8</v>
          </cell>
        </row>
        <row r="267">
          <cell r="W267" t="str">
            <v>WF</v>
          </cell>
          <cell r="X267" t="str">
            <v>WF</v>
          </cell>
          <cell r="Y267">
            <v>26060590010821</v>
          </cell>
        </row>
        <row r="267">
          <cell r="AB267">
            <v>174.7</v>
          </cell>
          <cell r="AC267">
            <v>174.7</v>
          </cell>
          <cell r="AD267" t="str">
            <v>Wakefit Mars King Hydraulic Storage Bed Omega Pearl (78x72 inch)</v>
          </cell>
          <cell r="AE267">
            <v>107.44364</v>
          </cell>
          <cell r="AF267">
            <v>174.7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5</v>
          </cell>
        </row>
        <row r="267">
          <cell r="AW267">
            <v>46195</v>
          </cell>
        </row>
        <row r="267">
          <cell r="AZ267" t="str">
            <v>{}</v>
          </cell>
        </row>
        <row r="267">
          <cell r="BB267" t="str">
            <v>Wakefit Innovations Limited (Formerly known as Wakefit Innovations Pvt. Ltd.)</v>
          </cell>
          <cell r="BC267">
            <v>9883333123</v>
          </cell>
        </row>
        <row r="267">
          <cell r="BE267" t="str">
            <v>Premier Garment Cleaners</v>
          </cell>
          <cell r="BF267" t="str">
            <v>63-A, Sy. No 258 of Bommasandra VillageAnekal Taluk, Bangalore</v>
          </cell>
          <cell r="BG267" t="str">
            <v>Bangalore</v>
          </cell>
          <cell r="BH267" t="str">
            <v>Karnataka</v>
          </cell>
        </row>
        <row r="267">
          <cell r="BJ267">
            <v>560100</v>
          </cell>
        </row>
        <row r="267">
          <cell r="BL267" t="str">
            <v>Bharathkumar N</v>
          </cell>
          <cell r="BM267">
            <v>9940649906</v>
          </cell>
          <cell r="BN267" t="str">
            <v>VEGA 604, SJR VERITY, HOSA ROAD, KASAVANAHALLI</v>
          </cell>
          <cell r="BO267" t="str">
            <v>Reliance trends</v>
          </cell>
        </row>
        <row r="267">
          <cell r="BR267" t="str">
            <v>BENGALURU</v>
          </cell>
          <cell r="BS267" t="str">
            <v>Karnataka</v>
          </cell>
          <cell r="BT267" t="str">
            <v>INDIA</v>
          </cell>
          <cell r="BU267">
            <v>560035</v>
          </cell>
        </row>
        <row r="267">
          <cell r="BY267">
            <v>46195.4520833333</v>
          </cell>
        </row>
        <row r="267">
          <cell r="CC267">
            <v>0</v>
          </cell>
        </row>
        <row r="267">
          <cell r="CH267" t="str">
            <v>SELF</v>
          </cell>
        </row>
        <row r="267">
          <cell r="CK267" t="b">
            <v>0</v>
          </cell>
        </row>
        <row r="267">
          <cell r="CM267" t="str">
            <v>0 days, 1 hrs</v>
          </cell>
          <cell r="CN267" t="str">
            <v> days,  hrs</v>
          </cell>
          <cell r="CO267" t="str">
            <v> days,  hrs</v>
          </cell>
          <cell r="CP267" t="str">
            <v> days,  hrs</v>
          </cell>
        </row>
        <row r="267">
          <cell r="CU267" t="str">
            <v> days,  hrs</v>
          </cell>
        </row>
        <row r="267">
          <cell r="CY267" t="str">
            <v> days,  hrs</v>
          </cell>
        </row>
        <row r="267">
          <cell r="DH267" t="str">
            <v>BLR WH</v>
          </cell>
        </row>
        <row r="267">
          <cell r="DZ267" t="str">
            <v>NO</v>
          </cell>
          <cell r="EA267" t="str">
            <v>forward</v>
          </cell>
        </row>
        <row r="267">
          <cell r="EF267" t="str">
            <v>0 * 0 * 0</v>
          </cell>
          <cell r="EG267" t="str">
            <v>0 * 0 * 0</v>
          </cell>
          <cell r="EH267" t="str">
            <v>VEGA 604, SJR VERITY, HOSA ROAD, KASAVANAHALLI, Reliance trends, BENGALURU, Karnataka, 560035</v>
          </cell>
        </row>
        <row r="267">
          <cell r="EK267" t="str">
            <v>Premier Garment Cleaners, 63-A, Sy. No 258 of Bommasandra VillageAnekal Taluk, Bangalore, Bangalore, Karnataka, 560100</v>
          </cell>
          <cell r="EL267" t="str">
            <v>local</v>
          </cell>
        </row>
        <row r="267">
          <cell r="ES267">
            <v>70</v>
          </cell>
        </row>
        <row r="267">
          <cell r="EY267" t="str">
            <v>Verified</v>
          </cell>
        </row>
        <row r="267">
          <cell r="FE267" t="b">
            <v>0</v>
          </cell>
        </row>
        <row r="267">
          <cell r="FI267" t="str">
            <v>BLR8</v>
          </cell>
        </row>
        <row r="267">
          <cell r="FU267" t="str">
            <v>YES</v>
          </cell>
        </row>
        <row r="267">
          <cell r="FZ267" t="str">
            <v>NO</v>
          </cell>
          <cell r="GA267" t="str">
            <v>VEGA 604, SJR VERITY, HOSA ROAD, KASAVANAHALLI, Reliance trends, BENGALURU, Karnataka, 560035</v>
          </cell>
        </row>
        <row r="267">
          <cell r="GE267">
            <v>46195.4520833333</v>
          </cell>
          <cell r="GF267">
            <v>12.8578878361221</v>
          </cell>
          <cell r="GG267">
            <v>77.6575275168118</v>
          </cell>
          <cell r="GH267">
            <v>12.8748763870872</v>
          </cell>
          <cell r="GI267">
            <v>77.7011904462595</v>
          </cell>
        </row>
        <row r="267">
          <cell r="GO267">
            <v>46195.4524652778</v>
          </cell>
        </row>
        <row r="267">
          <cell r="GQ267" t="str">
            <v>INCOMPLETE</v>
          </cell>
          <cell r="GR267" t="str">
            <v>INCOMPLETE</v>
          </cell>
          <cell r="GS267" t="str">
            <v>INCOMPLETE</v>
          </cell>
        </row>
        <row r="267">
          <cell r="GY267" t="str">
            <v>NO</v>
          </cell>
        </row>
        <row r="267">
          <cell r="HH267" t="str">
            <v>Others</v>
          </cell>
          <cell r="HI267">
            <v>46195</v>
          </cell>
        </row>
        <row r="267">
          <cell r="HM267">
            <v>0</v>
          </cell>
          <cell r="HN267">
            <v>0</v>
          </cell>
        </row>
        <row r="267">
          <cell r="IV267">
            <v>0.5251</v>
          </cell>
          <cell r="IW267">
            <v>0.5251</v>
          </cell>
          <cell r="IX267" t="str">
            <v>No</v>
          </cell>
        </row>
        <row r="267">
          <cell r="JI267" t="str">
            <v>WFFI460993</v>
          </cell>
          <cell r="JJ267" t="str">
            <v>22, JUN 2026</v>
          </cell>
          <cell r="JK267">
            <v>46195.4524652778</v>
          </cell>
        </row>
        <row r="267">
          <cell r="JO267" t="str">
            <v>BLR WH</v>
          </cell>
          <cell r="JP267" t="str">
            <v>BLR8</v>
          </cell>
          <cell r="JQ267" t="str">
            <v>t</v>
          </cell>
          <cell r="JR267" t="str">
            <v>NO</v>
          </cell>
          <cell r="JS267" t="str">
            <v>reachedathub</v>
          </cell>
        </row>
        <row r="267">
          <cell r="JV267" t="str">
            <v>No</v>
          </cell>
          <cell r="JW267">
            <v>0</v>
          </cell>
        </row>
        <row r="267">
          <cell r="KA267" t="str">
            <v>VEGA 604, SJR VERITY, HOSA ROAD, KASAVANAHALLI</v>
          </cell>
          <cell r="KB267" t="str">
            <v>BENGALURU</v>
          </cell>
          <cell r="KC267" t="str">
            <v>Reliance trends</v>
          </cell>
        </row>
        <row r="267">
          <cell r="KN267" t="str">
            <v>[12.8748763870872, 77.7011904462595]</v>
          </cell>
        </row>
        <row r="267">
          <cell r="KP267" t="str">
            <v>NO</v>
          </cell>
          <cell r="KQ267" t="str">
            <v>Bharathkumar N</v>
          </cell>
          <cell r="KR267">
            <v>0</v>
          </cell>
        </row>
        <row r="267">
          <cell r="LH267">
            <v>0.01</v>
          </cell>
        </row>
        <row r="267">
          <cell r="LK267">
            <v>46195.3333333333</v>
          </cell>
          <cell r="LL267">
            <v>46195.875</v>
          </cell>
        </row>
        <row r="267">
          <cell r="MU267">
            <v>9883333123</v>
          </cell>
        </row>
        <row r="267">
          <cell r="NB267" t="str">
            <v>[12.8578878361221, 77.6575275168118]</v>
          </cell>
        </row>
        <row r="267">
          <cell r="NH267" t="str">
            <v>[]</v>
          </cell>
        </row>
        <row r="267">
          <cell r="NK267">
            <v>174.7</v>
          </cell>
        </row>
        <row r="267">
          <cell r="NS267" t="str">
            <v>ORG_SOFTDATA_API_V2</v>
          </cell>
          <cell r="NT267">
            <v>107.4436451546</v>
          </cell>
          <cell r="NU267">
            <v>174.7</v>
          </cell>
        </row>
        <row r="268">
          <cell r="B268" t="str">
            <v>WFFI460992</v>
          </cell>
        </row>
        <row r="268">
          <cell r="D268" t="str">
            <v>reachedathub</v>
          </cell>
          <cell r="E268">
            <v>0</v>
          </cell>
          <cell r="F268">
            <v>0</v>
          </cell>
          <cell r="G268">
            <v>46195.4520833333</v>
          </cell>
          <cell r="H268">
            <v>46195.4520833333</v>
          </cell>
          <cell r="I268" t="b">
            <v>0</v>
          </cell>
        </row>
        <row r="268">
          <cell r="K268">
            <v>0</v>
          </cell>
        </row>
        <row r="268">
          <cell r="M268" t="str">
            <v>Wakefit Innovations Limited (Formerly known as Wakefit Innovations Pvt. Ltd.)</v>
          </cell>
          <cell r="N268">
            <v>0</v>
          </cell>
          <cell r="O268" t="b">
            <v>0</v>
          </cell>
        </row>
        <row r="268">
          <cell r="Q268" t="b">
            <v>0</v>
          </cell>
          <cell r="R268" t="str">
            <v>NON-DOCUMENT</v>
          </cell>
          <cell r="S268" t="str">
            <v>FI</v>
          </cell>
          <cell r="T268" t="str">
            <v>FURNITURE</v>
          </cell>
          <cell r="U268" t="str">
            <v>BLR8</v>
          </cell>
        </row>
        <row r="268">
          <cell r="W268" t="str">
            <v>WF</v>
          </cell>
          <cell r="X268" t="str">
            <v>WF</v>
          </cell>
          <cell r="Y268">
            <v>26060590010820</v>
          </cell>
        </row>
        <row r="268">
          <cell r="AB268">
            <v>134.45</v>
          </cell>
          <cell r="AC268">
            <v>134.45</v>
          </cell>
          <cell r="AD268" t="str">
            <v>Wakefit Astra Queen Engineered Wood Bed With Storage With Hydraulic Mechanism (78x60 inch)</v>
          </cell>
          <cell r="AE268">
            <v>82.61702</v>
          </cell>
          <cell r="AF268">
            <v>134.45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4</v>
          </cell>
        </row>
        <row r="268">
          <cell r="AW268">
            <v>46195</v>
          </cell>
        </row>
        <row r="268">
          <cell r="AZ268" t="str">
            <v>{}</v>
          </cell>
        </row>
        <row r="268">
          <cell r="BB268" t="str">
            <v>Wakefit Innovations Limited (Formerly known as Wakefit Innovations Pvt. Ltd.)</v>
          </cell>
          <cell r="BC268">
            <v>9883333123</v>
          </cell>
        </row>
        <row r="268">
          <cell r="BE268" t="str">
            <v>Premier Garment Cleaners</v>
          </cell>
          <cell r="BF268" t="str">
            <v>63-A, Sy. No 258 of Bommasandra VillageAnekal Taluk, Bangalore</v>
          </cell>
          <cell r="BG268" t="str">
            <v>Bangalore</v>
          </cell>
          <cell r="BH268" t="str">
            <v>Karnataka</v>
          </cell>
        </row>
        <row r="268">
          <cell r="BJ268">
            <v>560100</v>
          </cell>
        </row>
        <row r="268">
          <cell r="BL268" t="str">
            <v>Akshay Rajput</v>
          </cell>
          <cell r="BM268">
            <v>9405560487</v>
          </cell>
          <cell r="BN268" t="str">
            <v>02141, 14, Sobha dream acre wing 2, Belegere Road, Varthur</v>
          </cell>
          <cell r="BO268" t="str">
            <v>Panathur</v>
          </cell>
        </row>
        <row r="268">
          <cell r="BR268" t="str">
            <v>BENGALURU</v>
          </cell>
          <cell r="BS268" t="str">
            <v>Karnataka</v>
          </cell>
          <cell r="BT268" t="str">
            <v>INDIA</v>
          </cell>
          <cell r="BU268">
            <v>560087</v>
          </cell>
        </row>
        <row r="268">
          <cell r="BY268">
            <v>46195.4520833333</v>
          </cell>
        </row>
        <row r="268">
          <cell r="CC268">
            <v>0</v>
          </cell>
        </row>
        <row r="268">
          <cell r="CH268" t="str">
            <v>SELF</v>
          </cell>
        </row>
        <row r="268">
          <cell r="CK268" t="b">
            <v>0</v>
          </cell>
        </row>
        <row r="268">
          <cell r="CM268" t="str">
            <v>0 days, 1 hrs</v>
          </cell>
          <cell r="CN268" t="str">
            <v> days,  hrs</v>
          </cell>
          <cell r="CO268" t="str">
            <v> days,  hrs</v>
          </cell>
          <cell r="CP268" t="str">
            <v> days,  hrs</v>
          </cell>
        </row>
        <row r="268">
          <cell r="CU268" t="str">
            <v> days,  hrs</v>
          </cell>
        </row>
        <row r="268">
          <cell r="CY268" t="str">
            <v> days,  hrs</v>
          </cell>
        </row>
        <row r="268">
          <cell r="DH268" t="str">
            <v>BLR WH</v>
          </cell>
        </row>
        <row r="268">
          <cell r="DZ268" t="str">
            <v>NO</v>
          </cell>
          <cell r="EA268" t="str">
            <v>forward</v>
          </cell>
        </row>
        <row r="268">
          <cell r="EF268" t="str">
            <v>0 * 0 * 0</v>
          </cell>
          <cell r="EG268" t="str">
            <v>0 * 0 * 0</v>
          </cell>
          <cell r="EH268" t="str">
            <v>02141, 14, Sobha dream acre wing 2, Belegere Road, Varthur, Panathur, BENGALURU, Karnataka, 560087</v>
          </cell>
        </row>
        <row r="268">
          <cell r="EK268" t="str">
            <v>Premier Garment Cleaners, 63-A, Sy. No 258 of Bommasandra VillageAnekal Taluk, Bangalore, Bangalore, Karnataka, 560100</v>
          </cell>
          <cell r="EL268" t="str">
            <v>local</v>
          </cell>
        </row>
        <row r="268">
          <cell r="ES268">
            <v>70</v>
          </cell>
        </row>
        <row r="268">
          <cell r="EY268" t="str">
            <v>Verified</v>
          </cell>
        </row>
        <row r="268">
          <cell r="FE268" t="b">
            <v>0</v>
          </cell>
        </row>
        <row r="268">
          <cell r="FI268" t="str">
            <v>BLR8</v>
          </cell>
        </row>
        <row r="268">
          <cell r="FU268" t="str">
            <v>YES</v>
          </cell>
        </row>
        <row r="268">
          <cell r="FZ268" t="str">
            <v>NO</v>
          </cell>
          <cell r="GA268" t="str">
            <v>02141, 14, Sobha dream acre wing 2, Belegere Road, Varthur, Panathur, BENGALURU, Karnataka, 560087</v>
          </cell>
        </row>
        <row r="268">
          <cell r="GE268">
            <v>46195.4520833333</v>
          </cell>
          <cell r="GF268">
            <v>12.8578878361221</v>
          </cell>
          <cell r="GG268">
            <v>77.6575275168118</v>
          </cell>
          <cell r="GH268">
            <v>12.9383329095368</v>
          </cell>
          <cell r="GI268">
            <v>77.7287530558322</v>
          </cell>
        </row>
        <row r="268">
          <cell r="GO268">
            <v>46195.4524768519</v>
          </cell>
        </row>
        <row r="268">
          <cell r="GQ268" t="str">
            <v>INCOMPLETE</v>
          </cell>
          <cell r="GR268" t="str">
            <v>INCOMPLETE</v>
          </cell>
          <cell r="GS268" t="str">
            <v>INCOMPLETE</v>
          </cell>
        </row>
        <row r="268">
          <cell r="GY268" t="str">
            <v>NO</v>
          </cell>
        </row>
        <row r="268">
          <cell r="HH268" t="str">
            <v>Others</v>
          </cell>
          <cell r="HI268">
            <v>46195</v>
          </cell>
        </row>
        <row r="268">
          <cell r="HM268">
            <v>0</v>
          </cell>
          <cell r="HN268">
            <v>0</v>
          </cell>
        </row>
        <row r="268">
          <cell r="IV268">
            <v>0.403</v>
          </cell>
          <cell r="IW268">
            <v>0.403</v>
          </cell>
          <cell r="IX268" t="str">
            <v>No</v>
          </cell>
        </row>
        <row r="268">
          <cell r="JI268" t="str">
            <v>WFFI460992</v>
          </cell>
          <cell r="JJ268" t="str">
            <v>22, JUN 2026</v>
          </cell>
          <cell r="JK268">
            <v>46195.4524652778</v>
          </cell>
        </row>
        <row r="268">
          <cell r="JO268" t="str">
            <v>BLR WH</v>
          </cell>
          <cell r="JP268" t="str">
            <v>BLR8</v>
          </cell>
          <cell r="JQ268" t="str">
            <v>t</v>
          </cell>
          <cell r="JR268" t="str">
            <v>NO</v>
          </cell>
          <cell r="JS268" t="str">
            <v>reachedathub</v>
          </cell>
        </row>
        <row r="268">
          <cell r="JV268" t="str">
            <v>No</v>
          </cell>
          <cell r="JW268">
            <v>0</v>
          </cell>
        </row>
        <row r="268">
          <cell r="KA268" t="str">
            <v>02141, 14, Sobha dream acre wing 2, Belegere Road, Varthur</v>
          </cell>
          <cell r="KB268" t="str">
            <v>BENGALURU</v>
          </cell>
          <cell r="KC268" t="str">
            <v>Panathur</v>
          </cell>
        </row>
        <row r="268">
          <cell r="KN268" t="str">
            <v>[12.9383329095368, 77.7287530558322]</v>
          </cell>
        </row>
        <row r="268">
          <cell r="KP268" t="str">
            <v>NO</v>
          </cell>
          <cell r="KQ268" t="str">
            <v>Akshay Rajput</v>
          </cell>
          <cell r="KR268">
            <v>0</v>
          </cell>
        </row>
        <row r="268">
          <cell r="LH268">
            <v>0.02</v>
          </cell>
        </row>
        <row r="268">
          <cell r="LK268">
            <v>46195.3333333333</v>
          </cell>
          <cell r="LL268">
            <v>46195.875</v>
          </cell>
        </row>
        <row r="268">
          <cell r="MU268">
            <v>9883333123</v>
          </cell>
        </row>
        <row r="268">
          <cell r="NB268" t="str">
            <v>[12.8578878361221, 77.6575275168118]</v>
          </cell>
        </row>
        <row r="268">
          <cell r="NH268" t="str">
            <v>[]</v>
          </cell>
        </row>
        <row r="268">
          <cell r="NK268">
            <v>134.45</v>
          </cell>
        </row>
        <row r="268">
          <cell r="NS268" t="str">
            <v>ORG_SOFTDATA_API_V2</v>
          </cell>
          <cell r="NT268" t="str">
            <v>82.61702186240001</v>
          </cell>
          <cell r="NU268">
            <v>134.45</v>
          </cell>
        </row>
        <row r="269">
          <cell r="B269" t="str">
            <v>WFFI460991</v>
          </cell>
        </row>
        <row r="269">
          <cell r="D269" t="str">
            <v>reachedathub</v>
          </cell>
          <cell r="E269">
            <v>0</v>
          </cell>
          <cell r="F269">
            <v>0</v>
          </cell>
          <cell r="G269">
            <v>46195.4520833333</v>
          </cell>
          <cell r="H269">
            <v>46195.4520833333</v>
          </cell>
          <cell r="I269" t="b">
            <v>0</v>
          </cell>
        </row>
        <row r="269">
          <cell r="K269">
            <v>0</v>
          </cell>
        </row>
        <row r="269">
          <cell r="M269" t="str">
            <v>Wakefit Innovations Limited (Formerly known as Wakefit Innovations Pvt. Ltd.)</v>
          </cell>
          <cell r="N269">
            <v>0</v>
          </cell>
          <cell r="O269" t="b">
            <v>0</v>
          </cell>
        </row>
        <row r="269">
          <cell r="Q269" t="b">
            <v>0</v>
          </cell>
          <cell r="R269" t="str">
            <v>NON-DOCUMENT</v>
          </cell>
          <cell r="S269" t="str">
            <v>FI</v>
          </cell>
          <cell r="T269" t="str">
            <v>FURNITURE</v>
          </cell>
          <cell r="U269" t="str">
            <v>BLR8</v>
          </cell>
        </row>
        <row r="269">
          <cell r="W269" t="str">
            <v>WF</v>
          </cell>
          <cell r="X269" t="str">
            <v>WF</v>
          </cell>
          <cell r="Y269">
            <v>26060590010813</v>
          </cell>
        </row>
        <row r="269">
          <cell r="AB269">
            <v>12.9</v>
          </cell>
          <cell r="AC269">
            <v>12.9</v>
          </cell>
          <cell r="AD269" t="str">
            <v>Wakefit Elara Single Bottom Drawer Bedside Table</v>
          </cell>
          <cell r="AE269">
            <v>5.970465</v>
          </cell>
          <cell r="AF269">
            <v>12.9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2</v>
          </cell>
        </row>
        <row r="269">
          <cell r="AW269">
            <v>46195</v>
          </cell>
        </row>
        <row r="269">
          <cell r="AZ269" t="str">
            <v>{}</v>
          </cell>
        </row>
        <row r="269">
          <cell r="BB269" t="str">
            <v>Wakefit Innovations Limited (Formerly known as Wakefit Innovations Pvt. Ltd.)</v>
          </cell>
          <cell r="BC269">
            <v>9883333123</v>
          </cell>
        </row>
        <row r="269">
          <cell r="BE269" t="str">
            <v>Premier Garment Cleaners</v>
          </cell>
          <cell r="BF269" t="str">
            <v>63-A, Sy. No 258 of Bommasandra VillageAnekal Taluk, Bangalore</v>
          </cell>
          <cell r="BG269" t="str">
            <v>Bangalore</v>
          </cell>
          <cell r="BH269" t="str">
            <v>Karnataka</v>
          </cell>
        </row>
        <row r="269">
          <cell r="BJ269">
            <v>560100</v>
          </cell>
        </row>
        <row r="269">
          <cell r="BL269" t="str">
            <v>Sachin Ramola</v>
          </cell>
          <cell r="BM269">
            <v>9711611351</v>
          </cell>
          <cell r="BN269" t="str">
            <v>B 206, 3RD Floor, , Js harmony,, 3rd main road M Vishveshvaraiah Nagar Hoysala Nagar, Ramamurthy</v>
          </cell>
          <cell r="BO269" t="str">
            <v>Nagar, Opp narayana e techno school</v>
          </cell>
        </row>
        <row r="269">
          <cell r="BR269" t="str">
            <v>BENGALURU</v>
          </cell>
          <cell r="BS269" t="str">
            <v>Karnataka</v>
          </cell>
          <cell r="BT269" t="str">
            <v>INDIA</v>
          </cell>
          <cell r="BU269">
            <v>560016</v>
          </cell>
        </row>
        <row r="269">
          <cell r="BY269">
            <v>46195.4520833333</v>
          </cell>
        </row>
        <row r="269">
          <cell r="CC269">
            <v>0</v>
          </cell>
        </row>
        <row r="269">
          <cell r="CH269" t="str">
            <v>SELF</v>
          </cell>
        </row>
        <row r="269">
          <cell r="CK269" t="b">
            <v>0</v>
          </cell>
        </row>
        <row r="269">
          <cell r="CM269" t="str">
            <v>0 days, 1 hrs</v>
          </cell>
          <cell r="CN269" t="str">
            <v> days,  hrs</v>
          </cell>
          <cell r="CO269" t="str">
            <v> days,  hrs</v>
          </cell>
          <cell r="CP269" t="str">
            <v> days,  hrs</v>
          </cell>
        </row>
        <row r="269">
          <cell r="CU269" t="str">
            <v> days,  hrs</v>
          </cell>
        </row>
        <row r="269">
          <cell r="CY269" t="str">
            <v> days,  hrs</v>
          </cell>
        </row>
        <row r="269">
          <cell r="DH269" t="str">
            <v>BLR WH</v>
          </cell>
        </row>
        <row r="269">
          <cell r="DZ269" t="str">
            <v>NO</v>
          </cell>
          <cell r="EA269" t="str">
            <v>forward</v>
          </cell>
        </row>
        <row r="269">
          <cell r="EF269" t="str">
            <v>0 * 0 * 0</v>
          </cell>
          <cell r="EG269" t="str">
            <v>0 * 0 * 0</v>
          </cell>
          <cell r="EH269" t="str">
            <v>B 206, 3RD Floor, , Js harmony,, 3rd main road M Vishveshvaraiah Nagar Hoysala Nagar, Ramamurthy, Nagar, Opp narayana e techno school, BENGALURU, Karnataka, 560016</v>
          </cell>
        </row>
        <row r="269">
          <cell r="EK269" t="str">
            <v>Premier Garment Cleaners, 63-A, Sy. No 258 of Bommasandra VillageAnekal Taluk, Bangalore, Bangalore, Karnataka, 560100</v>
          </cell>
          <cell r="EL269" t="str">
            <v>local</v>
          </cell>
        </row>
        <row r="269">
          <cell r="ES269">
            <v>25</v>
          </cell>
        </row>
        <row r="269">
          <cell r="EY269" t="str">
            <v>Verified</v>
          </cell>
        </row>
        <row r="269">
          <cell r="FE269" t="b">
            <v>0</v>
          </cell>
        </row>
        <row r="269">
          <cell r="FI269" t="str">
            <v>BLR8</v>
          </cell>
        </row>
        <row r="269">
          <cell r="FU269" t="str">
            <v>YES</v>
          </cell>
        </row>
        <row r="269">
          <cell r="FZ269" t="str">
            <v>NO</v>
          </cell>
          <cell r="GA269" t="str">
            <v>B 206, 3RD Floor, , Js harmony,, 3rd main road M Vishveshvaraiah Nagar Hoysala Nagar, Ramamurthy, Nagar, Opp narayana e techno school, BENGALURU, Karnataka, 560016</v>
          </cell>
        </row>
        <row r="269">
          <cell r="GE269">
            <v>46195.4520833333</v>
          </cell>
          <cell r="GF269">
            <v>12.8578878361221</v>
          </cell>
          <cell r="GG269">
            <v>77.6575275168118</v>
          </cell>
          <cell r="GH269">
            <v>13.0181403863758</v>
          </cell>
          <cell r="GI269">
            <v>77.6783492981327</v>
          </cell>
        </row>
        <row r="269">
          <cell r="GO269">
            <v>46195.4524768519</v>
          </cell>
        </row>
        <row r="269">
          <cell r="GQ269" t="str">
            <v>INCOMPLETE</v>
          </cell>
          <cell r="GR269" t="str">
            <v>INCOMPLETE</v>
          </cell>
          <cell r="GS269" t="str">
            <v>INCOMPLETE</v>
          </cell>
        </row>
        <row r="269">
          <cell r="GY269" t="str">
            <v>NO</v>
          </cell>
        </row>
        <row r="269">
          <cell r="HH269" t="str">
            <v>Others</v>
          </cell>
          <cell r="HI269">
            <v>46195</v>
          </cell>
        </row>
        <row r="269">
          <cell r="HM269">
            <v>0</v>
          </cell>
          <cell r="HN269">
            <v>0</v>
          </cell>
        </row>
        <row r="269">
          <cell r="IV269">
            <v>0.029529</v>
          </cell>
          <cell r="IW269">
            <v>0.029529</v>
          </cell>
          <cell r="IX269" t="str">
            <v>No</v>
          </cell>
        </row>
        <row r="269">
          <cell r="JI269" t="str">
            <v>WFFI460991</v>
          </cell>
          <cell r="JJ269" t="str">
            <v>22, JUN 2026</v>
          </cell>
          <cell r="JK269">
            <v>46195.4524652778</v>
          </cell>
        </row>
        <row r="269">
          <cell r="JO269" t="str">
            <v>BLR WH</v>
          </cell>
          <cell r="JP269" t="str">
            <v>BLR8</v>
          </cell>
          <cell r="JQ269" t="str">
            <v>t</v>
          </cell>
          <cell r="JR269" t="str">
            <v>NO</v>
          </cell>
          <cell r="JS269" t="str">
            <v>reachedathub</v>
          </cell>
        </row>
        <row r="269">
          <cell r="JV269" t="str">
            <v>No</v>
          </cell>
          <cell r="JW269">
            <v>0</v>
          </cell>
        </row>
        <row r="269">
          <cell r="KA269" t="str">
            <v>B 206, 3RD Floor, , Js harmony,, 3rd main road M Vishveshvaraiah Nagar Hoysala Nagar, Ramamurthy</v>
          </cell>
          <cell r="KB269" t="str">
            <v>BENGALURU</v>
          </cell>
          <cell r="KC269" t="str">
            <v>Nagar, Opp narayana e techno school</v>
          </cell>
        </row>
        <row r="269">
          <cell r="KN269" t="str">
            <v>[13.0181403863758, 77.6783492981327]</v>
          </cell>
        </row>
        <row r="269">
          <cell r="KP269" t="str">
            <v>NO</v>
          </cell>
          <cell r="KQ269" t="str">
            <v>Sachin Ramola</v>
          </cell>
          <cell r="KR269">
            <v>0</v>
          </cell>
        </row>
        <row r="269">
          <cell r="LH269">
            <v>0.03</v>
          </cell>
        </row>
        <row r="269">
          <cell r="LK269">
            <v>46195.3333333333</v>
          </cell>
          <cell r="LL269">
            <v>46195.875</v>
          </cell>
        </row>
        <row r="269">
          <cell r="MU269">
            <v>9883333123</v>
          </cell>
        </row>
        <row r="269">
          <cell r="NB269" t="str">
            <v>[12.8578878361221, 77.6575275168118]</v>
          </cell>
        </row>
        <row r="269">
          <cell r="NH269" t="str">
            <v>[]</v>
          </cell>
        </row>
        <row r="269">
          <cell r="NK269">
            <v>12.9</v>
          </cell>
        </row>
        <row r="269">
          <cell r="NS269" t="str">
            <v>ORG_SOFTDATA_API_V2</v>
          </cell>
          <cell r="NT269">
            <v>5.9704654142</v>
          </cell>
          <cell r="NU269">
            <v>12.9</v>
          </cell>
        </row>
        <row r="270">
          <cell r="B270" t="str">
            <v>WFFI460990</v>
          </cell>
        </row>
        <row r="270">
          <cell r="D270" t="str">
            <v>reachedathub</v>
          </cell>
          <cell r="E270">
            <v>0</v>
          </cell>
          <cell r="F270">
            <v>0</v>
          </cell>
          <cell r="G270">
            <v>46195.4520833333</v>
          </cell>
          <cell r="H270">
            <v>46195.4520833333</v>
          </cell>
          <cell r="I270" t="b">
            <v>0</v>
          </cell>
        </row>
        <row r="270">
          <cell r="K270">
            <v>0</v>
          </cell>
        </row>
        <row r="270">
          <cell r="M270" t="str">
            <v>Wakefit Innovations Limited (Formerly known as Wakefit Innovations Pvt. Ltd.)</v>
          </cell>
          <cell r="N270">
            <v>0</v>
          </cell>
          <cell r="O270" t="b">
            <v>0</v>
          </cell>
        </row>
        <row r="270">
          <cell r="Q270" t="b">
            <v>0</v>
          </cell>
          <cell r="R270" t="str">
            <v>NON-DOCUMENT</v>
          </cell>
          <cell r="S270" t="str">
            <v>FI</v>
          </cell>
          <cell r="T270" t="str">
            <v>FURNITURE</v>
          </cell>
          <cell r="U270" t="str">
            <v>BLR8</v>
          </cell>
        </row>
        <row r="270">
          <cell r="W270" t="str">
            <v>WF</v>
          </cell>
          <cell r="X270" t="str">
            <v>WF</v>
          </cell>
          <cell r="Y270">
            <v>26060590010814</v>
          </cell>
        </row>
        <row r="270">
          <cell r="AB270">
            <v>89.75</v>
          </cell>
          <cell r="AC270">
            <v>89.75</v>
          </cell>
          <cell r="AD270" t="str">
            <v>Wakefit Orion Queen Non- Storage Engineered Wood Bed With Omega Grey Upholstered Headboard (78x60 i</v>
          </cell>
          <cell r="AE270">
            <v>68.602806</v>
          </cell>
          <cell r="AF270">
            <v>91.896316288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4</v>
          </cell>
        </row>
        <row r="270">
          <cell r="AW270">
            <v>46195</v>
          </cell>
        </row>
        <row r="270">
          <cell r="AZ270" t="str">
            <v>{}</v>
          </cell>
        </row>
        <row r="270">
          <cell r="BB270" t="str">
            <v>Wakefit Innovations Limited (Formerly known as Wakefit Innovations Pvt. Ltd.)</v>
          </cell>
          <cell r="BC270">
            <v>9883333123</v>
          </cell>
        </row>
        <row r="270">
          <cell r="BE270" t="str">
            <v>Premier Garment Cleaners</v>
          </cell>
          <cell r="BF270" t="str">
            <v>63-A, Sy. No 258 of Bommasandra VillageAnekal Taluk, Bangalore</v>
          </cell>
          <cell r="BG270" t="str">
            <v>Bangalore</v>
          </cell>
          <cell r="BH270" t="str">
            <v>Karnataka</v>
          </cell>
        </row>
        <row r="270">
          <cell r="BJ270">
            <v>560100</v>
          </cell>
        </row>
        <row r="270">
          <cell r="BL270" t="str">
            <v>Ajay Prakash</v>
          </cell>
          <cell r="BM270">
            <v>9742728395</v>
          </cell>
          <cell r="BN270" t="str">
            <v>15,Shubhashri, 2nd floor, 3rd cross, Annayappa Block, Serpentine road, KUMARA park west</v>
          </cell>
          <cell r="BO270" t="str">
            <v>Behind Indian oil bunk</v>
          </cell>
        </row>
        <row r="270">
          <cell r="BR270" t="str">
            <v>BENGALURU</v>
          </cell>
          <cell r="BS270" t="str">
            <v>Karnataka</v>
          </cell>
          <cell r="BT270" t="str">
            <v>INDIA</v>
          </cell>
          <cell r="BU270">
            <v>560020</v>
          </cell>
        </row>
        <row r="270">
          <cell r="BY270">
            <v>46195.4520833333</v>
          </cell>
        </row>
        <row r="270">
          <cell r="CC270">
            <v>0</v>
          </cell>
        </row>
        <row r="270">
          <cell r="CH270" t="str">
            <v>SELF</v>
          </cell>
        </row>
        <row r="270">
          <cell r="CK270" t="b">
            <v>0</v>
          </cell>
        </row>
        <row r="270">
          <cell r="CM270" t="str">
            <v>0 days, 1 hrs</v>
          </cell>
          <cell r="CN270" t="str">
            <v> days,  hrs</v>
          </cell>
          <cell r="CO270" t="str">
            <v> days,  hrs</v>
          </cell>
          <cell r="CP270" t="str">
            <v> days,  hrs</v>
          </cell>
        </row>
        <row r="270">
          <cell r="CU270" t="str">
            <v> days,  hrs</v>
          </cell>
        </row>
        <row r="270">
          <cell r="CY270" t="str">
            <v> days,  hrs</v>
          </cell>
        </row>
        <row r="270">
          <cell r="DH270" t="str">
            <v>BLR WH</v>
          </cell>
        </row>
        <row r="270">
          <cell r="DZ270" t="str">
            <v>NO</v>
          </cell>
          <cell r="EA270" t="str">
            <v>forward</v>
          </cell>
        </row>
        <row r="270">
          <cell r="EF270" t="str">
            <v>0 * 0 * 0</v>
          </cell>
          <cell r="EG270" t="str">
            <v>0 * 0 * 0</v>
          </cell>
          <cell r="EH270" t="str">
            <v>15,Shubhashri, 2nd floor, 3rd cross, Annayappa Block, Serpentine road, KUMARA park west, Behind Indian oil bunk, BENGALURU, Karnataka, 560020</v>
          </cell>
        </row>
        <row r="270">
          <cell r="EK270" t="str">
            <v>Premier Garment Cleaners, 63-A, Sy. No 258 of Bommasandra VillageAnekal Taluk, Bangalore, Bangalore, Karnataka, 560100</v>
          </cell>
          <cell r="EL270" t="str">
            <v>local</v>
          </cell>
        </row>
        <row r="270">
          <cell r="ES270">
            <v>45</v>
          </cell>
        </row>
        <row r="270">
          <cell r="EY270" t="str">
            <v>Verified</v>
          </cell>
        </row>
        <row r="270">
          <cell r="FE270" t="b">
            <v>0</v>
          </cell>
        </row>
        <row r="270">
          <cell r="FI270" t="str">
            <v>BLR8</v>
          </cell>
        </row>
        <row r="270">
          <cell r="FU270" t="str">
            <v>YES</v>
          </cell>
        </row>
        <row r="270">
          <cell r="FZ270" t="str">
            <v>NO</v>
          </cell>
          <cell r="GA270" t="str">
            <v>15,Shubhashri, 2nd floor, 3rd cross, Annayappa Block, Serpentine road, KUMARA park west, Behind Indian oil bunk, BENGALURU, Karnataka, 560020</v>
          </cell>
        </row>
        <row r="270">
          <cell r="GE270">
            <v>46195.4520833333</v>
          </cell>
          <cell r="GF270">
            <v>12.8578878361221</v>
          </cell>
          <cell r="GG270">
            <v>77.6575275168118</v>
          </cell>
          <cell r="GH270">
            <v>12.9887180793416</v>
          </cell>
          <cell r="GI270">
            <v>77.5796850130075</v>
          </cell>
        </row>
        <row r="270">
          <cell r="GO270">
            <v>46195.4525</v>
          </cell>
        </row>
        <row r="270">
          <cell r="GQ270" t="str">
            <v>INCOMPLETE</v>
          </cell>
          <cell r="GR270" t="str">
            <v>INCOMPLETE</v>
          </cell>
          <cell r="GS270" t="str">
            <v>INCOMPLETE</v>
          </cell>
        </row>
        <row r="270">
          <cell r="GY270" t="str">
            <v>NO</v>
          </cell>
        </row>
        <row r="270">
          <cell r="HH270" t="str">
            <v>Others</v>
          </cell>
          <cell r="HI270">
            <v>46195</v>
          </cell>
        </row>
        <row r="270">
          <cell r="HM270">
            <v>0</v>
          </cell>
          <cell r="HN270">
            <v>0</v>
          </cell>
        </row>
        <row r="270">
          <cell r="IV270">
            <v>0.33222</v>
          </cell>
          <cell r="IW270">
            <v>0.33222</v>
          </cell>
          <cell r="IX270" t="str">
            <v>No</v>
          </cell>
        </row>
        <row r="270">
          <cell r="JI270" t="str">
            <v>WFFI460990</v>
          </cell>
          <cell r="JJ270" t="str">
            <v>22, JUN 2026</v>
          </cell>
          <cell r="JK270">
            <v>46195.4524537037</v>
          </cell>
        </row>
        <row r="270">
          <cell r="JO270" t="str">
            <v>BLR WH</v>
          </cell>
          <cell r="JP270" t="str">
            <v>BLR8</v>
          </cell>
          <cell r="JQ270" t="str">
            <v>t</v>
          </cell>
          <cell r="JR270" t="str">
            <v>NO</v>
          </cell>
          <cell r="JS270" t="str">
            <v>reachedathub</v>
          </cell>
        </row>
        <row r="270">
          <cell r="JV270" t="str">
            <v>No</v>
          </cell>
          <cell r="JW270">
            <v>0</v>
          </cell>
        </row>
        <row r="270">
          <cell r="KA270" t="str">
            <v>15,Shubhashri, 2nd floor, 3rd cross, Annayappa Block, Serpentine road, KUMARA park west</v>
          </cell>
          <cell r="KB270" t="str">
            <v>BENGALURU</v>
          </cell>
          <cell r="KC270" t="str">
            <v>Behind Indian oil bunk</v>
          </cell>
        </row>
        <row r="270">
          <cell r="KN270" t="str">
            <v>[12.9887180793416, 77.5796850130075]</v>
          </cell>
        </row>
        <row r="270">
          <cell r="KP270" t="str">
            <v>NO</v>
          </cell>
          <cell r="KQ270" t="str">
            <v>Ajay Prakash</v>
          </cell>
          <cell r="KR270">
            <v>0</v>
          </cell>
        </row>
        <row r="270">
          <cell r="LH270">
            <v>0.03</v>
          </cell>
        </row>
        <row r="270">
          <cell r="LK270">
            <v>46195.3333333333</v>
          </cell>
          <cell r="LL270">
            <v>46195.875</v>
          </cell>
        </row>
        <row r="270">
          <cell r="MU270">
            <v>9883333123</v>
          </cell>
        </row>
        <row r="270">
          <cell r="NB270" t="str">
            <v>[12.8578878361221, 77.6575275168118]</v>
          </cell>
        </row>
        <row r="270">
          <cell r="NH270" t="str">
            <v>[]</v>
          </cell>
        </row>
        <row r="270">
          <cell r="NK270">
            <v>89.75</v>
          </cell>
        </row>
        <row r="270">
          <cell r="NS270" t="str">
            <v>ORG_SOFTDATA_API_V2</v>
          </cell>
          <cell r="NT270">
            <v>68.6028047296</v>
          </cell>
          <cell r="NU270">
            <v>91.896316288</v>
          </cell>
        </row>
        <row r="271">
          <cell r="B271" t="str">
            <v>WFFI460994</v>
          </cell>
        </row>
        <row r="271">
          <cell r="D271" t="str">
            <v>reachedathub</v>
          </cell>
          <cell r="E271">
            <v>0</v>
          </cell>
          <cell r="F271">
            <v>0</v>
          </cell>
          <cell r="G271">
            <v>46195.4520833333</v>
          </cell>
          <cell r="H271">
            <v>46195.4520833333</v>
          </cell>
          <cell r="I271" t="b">
            <v>0</v>
          </cell>
        </row>
        <row r="271">
          <cell r="K271">
            <v>0</v>
          </cell>
        </row>
        <row r="271">
          <cell r="M271" t="str">
            <v>Wakefit Innovations Limited (Formerly known as Wakefit Innovations Pvt. Ltd.)</v>
          </cell>
          <cell r="N271">
            <v>0</v>
          </cell>
          <cell r="O271" t="b">
            <v>0</v>
          </cell>
        </row>
        <row r="271">
          <cell r="Q271" t="b">
            <v>0</v>
          </cell>
          <cell r="R271" t="str">
            <v>NON-DOCUMENT</v>
          </cell>
          <cell r="S271" t="str">
            <v>FI</v>
          </cell>
          <cell r="T271" t="str">
            <v>FURNITURE</v>
          </cell>
          <cell r="U271" t="str">
            <v>BLR8</v>
          </cell>
        </row>
        <row r="271">
          <cell r="W271" t="str">
            <v>WF</v>
          </cell>
          <cell r="X271" t="str">
            <v>WF</v>
          </cell>
          <cell r="Y271">
            <v>26060590010822</v>
          </cell>
        </row>
        <row r="271">
          <cell r="AB271">
            <v>89.75</v>
          </cell>
          <cell r="AC271">
            <v>89.75</v>
          </cell>
          <cell r="AD271" t="str">
            <v>Wakefit Orion Queen Non- Storage Engineered Wood Bed With Omega Grey Upholstered Headboard (78x60 i</v>
          </cell>
          <cell r="AE271">
            <v>68.602806</v>
          </cell>
          <cell r="AF271">
            <v>91.896316288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4</v>
          </cell>
        </row>
        <row r="271">
          <cell r="AW271">
            <v>46195</v>
          </cell>
        </row>
        <row r="271">
          <cell r="AZ271" t="str">
            <v>{}</v>
          </cell>
        </row>
        <row r="271">
          <cell r="BB271" t="str">
            <v>Wakefit Innovations Limited (Formerly known as Wakefit Innovations Pvt. Ltd.)</v>
          </cell>
          <cell r="BC271">
            <v>9883333123</v>
          </cell>
        </row>
        <row r="271">
          <cell r="BE271" t="str">
            <v>Premier Garment Cleaners</v>
          </cell>
          <cell r="BF271" t="str">
            <v>63-A, Sy. No 258 of Bommasandra VillageAnekal Taluk, Bangalore</v>
          </cell>
          <cell r="BG271" t="str">
            <v>Bangalore</v>
          </cell>
          <cell r="BH271" t="str">
            <v>Karnataka</v>
          </cell>
        </row>
        <row r="271">
          <cell r="BJ271">
            <v>560100</v>
          </cell>
        </row>
        <row r="271">
          <cell r="BL271" t="str">
            <v>SIVA SANTHOSH</v>
          </cell>
          <cell r="BM271">
            <v>7899435937</v>
          </cell>
          <cell r="BN271" t="str">
            <v>Flat no.202 3rd floor SNR magnolia appartment sarjapur road</v>
          </cell>
          <cell r="BO271" t="str">
            <v>Sompura gate near Asha Tiffins</v>
          </cell>
        </row>
        <row r="271">
          <cell r="BR271" t="str">
            <v>BENGALURU</v>
          </cell>
          <cell r="BS271" t="str">
            <v>Karnataka</v>
          </cell>
          <cell r="BT271" t="str">
            <v>INDIA</v>
          </cell>
          <cell r="BU271">
            <v>562125</v>
          </cell>
        </row>
        <row r="271">
          <cell r="BY271">
            <v>46195.4520833333</v>
          </cell>
        </row>
        <row r="271">
          <cell r="CC271">
            <v>0</v>
          </cell>
        </row>
        <row r="271">
          <cell r="CH271" t="str">
            <v>SELF</v>
          </cell>
        </row>
        <row r="271">
          <cell r="CK271" t="b">
            <v>0</v>
          </cell>
        </row>
        <row r="271">
          <cell r="CM271" t="str">
            <v>0 days, 1 hrs</v>
          </cell>
          <cell r="CN271" t="str">
            <v> days,  hrs</v>
          </cell>
          <cell r="CO271" t="str">
            <v> days,  hrs</v>
          </cell>
          <cell r="CP271" t="str">
            <v> days,  hrs</v>
          </cell>
        </row>
        <row r="271">
          <cell r="CU271" t="str">
            <v> days,  hrs</v>
          </cell>
        </row>
        <row r="271">
          <cell r="CY271" t="str">
            <v> days,  hrs</v>
          </cell>
        </row>
        <row r="271">
          <cell r="DH271" t="str">
            <v>BLR WH</v>
          </cell>
        </row>
        <row r="271">
          <cell r="DZ271" t="str">
            <v>NO</v>
          </cell>
          <cell r="EA271" t="str">
            <v>forward</v>
          </cell>
        </row>
        <row r="271">
          <cell r="EF271" t="str">
            <v>0 * 0 * 0</v>
          </cell>
          <cell r="EG271" t="str">
            <v>0 * 0 * 0</v>
          </cell>
          <cell r="EH271" t="str">
            <v>Flat no.202 3rd floor SNR magnolia appartment sarjapur road, Sompura gate near Asha Tiffins, BENGALURU, Karnataka, 562125</v>
          </cell>
        </row>
        <row r="271">
          <cell r="EK271" t="str">
            <v>Premier Garment Cleaners, 63-A, Sy. No 258 of Bommasandra VillageAnekal Taluk, Bangalore, Bangalore, Karnataka, 560100</v>
          </cell>
          <cell r="EL271" t="str">
            <v>local</v>
          </cell>
        </row>
        <row r="271">
          <cell r="ES271">
            <v>45</v>
          </cell>
        </row>
        <row r="271">
          <cell r="EY271" t="str">
            <v>Verified</v>
          </cell>
        </row>
        <row r="271">
          <cell r="FE271" t="b">
            <v>0</v>
          </cell>
        </row>
        <row r="271">
          <cell r="FI271" t="str">
            <v>BLR8</v>
          </cell>
        </row>
        <row r="271">
          <cell r="FU271" t="str">
            <v>YES</v>
          </cell>
        </row>
        <row r="271">
          <cell r="FZ271" t="str">
            <v>NO</v>
          </cell>
          <cell r="GA271" t="str">
            <v>Flat no.202 3rd floor SNR magnolia appartment sarjapur road, Sompura gate near Asha Tiffins, BENGALURU, Karnataka, 562125</v>
          </cell>
        </row>
        <row r="271">
          <cell r="GE271">
            <v>46195.4520833333</v>
          </cell>
          <cell r="GF271">
            <v>12.8578878361221</v>
          </cell>
          <cell r="GG271">
            <v>77.6575275168118</v>
          </cell>
          <cell r="GH271">
            <v>12.8641594575249</v>
          </cell>
          <cell r="GI271">
            <v>77.7720265885492</v>
          </cell>
        </row>
        <row r="271">
          <cell r="GO271">
            <v>46195.4525462963</v>
          </cell>
        </row>
        <row r="271">
          <cell r="GQ271" t="str">
            <v>INCOMPLETE</v>
          </cell>
          <cell r="GR271" t="str">
            <v>INCOMPLETE</v>
          </cell>
          <cell r="GS271" t="str">
            <v>INCOMPLETE</v>
          </cell>
        </row>
        <row r="271">
          <cell r="GY271" t="str">
            <v>NO</v>
          </cell>
        </row>
        <row r="271">
          <cell r="HH271" t="str">
            <v>Others</v>
          </cell>
          <cell r="HI271">
            <v>46195</v>
          </cell>
        </row>
        <row r="271">
          <cell r="HM271">
            <v>0</v>
          </cell>
          <cell r="HN271">
            <v>0</v>
          </cell>
        </row>
        <row r="271">
          <cell r="IV271">
            <v>0.33222</v>
          </cell>
          <cell r="IW271">
            <v>0.33222</v>
          </cell>
          <cell r="IX271" t="str">
            <v>No</v>
          </cell>
        </row>
        <row r="271">
          <cell r="JI271" t="str">
            <v>WFFI460994</v>
          </cell>
          <cell r="JJ271" t="str">
            <v>22, JUN 2026</v>
          </cell>
          <cell r="JK271">
            <v>46195.4525462963</v>
          </cell>
        </row>
        <row r="271">
          <cell r="JO271" t="str">
            <v>BLR WH</v>
          </cell>
          <cell r="JP271" t="str">
            <v>BLR8</v>
          </cell>
          <cell r="JQ271" t="str">
            <v>t</v>
          </cell>
          <cell r="JR271" t="str">
            <v>NO</v>
          </cell>
          <cell r="JS271" t="str">
            <v>reachedathub</v>
          </cell>
        </row>
        <row r="271">
          <cell r="JV271" t="str">
            <v>No</v>
          </cell>
          <cell r="JW271">
            <v>0</v>
          </cell>
        </row>
        <row r="271">
          <cell r="KA271" t="str">
            <v>Flat no.202 3rd floor SNR magnolia appartment sarjapur road</v>
          </cell>
          <cell r="KB271" t="str">
            <v>BENGALURU</v>
          </cell>
          <cell r="KC271" t="str">
            <v>Sompura gate near Asha Tiffins</v>
          </cell>
        </row>
        <row r="271">
          <cell r="KN271" t="str">
            <v>[12.8641594575249, 77.7720265885492]</v>
          </cell>
        </row>
        <row r="271">
          <cell r="KP271" t="str">
            <v>NO</v>
          </cell>
          <cell r="KQ271" t="str">
            <v>SIVA SANTHOSH</v>
          </cell>
          <cell r="KR271">
            <v>0</v>
          </cell>
        </row>
        <row r="271">
          <cell r="LH271">
            <v>0.02</v>
          </cell>
        </row>
        <row r="271">
          <cell r="LK271">
            <v>46195.3333333333</v>
          </cell>
          <cell r="LL271">
            <v>46195.875</v>
          </cell>
        </row>
        <row r="271">
          <cell r="MU271">
            <v>9883333123</v>
          </cell>
        </row>
        <row r="271">
          <cell r="NB271" t="str">
            <v>[12.8578878361221, 77.6575275168118]</v>
          </cell>
        </row>
        <row r="271">
          <cell r="NH271" t="str">
            <v>[]</v>
          </cell>
        </row>
        <row r="271">
          <cell r="NK271">
            <v>89.75</v>
          </cell>
        </row>
        <row r="271">
          <cell r="NS271" t="str">
            <v>ORG_SOFTDATA_API_V2</v>
          </cell>
          <cell r="NT271">
            <v>68.6028047296</v>
          </cell>
          <cell r="NU271">
            <v>91.896316288</v>
          </cell>
        </row>
        <row r="272">
          <cell r="B272" t="str">
            <v>WFFI460995</v>
          </cell>
        </row>
        <row r="272">
          <cell r="D272" t="str">
            <v>reachedathub</v>
          </cell>
          <cell r="E272">
            <v>0</v>
          </cell>
          <cell r="F272">
            <v>0</v>
          </cell>
          <cell r="G272">
            <v>46195.4520833333</v>
          </cell>
          <cell r="H272">
            <v>46195.4520833333</v>
          </cell>
          <cell r="I272" t="b">
            <v>0</v>
          </cell>
        </row>
        <row r="272">
          <cell r="K272">
            <v>0</v>
          </cell>
        </row>
        <row r="272">
          <cell r="M272" t="str">
            <v>Wakefit Innovations Limited (Formerly known as Wakefit Innovations Pvt. Ltd.)</v>
          </cell>
          <cell r="N272">
            <v>0</v>
          </cell>
          <cell r="O272" t="b">
            <v>0</v>
          </cell>
        </row>
        <row r="272">
          <cell r="Q272" t="b">
            <v>0</v>
          </cell>
          <cell r="R272" t="str">
            <v>NON-DOCUMENT</v>
          </cell>
          <cell r="S272" t="str">
            <v>FI</v>
          </cell>
          <cell r="T272" t="str">
            <v>FURNITURE</v>
          </cell>
          <cell r="U272" t="str">
            <v>BLR8</v>
          </cell>
        </row>
        <row r="272">
          <cell r="W272" t="str">
            <v>WF</v>
          </cell>
          <cell r="X272" t="str">
            <v>WF</v>
          </cell>
          <cell r="Y272">
            <v>26060590010824</v>
          </cell>
        </row>
        <row r="272">
          <cell r="AB272">
            <v>23.8</v>
          </cell>
          <cell r="AC272">
            <v>23.8</v>
          </cell>
          <cell r="AD272" t="str">
            <v>Wakefit Nayena Study Table</v>
          </cell>
          <cell r="AE272">
            <v>14.040437</v>
          </cell>
          <cell r="AF272">
            <v>23.8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</v>
          </cell>
        </row>
        <row r="272">
          <cell r="AW272">
            <v>46195</v>
          </cell>
        </row>
        <row r="272">
          <cell r="AZ272" t="str">
            <v>{}</v>
          </cell>
        </row>
        <row r="272">
          <cell r="BB272" t="str">
            <v>Wakefit Innovations Limited (Formerly known as Wakefit Innovations Pvt. Ltd.)</v>
          </cell>
          <cell r="BC272">
            <v>9883333123</v>
          </cell>
        </row>
        <row r="272">
          <cell r="BE272" t="str">
            <v>Premier Garment Cleaners</v>
          </cell>
          <cell r="BF272" t="str">
            <v>63-A, Sy. No 258 of Bommasandra VillageAnekal Taluk, Bangalore</v>
          </cell>
          <cell r="BG272" t="str">
            <v>Bangalore</v>
          </cell>
          <cell r="BH272" t="str">
            <v>Karnataka</v>
          </cell>
        </row>
        <row r="272">
          <cell r="BJ272">
            <v>560100</v>
          </cell>
        </row>
        <row r="272">
          <cell r="BL272" t="str">
            <v>Tejaswini k</v>
          </cell>
          <cell r="BM272">
            <v>9945060203</v>
          </cell>
          <cell r="BN272" t="str">
            <v>No 618/619, Ground floor, 13th cross, MC layout, Vijayanagar</v>
          </cell>
          <cell r="BO272" t="str">
            <v>NEAR Water Tank</v>
          </cell>
        </row>
        <row r="272">
          <cell r="BR272" t="str">
            <v>BENGALURU</v>
          </cell>
          <cell r="BS272" t="str">
            <v>Karnataka</v>
          </cell>
          <cell r="BT272" t="str">
            <v>INDIA</v>
          </cell>
          <cell r="BU272">
            <v>560040</v>
          </cell>
        </row>
        <row r="272">
          <cell r="BY272">
            <v>46195.4520833333</v>
          </cell>
        </row>
        <row r="272">
          <cell r="CC272">
            <v>0</v>
          </cell>
        </row>
        <row r="272">
          <cell r="CH272" t="str">
            <v>SELF</v>
          </cell>
        </row>
        <row r="272">
          <cell r="CK272" t="b">
            <v>0</v>
          </cell>
        </row>
        <row r="272">
          <cell r="CM272" t="str">
            <v>0 days, 1 hrs</v>
          </cell>
          <cell r="CN272" t="str">
            <v> days,  hrs</v>
          </cell>
          <cell r="CO272" t="str">
            <v> days,  hrs</v>
          </cell>
          <cell r="CP272" t="str">
            <v> days,  hrs</v>
          </cell>
        </row>
        <row r="272">
          <cell r="CU272" t="str">
            <v> days,  hrs</v>
          </cell>
        </row>
        <row r="272">
          <cell r="CY272" t="str">
            <v> days,  hrs</v>
          </cell>
        </row>
        <row r="272">
          <cell r="DH272" t="str">
            <v>BLR WH</v>
          </cell>
        </row>
        <row r="272">
          <cell r="DZ272" t="str">
            <v>NO</v>
          </cell>
          <cell r="EA272" t="str">
            <v>forward</v>
          </cell>
        </row>
        <row r="272">
          <cell r="EF272" t="str">
            <v>0 * 0 * 0</v>
          </cell>
          <cell r="EG272" t="str">
            <v>0 * 0 * 0</v>
          </cell>
          <cell r="EH272" t="str">
            <v>No 618/619, Ground floor, 13th cross, MC layout, Vijayanagar, NEAR Water Tank, BENGALURU, Karnataka, 560040</v>
          </cell>
        </row>
        <row r="272">
          <cell r="EK272" t="str">
            <v>Premier Garment Cleaners, 63-A, Sy. No 258 of Bommasandra VillageAnekal Taluk, Bangalore, Bangalore, Karnataka, 560100</v>
          </cell>
          <cell r="EL272" t="str">
            <v>local</v>
          </cell>
        </row>
        <row r="272">
          <cell r="ES272">
            <v>35</v>
          </cell>
        </row>
        <row r="272">
          <cell r="EY272" t="str">
            <v>Verified</v>
          </cell>
        </row>
        <row r="272">
          <cell r="FE272" t="b">
            <v>0</v>
          </cell>
        </row>
        <row r="272">
          <cell r="FI272" t="str">
            <v>BLR8</v>
          </cell>
        </row>
        <row r="272">
          <cell r="FU272" t="str">
            <v>YES</v>
          </cell>
        </row>
        <row r="272">
          <cell r="FZ272" t="str">
            <v>NO</v>
          </cell>
          <cell r="GA272" t="str">
            <v>No 618/619, Ground floor, 13th cross, MC layout, Vijayanagar, NEAR Water Tank, BENGALURU, Karnataka, 560040</v>
          </cell>
        </row>
        <row r="272">
          <cell r="GE272">
            <v>46195.4520833333</v>
          </cell>
          <cell r="GF272">
            <v>12.8578878361221</v>
          </cell>
          <cell r="GG272">
            <v>77.6575275168118</v>
          </cell>
          <cell r="GH272">
            <v>12.9642770901748</v>
          </cell>
          <cell r="GI272">
            <v>77.5288039538494</v>
          </cell>
        </row>
        <row r="272">
          <cell r="GO272">
            <v>46195.4525694444</v>
          </cell>
        </row>
        <row r="272">
          <cell r="GQ272" t="str">
            <v>INCOMPLETE</v>
          </cell>
          <cell r="GR272" t="str">
            <v>INCOMPLETE</v>
          </cell>
          <cell r="GS272" t="str">
            <v>INCOMPLETE</v>
          </cell>
        </row>
        <row r="272">
          <cell r="GY272" t="str">
            <v>NO</v>
          </cell>
        </row>
        <row r="272">
          <cell r="HH272" t="str">
            <v>Others</v>
          </cell>
          <cell r="HI272">
            <v>46195</v>
          </cell>
        </row>
        <row r="272">
          <cell r="HM272">
            <v>0</v>
          </cell>
          <cell r="HN272">
            <v>0</v>
          </cell>
        </row>
        <row r="272">
          <cell r="IV272">
            <v>0.06837</v>
          </cell>
          <cell r="IW272">
            <v>0.06837</v>
          </cell>
          <cell r="IX272" t="str">
            <v>No</v>
          </cell>
        </row>
        <row r="272">
          <cell r="JI272" t="str">
            <v>WFFI460995</v>
          </cell>
          <cell r="JJ272" t="str">
            <v>22, JUN 2026</v>
          </cell>
          <cell r="JK272">
            <v>46195.4525578704</v>
          </cell>
        </row>
        <row r="272">
          <cell r="JO272" t="str">
            <v>BLR WH</v>
          </cell>
          <cell r="JP272" t="str">
            <v>BLR8</v>
          </cell>
          <cell r="JQ272" t="str">
            <v>t</v>
          </cell>
          <cell r="JR272" t="str">
            <v>NO</v>
          </cell>
          <cell r="JS272" t="str">
            <v>reachedathub</v>
          </cell>
        </row>
        <row r="272">
          <cell r="JV272" t="str">
            <v>No</v>
          </cell>
          <cell r="JW272">
            <v>0</v>
          </cell>
        </row>
        <row r="272">
          <cell r="KA272" t="str">
            <v>No 618/619, Ground floor, 13th cross, MC layout, Vijayanagar</v>
          </cell>
          <cell r="KB272" t="str">
            <v>BENGALURU</v>
          </cell>
          <cell r="KC272" t="str">
            <v>NEAR Water Tank</v>
          </cell>
        </row>
        <row r="272">
          <cell r="KN272" t="str">
            <v>[12.9642770901748, 77.5288039538494]</v>
          </cell>
        </row>
        <row r="272">
          <cell r="KP272" t="str">
            <v>NO</v>
          </cell>
          <cell r="KQ272" t="str">
            <v>Tejaswini k</v>
          </cell>
          <cell r="KR272">
            <v>0</v>
          </cell>
        </row>
        <row r="272">
          <cell r="LH272">
            <v>0.04</v>
          </cell>
        </row>
        <row r="272">
          <cell r="LK272">
            <v>46195.3333333333</v>
          </cell>
          <cell r="LL272">
            <v>46195.875</v>
          </cell>
        </row>
        <row r="272">
          <cell r="MU272">
            <v>9883333123</v>
          </cell>
        </row>
        <row r="272">
          <cell r="NB272" t="str">
            <v>[12.8578878361221, 77.6575275168118]</v>
          </cell>
        </row>
        <row r="272">
          <cell r="NH272" t="str">
            <v>[]</v>
          </cell>
        </row>
        <row r="272">
          <cell r="NK272">
            <v>23.8</v>
          </cell>
        </row>
        <row r="272">
          <cell r="NS272" t="str">
            <v>ORG_SOFTDATA_API_V2</v>
          </cell>
          <cell r="NT272">
            <v>14.0404364352</v>
          </cell>
          <cell r="NU272">
            <v>23.8</v>
          </cell>
        </row>
        <row r="273">
          <cell r="B273" t="str">
            <v>WFFI460996</v>
          </cell>
        </row>
        <row r="273">
          <cell r="D273" t="str">
            <v>reachedathub</v>
          </cell>
          <cell r="E273">
            <v>0</v>
          </cell>
          <cell r="F273">
            <v>0</v>
          </cell>
          <cell r="G273">
            <v>46195.4520833333</v>
          </cell>
          <cell r="H273">
            <v>46195.4520833333</v>
          </cell>
          <cell r="I273" t="b">
            <v>0</v>
          </cell>
        </row>
        <row r="273">
          <cell r="K273">
            <v>0</v>
          </cell>
        </row>
        <row r="273">
          <cell r="M273" t="str">
            <v>Wakefit Innovations Limited (Formerly known as Wakefit Innovations Pvt. Ltd.)</v>
          </cell>
          <cell r="N273">
            <v>0</v>
          </cell>
          <cell r="O273" t="b">
            <v>0</v>
          </cell>
        </row>
        <row r="273">
          <cell r="Q273" t="b">
            <v>0</v>
          </cell>
          <cell r="R273" t="str">
            <v>NON-DOCUMENT</v>
          </cell>
          <cell r="S273" t="str">
            <v>FI</v>
          </cell>
          <cell r="T273" t="str">
            <v>FURNITURE</v>
          </cell>
          <cell r="U273" t="str">
            <v>BLR8</v>
          </cell>
        </row>
        <row r="273">
          <cell r="W273" t="str">
            <v>WF</v>
          </cell>
          <cell r="X273" t="str">
            <v>WF</v>
          </cell>
          <cell r="Y273">
            <v>26060590010823</v>
          </cell>
        </row>
        <row r="273">
          <cell r="AB273">
            <v>26.7</v>
          </cell>
          <cell r="AC273">
            <v>26.7</v>
          </cell>
          <cell r="AD273" t="str">
            <v>Wakefit Fuller Study Table</v>
          </cell>
          <cell r="AE273">
            <v>14.040437</v>
          </cell>
          <cell r="AF273">
            <v>26.7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</v>
          </cell>
        </row>
        <row r="273">
          <cell r="AW273">
            <v>46195</v>
          </cell>
        </row>
        <row r="273">
          <cell r="AZ273" t="str">
            <v>{}</v>
          </cell>
        </row>
        <row r="273">
          <cell r="BB273" t="str">
            <v>Wakefit Innovations Limited (Formerly known as Wakefit Innovations Pvt. Ltd.)</v>
          </cell>
          <cell r="BC273">
            <v>9883333123</v>
          </cell>
        </row>
        <row r="273">
          <cell r="BE273" t="str">
            <v>Premier Garment Cleaners</v>
          </cell>
          <cell r="BF273" t="str">
            <v>63-A, Sy. No 258 of Bommasandra VillageAnekal Taluk, Bangalore</v>
          </cell>
          <cell r="BG273" t="str">
            <v>Bangalore</v>
          </cell>
          <cell r="BH273" t="str">
            <v>Karnataka</v>
          </cell>
        </row>
        <row r="273">
          <cell r="BJ273">
            <v>560100</v>
          </cell>
        </row>
        <row r="273">
          <cell r="BL273" t="str">
            <v>Terry Chacko</v>
          </cell>
          <cell r="BM273">
            <v>9606530658</v>
          </cell>
          <cell r="BN273" t="str">
            <v>256, KCCabs, Behind SBI Bank, Kodathi Gate, Sarjapur Road, Banglore - 35</v>
          </cell>
          <cell r="BO273" t="str">
            <v>SBI Bank</v>
          </cell>
        </row>
        <row r="273">
          <cell r="BR273" t="str">
            <v>BENGALURU</v>
          </cell>
          <cell r="BS273" t="str">
            <v>Karnataka</v>
          </cell>
          <cell r="BT273" t="str">
            <v>INDIA</v>
          </cell>
          <cell r="BU273">
            <v>560035</v>
          </cell>
        </row>
        <row r="273">
          <cell r="BY273">
            <v>46195.4520833333</v>
          </cell>
        </row>
        <row r="273">
          <cell r="CC273">
            <v>0</v>
          </cell>
        </row>
        <row r="273">
          <cell r="CH273" t="str">
            <v>SELF</v>
          </cell>
        </row>
        <row r="273">
          <cell r="CK273" t="b">
            <v>0</v>
          </cell>
        </row>
        <row r="273">
          <cell r="CM273" t="str">
            <v>0 days, 1 hrs</v>
          </cell>
          <cell r="CN273" t="str">
            <v> days,  hrs</v>
          </cell>
          <cell r="CO273" t="str">
            <v> days,  hrs</v>
          </cell>
          <cell r="CP273" t="str">
            <v> days,  hrs</v>
          </cell>
        </row>
        <row r="273">
          <cell r="CU273" t="str">
            <v> days,  hrs</v>
          </cell>
        </row>
        <row r="273">
          <cell r="CY273" t="str">
            <v> days,  hrs</v>
          </cell>
        </row>
        <row r="273">
          <cell r="DH273" t="str">
            <v>BLR WH</v>
          </cell>
        </row>
        <row r="273">
          <cell r="DZ273" t="str">
            <v>NO</v>
          </cell>
          <cell r="EA273" t="str">
            <v>forward</v>
          </cell>
        </row>
        <row r="273">
          <cell r="EF273" t="str">
            <v>0 * 0 * 0</v>
          </cell>
          <cell r="EG273" t="str">
            <v>0 * 0 * 0</v>
          </cell>
          <cell r="EH273" t="str">
            <v>256, KCCabs, Behind SBI Bank, Kodathi Gate, Sarjapur Road, Banglore - 35, SBI Bank, BENGALURU, Karnataka, 560035</v>
          </cell>
        </row>
        <row r="273">
          <cell r="EK273" t="str">
            <v>Premier Garment Cleaners, 63-A, Sy. No 258 of Bommasandra VillageAnekal Taluk, Bangalore, Bangalore, Karnataka, 560100</v>
          </cell>
          <cell r="EL273" t="str">
            <v>local</v>
          </cell>
        </row>
        <row r="273">
          <cell r="ES273">
            <v>35</v>
          </cell>
        </row>
        <row r="273">
          <cell r="EY273" t="str">
            <v>Verified</v>
          </cell>
        </row>
        <row r="273">
          <cell r="FE273" t="b">
            <v>0</v>
          </cell>
        </row>
        <row r="273">
          <cell r="FI273" t="str">
            <v>BLR8</v>
          </cell>
        </row>
        <row r="273">
          <cell r="FU273" t="str">
            <v>YES</v>
          </cell>
        </row>
        <row r="273">
          <cell r="FZ273" t="str">
            <v>NO</v>
          </cell>
          <cell r="GA273" t="str">
            <v>256, KCCabs, Behind SBI Bank, Kodathi Gate, Sarjapur Road, Banglore - 35, SBI Bank, BENGALURU, Karnataka, 560035</v>
          </cell>
        </row>
        <row r="273">
          <cell r="GE273">
            <v>46195.4520833333</v>
          </cell>
          <cell r="GF273">
            <v>12.8578878361221</v>
          </cell>
          <cell r="GG273">
            <v>77.6575275168118</v>
          </cell>
          <cell r="GH273">
            <v>12.8748763870872</v>
          </cell>
          <cell r="GI273">
            <v>77.7011904462595</v>
          </cell>
        </row>
        <row r="273">
          <cell r="GO273">
            <v>46195.4525925926</v>
          </cell>
        </row>
        <row r="273">
          <cell r="GQ273" t="str">
            <v>INCOMPLETE</v>
          </cell>
          <cell r="GR273" t="str">
            <v>INCOMPLETE</v>
          </cell>
          <cell r="GS273" t="str">
            <v>INCOMPLETE</v>
          </cell>
        </row>
        <row r="273">
          <cell r="GY273" t="str">
            <v>NO</v>
          </cell>
        </row>
        <row r="273">
          <cell r="HH273" t="str">
            <v>Others</v>
          </cell>
          <cell r="HI273">
            <v>46195</v>
          </cell>
        </row>
        <row r="273">
          <cell r="HM273">
            <v>0</v>
          </cell>
          <cell r="HN273">
            <v>0</v>
          </cell>
        </row>
        <row r="273">
          <cell r="IV273">
            <v>0.06837</v>
          </cell>
          <cell r="IW273">
            <v>0.06837</v>
          </cell>
          <cell r="IX273" t="str">
            <v>No</v>
          </cell>
        </row>
        <row r="273">
          <cell r="JI273" t="str">
            <v>WFFI460996</v>
          </cell>
          <cell r="JJ273" t="str">
            <v>22, JUN 2026</v>
          </cell>
          <cell r="JK273">
            <v>46195.4525694444</v>
          </cell>
        </row>
        <row r="273">
          <cell r="JO273" t="str">
            <v>BLR WH</v>
          </cell>
          <cell r="JP273" t="str">
            <v>BLR8</v>
          </cell>
          <cell r="JQ273" t="str">
            <v>t</v>
          </cell>
          <cell r="JR273" t="str">
            <v>NO</v>
          </cell>
          <cell r="JS273" t="str">
            <v>reachedathub</v>
          </cell>
        </row>
        <row r="273">
          <cell r="JV273" t="str">
            <v>No</v>
          </cell>
          <cell r="JW273">
            <v>0</v>
          </cell>
        </row>
        <row r="273">
          <cell r="KA273" t="str">
            <v>256, KCCabs, Behind SBI Bank, Kodathi Gate, Sarjapur Road, Banglore - 35</v>
          </cell>
          <cell r="KB273" t="str">
            <v>BENGALURU</v>
          </cell>
          <cell r="KC273" t="str">
            <v>SBI Bank</v>
          </cell>
        </row>
        <row r="273">
          <cell r="KN273" t="str">
            <v>[12.8748763870872, 77.7011904462595]</v>
          </cell>
        </row>
        <row r="273">
          <cell r="KP273" t="str">
            <v>NO</v>
          </cell>
          <cell r="KQ273" t="str">
            <v>Terry Chacko</v>
          </cell>
          <cell r="KR273">
            <v>0</v>
          </cell>
        </row>
        <row r="273">
          <cell r="LH273">
            <v>0.01</v>
          </cell>
        </row>
        <row r="273">
          <cell r="LK273">
            <v>46195.3333333333</v>
          </cell>
          <cell r="LL273">
            <v>46195.875</v>
          </cell>
        </row>
        <row r="273">
          <cell r="MU273">
            <v>9883333123</v>
          </cell>
        </row>
        <row r="273">
          <cell r="NB273" t="str">
            <v>[12.8578878361221, 77.6575275168118]</v>
          </cell>
        </row>
        <row r="273">
          <cell r="NH273" t="str">
            <v>[]</v>
          </cell>
        </row>
        <row r="273">
          <cell r="NK273">
            <v>26.7</v>
          </cell>
        </row>
        <row r="273">
          <cell r="NS273" t="str">
            <v>ORG_SOFTDATA_API_V2</v>
          </cell>
          <cell r="NT273">
            <v>14.0404364352</v>
          </cell>
          <cell r="NU273">
            <v>26.7</v>
          </cell>
        </row>
        <row r="274">
          <cell r="B274" t="str">
            <v>WFFI460997</v>
          </cell>
        </row>
        <row r="274">
          <cell r="D274" t="str">
            <v>reachedathub</v>
          </cell>
          <cell r="E274">
            <v>0</v>
          </cell>
          <cell r="F274">
            <v>0</v>
          </cell>
          <cell r="G274">
            <v>46195.4520833333</v>
          </cell>
          <cell r="H274">
            <v>46195.4520833333</v>
          </cell>
          <cell r="I274" t="b">
            <v>1</v>
          </cell>
        </row>
        <row r="274">
          <cell r="K274">
            <v>6450</v>
          </cell>
        </row>
        <row r="274">
          <cell r="M274" t="str">
            <v>Wakefit Innovations Limited (Formerly known as Wakefit Innovations Pvt. Ltd.)</v>
          </cell>
          <cell r="N274">
            <v>0</v>
          </cell>
          <cell r="O274" t="b">
            <v>0</v>
          </cell>
        </row>
        <row r="274">
          <cell r="Q274" t="b">
            <v>0</v>
          </cell>
          <cell r="R274" t="str">
            <v>NON-DOCUMENT</v>
          </cell>
          <cell r="S274" t="str">
            <v>FI</v>
          </cell>
          <cell r="T274" t="str">
            <v>FURNITURE</v>
          </cell>
          <cell r="U274" t="str">
            <v>BLR8</v>
          </cell>
        </row>
        <row r="274">
          <cell r="W274" t="str">
            <v>WF</v>
          </cell>
          <cell r="X274" t="str">
            <v>WF</v>
          </cell>
          <cell r="Y274">
            <v>26060590010826</v>
          </cell>
        </row>
        <row r="274">
          <cell r="AB274">
            <v>38</v>
          </cell>
          <cell r="AC274">
            <v>38</v>
          </cell>
          <cell r="AD274" t="str">
            <v>Wakefit Wilde Bookshelf</v>
          </cell>
          <cell r="AE274">
            <v>30.277449</v>
          </cell>
          <cell r="AF274">
            <v>38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2</v>
          </cell>
        </row>
        <row r="274">
          <cell r="AW274">
            <v>46195</v>
          </cell>
        </row>
        <row r="274">
          <cell r="AZ274" t="str">
            <v>{}</v>
          </cell>
        </row>
        <row r="274">
          <cell r="BB274" t="str">
            <v>Wakefit Innovations Limited (Formerly known as Wakefit Innovations Pvt. Ltd.)</v>
          </cell>
          <cell r="BC274">
            <v>9883333123</v>
          </cell>
        </row>
        <row r="274">
          <cell r="BE274" t="str">
            <v>Premier Garment Cleaners</v>
          </cell>
          <cell r="BF274" t="str">
            <v>63-A, Sy. No 258 of Bommasandra VillageAnekal Taluk, Bangalore</v>
          </cell>
          <cell r="BG274" t="str">
            <v>Bangalore</v>
          </cell>
          <cell r="BH274" t="str">
            <v>Karnataka</v>
          </cell>
        </row>
        <row r="274">
          <cell r="BJ274">
            <v>560100</v>
          </cell>
        </row>
        <row r="274">
          <cell r="BL274" t="str">
            <v>NANDINI</v>
          </cell>
          <cell r="BM274">
            <v>9900507670</v>
          </cell>
          <cell r="BN274" t="str">
            <v>#501,rr residency,ngef layout,teacher colony,nagharbhavi</v>
          </cell>
          <cell r="BO274" t="str">
            <v>ner nandini milk booth</v>
          </cell>
        </row>
        <row r="274">
          <cell r="BR274" t="str">
            <v>BENGALURU</v>
          </cell>
          <cell r="BS274" t="str">
            <v>Karnataka</v>
          </cell>
          <cell r="BT274" t="str">
            <v>INDIA</v>
          </cell>
          <cell r="BU274">
            <v>560072</v>
          </cell>
        </row>
        <row r="274">
          <cell r="BY274">
            <v>46195.4520833333</v>
          </cell>
        </row>
        <row r="274">
          <cell r="CC274">
            <v>0</v>
          </cell>
        </row>
        <row r="274">
          <cell r="CH274" t="str">
            <v>SELF</v>
          </cell>
        </row>
        <row r="274">
          <cell r="CK274" t="b">
            <v>0</v>
          </cell>
        </row>
        <row r="274">
          <cell r="CM274" t="str">
            <v>0 days, 1 hrs</v>
          </cell>
          <cell r="CN274" t="str">
            <v> days,  hrs</v>
          </cell>
          <cell r="CO274" t="str">
            <v> days,  hrs</v>
          </cell>
          <cell r="CP274" t="str">
            <v> days,  hrs</v>
          </cell>
        </row>
        <row r="274">
          <cell r="CU274" t="str">
            <v> days,  hrs</v>
          </cell>
        </row>
        <row r="274">
          <cell r="CY274" t="str">
            <v> days,  hrs</v>
          </cell>
        </row>
        <row r="274">
          <cell r="DH274" t="str">
            <v>BLR WH</v>
          </cell>
        </row>
        <row r="274">
          <cell r="DZ274" t="str">
            <v>NO</v>
          </cell>
          <cell r="EA274" t="str">
            <v>forward</v>
          </cell>
        </row>
        <row r="274">
          <cell r="EF274" t="str">
            <v>0 * 0 * 0</v>
          </cell>
          <cell r="EG274" t="str">
            <v>0 * 0 * 0</v>
          </cell>
          <cell r="EH274" t="str">
            <v>#501,rr residency,ngef layout,teacher colony,nagharbhavi, ner nandini milk booth, BENGALURU, Karnataka, 560072</v>
          </cell>
        </row>
        <row r="274">
          <cell r="EK274" t="str">
            <v>Premier Garment Cleaners, 63-A, Sy. No 258 of Bommasandra VillageAnekal Taluk, Bangalore, Bangalore, Karnataka, 560100</v>
          </cell>
          <cell r="EL274" t="str">
            <v>local</v>
          </cell>
        </row>
        <row r="274">
          <cell r="ES274">
            <v>25</v>
          </cell>
        </row>
        <row r="274">
          <cell r="EY274" t="str">
            <v>Verified</v>
          </cell>
        </row>
        <row r="274">
          <cell r="FE274" t="b">
            <v>0</v>
          </cell>
        </row>
        <row r="274">
          <cell r="FI274" t="str">
            <v>BLR8</v>
          </cell>
        </row>
        <row r="274">
          <cell r="FU274" t="str">
            <v>YES</v>
          </cell>
        </row>
        <row r="274">
          <cell r="FZ274" t="str">
            <v>NO</v>
          </cell>
          <cell r="GA274" t="str">
            <v>#501,rr residency,ngef layout,teacher colony,nagharbhavi, ner nandini milk booth, BENGALURU, Karnataka, 560072</v>
          </cell>
        </row>
        <row r="274">
          <cell r="GE274">
            <v>46195.4520833333</v>
          </cell>
          <cell r="GF274">
            <v>12.8578878361221</v>
          </cell>
          <cell r="GG274">
            <v>77.6575275168118</v>
          </cell>
          <cell r="GH274">
            <v>12.9721026978197</v>
          </cell>
          <cell r="GI274">
            <v>77.5064875328887</v>
          </cell>
        </row>
        <row r="274">
          <cell r="GO274">
            <v>46195.4525925926</v>
          </cell>
        </row>
        <row r="274">
          <cell r="GQ274" t="str">
            <v>INCOMPLETE</v>
          </cell>
          <cell r="GR274" t="str">
            <v>INCOMPLETE</v>
          </cell>
          <cell r="GS274" t="str">
            <v>INCOMPLETE</v>
          </cell>
        </row>
        <row r="274">
          <cell r="GY274" t="str">
            <v>NO</v>
          </cell>
        </row>
        <row r="274">
          <cell r="HH274" t="str">
            <v>Others</v>
          </cell>
          <cell r="HI274">
            <v>46195</v>
          </cell>
        </row>
        <row r="274">
          <cell r="HM274">
            <v>0</v>
          </cell>
          <cell r="HN274">
            <v>0</v>
          </cell>
        </row>
        <row r="274">
          <cell r="IV274">
            <v>0.151143</v>
          </cell>
          <cell r="IW274">
            <v>0.151143</v>
          </cell>
          <cell r="IX274" t="str">
            <v>No</v>
          </cell>
        </row>
        <row r="274">
          <cell r="JI274" t="str">
            <v>WFFI460997</v>
          </cell>
          <cell r="JJ274" t="str">
            <v>22, JUN 2026</v>
          </cell>
          <cell r="JK274">
            <v>46195.4525810185</v>
          </cell>
        </row>
        <row r="274">
          <cell r="JO274" t="str">
            <v>BLR WH</v>
          </cell>
          <cell r="JP274" t="str">
            <v>BLR8</v>
          </cell>
          <cell r="JQ274" t="str">
            <v>t</v>
          </cell>
          <cell r="JR274" t="str">
            <v>NO</v>
          </cell>
          <cell r="JS274" t="str">
            <v>reachedathub</v>
          </cell>
        </row>
        <row r="274">
          <cell r="JV274" t="str">
            <v>No</v>
          </cell>
          <cell r="JW274">
            <v>0</v>
          </cell>
        </row>
        <row r="274">
          <cell r="KA274" t="str">
            <v>#501,rr residency,ngef layout,teacher colony,nagharbhavi</v>
          </cell>
          <cell r="KB274" t="str">
            <v>BENGALURU</v>
          </cell>
          <cell r="KC274" t="str">
            <v>ner nandini milk booth</v>
          </cell>
        </row>
        <row r="274">
          <cell r="KN274" t="str">
            <v>[12.9721026978197, 77.5064875328887]</v>
          </cell>
        </row>
        <row r="274">
          <cell r="KP274" t="str">
            <v>NO</v>
          </cell>
          <cell r="KQ274" t="str">
            <v>NANDINI</v>
          </cell>
          <cell r="KR274">
            <v>6450</v>
          </cell>
        </row>
        <row r="274">
          <cell r="LH274">
            <v>0.04</v>
          </cell>
        </row>
        <row r="274">
          <cell r="LK274">
            <v>46195.3333333333</v>
          </cell>
          <cell r="LL274">
            <v>46195.875</v>
          </cell>
        </row>
        <row r="274">
          <cell r="MU274">
            <v>9883333123</v>
          </cell>
        </row>
        <row r="274">
          <cell r="NB274" t="str">
            <v>[12.8578878361221, 77.6575275168118]</v>
          </cell>
        </row>
        <row r="274">
          <cell r="NH274" t="str">
            <v>[]</v>
          </cell>
        </row>
        <row r="274">
          <cell r="NK274">
            <v>38</v>
          </cell>
        </row>
        <row r="274">
          <cell r="NS274" t="str">
            <v>ORG_SOFTDATA_API_V2</v>
          </cell>
          <cell r="NT274" t="str">
            <v>30.277448454199998</v>
          </cell>
          <cell r="NU274">
            <v>38</v>
          </cell>
        </row>
        <row r="275">
          <cell r="B275" t="str">
            <v>WFFI460999</v>
          </cell>
        </row>
        <row r="275">
          <cell r="D275" t="str">
            <v>reachedathub</v>
          </cell>
          <cell r="E275">
            <v>0</v>
          </cell>
          <cell r="F275">
            <v>0</v>
          </cell>
          <cell r="G275">
            <v>46195.4520833333</v>
          </cell>
          <cell r="H275">
            <v>46195.4520833333</v>
          </cell>
          <cell r="I275" t="b">
            <v>1</v>
          </cell>
        </row>
        <row r="275">
          <cell r="K275">
            <v>11598</v>
          </cell>
        </row>
        <row r="275">
          <cell r="M275" t="str">
            <v>Wakefit Innovations Limited (Formerly known as Wakefit Innovations Pvt. Ltd.)</v>
          </cell>
          <cell r="N275">
            <v>0</v>
          </cell>
          <cell r="O275" t="b">
            <v>0</v>
          </cell>
        </row>
        <row r="275">
          <cell r="Q275" t="b">
            <v>0</v>
          </cell>
          <cell r="R275" t="str">
            <v>NON-DOCUMENT</v>
          </cell>
          <cell r="S275" t="str">
            <v>FI</v>
          </cell>
          <cell r="T275" t="str">
            <v>FURNITURE</v>
          </cell>
          <cell r="U275" t="str">
            <v>BLR8</v>
          </cell>
        </row>
        <row r="275">
          <cell r="W275" t="str">
            <v>WF</v>
          </cell>
          <cell r="X275" t="str">
            <v>WF</v>
          </cell>
          <cell r="Y275">
            <v>26060590010827</v>
          </cell>
        </row>
        <row r="275">
          <cell r="AB275">
            <v>61.8</v>
          </cell>
          <cell r="AC275">
            <v>61.8</v>
          </cell>
          <cell r="AD275" t="str">
            <v>Wakefit Rubble High Gloss Shoe Rack in White Finish</v>
          </cell>
          <cell r="AE275">
            <v>20.033787</v>
          </cell>
          <cell r="AF275">
            <v>61.8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</v>
          </cell>
        </row>
        <row r="275">
          <cell r="AW275">
            <v>46195</v>
          </cell>
        </row>
        <row r="275">
          <cell r="AZ275" t="str">
            <v>{}</v>
          </cell>
        </row>
        <row r="275">
          <cell r="BB275" t="str">
            <v>Wakefit Innovations Limited (Formerly known as Wakefit Innovations Pvt. Ltd.)</v>
          </cell>
          <cell r="BC275">
            <v>9883333123</v>
          </cell>
        </row>
        <row r="275">
          <cell r="BE275" t="str">
            <v>Premier Garment Cleaners</v>
          </cell>
          <cell r="BF275" t="str">
            <v>63-A, Sy. No 258 of Bommasandra VillageAnekal Taluk, Bangalore</v>
          </cell>
          <cell r="BG275" t="str">
            <v>Bangalore</v>
          </cell>
          <cell r="BH275" t="str">
            <v>Karnataka</v>
          </cell>
        </row>
        <row r="275">
          <cell r="BJ275">
            <v>560100</v>
          </cell>
        </row>
        <row r="275">
          <cell r="BL275" t="str">
            <v>T Lakshmi Saroja</v>
          </cell>
          <cell r="BM275">
            <v>9341471810</v>
          </cell>
          <cell r="BN275" t="str">
            <v>1641, 3, #1641, 8th Main, 23rd cross, C Block Sahakarnagar</v>
          </cell>
          <cell r="BO275" t="str">
            <v>Beside Samsung Service Station</v>
          </cell>
        </row>
        <row r="275">
          <cell r="BR275" t="str">
            <v>BENGALURU</v>
          </cell>
          <cell r="BS275" t="str">
            <v>Karnataka</v>
          </cell>
          <cell r="BT275" t="str">
            <v>INDIA</v>
          </cell>
          <cell r="BU275">
            <v>560092</v>
          </cell>
        </row>
        <row r="275">
          <cell r="BY275">
            <v>46195.4520833333</v>
          </cell>
        </row>
        <row r="275">
          <cell r="CC275">
            <v>0</v>
          </cell>
        </row>
        <row r="275">
          <cell r="CH275" t="str">
            <v>SELF</v>
          </cell>
        </row>
        <row r="275">
          <cell r="CK275" t="b">
            <v>0</v>
          </cell>
        </row>
        <row r="275">
          <cell r="CM275" t="str">
            <v>0 days, 1 hrs</v>
          </cell>
          <cell r="CN275" t="str">
            <v> days,  hrs</v>
          </cell>
          <cell r="CO275" t="str">
            <v> days,  hrs</v>
          </cell>
          <cell r="CP275" t="str">
            <v> days,  hrs</v>
          </cell>
        </row>
        <row r="275">
          <cell r="CU275" t="str">
            <v> days,  hrs</v>
          </cell>
        </row>
        <row r="275">
          <cell r="CY275" t="str">
            <v> days,  hrs</v>
          </cell>
        </row>
        <row r="275">
          <cell r="DH275" t="str">
            <v>BLR WH</v>
          </cell>
        </row>
        <row r="275">
          <cell r="DZ275" t="str">
            <v>NO</v>
          </cell>
          <cell r="EA275" t="str">
            <v>forward</v>
          </cell>
        </row>
        <row r="275">
          <cell r="EF275" t="str">
            <v>0 * 0 * 0</v>
          </cell>
          <cell r="EG275" t="str">
            <v>0 * 0 * 0</v>
          </cell>
          <cell r="EH275" t="str">
            <v>1641, 3, #1641, 8th Main, 23rd cross, C Block Sahakarnagar, Beside Samsung Service Station, BENGALURU, Karnataka, 560092</v>
          </cell>
        </row>
        <row r="275">
          <cell r="EK275" t="str">
            <v>Premier Garment Cleaners, 63-A, Sy. No 258 of Bommasandra VillageAnekal Taluk, Bangalore, Bangalore, Karnataka, 560100</v>
          </cell>
          <cell r="EL275" t="str">
            <v>local</v>
          </cell>
        </row>
        <row r="275">
          <cell r="ES275">
            <v>25</v>
          </cell>
        </row>
        <row r="275">
          <cell r="EY275" t="str">
            <v>Verified</v>
          </cell>
        </row>
        <row r="275">
          <cell r="FE275" t="b">
            <v>0</v>
          </cell>
        </row>
        <row r="275">
          <cell r="FI275" t="str">
            <v>BLR8</v>
          </cell>
        </row>
        <row r="275">
          <cell r="FU275" t="str">
            <v>YES</v>
          </cell>
        </row>
        <row r="275">
          <cell r="FZ275" t="str">
            <v>NO</v>
          </cell>
          <cell r="GA275" t="str">
            <v>1641, 3, #1641, 8th Main, 23rd cross, C Block Sahakarnagar, Beside Samsung Service Station, BENGALURU, Karnataka, 560092</v>
          </cell>
        </row>
        <row r="275">
          <cell r="GE275">
            <v>46195.4520833333</v>
          </cell>
          <cell r="GF275">
            <v>12.8578878361221</v>
          </cell>
          <cell r="GG275">
            <v>77.6575275168118</v>
          </cell>
          <cell r="GH275">
            <v>13.0585772984328</v>
          </cell>
          <cell r="GI275">
            <v>77.582561249968</v>
          </cell>
        </row>
        <row r="275">
          <cell r="GO275">
            <v>46195.4525925926</v>
          </cell>
        </row>
        <row r="275">
          <cell r="GQ275" t="str">
            <v>INCOMPLETE</v>
          </cell>
          <cell r="GR275" t="str">
            <v>INCOMPLETE</v>
          </cell>
          <cell r="GS275" t="str">
            <v>INCOMPLETE</v>
          </cell>
        </row>
        <row r="275">
          <cell r="GY275" t="str">
            <v>NO</v>
          </cell>
        </row>
        <row r="275">
          <cell r="HH275" t="str">
            <v>Others</v>
          </cell>
          <cell r="HI275">
            <v>46195</v>
          </cell>
        </row>
        <row r="275">
          <cell r="HM275">
            <v>0</v>
          </cell>
          <cell r="HN275">
            <v>0</v>
          </cell>
        </row>
        <row r="275">
          <cell r="IV275">
            <v>0.097388</v>
          </cell>
          <cell r="IW275">
            <v>0.097388</v>
          </cell>
          <cell r="IX275" t="str">
            <v>No</v>
          </cell>
        </row>
        <row r="275">
          <cell r="JI275" t="str">
            <v>WFFI460999</v>
          </cell>
          <cell r="JJ275" t="str">
            <v>22, JUN 2026</v>
          </cell>
          <cell r="JK275">
            <v>46195.4525925926</v>
          </cell>
        </row>
        <row r="275">
          <cell r="JO275" t="str">
            <v>BLR WH</v>
          </cell>
          <cell r="JP275" t="str">
            <v>BLR8</v>
          </cell>
          <cell r="JQ275" t="str">
            <v>t</v>
          </cell>
          <cell r="JR275" t="str">
            <v>NO</v>
          </cell>
          <cell r="JS275" t="str">
            <v>reachedathub</v>
          </cell>
        </row>
        <row r="275">
          <cell r="JV275" t="str">
            <v>No</v>
          </cell>
          <cell r="JW275">
            <v>0</v>
          </cell>
        </row>
        <row r="275">
          <cell r="KA275" t="str">
            <v>1641, 3, #1641, 8th Main, 23rd cross, C Block Sahakarnagar</v>
          </cell>
          <cell r="KB275" t="str">
            <v>BENGALURU</v>
          </cell>
          <cell r="KC275" t="str">
            <v>Beside Samsung Service Station</v>
          </cell>
        </row>
        <row r="275">
          <cell r="KN275" t="str">
            <v>[13.0585772984328, 77.582561249968]</v>
          </cell>
        </row>
        <row r="275">
          <cell r="KP275" t="str">
            <v>NO</v>
          </cell>
          <cell r="KQ275" t="str">
            <v>T Lakshmi Saroja</v>
          </cell>
          <cell r="KR275">
            <v>11598</v>
          </cell>
        </row>
        <row r="275">
          <cell r="LH275">
            <v>0.05</v>
          </cell>
        </row>
        <row r="275">
          <cell r="LK275">
            <v>46195.3333333333</v>
          </cell>
          <cell r="LL275">
            <v>46195.875</v>
          </cell>
        </row>
        <row r="275">
          <cell r="MU275">
            <v>9883333123</v>
          </cell>
        </row>
        <row r="275">
          <cell r="NB275" t="str">
            <v>[12.8578878361221, 77.6575275168118]</v>
          </cell>
        </row>
        <row r="275">
          <cell r="NH275" t="str">
            <v>[]</v>
          </cell>
        </row>
        <row r="275">
          <cell r="NK275">
            <v>61.8</v>
          </cell>
        </row>
        <row r="275">
          <cell r="NS275" t="str">
            <v>ORG_SOFTDATA_API_V2</v>
          </cell>
          <cell r="NT275">
            <v>20.0337865098</v>
          </cell>
          <cell r="NU275">
            <v>61.8</v>
          </cell>
        </row>
        <row r="276">
          <cell r="B276" t="str">
            <v>WFFI461000</v>
          </cell>
        </row>
        <row r="276">
          <cell r="D276" t="str">
            <v>reachedathub</v>
          </cell>
          <cell r="E276">
            <v>0</v>
          </cell>
          <cell r="F276">
            <v>0</v>
          </cell>
          <cell r="G276">
            <v>46195.4520833333</v>
          </cell>
          <cell r="H276">
            <v>46195.4520833333</v>
          </cell>
          <cell r="I276" t="b">
            <v>1</v>
          </cell>
        </row>
        <row r="276">
          <cell r="K276">
            <v>9000</v>
          </cell>
        </row>
        <row r="276">
          <cell r="M276" t="str">
            <v>Wakefit Innovations Limited (Formerly known as Wakefit Innovations Pvt. Ltd.)</v>
          </cell>
          <cell r="N276">
            <v>0</v>
          </cell>
          <cell r="O276" t="b">
            <v>0</v>
          </cell>
        </row>
        <row r="276">
          <cell r="Q276" t="b">
            <v>0</v>
          </cell>
          <cell r="R276" t="str">
            <v>NON-DOCUMENT</v>
          </cell>
          <cell r="S276" t="str">
            <v>FI</v>
          </cell>
          <cell r="T276" t="str">
            <v>FURNITURE</v>
          </cell>
          <cell r="U276" t="str">
            <v>BLR8</v>
          </cell>
        </row>
        <row r="276">
          <cell r="W276" t="str">
            <v>WF</v>
          </cell>
          <cell r="X276" t="str">
            <v>WF</v>
          </cell>
          <cell r="Y276">
            <v>26060590010829</v>
          </cell>
        </row>
        <row r="276">
          <cell r="AB276">
            <v>55.2</v>
          </cell>
          <cell r="AC276">
            <v>55.2</v>
          </cell>
          <cell r="AD276" t="str">
            <v>Wakefit Crux Engineered Wood Diwan With Storage (72x30 inch)</v>
          </cell>
          <cell r="AE276">
            <v>136.14372</v>
          </cell>
          <cell r="AF276">
            <v>157.31975616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2</v>
          </cell>
        </row>
        <row r="276">
          <cell r="AW276">
            <v>46195</v>
          </cell>
        </row>
        <row r="276">
          <cell r="AZ276" t="str">
            <v>{}</v>
          </cell>
        </row>
        <row r="276">
          <cell r="BB276" t="str">
            <v>Wakefit Innovations Limited (Formerly known as Wakefit Innovations Pvt. Ltd.)</v>
          </cell>
          <cell r="BC276">
            <v>9883333123</v>
          </cell>
        </row>
        <row r="276">
          <cell r="BE276" t="str">
            <v>Premier Garment Cleaners</v>
          </cell>
          <cell r="BF276" t="str">
            <v>63-A, Sy. No 258 of Bommasandra VillageAnekal Taluk, Bangalore</v>
          </cell>
          <cell r="BG276" t="str">
            <v>Bangalore</v>
          </cell>
          <cell r="BH276" t="str">
            <v>Karnataka</v>
          </cell>
        </row>
        <row r="276">
          <cell r="BJ276">
            <v>560100</v>
          </cell>
        </row>
        <row r="276">
          <cell r="BL276" t="str">
            <v>Markandeya BS</v>
          </cell>
          <cell r="BM276">
            <v>9632329741</v>
          </cell>
          <cell r="BN276" t="str">
            <v>NO 87, 1, NANDAGOKULA, ANCHEPALYA ROAD TOTADA GUDDADAHALLY</v>
          </cell>
          <cell r="BO276" t="str">
            <v>BAIRAWESHWARA SAW MILL ROAD</v>
          </cell>
        </row>
        <row r="276">
          <cell r="BR276" t="str">
            <v>BENGALURU</v>
          </cell>
          <cell r="BS276" t="str">
            <v>Karnataka</v>
          </cell>
          <cell r="BT276" t="str">
            <v>INDIA</v>
          </cell>
          <cell r="BU276">
            <v>560073</v>
          </cell>
        </row>
        <row r="276">
          <cell r="BY276">
            <v>46195.4520833333</v>
          </cell>
        </row>
        <row r="276">
          <cell r="CC276">
            <v>0</v>
          </cell>
        </row>
        <row r="276">
          <cell r="CH276" t="str">
            <v>SELF</v>
          </cell>
        </row>
        <row r="276">
          <cell r="CK276" t="b">
            <v>0</v>
          </cell>
        </row>
        <row r="276">
          <cell r="CM276" t="str">
            <v>0 days, 1 hrs</v>
          </cell>
          <cell r="CN276" t="str">
            <v> days,  hrs</v>
          </cell>
          <cell r="CO276" t="str">
            <v> days,  hrs</v>
          </cell>
          <cell r="CP276" t="str">
            <v> days,  hrs</v>
          </cell>
        </row>
        <row r="276">
          <cell r="CU276" t="str">
            <v> days,  hrs</v>
          </cell>
        </row>
        <row r="276">
          <cell r="CY276" t="str">
            <v> days,  hrs</v>
          </cell>
        </row>
        <row r="276">
          <cell r="DH276" t="str">
            <v>BLR WH</v>
          </cell>
        </row>
        <row r="276">
          <cell r="DZ276" t="str">
            <v>NO</v>
          </cell>
          <cell r="EA276" t="str">
            <v>forward</v>
          </cell>
        </row>
        <row r="276">
          <cell r="EF276" t="str">
            <v>0 * 0 * 0</v>
          </cell>
          <cell r="EG276" t="str">
            <v>0 * 0 * 0</v>
          </cell>
          <cell r="EH276" t="str">
            <v>NO 87, 1, NANDAGOKULA, ANCHEPALYA ROAD TOTADA GUDDADAHALLY, BAIRAWESHWARA SAW MILL ROAD, BENGALURU, Karnataka, 560073</v>
          </cell>
        </row>
        <row r="276">
          <cell r="EK276" t="str">
            <v>Premier Garment Cleaners, 63-A, Sy. No 258 of Bommasandra VillageAnekal Taluk, Bangalore, Bangalore, Karnataka, 560100</v>
          </cell>
          <cell r="EL276" t="str">
            <v>local</v>
          </cell>
        </row>
        <row r="276">
          <cell r="ES276">
            <v>40</v>
          </cell>
        </row>
        <row r="276">
          <cell r="EY276" t="str">
            <v>Verified</v>
          </cell>
        </row>
        <row r="276">
          <cell r="FE276" t="b">
            <v>0</v>
          </cell>
        </row>
        <row r="276">
          <cell r="FI276" t="str">
            <v>BLR8</v>
          </cell>
        </row>
        <row r="276">
          <cell r="FU276" t="str">
            <v>YES</v>
          </cell>
        </row>
        <row r="276">
          <cell r="FZ276" t="str">
            <v>NO</v>
          </cell>
          <cell r="GA276" t="str">
            <v>NO 87, 1, NANDAGOKULA, ANCHEPALYA ROAD TOTADA GUDDADAHALLY, BAIRAWESHWARA SAW MILL ROAD, BENGALURU, Karnataka, 560073</v>
          </cell>
        </row>
        <row r="276">
          <cell r="GE276">
            <v>46195.4520833333</v>
          </cell>
          <cell r="GF276">
            <v>12.8578878361221</v>
          </cell>
          <cell r="GG276">
            <v>77.6575275168118</v>
          </cell>
          <cell r="GH276">
            <v>13.0534262784031</v>
          </cell>
          <cell r="GI276">
            <v>77.4897052967843</v>
          </cell>
        </row>
        <row r="276">
          <cell r="GO276">
            <v>46195.4526041667</v>
          </cell>
        </row>
        <row r="276">
          <cell r="GQ276" t="str">
            <v>INCOMPLETE</v>
          </cell>
          <cell r="GR276" t="str">
            <v>INCOMPLETE</v>
          </cell>
          <cell r="GS276" t="str">
            <v>INCOMPLETE</v>
          </cell>
        </row>
        <row r="276">
          <cell r="GY276" t="str">
            <v>NO</v>
          </cell>
        </row>
        <row r="276">
          <cell r="HH276" t="str">
            <v>Others</v>
          </cell>
          <cell r="HI276">
            <v>46195</v>
          </cell>
        </row>
        <row r="276">
          <cell r="HM276">
            <v>0</v>
          </cell>
          <cell r="HN276">
            <v>0</v>
          </cell>
        </row>
        <row r="276">
          <cell r="IV276">
            <v>0.66144</v>
          </cell>
          <cell r="IW276">
            <v>0.66144</v>
          </cell>
          <cell r="IX276" t="str">
            <v>No</v>
          </cell>
        </row>
        <row r="276">
          <cell r="JI276" t="str">
            <v>WFFI461000</v>
          </cell>
          <cell r="JJ276" t="str">
            <v>22, JUN 2026</v>
          </cell>
          <cell r="JK276">
            <v>46195.4525925926</v>
          </cell>
        </row>
        <row r="276">
          <cell r="JO276" t="str">
            <v>BLR WH</v>
          </cell>
          <cell r="JP276" t="str">
            <v>BLR8</v>
          </cell>
          <cell r="JQ276" t="str">
            <v>t</v>
          </cell>
          <cell r="JR276" t="str">
            <v>NO</v>
          </cell>
          <cell r="JS276" t="str">
            <v>reachedathub</v>
          </cell>
        </row>
        <row r="276">
          <cell r="JV276" t="str">
            <v>No</v>
          </cell>
          <cell r="JW276">
            <v>0</v>
          </cell>
        </row>
        <row r="276">
          <cell r="KA276" t="str">
            <v>NO 87, 1, NANDAGOKULA, ANCHEPALYA ROAD TOTADA GUDDADAHALLY</v>
          </cell>
          <cell r="KB276" t="str">
            <v>BENGALURU</v>
          </cell>
          <cell r="KC276" t="str">
            <v>BAIRAWESHWARA SAW MILL ROAD</v>
          </cell>
        </row>
        <row r="276">
          <cell r="KN276" t="str">
            <v>[13.0534262784031, 77.4897052967843]</v>
          </cell>
        </row>
        <row r="276">
          <cell r="KP276" t="str">
            <v>NO</v>
          </cell>
          <cell r="KQ276" t="str">
            <v>Markandeya BS</v>
          </cell>
          <cell r="KR276">
            <v>9000</v>
          </cell>
        </row>
        <row r="276">
          <cell r="LH276">
            <v>0.05</v>
          </cell>
        </row>
        <row r="276">
          <cell r="LK276">
            <v>46195.3333333333</v>
          </cell>
          <cell r="LL276">
            <v>46195.875</v>
          </cell>
        </row>
        <row r="276">
          <cell r="MU276">
            <v>9883333123</v>
          </cell>
        </row>
        <row r="276">
          <cell r="NB276" t="str">
            <v>[12.8578878361221, 77.6575275168118]</v>
          </cell>
        </row>
        <row r="276">
          <cell r="NH276" t="str">
            <v>[]</v>
          </cell>
        </row>
        <row r="276">
          <cell r="NK276">
            <v>55.2</v>
          </cell>
        </row>
        <row r="276">
          <cell r="NS276" t="str">
            <v>ORG_SOFTDATA_API_V2</v>
          </cell>
          <cell r="NT276">
            <v>136.143727712</v>
          </cell>
          <cell r="NU276">
            <v>157.31975616</v>
          </cell>
        </row>
        <row r="277">
          <cell r="B277" t="str">
            <v>WFFI460998</v>
          </cell>
        </row>
        <row r="277">
          <cell r="D277" t="str">
            <v>reachedathub</v>
          </cell>
          <cell r="E277">
            <v>0</v>
          </cell>
          <cell r="F277">
            <v>0</v>
          </cell>
          <cell r="G277">
            <v>46195.4520833333</v>
          </cell>
          <cell r="H277">
            <v>46195.4520833333</v>
          </cell>
          <cell r="I277" t="b">
            <v>0</v>
          </cell>
        </row>
        <row r="277">
          <cell r="K277">
            <v>0</v>
          </cell>
        </row>
        <row r="277">
          <cell r="M277" t="str">
            <v>Wakefit Innovations Limited (Formerly known as Wakefit Innovations Pvt. Ltd.)</v>
          </cell>
          <cell r="N277">
            <v>0</v>
          </cell>
          <cell r="O277" t="b">
            <v>0</v>
          </cell>
        </row>
        <row r="277">
          <cell r="Q277" t="b">
            <v>0</v>
          </cell>
          <cell r="R277" t="str">
            <v>NON-DOCUMENT</v>
          </cell>
          <cell r="S277" t="str">
            <v>FI</v>
          </cell>
          <cell r="T277" t="str">
            <v>FURNITURE</v>
          </cell>
          <cell r="U277" t="str">
            <v>BLR8</v>
          </cell>
        </row>
        <row r="277">
          <cell r="W277" t="str">
            <v>WF</v>
          </cell>
          <cell r="X277" t="str">
            <v>WF</v>
          </cell>
          <cell r="Y277">
            <v>26060590010825</v>
          </cell>
        </row>
        <row r="277">
          <cell r="AB277">
            <v>106.8</v>
          </cell>
          <cell r="AC277">
            <v>106.8</v>
          </cell>
          <cell r="AD277" t="str">
            <v>Wakefit Taurus Queen Storage Engineered Wood Bed With Omega Pearl Upholstered Headboard (78x60 inch</v>
          </cell>
          <cell r="AE277">
            <v>57.070736</v>
          </cell>
          <cell r="AF277">
            <v>109.146316288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4</v>
          </cell>
        </row>
        <row r="277">
          <cell r="AW277">
            <v>46195</v>
          </cell>
        </row>
        <row r="277">
          <cell r="AZ277" t="str">
            <v>{}</v>
          </cell>
        </row>
        <row r="277">
          <cell r="BB277" t="str">
            <v>Wakefit Innovations Limited (Formerly known as Wakefit Innovations Pvt. Ltd.)</v>
          </cell>
          <cell r="BC277">
            <v>9883333123</v>
          </cell>
        </row>
        <row r="277">
          <cell r="BE277" t="str">
            <v>Premier Garment Cleaners</v>
          </cell>
          <cell r="BF277" t="str">
            <v>63-A, Sy. No 258 of Bommasandra VillageAnekal Taluk, Bangalore</v>
          </cell>
          <cell r="BG277" t="str">
            <v>Bangalore</v>
          </cell>
          <cell r="BH277" t="str">
            <v>Karnataka</v>
          </cell>
        </row>
        <row r="277">
          <cell r="BJ277">
            <v>560100</v>
          </cell>
        </row>
        <row r="277">
          <cell r="BL277" t="str">
            <v>Soumya Singh</v>
          </cell>
          <cell r="BM277">
            <v>8317306416</v>
          </cell>
          <cell r="BN277" t="str">
            <v>E-601 , Godrej Park Retreat, Camelaram, Hadosiddapura, Chikkakannalli, Kodathi JHC, Bangalore</v>
          </cell>
          <cell r="BO277" t="str">
            <v>Godrej park Retreat</v>
          </cell>
        </row>
        <row r="277">
          <cell r="BR277" t="str">
            <v>BENGALURU</v>
          </cell>
          <cell r="BS277" t="str">
            <v>Karnataka</v>
          </cell>
          <cell r="BT277" t="str">
            <v>INDIA</v>
          </cell>
          <cell r="BU277">
            <v>560035</v>
          </cell>
        </row>
        <row r="277">
          <cell r="BY277">
            <v>46195.4520833333</v>
          </cell>
        </row>
        <row r="277">
          <cell r="CC277">
            <v>0</v>
          </cell>
        </row>
        <row r="277">
          <cell r="CH277" t="str">
            <v>SELF</v>
          </cell>
        </row>
        <row r="277">
          <cell r="CK277" t="b">
            <v>0</v>
          </cell>
        </row>
        <row r="277">
          <cell r="CM277" t="str">
            <v>0 days, 1 hrs</v>
          </cell>
          <cell r="CN277" t="str">
            <v> days,  hrs</v>
          </cell>
          <cell r="CO277" t="str">
            <v> days,  hrs</v>
          </cell>
          <cell r="CP277" t="str">
            <v> days,  hrs</v>
          </cell>
        </row>
        <row r="277">
          <cell r="CU277" t="str">
            <v> days,  hrs</v>
          </cell>
        </row>
        <row r="277">
          <cell r="CY277" t="str">
            <v> days,  hrs</v>
          </cell>
        </row>
        <row r="277">
          <cell r="DH277" t="str">
            <v>BLR WH</v>
          </cell>
        </row>
        <row r="277">
          <cell r="DZ277" t="str">
            <v>NO</v>
          </cell>
          <cell r="EA277" t="str">
            <v>forward</v>
          </cell>
        </row>
        <row r="277">
          <cell r="EF277" t="str">
            <v>0 * 0 * 0</v>
          </cell>
          <cell r="EG277" t="str">
            <v>0 * 0 * 0</v>
          </cell>
          <cell r="EH277" t="str">
            <v>E-601 , Godrej Park Retreat, Camelaram, Hadosiddapura, Chikkakannalli, Kodathi JHC, Bangalore, Godrej park Retreat, BENGALURU, Karnataka, 560035</v>
          </cell>
        </row>
        <row r="277">
          <cell r="EK277" t="str">
            <v>Premier Garment Cleaners, 63-A, Sy. No 258 of Bommasandra VillageAnekal Taluk, Bangalore, Bangalore, Karnataka, 560100</v>
          </cell>
          <cell r="EL277" t="str">
            <v>local</v>
          </cell>
        </row>
        <row r="277">
          <cell r="ES277">
            <v>45</v>
          </cell>
        </row>
        <row r="277">
          <cell r="EY277" t="str">
            <v>Verified</v>
          </cell>
        </row>
        <row r="277">
          <cell r="FE277" t="b">
            <v>0</v>
          </cell>
        </row>
        <row r="277">
          <cell r="FI277" t="str">
            <v>BLR8</v>
          </cell>
        </row>
        <row r="277">
          <cell r="FU277" t="str">
            <v>YES</v>
          </cell>
        </row>
        <row r="277">
          <cell r="FZ277" t="str">
            <v>NO</v>
          </cell>
          <cell r="GA277" t="str">
            <v>E-601 , Godrej Park Retreat, Camelaram, Hadosiddapura, Chikkakannalli, Kodathi JHC, Bangalore, Godrej park Retreat, BENGALURU, Karnataka, 560035</v>
          </cell>
        </row>
        <row r="277">
          <cell r="GE277">
            <v>46195.4520833333</v>
          </cell>
          <cell r="GF277">
            <v>12.8578878361221</v>
          </cell>
          <cell r="GG277">
            <v>77.6575275168118</v>
          </cell>
          <cell r="GH277">
            <v>12.8748763870872</v>
          </cell>
          <cell r="GI277">
            <v>77.7011904462595</v>
          </cell>
        </row>
        <row r="277">
          <cell r="GO277">
            <v>46195.4526041667</v>
          </cell>
        </row>
        <row r="277">
          <cell r="GQ277" t="str">
            <v>INCOMPLETE</v>
          </cell>
          <cell r="GR277" t="str">
            <v>INCOMPLETE</v>
          </cell>
          <cell r="GS277" t="str">
            <v>INCOMPLETE</v>
          </cell>
        </row>
        <row r="277">
          <cell r="GY277" t="str">
            <v>NO</v>
          </cell>
        </row>
        <row r="277">
          <cell r="HH277" t="str">
            <v>Others</v>
          </cell>
          <cell r="HI277">
            <v>46195</v>
          </cell>
        </row>
        <row r="277">
          <cell r="HM277">
            <v>0</v>
          </cell>
          <cell r="HN277">
            <v>0</v>
          </cell>
        </row>
        <row r="277">
          <cell r="IV277">
            <v>0.275376</v>
          </cell>
          <cell r="IW277">
            <v>0.275376</v>
          </cell>
          <cell r="IX277" t="str">
            <v>No</v>
          </cell>
        </row>
        <row r="277">
          <cell r="JI277" t="str">
            <v>WFFI460998</v>
          </cell>
          <cell r="JJ277" t="str">
            <v>22, JUN 2026</v>
          </cell>
          <cell r="JK277">
            <v>46195.4525925926</v>
          </cell>
        </row>
        <row r="277">
          <cell r="JO277" t="str">
            <v>BLR WH</v>
          </cell>
          <cell r="JP277" t="str">
            <v>BLR8</v>
          </cell>
          <cell r="JQ277" t="str">
            <v>t</v>
          </cell>
          <cell r="JR277" t="str">
            <v>NO</v>
          </cell>
          <cell r="JS277" t="str">
            <v>reachedathub</v>
          </cell>
        </row>
        <row r="277">
          <cell r="JV277" t="str">
            <v>No</v>
          </cell>
          <cell r="JW277">
            <v>0</v>
          </cell>
        </row>
        <row r="277">
          <cell r="KA277" t="str">
            <v>E-601 , Godrej Park Retreat, Camelaram, Hadosiddapura, Chikkakannalli, Kodathi JHC, Bangalore</v>
          </cell>
          <cell r="KB277" t="str">
            <v>BENGALURU</v>
          </cell>
          <cell r="KC277" t="str">
            <v>Godrej park Retreat</v>
          </cell>
        </row>
        <row r="277">
          <cell r="KN277" t="str">
            <v>[12.8748763870872, 77.7011904462595]</v>
          </cell>
        </row>
        <row r="277">
          <cell r="KP277" t="str">
            <v>NO</v>
          </cell>
          <cell r="KQ277" t="str">
            <v>Soumya Singh</v>
          </cell>
          <cell r="KR277">
            <v>0</v>
          </cell>
        </row>
        <row r="277">
          <cell r="LH277">
            <v>0.01</v>
          </cell>
        </row>
        <row r="277">
          <cell r="LK277">
            <v>46195.3333333333</v>
          </cell>
          <cell r="LL277">
            <v>46195.875</v>
          </cell>
        </row>
        <row r="277">
          <cell r="MU277">
            <v>9883333123</v>
          </cell>
        </row>
        <row r="277">
          <cell r="NB277" t="str">
            <v>[12.8578878361221, 77.6575275168118]</v>
          </cell>
        </row>
        <row r="277">
          <cell r="NH277" t="str">
            <v>[]</v>
          </cell>
        </row>
        <row r="277">
          <cell r="NK277">
            <v>106.8</v>
          </cell>
        </row>
        <row r="277">
          <cell r="NS277" t="str">
            <v>ORG_SOFTDATA_API_V2</v>
          </cell>
          <cell r="NT277" t="str">
            <v>57.070736348000004</v>
          </cell>
          <cell r="NU277">
            <v>109.146316288</v>
          </cell>
        </row>
        <row r="278">
          <cell r="B278" t="str">
            <v>WFFI461001</v>
          </cell>
        </row>
        <row r="278">
          <cell r="D278" t="str">
            <v>reachedathub</v>
          </cell>
          <cell r="E278">
            <v>0</v>
          </cell>
          <cell r="F278">
            <v>0</v>
          </cell>
          <cell r="G278">
            <v>46195.4520833333</v>
          </cell>
          <cell r="H278">
            <v>46195.4520833333</v>
          </cell>
          <cell r="I278" t="b">
            <v>0</v>
          </cell>
        </row>
        <row r="278">
          <cell r="K278">
            <v>0</v>
          </cell>
        </row>
        <row r="278">
          <cell r="M278" t="str">
            <v>Wakefit Innovations Limited (Formerly known as Wakefit Innovations Pvt. Ltd.)</v>
          </cell>
          <cell r="N278">
            <v>0</v>
          </cell>
          <cell r="O278" t="b">
            <v>0</v>
          </cell>
        </row>
        <row r="278">
          <cell r="Q278" t="b">
            <v>0</v>
          </cell>
          <cell r="R278" t="str">
            <v>NON-DOCUMENT</v>
          </cell>
          <cell r="S278" t="str">
            <v>FI</v>
          </cell>
          <cell r="T278" t="str">
            <v>FURNITURE</v>
          </cell>
          <cell r="U278" t="str">
            <v>BLR8</v>
          </cell>
        </row>
        <row r="278">
          <cell r="W278" t="str">
            <v>WF</v>
          </cell>
          <cell r="X278" t="str">
            <v>WF</v>
          </cell>
          <cell r="Y278">
            <v>26060590010831</v>
          </cell>
        </row>
        <row r="278">
          <cell r="AB278">
            <v>41.35</v>
          </cell>
          <cell r="AC278">
            <v>41.35</v>
          </cell>
          <cell r="AD278" t="str">
            <v>Excelsa Coffee Table - Dark Walnut Color, Engineered Wood</v>
          </cell>
          <cell r="AE278">
            <v>11.014257</v>
          </cell>
          <cell r="AF278">
            <v>41.35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2</v>
          </cell>
        </row>
        <row r="278">
          <cell r="AW278">
            <v>46195</v>
          </cell>
        </row>
        <row r="278">
          <cell r="AZ278" t="str">
            <v>{}</v>
          </cell>
        </row>
        <row r="278">
          <cell r="BB278" t="str">
            <v>Wakefit Innovations Limited (Formerly known as Wakefit Innovations Pvt. Ltd.)</v>
          </cell>
          <cell r="BC278">
            <v>9883333123</v>
          </cell>
        </row>
        <row r="278">
          <cell r="BE278" t="str">
            <v>Premier Garment Cleaners</v>
          </cell>
          <cell r="BF278" t="str">
            <v>63-A, Sy. No 258 of Bommasandra VillageAnekal Taluk, Bangalore</v>
          </cell>
          <cell r="BG278" t="str">
            <v>Bangalore</v>
          </cell>
          <cell r="BH278" t="str">
            <v>Karnataka</v>
          </cell>
        </row>
        <row r="278">
          <cell r="BJ278">
            <v>560100</v>
          </cell>
        </row>
        <row r="278">
          <cell r="BL278" t="str">
            <v>tamseel shams Shams</v>
          </cell>
          <cell r="BM278">
            <v>9430357255</v>
          </cell>
          <cell r="BN278" t="str">
            <v>N 503, 5, Purva Palm Beach, Elu's Road, Hanumanthappa Layout, Kayalasanhalli</v>
          </cell>
          <cell r="BO278" t="str">
            <v>Purva Palm Beach</v>
          </cell>
        </row>
        <row r="278">
          <cell r="BR278" t="str">
            <v>BENGALURU</v>
          </cell>
          <cell r="BS278" t="str">
            <v>Karnataka</v>
          </cell>
          <cell r="BT278" t="str">
            <v>INDIA</v>
          </cell>
          <cell r="BU278">
            <v>560077</v>
          </cell>
        </row>
        <row r="278">
          <cell r="BY278">
            <v>46195.4520833333</v>
          </cell>
        </row>
        <row r="278">
          <cell r="CC278">
            <v>0</v>
          </cell>
        </row>
        <row r="278">
          <cell r="CH278" t="str">
            <v>SELF</v>
          </cell>
        </row>
        <row r="278">
          <cell r="CK278" t="b">
            <v>0</v>
          </cell>
        </row>
        <row r="278">
          <cell r="CM278" t="str">
            <v>0 days, 1 hrs</v>
          </cell>
          <cell r="CN278" t="str">
            <v> days,  hrs</v>
          </cell>
          <cell r="CO278" t="str">
            <v> days,  hrs</v>
          </cell>
          <cell r="CP278" t="str">
            <v> days,  hrs</v>
          </cell>
        </row>
        <row r="278">
          <cell r="CU278" t="str">
            <v> days,  hrs</v>
          </cell>
        </row>
        <row r="278">
          <cell r="CY278" t="str">
            <v> days,  hrs</v>
          </cell>
        </row>
        <row r="278">
          <cell r="DH278" t="str">
            <v>BLR WH</v>
          </cell>
        </row>
        <row r="278">
          <cell r="DZ278" t="str">
            <v>NO</v>
          </cell>
          <cell r="EA278" t="str">
            <v>forward</v>
          </cell>
        </row>
        <row r="278">
          <cell r="EF278" t="str">
            <v>0 * 0 * 0</v>
          </cell>
          <cell r="EG278" t="str">
            <v>0 * 0 * 0</v>
          </cell>
          <cell r="EH278" t="str">
            <v>N 503, 5, Purva Palm Beach, Elu's Road, Hanumanthappa Layout, Kayalasanhalli, Purva Palm Beach, BENGALURU, Karnataka, 560077</v>
          </cell>
        </row>
        <row r="278">
          <cell r="EK278" t="str">
            <v>Premier Garment Cleaners, 63-A, Sy. No 258 of Bommasandra VillageAnekal Taluk, Bangalore, Bangalore, Karnataka, 560100</v>
          </cell>
          <cell r="EL278" t="str">
            <v>local</v>
          </cell>
        </row>
        <row r="278">
          <cell r="ES278">
            <v>30</v>
          </cell>
        </row>
        <row r="278">
          <cell r="EY278" t="str">
            <v>Verified</v>
          </cell>
        </row>
        <row r="278">
          <cell r="FE278" t="b">
            <v>0</v>
          </cell>
        </row>
        <row r="278">
          <cell r="FI278" t="str">
            <v>BLR8</v>
          </cell>
        </row>
        <row r="278">
          <cell r="FU278" t="str">
            <v>YES</v>
          </cell>
        </row>
        <row r="278">
          <cell r="FZ278" t="str">
            <v>NO</v>
          </cell>
          <cell r="GA278" t="str">
            <v>N 503, 5, Purva Palm Beach, Elu's Road, Hanumanthappa Layout, Kayalasanhalli, Purva Palm Beach, BENGALURU, Karnataka, 560077</v>
          </cell>
        </row>
        <row r="278">
          <cell r="GE278">
            <v>46195.4520833333</v>
          </cell>
          <cell r="GF278">
            <v>12.8578878361221</v>
          </cell>
          <cell r="GG278">
            <v>77.6575275168118</v>
          </cell>
          <cell r="GH278">
            <v>13.0643388878068</v>
          </cell>
          <cell r="GI278">
            <v>77.6621464994117</v>
          </cell>
        </row>
        <row r="278">
          <cell r="GO278">
            <v>46195.4526273148</v>
          </cell>
        </row>
        <row r="278">
          <cell r="GQ278" t="str">
            <v>INCOMPLETE</v>
          </cell>
          <cell r="GR278" t="str">
            <v>INCOMPLETE</v>
          </cell>
          <cell r="GS278" t="str">
            <v>INCOMPLETE</v>
          </cell>
        </row>
        <row r="278">
          <cell r="GY278" t="str">
            <v>NO</v>
          </cell>
        </row>
        <row r="278">
          <cell r="HH278" t="str">
            <v>Others</v>
          </cell>
          <cell r="HI278">
            <v>46195</v>
          </cell>
        </row>
        <row r="278">
          <cell r="HM278">
            <v>0</v>
          </cell>
          <cell r="HN278">
            <v>0</v>
          </cell>
        </row>
        <row r="278">
          <cell r="IV278">
            <v>0.048857</v>
          </cell>
          <cell r="IW278">
            <v>0.048857</v>
          </cell>
          <cell r="IX278" t="str">
            <v>No</v>
          </cell>
        </row>
        <row r="278">
          <cell r="JI278" t="str">
            <v>WFFI461001</v>
          </cell>
          <cell r="JJ278" t="str">
            <v>22, JUN 2026</v>
          </cell>
          <cell r="JK278">
            <v>46195.4526273148</v>
          </cell>
        </row>
        <row r="278">
          <cell r="JO278" t="str">
            <v>BLR WH</v>
          </cell>
          <cell r="JP278" t="str">
            <v>BLR8</v>
          </cell>
          <cell r="JQ278" t="str">
            <v>t</v>
          </cell>
          <cell r="JR278" t="str">
            <v>NO</v>
          </cell>
          <cell r="JS278" t="str">
            <v>reachedathub</v>
          </cell>
        </row>
        <row r="278">
          <cell r="JV278" t="str">
            <v>No</v>
          </cell>
          <cell r="JW278">
            <v>0</v>
          </cell>
        </row>
        <row r="278">
          <cell r="KA278" t="str">
            <v>N 503, 5, Purva Palm Beach, Elu's Road, Hanumanthappa Layout, Kayalasanhalli</v>
          </cell>
          <cell r="KB278" t="str">
            <v>BENGALURU</v>
          </cell>
          <cell r="KC278" t="str">
            <v>Purva Palm Beach</v>
          </cell>
        </row>
        <row r="278">
          <cell r="KN278" t="str">
            <v>[13.0643388878068, 77.6621464994117]</v>
          </cell>
        </row>
        <row r="278">
          <cell r="KP278" t="str">
            <v>NO</v>
          </cell>
          <cell r="KQ278" t="str">
            <v>tamseel shams Shams</v>
          </cell>
          <cell r="KR278">
            <v>0</v>
          </cell>
        </row>
        <row r="278">
          <cell r="LH278">
            <v>0.04</v>
          </cell>
        </row>
        <row r="278">
          <cell r="LK278">
            <v>46195.3333333333</v>
          </cell>
          <cell r="LL278">
            <v>46195.875</v>
          </cell>
        </row>
        <row r="278">
          <cell r="MU278">
            <v>9883333123</v>
          </cell>
        </row>
        <row r="278">
          <cell r="NB278" t="str">
            <v>[12.8578878361221, 77.6575275168118]</v>
          </cell>
        </row>
        <row r="278">
          <cell r="NH278" t="str">
            <v>[]</v>
          </cell>
        </row>
        <row r="278">
          <cell r="NK278">
            <v>41.35</v>
          </cell>
        </row>
        <row r="278">
          <cell r="NS278" t="str">
            <v>ORG_SOFTDATA_API_V2</v>
          </cell>
          <cell r="NT278">
            <v>11.014257474</v>
          </cell>
          <cell r="NU278">
            <v>41.35</v>
          </cell>
        </row>
        <row r="279">
          <cell r="B279" t="str">
            <v>WFFI461002</v>
          </cell>
        </row>
        <row r="279">
          <cell r="D279" t="str">
            <v>reachedathub</v>
          </cell>
          <cell r="E279">
            <v>0</v>
          </cell>
          <cell r="F279">
            <v>0</v>
          </cell>
          <cell r="G279">
            <v>46195.4520833333</v>
          </cell>
          <cell r="H279">
            <v>46195.4520833333</v>
          </cell>
          <cell r="I279" t="b">
            <v>0</v>
          </cell>
        </row>
        <row r="279">
          <cell r="K279">
            <v>0</v>
          </cell>
        </row>
        <row r="279">
          <cell r="M279" t="str">
            <v>Wakefit Innovations Limited (Formerly known as Wakefit Innovations Pvt. Ltd.)</v>
          </cell>
          <cell r="N279">
            <v>0</v>
          </cell>
          <cell r="O279" t="b">
            <v>0</v>
          </cell>
        </row>
        <row r="279">
          <cell r="Q279" t="b">
            <v>0</v>
          </cell>
          <cell r="R279" t="str">
            <v>NON-DOCUMENT</v>
          </cell>
          <cell r="S279" t="str">
            <v>FI</v>
          </cell>
          <cell r="T279" t="str">
            <v>FURNITURE</v>
          </cell>
          <cell r="U279" t="str">
            <v>BLR8</v>
          </cell>
        </row>
        <row r="279">
          <cell r="W279" t="str">
            <v>WF</v>
          </cell>
          <cell r="X279" t="str">
            <v>WF</v>
          </cell>
          <cell r="Y279">
            <v>26060590010830</v>
          </cell>
        </row>
        <row r="279">
          <cell r="AB279">
            <v>15.8</v>
          </cell>
          <cell r="AC279">
            <v>15.8</v>
          </cell>
          <cell r="AD279" t="str">
            <v>Wakefit Taurus Bedside Table</v>
          </cell>
          <cell r="AE279">
            <v>7.4322157</v>
          </cell>
          <cell r="AF279">
            <v>15.8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</v>
          </cell>
        </row>
        <row r="279">
          <cell r="AW279">
            <v>46195</v>
          </cell>
        </row>
        <row r="279">
          <cell r="AZ279" t="str">
            <v>{}</v>
          </cell>
        </row>
        <row r="279">
          <cell r="BB279" t="str">
            <v>Wakefit Innovations Limited (Formerly known as Wakefit Innovations Pvt. Ltd.)</v>
          </cell>
          <cell r="BC279">
            <v>9883333123</v>
          </cell>
        </row>
        <row r="279">
          <cell r="BE279" t="str">
            <v>Premier Garment Cleaners</v>
          </cell>
          <cell r="BF279" t="str">
            <v>63-A, Sy. No 258 of Bommasandra VillageAnekal Taluk, Bangalore</v>
          </cell>
          <cell r="BG279" t="str">
            <v>Bangalore</v>
          </cell>
          <cell r="BH279" t="str">
            <v>Karnataka</v>
          </cell>
        </row>
        <row r="279">
          <cell r="BJ279">
            <v>560100</v>
          </cell>
        </row>
        <row r="279">
          <cell r="BL279" t="str">
            <v>Banupriya Jaiwardhan</v>
          </cell>
          <cell r="BM279">
            <v>9844417743</v>
          </cell>
          <cell r="BN279" t="str">
            <v>Mala, 46/3, West Park Road, Malleswaram Between 14th And, 15th Cross</v>
          </cell>
        </row>
        <row r="279">
          <cell r="BR279" t="str">
            <v>BENGALURU</v>
          </cell>
          <cell r="BS279" t="str">
            <v>KARNATAKA</v>
          </cell>
          <cell r="BT279" t="str">
            <v>INDIA</v>
          </cell>
          <cell r="BU279">
            <v>560003</v>
          </cell>
        </row>
        <row r="279">
          <cell r="BY279">
            <v>46195.4520833333</v>
          </cell>
        </row>
        <row r="279">
          <cell r="CC279">
            <v>0</v>
          </cell>
        </row>
        <row r="279">
          <cell r="CH279" t="str">
            <v>SELF</v>
          </cell>
        </row>
        <row r="279">
          <cell r="CK279" t="b">
            <v>0</v>
          </cell>
        </row>
        <row r="279">
          <cell r="CM279" t="str">
            <v>0 days, 1 hrs</v>
          </cell>
          <cell r="CN279" t="str">
            <v> days,  hrs</v>
          </cell>
          <cell r="CO279" t="str">
            <v> days,  hrs</v>
          </cell>
          <cell r="CP279" t="str">
            <v> days,  hrs</v>
          </cell>
        </row>
        <row r="279">
          <cell r="CU279" t="str">
            <v> days,  hrs</v>
          </cell>
        </row>
        <row r="279">
          <cell r="CY279" t="str">
            <v> days,  hrs</v>
          </cell>
        </row>
        <row r="279">
          <cell r="DH279" t="str">
            <v>BLR WH</v>
          </cell>
        </row>
        <row r="279">
          <cell r="DZ279" t="str">
            <v>NO</v>
          </cell>
          <cell r="EA279" t="str">
            <v>forward</v>
          </cell>
        </row>
        <row r="279">
          <cell r="EF279" t="str">
            <v>0 * 0 * 0</v>
          </cell>
          <cell r="EG279" t="str">
            <v>0 * 0 * 0</v>
          </cell>
          <cell r="EH279" t="str">
            <v>Mala, 46/3, West Park Road, Malleswaram Between 14th And, 15th Cross, , BENGALURU, KARNATAKA, 560003</v>
          </cell>
        </row>
        <row r="279">
          <cell r="EK279" t="str">
            <v>Premier Garment Cleaners, 63-A, Sy. No 258 of Bommasandra VillageAnekal Taluk, Bangalore, Bangalore, Karnataka, 560100</v>
          </cell>
          <cell r="EL279" t="str">
            <v>local</v>
          </cell>
        </row>
        <row r="279">
          <cell r="ES279">
            <v>25</v>
          </cell>
        </row>
        <row r="279">
          <cell r="EY279" t="str">
            <v>Verified</v>
          </cell>
        </row>
        <row r="279">
          <cell r="FE279" t="b">
            <v>0</v>
          </cell>
        </row>
        <row r="279">
          <cell r="FI279" t="str">
            <v>BLR8</v>
          </cell>
        </row>
        <row r="279">
          <cell r="FU279" t="str">
            <v>YES</v>
          </cell>
        </row>
        <row r="279">
          <cell r="FZ279" t="str">
            <v>NO</v>
          </cell>
          <cell r="GA279" t="str">
            <v>Mala, 46/3, West Park Road, Malleswaram Between 14th And, 15th Cross, , BENGALURU, KARNATAKA, 560003</v>
          </cell>
        </row>
        <row r="279">
          <cell r="GE279">
            <v>46195.4520833333</v>
          </cell>
          <cell r="GF279">
            <v>12.8578878361221</v>
          </cell>
          <cell r="GG279">
            <v>77.6575275168118</v>
          </cell>
          <cell r="GH279">
            <v>13.0016515579188</v>
          </cell>
          <cell r="GI279">
            <v>77.570955269938</v>
          </cell>
        </row>
        <row r="279">
          <cell r="GO279">
            <v>46195.452662037</v>
          </cell>
        </row>
        <row r="279">
          <cell r="GQ279" t="str">
            <v>INCOMPLETE</v>
          </cell>
          <cell r="GR279" t="str">
            <v>INCOMPLETE</v>
          </cell>
          <cell r="GS279" t="str">
            <v>INCOMPLETE</v>
          </cell>
        </row>
        <row r="279">
          <cell r="GY279" t="str">
            <v>NO</v>
          </cell>
        </row>
        <row r="279">
          <cell r="HH279" t="str">
            <v>Others</v>
          </cell>
          <cell r="HI279">
            <v>46195</v>
          </cell>
        </row>
        <row r="279">
          <cell r="HM279">
            <v>0</v>
          </cell>
          <cell r="HN279">
            <v>0</v>
          </cell>
        </row>
        <row r="279">
          <cell r="IV279">
            <v>0.036288</v>
          </cell>
          <cell r="IW279">
            <v>0.036288</v>
          </cell>
          <cell r="IX279" t="str">
            <v>No</v>
          </cell>
        </row>
        <row r="279">
          <cell r="JI279" t="str">
            <v>WFFI461002</v>
          </cell>
          <cell r="JJ279" t="str">
            <v>22, JUN 2026</v>
          </cell>
          <cell r="JK279">
            <v>46195.452662037</v>
          </cell>
        </row>
        <row r="279">
          <cell r="JO279" t="str">
            <v>BLR WH</v>
          </cell>
          <cell r="JP279" t="str">
            <v>BLR8</v>
          </cell>
          <cell r="JQ279" t="str">
            <v>t</v>
          </cell>
          <cell r="JR279" t="str">
            <v>NO</v>
          </cell>
          <cell r="JS279" t="str">
            <v>reachedathub</v>
          </cell>
        </row>
        <row r="279">
          <cell r="JV279" t="str">
            <v>No</v>
          </cell>
          <cell r="JW279">
            <v>0</v>
          </cell>
        </row>
        <row r="279">
          <cell r="KA279" t="str">
            <v>Mala, 46/3, West Park Road, Malleswaram Between 14th And, 15th Cross</v>
          </cell>
          <cell r="KB279" t="str">
            <v>BENGALURU</v>
          </cell>
        </row>
        <row r="279">
          <cell r="KN279" t="str">
            <v>[13.0016515579188, 77.570955269938]</v>
          </cell>
        </row>
        <row r="279">
          <cell r="KP279" t="str">
            <v>NO</v>
          </cell>
          <cell r="KQ279" t="str">
            <v>Banupriya Jaiwardhan</v>
          </cell>
          <cell r="KR279">
            <v>0</v>
          </cell>
        </row>
        <row r="279">
          <cell r="LH279">
            <v>0.04</v>
          </cell>
        </row>
        <row r="279">
          <cell r="LK279">
            <v>46195.3333333333</v>
          </cell>
          <cell r="LL279">
            <v>46195.875</v>
          </cell>
        </row>
        <row r="279">
          <cell r="MU279">
            <v>9883333123</v>
          </cell>
        </row>
        <row r="279">
          <cell r="NB279" t="str">
            <v>[12.8578878361221, 77.6575275168118]</v>
          </cell>
        </row>
        <row r="279">
          <cell r="NH279" t="str">
            <v>[]</v>
          </cell>
        </row>
        <row r="279">
          <cell r="NK279">
            <v>15.8</v>
          </cell>
        </row>
        <row r="279">
          <cell r="NS279" t="str">
            <v>ORG_SOFTDATA_API_V2</v>
          </cell>
          <cell r="NT279" t="str">
            <v>7.4322158958000015</v>
          </cell>
          <cell r="NU279">
            <v>15.8</v>
          </cell>
        </row>
        <row r="280">
          <cell r="B280" t="str">
            <v>WFFI461003</v>
          </cell>
        </row>
        <row r="280">
          <cell r="D280" t="str">
            <v>reachedathub</v>
          </cell>
          <cell r="E280">
            <v>0</v>
          </cell>
          <cell r="F280">
            <v>0</v>
          </cell>
          <cell r="G280">
            <v>46195.4520833333</v>
          </cell>
          <cell r="H280">
            <v>46195.4520833333</v>
          </cell>
          <cell r="I280" t="b">
            <v>0</v>
          </cell>
        </row>
        <row r="280">
          <cell r="K280">
            <v>0</v>
          </cell>
        </row>
        <row r="280">
          <cell r="M280" t="str">
            <v>Wakefit Innovations Limited (Formerly known as Wakefit Innovations Pvt. Ltd.)</v>
          </cell>
          <cell r="N280">
            <v>0</v>
          </cell>
          <cell r="O280" t="b">
            <v>0</v>
          </cell>
        </row>
        <row r="280">
          <cell r="Q280" t="b">
            <v>0</v>
          </cell>
          <cell r="R280" t="str">
            <v>NON-DOCUMENT</v>
          </cell>
          <cell r="S280" t="str">
            <v>FI</v>
          </cell>
          <cell r="T280" t="str">
            <v>FURNITURE</v>
          </cell>
          <cell r="U280" t="str">
            <v>BLR8</v>
          </cell>
        </row>
        <row r="280">
          <cell r="W280" t="str">
            <v>WF</v>
          </cell>
          <cell r="X280" t="str">
            <v>WF</v>
          </cell>
          <cell r="Y280">
            <v>26060590010832</v>
          </cell>
        </row>
        <row r="280">
          <cell r="AB280">
            <v>60</v>
          </cell>
          <cell r="AC280">
            <v>60</v>
          </cell>
          <cell r="AD280" t="str">
            <v>Gingham 2 Door Wardrobe with Drawer, Mirror Wall Anchored | Without Loft | (Urban Teak)</v>
          </cell>
          <cell r="AE280">
            <v>42.96317</v>
          </cell>
          <cell r="AF280">
            <v>60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2</v>
          </cell>
        </row>
        <row r="280">
          <cell r="AW280">
            <v>46195</v>
          </cell>
        </row>
        <row r="280">
          <cell r="AZ280" t="str">
            <v>{}</v>
          </cell>
        </row>
        <row r="280">
          <cell r="BB280" t="str">
            <v>Wakefit Innovations Limited (Formerly known as Wakefit Innovations Pvt. Ltd.)</v>
          </cell>
          <cell r="BC280">
            <v>9883333123</v>
          </cell>
        </row>
        <row r="280">
          <cell r="BE280" t="str">
            <v>Premier Garment Cleaners</v>
          </cell>
          <cell r="BF280" t="str">
            <v>63-A, Sy. No 258 of Bommasandra VillageAnekal Taluk, Bangalore</v>
          </cell>
          <cell r="BG280" t="str">
            <v>Bangalore</v>
          </cell>
          <cell r="BH280" t="str">
            <v>Karnataka</v>
          </cell>
        </row>
        <row r="280">
          <cell r="BJ280">
            <v>560100</v>
          </cell>
        </row>
        <row r="280">
          <cell r="BL280" t="str">
            <v>Sripradish Kapikad</v>
          </cell>
          <cell r="BM280">
            <v>9902399006</v>
          </cell>
          <cell r="BN280" t="str">
            <v>4094, Casa Paradiso, 9th floor ,Sobha City, Thannisandra Main Road</v>
          </cell>
          <cell r="BO280" t="str">
            <v>Sobha City</v>
          </cell>
        </row>
        <row r="280">
          <cell r="BR280" t="str">
            <v>BENGALURU</v>
          </cell>
          <cell r="BS280" t="str">
            <v>Karnataka</v>
          </cell>
          <cell r="BT280" t="str">
            <v>INDIA</v>
          </cell>
          <cell r="BU280">
            <v>560077</v>
          </cell>
        </row>
        <row r="280">
          <cell r="BY280">
            <v>46195.4520833333</v>
          </cell>
        </row>
        <row r="280">
          <cell r="CC280">
            <v>0</v>
          </cell>
        </row>
        <row r="280">
          <cell r="CH280" t="str">
            <v>SELF</v>
          </cell>
        </row>
        <row r="280">
          <cell r="CK280" t="b">
            <v>0</v>
          </cell>
        </row>
        <row r="280">
          <cell r="CM280" t="str">
            <v>0 days, 1 hrs</v>
          </cell>
          <cell r="CN280" t="str">
            <v> days,  hrs</v>
          </cell>
          <cell r="CO280" t="str">
            <v> days,  hrs</v>
          </cell>
          <cell r="CP280" t="str">
            <v> days,  hrs</v>
          </cell>
        </row>
        <row r="280">
          <cell r="CU280" t="str">
            <v> days,  hrs</v>
          </cell>
        </row>
        <row r="280">
          <cell r="CY280" t="str">
            <v> days,  hrs</v>
          </cell>
        </row>
        <row r="280">
          <cell r="DH280" t="str">
            <v>BLR WH</v>
          </cell>
        </row>
        <row r="280">
          <cell r="DZ280" t="str">
            <v>NO</v>
          </cell>
          <cell r="EA280" t="str">
            <v>forward</v>
          </cell>
        </row>
        <row r="280">
          <cell r="EF280" t="str">
            <v>0 * 0 * 0</v>
          </cell>
          <cell r="EG280" t="str">
            <v>0 * 0 * 0</v>
          </cell>
          <cell r="EH280" t="str">
            <v>4094, Casa Paradiso, 9th floor ,Sobha City, Thannisandra Main Road, Sobha City, BENGALURU, Karnataka, 560077</v>
          </cell>
        </row>
        <row r="280">
          <cell r="EK280" t="str">
            <v>Premier Garment Cleaners, 63-A, Sy. No 258 of Bommasandra VillageAnekal Taluk, Bangalore, Bangalore, Karnataka, 560100</v>
          </cell>
          <cell r="EL280" t="str">
            <v>local</v>
          </cell>
        </row>
        <row r="280">
          <cell r="ES280">
            <v>30</v>
          </cell>
        </row>
        <row r="280">
          <cell r="EY280" t="str">
            <v>Verified</v>
          </cell>
        </row>
        <row r="280">
          <cell r="FE280" t="b">
            <v>0</v>
          </cell>
        </row>
        <row r="280">
          <cell r="FI280" t="str">
            <v>BLR8</v>
          </cell>
        </row>
        <row r="280">
          <cell r="FU280" t="str">
            <v>YES</v>
          </cell>
        </row>
        <row r="280">
          <cell r="FZ280" t="str">
            <v>NO</v>
          </cell>
          <cell r="GA280" t="str">
            <v>4094, Casa Paradiso, 9th floor ,Sobha City, Thannisandra Main Road, Sobha City, BENGALURU, Karnataka, 560077</v>
          </cell>
        </row>
        <row r="280">
          <cell r="GE280">
            <v>46195.4520833333</v>
          </cell>
          <cell r="GF280">
            <v>12.8578878361221</v>
          </cell>
          <cell r="GG280">
            <v>77.6575275168118</v>
          </cell>
          <cell r="GH280">
            <v>13.0643388878068</v>
          </cell>
          <cell r="GI280">
            <v>77.6621464994117</v>
          </cell>
        </row>
        <row r="280">
          <cell r="GO280">
            <v>46195.4526736111</v>
          </cell>
        </row>
        <row r="280">
          <cell r="GQ280" t="str">
            <v>INCOMPLETE</v>
          </cell>
          <cell r="GR280" t="str">
            <v>INCOMPLETE</v>
          </cell>
          <cell r="GS280" t="str">
            <v>INCOMPLETE</v>
          </cell>
        </row>
        <row r="280">
          <cell r="GY280" t="str">
            <v>NO</v>
          </cell>
        </row>
        <row r="280">
          <cell r="HH280" t="str">
            <v>Others</v>
          </cell>
          <cell r="HI280">
            <v>46195</v>
          </cell>
        </row>
        <row r="280">
          <cell r="HM280">
            <v>0</v>
          </cell>
          <cell r="HN280">
            <v>0</v>
          </cell>
        </row>
        <row r="280">
          <cell r="IV280">
            <v>0.201586</v>
          </cell>
          <cell r="IW280">
            <v>0.201586</v>
          </cell>
          <cell r="IX280" t="str">
            <v>No</v>
          </cell>
        </row>
        <row r="280">
          <cell r="JI280" t="str">
            <v>WFFI461003</v>
          </cell>
          <cell r="JJ280" t="str">
            <v>22, JUN 2026</v>
          </cell>
          <cell r="JK280">
            <v>46195.452662037</v>
          </cell>
        </row>
        <row r="280">
          <cell r="JO280" t="str">
            <v>BLR WH</v>
          </cell>
          <cell r="JP280" t="str">
            <v>BLR8</v>
          </cell>
          <cell r="JQ280" t="str">
            <v>t</v>
          </cell>
          <cell r="JR280" t="str">
            <v>NO</v>
          </cell>
          <cell r="JS280" t="str">
            <v>reachedathub</v>
          </cell>
        </row>
        <row r="280">
          <cell r="JV280" t="str">
            <v>No</v>
          </cell>
          <cell r="JW280">
            <v>0</v>
          </cell>
        </row>
        <row r="280">
          <cell r="KA280" t="str">
            <v>4094, Casa Paradiso, 9th floor ,Sobha City, Thannisandra Main Road</v>
          </cell>
          <cell r="KB280" t="str">
            <v>BENGALURU</v>
          </cell>
          <cell r="KC280" t="str">
            <v>Sobha City</v>
          </cell>
        </row>
        <row r="280">
          <cell r="KN280" t="str">
            <v>[13.0643388878068, 77.6621464994117]</v>
          </cell>
        </row>
        <row r="280">
          <cell r="KP280" t="str">
            <v>NO</v>
          </cell>
          <cell r="KQ280" t="str">
            <v>Sripradish Kapikad</v>
          </cell>
          <cell r="KR280">
            <v>0</v>
          </cell>
        </row>
        <row r="280">
          <cell r="LH280">
            <v>0.04</v>
          </cell>
        </row>
        <row r="280">
          <cell r="LK280">
            <v>46195.3333333333</v>
          </cell>
          <cell r="LL280">
            <v>46195.875</v>
          </cell>
        </row>
        <row r="280">
          <cell r="MU280">
            <v>9883333123</v>
          </cell>
        </row>
        <row r="280">
          <cell r="NB280" t="str">
            <v>[12.8578878361221, 77.6575275168118]</v>
          </cell>
        </row>
        <row r="280">
          <cell r="NH280" t="str">
            <v>[]</v>
          </cell>
        </row>
        <row r="280">
          <cell r="NK280">
            <v>60</v>
          </cell>
        </row>
        <row r="280">
          <cell r="NS280" t="str">
            <v>ORG_SOFTDATA_API_V2</v>
          </cell>
          <cell r="NT280">
            <v>42.9631675672</v>
          </cell>
          <cell r="NU280">
            <v>60</v>
          </cell>
        </row>
        <row r="281">
          <cell r="B281" t="str">
            <v>WFFI461004</v>
          </cell>
        </row>
        <row r="281">
          <cell r="D281" t="str">
            <v>reachedathub</v>
          </cell>
          <cell r="E281">
            <v>0</v>
          </cell>
          <cell r="F281">
            <v>0</v>
          </cell>
          <cell r="G281">
            <v>46195.4520833333</v>
          </cell>
          <cell r="H281">
            <v>46195.4520833333</v>
          </cell>
          <cell r="I281" t="b">
            <v>0</v>
          </cell>
        </row>
        <row r="281">
          <cell r="K281">
            <v>0</v>
          </cell>
        </row>
        <row r="281">
          <cell r="M281" t="str">
            <v>Wakefit Innovations Limited (Formerly known as Wakefit Innovations Pvt. Ltd.)</v>
          </cell>
          <cell r="N281">
            <v>0</v>
          </cell>
          <cell r="O281" t="b">
            <v>0</v>
          </cell>
        </row>
        <row r="281">
          <cell r="Q281" t="b">
            <v>0</v>
          </cell>
          <cell r="R281" t="str">
            <v>NON-DOCUMENT</v>
          </cell>
          <cell r="S281" t="str">
            <v>FI</v>
          </cell>
          <cell r="T281" t="str">
            <v>FURNITURE</v>
          </cell>
          <cell r="U281" t="str">
            <v>BLR8</v>
          </cell>
        </row>
        <row r="281">
          <cell r="W281" t="str">
            <v>WF</v>
          </cell>
          <cell r="X281" t="str">
            <v>WF</v>
          </cell>
          <cell r="Y281">
            <v>26060590010828</v>
          </cell>
        </row>
        <row r="281">
          <cell r="AB281">
            <v>38</v>
          </cell>
          <cell r="AC281">
            <v>38</v>
          </cell>
          <cell r="AD281" t="str">
            <v>Wakefit Wilde Bookshelf</v>
          </cell>
          <cell r="AE281">
            <v>30.277449</v>
          </cell>
          <cell r="AF281">
            <v>38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2</v>
          </cell>
        </row>
        <row r="281">
          <cell r="AW281">
            <v>46195</v>
          </cell>
        </row>
        <row r="281">
          <cell r="AZ281" t="str">
            <v>{}</v>
          </cell>
        </row>
        <row r="281">
          <cell r="BB281" t="str">
            <v>Wakefit Innovations Limited (Formerly known as Wakefit Innovations Pvt. Ltd.)</v>
          </cell>
          <cell r="BC281">
            <v>9883333123</v>
          </cell>
        </row>
        <row r="281">
          <cell r="BE281" t="str">
            <v>Premier Garment Cleaners</v>
          </cell>
          <cell r="BF281" t="str">
            <v>63-A, Sy. No 258 of Bommasandra VillageAnekal Taluk, Bangalore</v>
          </cell>
          <cell r="BG281" t="str">
            <v>Bangalore</v>
          </cell>
          <cell r="BH281" t="str">
            <v>Karnataka</v>
          </cell>
        </row>
        <row r="281">
          <cell r="BJ281">
            <v>560100</v>
          </cell>
        </row>
        <row r="281">
          <cell r="BL281" t="str">
            <v>Hema L</v>
          </cell>
          <cell r="BM281">
            <v>9108713224</v>
          </cell>
          <cell r="BN281" t="str">
            <v>No-3, 2nd floor, Sapthagiri Nivasa, Karihobanahalli, Andharahalli Main Road</v>
          </cell>
          <cell r="BO281" t="str">
            <v>Opp To Shrividhya Mandri Public School</v>
          </cell>
        </row>
        <row r="281">
          <cell r="BR281" t="str">
            <v>BENGALURU</v>
          </cell>
          <cell r="BS281" t="str">
            <v>Karnataka</v>
          </cell>
          <cell r="BT281" t="str">
            <v>INDIA</v>
          </cell>
          <cell r="BU281">
            <v>560091</v>
          </cell>
        </row>
        <row r="281">
          <cell r="BY281">
            <v>46195.4520833333</v>
          </cell>
        </row>
        <row r="281">
          <cell r="CC281">
            <v>0</v>
          </cell>
        </row>
        <row r="281">
          <cell r="CH281" t="str">
            <v>SELF</v>
          </cell>
        </row>
        <row r="281">
          <cell r="CK281" t="b">
            <v>0</v>
          </cell>
        </row>
        <row r="281">
          <cell r="CM281" t="str">
            <v>0 days, 1 hrs</v>
          </cell>
          <cell r="CN281" t="str">
            <v> days,  hrs</v>
          </cell>
          <cell r="CO281" t="str">
            <v> days,  hrs</v>
          </cell>
          <cell r="CP281" t="str">
            <v> days,  hrs</v>
          </cell>
        </row>
        <row r="281">
          <cell r="CU281" t="str">
            <v> days,  hrs</v>
          </cell>
        </row>
        <row r="281">
          <cell r="CY281" t="str">
            <v> days,  hrs</v>
          </cell>
        </row>
        <row r="281">
          <cell r="DH281" t="str">
            <v>BLR WH</v>
          </cell>
        </row>
        <row r="281">
          <cell r="DZ281" t="str">
            <v>NO</v>
          </cell>
          <cell r="EA281" t="str">
            <v>forward</v>
          </cell>
        </row>
        <row r="281">
          <cell r="EF281" t="str">
            <v>0 * 0 * 0</v>
          </cell>
          <cell r="EG281" t="str">
            <v>0 * 0 * 0</v>
          </cell>
          <cell r="EH281" t="str">
            <v>No-3, 2nd floor, Sapthagiri Nivasa, Karihobanahalli, Andharahalli Main Road, Opp To Shrividhya Mandri Public School, BENGALURU, Karnataka, 560091</v>
          </cell>
        </row>
        <row r="281">
          <cell r="EK281" t="str">
            <v>Premier Garment Cleaners, 63-A, Sy. No 258 of Bommasandra VillageAnekal Taluk, Bangalore, Bangalore, Karnataka, 560100</v>
          </cell>
          <cell r="EL281" t="str">
            <v>local</v>
          </cell>
        </row>
        <row r="281">
          <cell r="ES281">
            <v>25</v>
          </cell>
        </row>
        <row r="281">
          <cell r="EY281" t="str">
            <v>Verified</v>
          </cell>
        </row>
        <row r="281">
          <cell r="FE281" t="b">
            <v>0</v>
          </cell>
        </row>
        <row r="281">
          <cell r="FI281" t="str">
            <v>BLR8</v>
          </cell>
        </row>
        <row r="281">
          <cell r="FU281" t="str">
            <v>YES</v>
          </cell>
        </row>
        <row r="281">
          <cell r="FZ281" t="str">
            <v>NO</v>
          </cell>
          <cell r="GA281" t="str">
            <v>No-3, 2nd floor, Sapthagiri Nivasa, Karihobanahalli, Andharahalli Main Road, Opp To Shrividhya Mandri Public School, BENGALURU, Karnataka, 560091</v>
          </cell>
        </row>
        <row r="281">
          <cell r="GE281">
            <v>46195.4520833333</v>
          </cell>
          <cell r="GF281">
            <v>12.8578878361221</v>
          </cell>
          <cell r="GG281">
            <v>77.6575275168118</v>
          </cell>
          <cell r="GH281">
            <v>13.0005460835046</v>
          </cell>
          <cell r="GI281">
            <v>77.4967715381382</v>
          </cell>
        </row>
        <row r="281">
          <cell r="GO281">
            <v>46195.4526736111</v>
          </cell>
        </row>
        <row r="281">
          <cell r="GQ281" t="str">
            <v>INCOMPLETE</v>
          </cell>
          <cell r="GR281" t="str">
            <v>INCOMPLETE</v>
          </cell>
          <cell r="GS281" t="str">
            <v>INCOMPLETE</v>
          </cell>
        </row>
        <row r="281">
          <cell r="GY281" t="str">
            <v>NO</v>
          </cell>
        </row>
        <row r="281">
          <cell r="HH281" t="str">
            <v>Others</v>
          </cell>
          <cell r="HI281">
            <v>46195</v>
          </cell>
        </row>
        <row r="281">
          <cell r="HM281">
            <v>0</v>
          </cell>
          <cell r="HN281">
            <v>0</v>
          </cell>
        </row>
        <row r="281">
          <cell r="IV281">
            <v>0.151143</v>
          </cell>
          <cell r="IW281">
            <v>0.151143</v>
          </cell>
          <cell r="IX281" t="str">
            <v>No</v>
          </cell>
        </row>
        <row r="281">
          <cell r="JI281" t="str">
            <v>WFFI461004</v>
          </cell>
          <cell r="JJ281" t="str">
            <v>22, JUN 2026</v>
          </cell>
          <cell r="JK281">
            <v>46195.4526736111</v>
          </cell>
        </row>
        <row r="281">
          <cell r="JO281" t="str">
            <v>BLR WH</v>
          </cell>
          <cell r="JP281" t="str">
            <v>BLR8</v>
          </cell>
          <cell r="JQ281" t="str">
            <v>t</v>
          </cell>
          <cell r="JR281" t="str">
            <v>NO</v>
          </cell>
          <cell r="JS281" t="str">
            <v>reachedathub</v>
          </cell>
        </row>
        <row r="281">
          <cell r="JV281" t="str">
            <v>No</v>
          </cell>
          <cell r="JW281">
            <v>0</v>
          </cell>
        </row>
        <row r="281">
          <cell r="KA281" t="str">
            <v>No-3, 2nd floor, Sapthagiri Nivasa, Karihobanahalli, Andharahalli Main Road</v>
          </cell>
          <cell r="KB281" t="str">
            <v>BENGALURU</v>
          </cell>
          <cell r="KC281" t="str">
            <v>Opp To Shrividhya Mandri Public School</v>
          </cell>
        </row>
        <row r="281">
          <cell r="KN281" t="str">
            <v>[13.0005460835046, 77.4967715381382]</v>
          </cell>
        </row>
        <row r="281">
          <cell r="KP281" t="str">
            <v>NO</v>
          </cell>
          <cell r="KQ281" t="str">
            <v>Hema L</v>
          </cell>
          <cell r="KR281">
            <v>0</v>
          </cell>
        </row>
        <row r="281">
          <cell r="LH281">
            <v>0.04</v>
          </cell>
        </row>
        <row r="281">
          <cell r="LK281">
            <v>46195.3333333333</v>
          </cell>
          <cell r="LL281">
            <v>46195.875</v>
          </cell>
        </row>
        <row r="281">
          <cell r="MU281">
            <v>9883333123</v>
          </cell>
        </row>
        <row r="281">
          <cell r="NB281" t="str">
            <v>[12.8578878361221, 77.6575275168118]</v>
          </cell>
        </row>
        <row r="281">
          <cell r="NH281" t="str">
            <v>[]</v>
          </cell>
        </row>
        <row r="281">
          <cell r="NK281">
            <v>38</v>
          </cell>
        </row>
        <row r="281">
          <cell r="NS281" t="str">
            <v>ORG_SOFTDATA_API_V2</v>
          </cell>
          <cell r="NT281" t="str">
            <v>30.277448454199998</v>
          </cell>
          <cell r="NU281">
            <v>38</v>
          </cell>
        </row>
        <row r="282">
          <cell r="B282" t="str">
            <v>WFFI461005</v>
          </cell>
        </row>
        <row r="282">
          <cell r="D282" t="str">
            <v>reachedathub</v>
          </cell>
          <cell r="E282">
            <v>0</v>
          </cell>
          <cell r="F282">
            <v>0</v>
          </cell>
          <cell r="G282">
            <v>46195.4520833333</v>
          </cell>
          <cell r="H282">
            <v>46195.4520833333</v>
          </cell>
          <cell r="I282" t="b">
            <v>0</v>
          </cell>
        </row>
        <row r="282">
          <cell r="K282">
            <v>0</v>
          </cell>
        </row>
        <row r="282">
          <cell r="M282" t="str">
            <v>Wakefit Innovations Limited (Formerly known as Wakefit Innovations Pvt. Ltd.)</v>
          </cell>
          <cell r="N282">
            <v>0</v>
          </cell>
          <cell r="O282" t="b">
            <v>0</v>
          </cell>
        </row>
        <row r="282">
          <cell r="Q282" t="b">
            <v>0</v>
          </cell>
          <cell r="R282" t="str">
            <v>NON-DOCUMENT</v>
          </cell>
          <cell r="S282" t="str">
            <v>FI</v>
          </cell>
          <cell r="T282" t="str">
            <v>FURNITURE</v>
          </cell>
          <cell r="U282" t="str">
            <v>BLR8</v>
          </cell>
        </row>
        <row r="282">
          <cell r="W282" t="str">
            <v>WF</v>
          </cell>
          <cell r="X282" t="str">
            <v>WF</v>
          </cell>
          <cell r="Y282">
            <v>26060590010834</v>
          </cell>
        </row>
        <row r="282">
          <cell r="AB282">
            <v>177.1</v>
          </cell>
          <cell r="AC282">
            <v>177.1</v>
          </cell>
          <cell r="AD282" t="str">
            <v>Wakefit Mars Upholstered Headboard storage Bed Wyoming maple with hydraulic Mechanism - King Size -</v>
          </cell>
          <cell r="AE282">
            <v>86.83843</v>
          </cell>
          <cell r="AF282">
            <v>177.1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5</v>
          </cell>
        </row>
        <row r="282">
          <cell r="AW282">
            <v>46195</v>
          </cell>
        </row>
        <row r="282">
          <cell r="AZ282" t="str">
            <v>{}</v>
          </cell>
        </row>
        <row r="282">
          <cell r="BB282" t="str">
            <v>Wakefit Innovations Limited (Formerly known as Wakefit Innovations Pvt. Ltd.)</v>
          </cell>
          <cell r="BC282">
            <v>9883333123</v>
          </cell>
        </row>
        <row r="282">
          <cell r="BE282" t="str">
            <v>Premier Garment Cleaners</v>
          </cell>
          <cell r="BF282" t="str">
            <v>63-A, Sy. No 258 of Bommasandra VillageAnekal Taluk, Bangalore</v>
          </cell>
          <cell r="BG282" t="str">
            <v>Bangalore</v>
          </cell>
          <cell r="BH282" t="str">
            <v>Karnataka</v>
          </cell>
        </row>
        <row r="282">
          <cell r="BJ282">
            <v>560100</v>
          </cell>
        </row>
        <row r="282">
          <cell r="BL282" t="str">
            <v>DANDU KISHORE</v>
          </cell>
          <cell r="BM282">
            <v>9951638168</v>
          </cell>
          <cell r="BN282" t="str">
            <v>Flat No:202,GNR ResidencyBlock 2,Gunjur road,Balagere,Varthur post</v>
          </cell>
          <cell r="BO282" t="str">
            <v>Near temple</v>
          </cell>
        </row>
        <row r="282">
          <cell r="BR282" t="str">
            <v>BENGALURU</v>
          </cell>
          <cell r="BS282" t="str">
            <v>Karnataka</v>
          </cell>
          <cell r="BT282" t="str">
            <v>INDIA</v>
          </cell>
          <cell r="BU282">
            <v>560087</v>
          </cell>
        </row>
        <row r="282">
          <cell r="BY282">
            <v>46195.4520833333</v>
          </cell>
        </row>
        <row r="282">
          <cell r="CC282">
            <v>0</v>
          </cell>
        </row>
        <row r="282">
          <cell r="CH282" t="str">
            <v>SELF</v>
          </cell>
        </row>
        <row r="282">
          <cell r="CK282" t="b">
            <v>0</v>
          </cell>
        </row>
        <row r="282">
          <cell r="CM282" t="str">
            <v>0 days, 1 hrs</v>
          </cell>
          <cell r="CN282" t="str">
            <v> days,  hrs</v>
          </cell>
          <cell r="CO282" t="str">
            <v> days,  hrs</v>
          </cell>
          <cell r="CP282" t="str">
            <v> days,  hrs</v>
          </cell>
        </row>
        <row r="282">
          <cell r="CU282" t="str">
            <v> days,  hrs</v>
          </cell>
        </row>
        <row r="282">
          <cell r="CY282" t="str">
            <v> days,  hrs</v>
          </cell>
        </row>
        <row r="282">
          <cell r="DH282" t="str">
            <v>BLR WH</v>
          </cell>
        </row>
        <row r="282">
          <cell r="DZ282" t="str">
            <v>NO</v>
          </cell>
          <cell r="EA282" t="str">
            <v>forward</v>
          </cell>
        </row>
        <row r="282">
          <cell r="EF282" t="str">
            <v>0 * 0 * 0</v>
          </cell>
          <cell r="EG282" t="str">
            <v>0 * 0 * 0</v>
          </cell>
          <cell r="EH282" t="str">
            <v>Flat No:202,GNR ResidencyBlock 2,Gunjur road,Balagere,Varthur post, Near temple, BENGALURU, Karnataka, 560087</v>
          </cell>
        </row>
        <row r="282">
          <cell r="EK282" t="str">
            <v>Premier Garment Cleaners, 63-A, Sy. No 258 of Bommasandra VillageAnekal Taluk, Bangalore, Bangalore, Karnataka, 560100</v>
          </cell>
          <cell r="EL282" t="str">
            <v>local</v>
          </cell>
        </row>
        <row r="282">
          <cell r="ES282">
            <v>30</v>
          </cell>
        </row>
        <row r="282">
          <cell r="EY282" t="str">
            <v>Verified</v>
          </cell>
        </row>
        <row r="282">
          <cell r="FE282" t="b">
            <v>0</v>
          </cell>
        </row>
        <row r="282">
          <cell r="FI282" t="str">
            <v>BLR8</v>
          </cell>
        </row>
        <row r="282">
          <cell r="FU282" t="str">
            <v>YES</v>
          </cell>
        </row>
        <row r="282">
          <cell r="FZ282" t="str">
            <v>NO</v>
          </cell>
          <cell r="GA282" t="str">
            <v>Flat No:202,GNR ResidencyBlock 2,Gunjur road,Balagere,Varthur post, Near temple, BENGALURU, Karnataka, 560087</v>
          </cell>
        </row>
        <row r="282">
          <cell r="GE282">
            <v>46195.4520833333</v>
          </cell>
          <cell r="GF282">
            <v>12.8578878361221</v>
          </cell>
          <cell r="GG282">
            <v>77.6575275168118</v>
          </cell>
          <cell r="GH282">
            <v>12.9383329095368</v>
          </cell>
          <cell r="GI282">
            <v>77.7287530558322</v>
          </cell>
        </row>
        <row r="282">
          <cell r="GO282">
            <v>46195.4526967593</v>
          </cell>
        </row>
        <row r="282">
          <cell r="GQ282" t="str">
            <v>INCOMPLETE</v>
          </cell>
          <cell r="GR282" t="str">
            <v>INCOMPLETE</v>
          </cell>
          <cell r="GS282" t="str">
            <v>INCOMPLETE</v>
          </cell>
        </row>
        <row r="282">
          <cell r="GY282" t="str">
            <v>NO</v>
          </cell>
        </row>
        <row r="282">
          <cell r="HH282" t="str">
            <v>Others</v>
          </cell>
          <cell r="HI282">
            <v>46195</v>
          </cell>
        </row>
        <row r="282">
          <cell r="HM282">
            <v>0</v>
          </cell>
          <cell r="HN282">
            <v>0</v>
          </cell>
        </row>
        <row r="282">
          <cell r="IV282">
            <v>0.425344</v>
          </cell>
          <cell r="IW282">
            <v>0.425344</v>
          </cell>
          <cell r="IX282" t="str">
            <v>No</v>
          </cell>
        </row>
        <row r="282">
          <cell r="JI282" t="str">
            <v>WFFI461005</v>
          </cell>
          <cell r="JJ282" t="str">
            <v>22, JUN 2026</v>
          </cell>
          <cell r="JK282">
            <v>46195.4526967593</v>
          </cell>
        </row>
        <row r="282">
          <cell r="JO282" t="str">
            <v>BLR WH</v>
          </cell>
          <cell r="JP282" t="str">
            <v>BLR8</v>
          </cell>
          <cell r="JQ282" t="str">
            <v>t</v>
          </cell>
          <cell r="JR282" t="str">
            <v>NO</v>
          </cell>
          <cell r="JS282" t="str">
            <v>reachedathub</v>
          </cell>
        </row>
        <row r="282">
          <cell r="JV282" t="str">
            <v>No</v>
          </cell>
          <cell r="JW282">
            <v>0</v>
          </cell>
        </row>
        <row r="282">
          <cell r="KA282" t="str">
            <v>Flat No:202,GNR ResidencyBlock 2,Gunjur road,Balagere,Varthur post</v>
          </cell>
          <cell r="KB282" t="str">
            <v>BENGALURU</v>
          </cell>
          <cell r="KC282" t="str">
            <v>Near temple</v>
          </cell>
        </row>
        <row r="282">
          <cell r="KN282" t="str">
            <v>[12.9383329095368, 77.7287530558322]</v>
          </cell>
        </row>
        <row r="282">
          <cell r="KP282" t="str">
            <v>NO</v>
          </cell>
          <cell r="KQ282" t="str">
            <v>DANDU KISHORE</v>
          </cell>
          <cell r="KR282">
            <v>0</v>
          </cell>
        </row>
        <row r="282">
          <cell r="LH282">
            <v>0.02</v>
          </cell>
        </row>
        <row r="282">
          <cell r="LK282">
            <v>46195.3333333333</v>
          </cell>
          <cell r="LL282">
            <v>46195.875</v>
          </cell>
        </row>
        <row r="282">
          <cell r="MU282">
            <v>9883333123</v>
          </cell>
        </row>
        <row r="282">
          <cell r="NB282" t="str">
            <v>[12.8578878361221, 77.6575275168118]</v>
          </cell>
        </row>
        <row r="282">
          <cell r="NH282" t="str">
            <v>[]</v>
          </cell>
        </row>
        <row r="282">
          <cell r="NK282">
            <v>177.1</v>
          </cell>
        </row>
        <row r="282">
          <cell r="NS282" t="str">
            <v>ORG_SOFTDATA_API_V2</v>
          </cell>
          <cell r="NT282">
            <v>86.8384360576</v>
          </cell>
          <cell r="NU282">
            <v>177.1</v>
          </cell>
        </row>
        <row r="283">
          <cell r="B283" t="str">
            <v>WFFI461007</v>
          </cell>
        </row>
        <row r="283">
          <cell r="D283" t="str">
            <v>reachedathub</v>
          </cell>
          <cell r="E283">
            <v>0</v>
          </cell>
          <cell r="F283">
            <v>0</v>
          </cell>
          <cell r="G283">
            <v>46195.4520833333</v>
          </cell>
          <cell r="H283">
            <v>46195.4520833333</v>
          </cell>
          <cell r="I283" t="b">
            <v>0</v>
          </cell>
        </row>
        <row r="283">
          <cell r="K283">
            <v>0</v>
          </cell>
        </row>
        <row r="283">
          <cell r="M283" t="str">
            <v>Wakefit Innovations Limited (Formerly known as Wakefit Innovations Pvt. Ltd.)</v>
          </cell>
          <cell r="N283">
            <v>0</v>
          </cell>
          <cell r="O283" t="b">
            <v>0</v>
          </cell>
        </row>
        <row r="283">
          <cell r="Q283" t="b">
            <v>0</v>
          </cell>
          <cell r="R283" t="str">
            <v>NON-DOCUMENT</v>
          </cell>
          <cell r="S283" t="str">
            <v>FI</v>
          </cell>
          <cell r="T283" t="str">
            <v>FURNITURE</v>
          </cell>
          <cell r="U283" t="str">
            <v>BLR8</v>
          </cell>
        </row>
        <row r="283">
          <cell r="W283" t="str">
            <v>WF</v>
          </cell>
          <cell r="X283" t="str">
            <v>WF</v>
          </cell>
          <cell r="Y283">
            <v>26060590010833</v>
          </cell>
        </row>
        <row r="283">
          <cell r="AB283">
            <v>15.8</v>
          </cell>
          <cell r="AC283">
            <v>15.8</v>
          </cell>
          <cell r="AD283" t="str">
            <v>Wakefit Taurus Bedside Table</v>
          </cell>
          <cell r="AE283">
            <v>7.4322157</v>
          </cell>
          <cell r="AF283">
            <v>15.8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1</v>
          </cell>
        </row>
        <row r="283">
          <cell r="AW283">
            <v>46195</v>
          </cell>
        </row>
        <row r="283">
          <cell r="AZ283" t="str">
            <v>{}</v>
          </cell>
        </row>
        <row r="283">
          <cell r="BB283" t="str">
            <v>Wakefit Innovations Limited (Formerly known as Wakefit Innovations Pvt. Ltd.)</v>
          </cell>
          <cell r="BC283">
            <v>9883333123</v>
          </cell>
        </row>
        <row r="283">
          <cell r="BE283" t="str">
            <v>Premier Garment Cleaners</v>
          </cell>
          <cell r="BF283" t="str">
            <v>63-A, Sy. No 258 of Bommasandra VillageAnekal Taluk, Bangalore</v>
          </cell>
          <cell r="BG283" t="str">
            <v>Bangalore</v>
          </cell>
          <cell r="BH283" t="str">
            <v>Karnataka</v>
          </cell>
        </row>
        <row r="283">
          <cell r="BJ283">
            <v>560100</v>
          </cell>
        </row>
        <row r="283">
          <cell r="BL283" t="str">
            <v>Banupriya Jaiwardhan</v>
          </cell>
          <cell r="BM283">
            <v>9844417743</v>
          </cell>
          <cell r="BN283" t="str">
            <v>Mala, 46/3, West Park Road, Malleswaram Between 14th And, 15th Cross</v>
          </cell>
        </row>
        <row r="283">
          <cell r="BR283" t="str">
            <v>BENGALURU</v>
          </cell>
          <cell r="BS283" t="str">
            <v>KARNATAKA</v>
          </cell>
          <cell r="BT283" t="str">
            <v>INDIA</v>
          </cell>
          <cell r="BU283">
            <v>560003</v>
          </cell>
        </row>
        <row r="283">
          <cell r="BY283">
            <v>46195.4520833333</v>
          </cell>
        </row>
        <row r="283">
          <cell r="CC283">
            <v>0</v>
          </cell>
        </row>
        <row r="283">
          <cell r="CH283" t="str">
            <v>SELF</v>
          </cell>
        </row>
        <row r="283">
          <cell r="CK283" t="b">
            <v>0</v>
          </cell>
        </row>
        <row r="283">
          <cell r="CM283" t="str">
            <v>0 days, 1 hrs</v>
          </cell>
          <cell r="CN283" t="str">
            <v> days,  hrs</v>
          </cell>
          <cell r="CO283" t="str">
            <v> days,  hrs</v>
          </cell>
          <cell r="CP283" t="str">
            <v> days,  hrs</v>
          </cell>
        </row>
        <row r="283">
          <cell r="CU283" t="str">
            <v> days,  hrs</v>
          </cell>
        </row>
        <row r="283">
          <cell r="CY283" t="str">
            <v> days,  hrs</v>
          </cell>
        </row>
        <row r="283">
          <cell r="DH283" t="str">
            <v>BLR WH</v>
          </cell>
        </row>
        <row r="283">
          <cell r="DZ283" t="str">
            <v>NO</v>
          </cell>
          <cell r="EA283" t="str">
            <v>forward</v>
          </cell>
        </row>
        <row r="283">
          <cell r="EF283" t="str">
            <v>0 * 0 * 0</v>
          </cell>
          <cell r="EG283" t="str">
            <v>0 * 0 * 0</v>
          </cell>
          <cell r="EH283" t="str">
            <v>Mala, 46/3, West Park Road, Malleswaram Between 14th And, 15th Cross, , BENGALURU, KARNATAKA, 560003</v>
          </cell>
        </row>
        <row r="283">
          <cell r="EK283" t="str">
            <v>Premier Garment Cleaners, 63-A, Sy. No 258 of Bommasandra VillageAnekal Taluk, Bangalore, Bangalore, Karnataka, 560100</v>
          </cell>
          <cell r="EL283" t="str">
            <v>local</v>
          </cell>
        </row>
        <row r="283">
          <cell r="ES283">
            <v>25</v>
          </cell>
        </row>
        <row r="283">
          <cell r="EY283" t="str">
            <v>Verified</v>
          </cell>
        </row>
        <row r="283">
          <cell r="FE283" t="b">
            <v>0</v>
          </cell>
        </row>
        <row r="283">
          <cell r="FI283" t="str">
            <v>BLR8</v>
          </cell>
        </row>
        <row r="283">
          <cell r="FU283" t="str">
            <v>YES</v>
          </cell>
        </row>
        <row r="283">
          <cell r="FZ283" t="str">
            <v>NO</v>
          </cell>
          <cell r="GA283" t="str">
            <v>Mala, 46/3, West Park Road, Malleswaram Between 14th And, 15th Cross, , BENGALURU, KARNATAKA, 560003</v>
          </cell>
        </row>
        <row r="283">
          <cell r="GE283">
            <v>46195.4520833333</v>
          </cell>
          <cell r="GF283">
            <v>12.8578878361221</v>
          </cell>
          <cell r="GG283">
            <v>77.6575275168118</v>
          </cell>
          <cell r="GH283">
            <v>13.0016515579188</v>
          </cell>
          <cell r="GI283">
            <v>77.570955269938</v>
          </cell>
        </row>
        <row r="283">
          <cell r="GO283">
            <v>46195.4527199074</v>
          </cell>
        </row>
        <row r="283">
          <cell r="GQ283" t="str">
            <v>INCOMPLETE</v>
          </cell>
          <cell r="GR283" t="str">
            <v>INCOMPLETE</v>
          </cell>
          <cell r="GS283" t="str">
            <v>INCOMPLETE</v>
          </cell>
        </row>
        <row r="283">
          <cell r="GY283" t="str">
            <v>NO</v>
          </cell>
        </row>
        <row r="283">
          <cell r="HH283" t="str">
            <v>Others</v>
          </cell>
          <cell r="HI283">
            <v>46195</v>
          </cell>
        </row>
        <row r="283">
          <cell r="HM283">
            <v>0</v>
          </cell>
          <cell r="HN283">
            <v>0</v>
          </cell>
        </row>
        <row r="283">
          <cell r="IV283">
            <v>0.036288</v>
          </cell>
          <cell r="IW283">
            <v>0.036288</v>
          </cell>
          <cell r="IX283" t="str">
            <v>No</v>
          </cell>
        </row>
        <row r="283">
          <cell r="JI283" t="str">
            <v>WFFI461007</v>
          </cell>
          <cell r="JJ283" t="str">
            <v>22, JUN 2026</v>
          </cell>
          <cell r="JK283">
            <v>46195.4527199074</v>
          </cell>
        </row>
        <row r="283">
          <cell r="JO283" t="str">
            <v>BLR WH</v>
          </cell>
          <cell r="JP283" t="str">
            <v>BLR8</v>
          </cell>
          <cell r="JQ283" t="str">
            <v>t</v>
          </cell>
          <cell r="JR283" t="str">
            <v>NO</v>
          </cell>
          <cell r="JS283" t="str">
            <v>reachedathub</v>
          </cell>
        </row>
        <row r="283">
          <cell r="JV283" t="str">
            <v>No</v>
          </cell>
          <cell r="JW283">
            <v>0</v>
          </cell>
        </row>
        <row r="283">
          <cell r="KA283" t="str">
            <v>Mala, 46/3, West Park Road, Malleswaram Between 14th And, 15th Cross</v>
          </cell>
          <cell r="KB283" t="str">
            <v>BENGALURU</v>
          </cell>
        </row>
        <row r="283">
          <cell r="KN283" t="str">
            <v>[13.0016515579188, 77.570955269938]</v>
          </cell>
        </row>
        <row r="283">
          <cell r="KP283" t="str">
            <v>NO</v>
          </cell>
          <cell r="KQ283" t="str">
            <v>Banupriya Jaiwardhan</v>
          </cell>
          <cell r="KR283">
            <v>0</v>
          </cell>
        </row>
        <row r="283">
          <cell r="LH283">
            <v>0.04</v>
          </cell>
        </row>
        <row r="283">
          <cell r="LK283">
            <v>46195.3333333333</v>
          </cell>
          <cell r="LL283">
            <v>46195.875</v>
          </cell>
        </row>
        <row r="283">
          <cell r="MU283">
            <v>9883333123</v>
          </cell>
        </row>
        <row r="283">
          <cell r="NB283" t="str">
            <v>[12.8578878361221, 77.6575275168118]</v>
          </cell>
        </row>
        <row r="283">
          <cell r="NH283" t="str">
            <v>[]</v>
          </cell>
        </row>
        <row r="283">
          <cell r="NK283">
            <v>15.8</v>
          </cell>
        </row>
        <row r="283">
          <cell r="NS283" t="str">
            <v>ORG_SOFTDATA_API_V2</v>
          </cell>
          <cell r="NT283" t="str">
            <v>7.4322158958000015</v>
          </cell>
          <cell r="NU283">
            <v>15.8</v>
          </cell>
        </row>
        <row r="284">
          <cell r="B284" t="str">
            <v>WFFI461008</v>
          </cell>
        </row>
        <row r="284">
          <cell r="D284" t="str">
            <v>reachedathub</v>
          </cell>
          <cell r="E284">
            <v>0</v>
          </cell>
          <cell r="F284">
            <v>0</v>
          </cell>
          <cell r="G284">
            <v>46195.4520833333</v>
          </cell>
          <cell r="H284">
            <v>46195.4520833333</v>
          </cell>
          <cell r="I284" t="b">
            <v>0</v>
          </cell>
        </row>
        <row r="284">
          <cell r="K284">
            <v>0</v>
          </cell>
        </row>
        <row r="284">
          <cell r="M284" t="str">
            <v>Wakefit Innovations Limited (Formerly known as Wakefit Innovations Pvt. Ltd.)</v>
          </cell>
          <cell r="N284">
            <v>0</v>
          </cell>
          <cell r="O284" t="b">
            <v>0</v>
          </cell>
        </row>
        <row r="284">
          <cell r="Q284" t="b">
            <v>0</v>
          </cell>
          <cell r="R284" t="str">
            <v>NON-DOCUMENT</v>
          </cell>
          <cell r="S284" t="str">
            <v>FI</v>
          </cell>
          <cell r="T284" t="str">
            <v>FURNITURE</v>
          </cell>
          <cell r="U284" t="str">
            <v>BLR8</v>
          </cell>
        </row>
        <row r="284">
          <cell r="W284" t="str">
            <v>WF</v>
          </cell>
          <cell r="X284" t="str">
            <v>WF</v>
          </cell>
          <cell r="Y284">
            <v>26060590010836</v>
          </cell>
        </row>
        <row r="284">
          <cell r="AB284">
            <v>14.95</v>
          </cell>
          <cell r="AC284" t="str">
            <v>14.950000000000001</v>
          </cell>
          <cell r="AD284" t="str">
            <v>Wakefit Prose Corner Bookshelf</v>
          </cell>
          <cell r="AE284">
            <v>17.659235</v>
          </cell>
          <cell r="AF284">
            <v>17.8645862798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2</v>
          </cell>
        </row>
        <row r="284">
          <cell r="AW284">
            <v>46195</v>
          </cell>
        </row>
        <row r="284">
          <cell r="AZ284" t="str">
            <v>{}</v>
          </cell>
        </row>
        <row r="284">
          <cell r="BB284" t="str">
            <v>Wakefit Innovations Limited (Formerly known as Wakefit Innovations Pvt. Ltd.)</v>
          </cell>
          <cell r="BC284">
            <v>9883333123</v>
          </cell>
        </row>
        <row r="284">
          <cell r="BE284" t="str">
            <v>Premier Garment Cleaners</v>
          </cell>
          <cell r="BF284" t="str">
            <v>63-A, Sy. No 258 of Bommasandra VillageAnekal Taluk, Bangalore</v>
          </cell>
          <cell r="BG284" t="str">
            <v>Bangalore</v>
          </cell>
          <cell r="BH284" t="str">
            <v>Karnataka</v>
          </cell>
        </row>
        <row r="284">
          <cell r="BJ284">
            <v>560100</v>
          </cell>
        </row>
        <row r="284">
          <cell r="BL284" t="str">
            <v>Chitti Babu</v>
          </cell>
          <cell r="BM284">
            <v>9844418888</v>
          </cell>
          <cell r="BN284" t="str">
            <v>No 1678, 9th Block, SMV Layout, Gnanaganga nagar, ullal, Bangalore</v>
          </cell>
          <cell r="BO284" t="str">
            <v>VIDYANIKETAN SCHOOL</v>
          </cell>
        </row>
        <row r="284">
          <cell r="BR284" t="str">
            <v>BENGALURU</v>
          </cell>
          <cell r="BS284" t="str">
            <v>Karnataka</v>
          </cell>
          <cell r="BT284" t="str">
            <v>INDIA</v>
          </cell>
          <cell r="BU284">
            <v>560056</v>
          </cell>
        </row>
        <row r="284">
          <cell r="BY284">
            <v>46195.4520833333</v>
          </cell>
        </row>
        <row r="284">
          <cell r="CC284">
            <v>0</v>
          </cell>
        </row>
        <row r="284">
          <cell r="CH284" t="str">
            <v>SELF</v>
          </cell>
        </row>
        <row r="284">
          <cell r="CK284" t="b">
            <v>0</v>
          </cell>
        </row>
        <row r="284">
          <cell r="CM284" t="str">
            <v>0 days, 1 hrs</v>
          </cell>
          <cell r="CN284" t="str">
            <v> days,  hrs</v>
          </cell>
          <cell r="CO284" t="str">
            <v> days,  hrs</v>
          </cell>
          <cell r="CP284" t="str">
            <v> days,  hrs</v>
          </cell>
        </row>
        <row r="284">
          <cell r="CU284" t="str">
            <v> days,  hrs</v>
          </cell>
        </row>
        <row r="284">
          <cell r="CY284" t="str">
            <v> days,  hrs</v>
          </cell>
        </row>
        <row r="284">
          <cell r="DH284" t="str">
            <v>BLR WH</v>
          </cell>
        </row>
        <row r="284">
          <cell r="DZ284" t="str">
            <v>NO</v>
          </cell>
          <cell r="EA284" t="str">
            <v>forward</v>
          </cell>
        </row>
        <row r="284">
          <cell r="EF284" t="str">
            <v>0 * 0 * 0</v>
          </cell>
          <cell r="EG284" t="str">
            <v>0 * 0 * 0</v>
          </cell>
          <cell r="EH284" t="str">
            <v>No 1678, 9th Block, SMV Layout, Gnanaganga nagar, ullal, Bangalore, VIDYANIKETAN SCHOOL, BENGALURU, Karnataka, 560056</v>
          </cell>
        </row>
        <row r="284">
          <cell r="EK284" t="str">
            <v>Premier Garment Cleaners, 63-A, Sy. No 258 of Bommasandra VillageAnekal Taluk, Bangalore, Bangalore, Karnataka, 560100</v>
          </cell>
          <cell r="EL284" t="str">
            <v>local</v>
          </cell>
        </row>
        <row r="284">
          <cell r="ES284">
            <v>25</v>
          </cell>
        </row>
        <row r="284">
          <cell r="EY284" t="str">
            <v>Verified</v>
          </cell>
        </row>
        <row r="284">
          <cell r="FE284" t="b">
            <v>0</v>
          </cell>
        </row>
        <row r="284">
          <cell r="FI284" t="str">
            <v>BLR8</v>
          </cell>
        </row>
        <row r="284">
          <cell r="FU284" t="str">
            <v>YES</v>
          </cell>
        </row>
        <row r="284">
          <cell r="FZ284" t="str">
            <v>NO</v>
          </cell>
          <cell r="GA284" t="str">
            <v>No 1678, 9th Block, SMV Layout, Gnanaganga nagar, ullal, Bangalore, VIDYANIKETAN SCHOOL, BENGALURU, Karnataka, 560056</v>
          </cell>
        </row>
        <row r="284">
          <cell r="GE284">
            <v>46195.4520833333</v>
          </cell>
          <cell r="GF284">
            <v>12.8578878361221</v>
          </cell>
          <cell r="GG284">
            <v>77.6575275168118</v>
          </cell>
          <cell r="GH284">
            <v>12.956122521139</v>
          </cell>
          <cell r="GI284">
            <v>77.4915896717554</v>
          </cell>
        </row>
        <row r="284">
          <cell r="GO284">
            <v>46195.4527430556</v>
          </cell>
        </row>
        <row r="284">
          <cell r="GQ284" t="str">
            <v>INCOMPLETE</v>
          </cell>
          <cell r="GR284" t="str">
            <v>INCOMPLETE</v>
          </cell>
          <cell r="GS284" t="str">
            <v>INCOMPLETE</v>
          </cell>
        </row>
        <row r="284">
          <cell r="GY284" t="str">
            <v>NO</v>
          </cell>
        </row>
        <row r="284">
          <cell r="HH284" t="str">
            <v>Others</v>
          </cell>
          <cell r="HI284">
            <v>46195</v>
          </cell>
        </row>
        <row r="284">
          <cell r="HM284">
            <v>0</v>
          </cell>
          <cell r="HN284">
            <v>0</v>
          </cell>
        </row>
        <row r="284">
          <cell r="IV284">
            <v>0.078653</v>
          </cell>
          <cell r="IW284">
            <v>0.078653</v>
          </cell>
          <cell r="IX284" t="str">
            <v>No</v>
          </cell>
        </row>
        <row r="284">
          <cell r="JI284" t="str">
            <v>WFFI461008</v>
          </cell>
          <cell r="JJ284" t="str">
            <v>22, JUN 2026</v>
          </cell>
          <cell r="JK284">
            <v>46195.4527430556</v>
          </cell>
        </row>
        <row r="284">
          <cell r="JO284" t="str">
            <v>BLR WH</v>
          </cell>
          <cell r="JP284" t="str">
            <v>BLR8</v>
          </cell>
          <cell r="JQ284" t="str">
            <v>t</v>
          </cell>
          <cell r="JR284" t="str">
            <v>NO</v>
          </cell>
          <cell r="JS284" t="str">
            <v>reachedathub</v>
          </cell>
        </row>
        <row r="284">
          <cell r="JV284" t="str">
            <v>No</v>
          </cell>
          <cell r="JW284">
            <v>0</v>
          </cell>
        </row>
        <row r="284">
          <cell r="KA284" t="str">
            <v>No 1678, 9th Block, SMV Layout, Gnanaganga nagar, ullal, Bangalore</v>
          </cell>
          <cell r="KB284" t="str">
            <v>BENGALURU</v>
          </cell>
          <cell r="KC284" t="str">
            <v>VIDYANIKETAN SCHOOL</v>
          </cell>
        </row>
        <row r="284">
          <cell r="KN284" t="str">
            <v>[12.956122521139, 77.4915896717554]</v>
          </cell>
        </row>
        <row r="284">
          <cell r="KP284" t="str">
            <v>NO</v>
          </cell>
          <cell r="KQ284" t="str">
            <v>Chitti Babu</v>
          </cell>
          <cell r="KR284">
            <v>0</v>
          </cell>
        </row>
        <row r="284">
          <cell r="LH284">
            <v>0.04</v>
          </cell>
        </row>
        <row r="284">
          <cell r="LK284">
            <v>46195.3333333333</v>
          </cell>
          <cell r="LL284">
            <v>46195.875</v>
          </cell>
        </row>
        <row r="284">
          <cell r="MU284">
            <v>9883333123</v>
          </cell>
        </row>
        <row r="284">
          <cell r="NB284" t="str">
            <v>[12.8578878361221, 77.6575275168118]</v>
          </cell>
        </row>
        <row r="284">
          <cell r="NH284" t="str">
            <v>[]</v>
          </cell>
        </row>
        <row r="284">
          <cell r="NK284">
            <v>14.95</v>
          </cell>
        </row>
        <row r="284">
          <cell r="NS284" t="str">
            <v>ORG_SOFTDATA_API_V2</v>
          </cell>
          <cell r="NT284">
            <v>17.659234734</v>
          </cell>
          <cell r="NU284">
            <v>17.8645862798</v>
          </cell>
        </row>
        <row r="285">
          <cell r="B285" t="str">
            <v>WFFI461006</v>
          </cell>
        </row>
        <row r="285">
          <cell r="D285" t="str">
            <v>reachedathub</v>
          </cell>
          <cell r="E285">
            <v>0</v>
          </cell>
          <cell r="F285">
            <v>0</v>
          </cell>
          <cell r="G285">
            <v>46195.4520833333</v>
          </cell>
          <cell r="H285">
            <v>46195.4520833333</v>
          </cell>
          <cell r="I285" t="b">
            <v>0</v>
          </cell>
        </row>
        <row r="285">
          <cell r="K285">
            <v>0</v>
          </cell>
        </row>
        <row r="285">
          <cell r="M285" t="str">
            <v>Wakefit Innovations Limited (Formerly known as Wakefit Innovations Pvt. Ltd.)</v>
          </cell>
          <cell r="N285">
            <v>0</v>
          </cell>
          <cell r="O285" t="b">
            <v>0</v>
          </cell>
        </row>
        <row r="285">
          <cell r="Q285" t="b">
            <v>0</v>
          </cell>
          <cell r="R285" t="str">
            <v>NON-DOCUMENT</v>
          </cell>
          <cell r="S285" t="str">
            <v>FI</v>
          </cell>
          <cell r="T285" t="str">
            <v>FURNITURE</v>
          </cell>
          <cell r="U285" t="str">
            <v>BLR8</v>
          </cell>
        </row>
        <row r="285">
          <cell r="W285" t="str">
            <v>WF</v>
          </cell>
          <cell r="X285" t="str">
            <v>WF</v>
          </cell>
          <cell r="Y285">
            <v>26060590010835</v>
          </cell>
        </row>
        <row r="285">
          <cell r="AB285">
            <v>49.1</v>
          </cell>
          <cell r="AC285">
            <v>49.1</v>
          </cell>
          <cell r="AD285" t="str">
            <v>Wakefit Sage Study Table - Pumic Grey</v>
          </cell>
          <cell r="AE285">
            <v>21.407156</v>
          </cell>
          <cell r="AF285">
            <v>49.1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2</v>
          </cell>
        </row>
        <row r="285">
          <cell r="AW285">
            <v>46195</v>
          </cell>
        </row>
        <row r="285">
          <cell r="AZ285" t="str">
            <v>{}</v>
          </cell>
        </row>
        <row r="285">
          <cell r="BB285" t="str">
            <v>Wakefit Innovations Limited (Formerly known as Wakefit Innovations Pvt. Ltd.)</v>
          </cell>
          <cell r="BC285">
            <v>9883333123</v>
          </cell>
        </row>
        <row r="285">
          <cell r="BE285" t="str">
            <v>Premier Garment Cleaners</v>
          </cell>
          <cell r="BF285" t="str">
            <v>63-A, Sy. No 258 of Bommasandra VillageAnekal Taluk, Bangalore</v>
          </cell>
          <cell r="BG285" t="str">
            <v>Bangalore</v>
          </cell>
          <cell r="BH285" t="str">
            <v>Karnataka</v>
          </cell>
        </row>
        <row r="285">
          <cell r="BJ285">
            <v>560100</v>
          </cell>
        </row>
        <row r="285">
          <cell r="BL285" t="str">
            <v>Yogendra Sharma</v>
          </cell>
          <cell r="BM285">
            <v>9971246247</v>
          </cell>
          <cell r="BN285" t="str">
            <v>12021, 2, sobha royal pavillion, 12021,Sobha Royal Pavilion,Sarjapur - Marathahalli Road,</v>
          </cell>
          <cell r="BO285" t="str">
            <v>Carmelaram, Hadosiddapura, Chikkakannalli</v>
          </cell>
        </row>
        <row r="285">
          <cell r="BR285" t="str">
            <v>BENGALURU</v>
          </cell>
          <cell r="BS285" t="str">
            <v>Karnataka</v>
          </cell>
          <cell r="BT285" t="str">
            <v>INDIA</v>
          </cell>
          <cell r="BU285">
            <v>560035</v>
          </cell>
        </row>
        <row r="285">
          <cell r="BY285">
            <v>46195.4520833333</v>
          </cell>
        </row>
        <row r="285">
          <cell r="CC285">
            <v>0</v>
          </cell>
        </row>
        <row r="285">
          <cell r="CH285" t="str">
            <v>SELF</v>
          </cell>
        </row>
        <row r="285">
          <cell r="CK285" t="b">
            <v>0</v>
          </cell>
        </row>
        <row r="285">
          <cell r="CM285" t="str">
            <v>0 days, 1 hrs</v>
          </cell>
          <cell r="CN285" t="str">
            <v> days,  hrs</v>
          </cell>
          <cell r="CO285" t="str">
            <v> days,  hrs</v>
          </cell>
          <cell r="CP285" t="str">
            <v> days,  hrs</v>
          </cell>
        </row>
        <row r="285">
          <cell r="CU285" t="str">
            <v> days,  hrs</v>
          </cell>
        </row>
        <row r="285">
          <cell r="CY285" t="str">
            <v> days,  hrs</v>
          </cell>
        </row>
        <row r="285">
          <cell r="DH285" t="str">
            <v>BLR WH</v>
          </cell>
        </row>
        <row r="285">
          <cell r="DZ285" t="str">
            <v>NO</v>
          </cell>
          <cell r="EA285" t="str">
            <v>forward</v>
          </cell>
        </row>
        <row r="285">
          <cell r="EF285" t="str">
            <v>0 * 0 * 0</v>
          </cell>
          <cell r="EG285" t="str">
            <v>0 * 0 * 0</v>
          </cell>
          <cell r="EH285" t="str">
            <v>12021, 2, sobha royal pavillion, 12021,Sobha Royal Pavilion,Sarjapur - Marathahalli Road,, Carmelaram, Hadosiddapura, Chikkakannalli, BENGALURU, Karnataka, 560035</v>
          </cell>
        </row>
        <row r="285">
          <cell r="EK285" t="str">
            <v>Premier Garment Cleaners, 63-A, Sy. No 258 of Bommasandra VillageAnekal Taluk, Bangalore, Bangalore, Karnataka, 560100</v>
          </cell>
          <cell r="EL285" t="str">
            <v>local</v>
          </cell>
        </row>
        <row r="285">
          <cell r="ES285">
            <v>40</v>
          </cell>
        </row>
        <row r="285">
          <cell r="EY285" t="str">
            <v>Verified</v>
          </cell>
        </row>
        <row r="285">
          <cell r="FE285" t="b">
            <v>0</v>
          </cell>
        </row>
        <row r="285">
          <cell r="FI285" t="str">
            <v>BLR8</v>
          </cell>
        </row>
        <row r="285">
          <cell r="FU285" t="str">
            <v>YES</v>
          </cell>
        </row>
        <row r="285">
          <cell r="FZ285" t="str">
            <v>NO</v>
          </cell>
          <cell r="GA285" t="str">
            <v>12021, 2, sobha royal pavillion, 12021,Sobha Royal Pavilion,Sarjapur - Marathahalli Road,, Carmelaram, Hadosiddapura, Chikkakannalli, BENGALURU, Karnataka, 560035</v>
          </cell>
        </row>
        <row r="285">
          <cell r="GE285">
            <v>46195.4520833333</v>
          </cell>
          <cell r="GF285">
            <v>12.8578878361221</v>
          </cell>
          <cell r="GG285">
            <v>77.6575275168118</v>
          </cell>
          <cell r="GH285">
            <v>12.8748763870872</v>
          </cell>
          <cell r="GI285">
            <v>77.7011904462595</v>
          </cell>
        </row>
        <row r="285">
          <cell r="GO285">
            <v>46195.4527546296</v>
          </cell>
        </row>
        <row r="285">
          <cell r="GQ285" t="str">
            <v>INCOMPLETE</v>
          </cell>
          <cell r="GR285" t="str">
            <v>INCOMPLETE</v>
          </cell>
          <cell r="GS285" t="str">
            <v>INCOMPLETE</v>
          </cell>
        </row>
        <row r="285">
          <cell r="GY285" t="str">
            <v>NO</v>
          </cell>
        </row>
        <row r="285">
          <cell r="HH285" t="str">
            <v>Others</v>
          </cell>
          <cell r="HI285">
            <v>46195</v>
          </cell>
        </row>
        <row r="285">
          <cell r="HM285">
            <v>0</v>
          </cell>
          <cell r="HN285">
            <v>0</v>
          </cell>
        </row>
        <row r="285">
          <cell r="IV285">
            <v>0.098336</v>
          </cell>
          <cell r="IW285">
            <v>0.098336</v>
          </cell>
          <cell r="IX285" t="str">
            <v>No</v>
          </cell>
        </row>
        <row r="285">
          <cell r="JI285" t="str">
            <v>WFFI461006</v>
          </cell>
          <cell r="JJ285" t="str">
            <v>22, JUN 2026</v>
          </cell>
          <cell r="JK285">
            <v>46195.4527199074</v>
          </cell>
        </row>
        <row r="285">
          <cell r="JO285" t="str">
            <v>BLR WH</v>
          </cell>
          <cell r="JP285" t="str">
            <v>BLR8</v>
          </cell>
          <cell r="JQ285" t="str">
            <v>t</v>
          </cell>
          <cell r="JR285" t="str">
            <v>NO</v>
          </cell>
          <cell r="JS285" t="str">
            <v>reachedathub</v>
          </cell>
        </row>
        <row r="285">
          <cell r="JV285" t="str">
            <v>No</v>
          </cell>
          <cell r="JW285">
            <v>0</v>
          </cell>
        </row>
        <row r="285">
          <cell r="KA285" t="str">
            <v>12021, 2, sobha royal pavillion, 12021,Sobha Royal Pavilion,Sarjapur - Marathahalli Road,</v>
          </cell>
          <cell r="KB285" t="str">
            <v>BENGALURU</v>
          </cell>
          <cell r="KC285" t="str">
            <v>Carmelaram, Hadosiddapura, Chikkakannalli</v>
          </cell>
        </row>
        <row r="285">
          <cell r="KN285" t="str">
            <v>[12.8748763870872, 77.7011904462595]</v>
          </cell>
        </row>
        <row r="285">
          <cell r="KP285" t="str">
            <v>NO</v>
          </cell>
          <cell r="KQ285" t="str">
            <v>Yogendra Sharma</v>
          </cell>
          <cell r="KR285">
            <v>0</v>
          </cell>
        </row>
        <row r="285">
          <cell r="LH285">
            <v>0.01</v>
          </cell>
        </row>
        <row r="285">
          <cell r="LK285">
            <v>46195.3333333333</v>
          </cell>
          <cell r="LL285">
            <v>46195.875</v>
          </cell>
        </row>
        <row r="285">
          <cell r="MU285">
            <v>9883333123</v>
          </cell>
        </row>
        <row r="285">
          <cell r="NB285" t="str">
            <v>[12.8578878361221, 77.6575275168118]</v>
          </cell>
        </row>
        <row r="285">
          <cell r="NH285" t="str">
            <v>[]</v>
          </cell>
        </row>
        <row r="285">
          <cell r="NK285">
            <v>49.1</v>
          </cell>
        </row>
        <row r="285">
          <cell r="NS285" t="str">
            <v>ORG_SOFTDATA_API_V2</v>
          </cell>
          <cell r="NT285">
            <v>21.4071558842</v>
          </cell>
          <cell r="NU285">
            <v>49.1</v>
          </cell>
        </row>
        <row r="286">
          <cell r="B286" t="str">
            <v>WFFI461009</v>
          </cell>
        </row>
        <row r="286">
          <cell r="D286" t="str">
            <v>reachedathub</v>
          </cell>
          <cell r="E286">
            <v>0</v>
          </cell>
          <cell r="F286">
            <v>0</v>
          </cell>
          <cell r="G286">
            <v>46195.4520833333</v>
          </cell>
          <cell r="H286">
            <v>46195.4520833333</v>
          </cell>
          <cell r="I286" t="b">
            <v>0</v>
          </cell>
        </row>
        <row r="286">
          <cell r="K286">
            <v>0</v>
          </cell>
        </row>
        <row r="286">
          <cell r="M286" t="str">
            <v>Wakefit Innovations Limited (Formerly known as Wakefit Innovations Pvt. Ltd.)</v>
          </cell>
          <cell r="N286">
            <v>0</v>
          </cell>
          <cell r="O286" t="b">
            <v>0</v>
          </cell>
        </row>
        <row r="286">
          <cell r="Q286" t="b">
            <v>0</v>
          </cell>
          <cell r="R286" t="str">
            <v>NON-DOCUMENT</v>
          </cell>
          <cell r="S286" t="str">
            <v>FI</v>
          </cell>
          <cell r="T286" t="str">
            <v>FURNITURE</v>
          </cell>
          <cell r="U286" t="str">
            <v>BLR8</v>
          </cell>
        </row>
        <row r="286">
          <cell r="W286" t="str">
            <v>WF</v>
          </cell>
          <cell r="X286" t="str">
            <v>WF</v>
          </cell>
          <cell r="Y286">
            <v>26060590010838</v>
          </cell>
        </row>
        <row r="286">
          <cell r="AB286">
            <v>120</v>
          </cell>
          <cell r="AC286">
            <v>120</v>
          </cell>
          <cell r="AD286" t="str">
            <v>Organza Plus 4 Door Wardrobe with Drawer, Mirror and 1 Hanging Space | (Columbia Walnut)</v>
          </cell>
          <cell r="AE286">
            <v>85.92634</v>
          </cell>
          <cell r="AF286">
            <v>120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4</v>
          </cell>
        </row>
        <row r="286">
          <cell r="AW286">
            <v>46195</v>
          </cell>
        </row>
        <row r="286">
          <cell r="AZ286" t="str">
            <v>{}</v>
          </cell>
        </row>
        <row r="286">
          <cell r="BB286" t="str">
            <v>Wakefit Innovations Limited (Formerly known as Wakefit Innovations Pvt. Ltd.)</v>
          </cell>
          <cell r="BC286">
            <v>9883333123</v>
          </cell>
        </row>
        <row r="286">
          <cell r="BE286" t="str">
            <v>Premier Garment Cleaners</v>
          </cell>
          <cell r="BF286" t="str">
            <v>63-A, Sy. No 258 of Bommasandra VillageAnekal Taluk, Bangalore</v>
          </cell>
          <cell r="BG286" t="str">
            <v>Bangalore</v>
          </cell>
          <cell r="BH286" t="str">
            <v>Karnataka</v>
          </cell>
        </row>
        <row r="286">
          <cell r="BJ286">
            <v>560100</v>
          </cell>
        </row>
        <row r="286">
          <cell r="BL286" t="str">
            <v>Nitin Pai</v>
          </cell>
          <cell r="BM286">
            <v>8861625771</v>
          </cell>
          <cell r="BN286" t="str">
            <v>No 25, 1st floor, Dee Enclave, 2nd cross, kodigehalli main road</v>
          </cell>
        </row>
        <row r="286">
          <cell r="BR286" t="str">
            <v>Bengaluru</v>
          </cell>
          <cell r="BS286" t="str">
            <v>KARNATAKA</v>
          </cell>
          <cell r="BT286" t="str">
            <v>INDIA</v>
          </cell>
          <cell r="BU286">
            <v>560092</v>
          </cell>
        </row>
        <row r="286">
          <cell r="BY286">
            <v>46195.4520833333</v>
          </cell>
        </row>
        <row r="286">
          <cell r="CC286">
            <v>0</v>
          </cell>
        </row>
        <row r="286">
          <cell r="CH286" t="str">
            <v>SELF</v>
          </cell>
        </row>
        <row r="286">
          <cell r="CK286" t="b">
            <v>0</v>
          </cell>
        </row>
        <row r="286">
          <cell r="CM286" t="str">
            <v>0 days, 1 hrs</v>
          </cell>
          <cell r="CN286" t="str">
            <v> days,  hrs</v>
          </cell>
          <cell r="CO286" t="str">
            <v> days,  hrs</v>
          </cell>
          <cell r="CP286" t="str">
            <v> days,  hrs</v>
          </cell>
        </row>
        <row r="286">
          <cell r="CU286" t="str">
            <v> days,  hrs</v>
          </cell>
        </row>
        <row r="286">
          <cell r="CY286" t="str">
            <v> days,  hrs</v>
          </cell>
        </row>
        <row r="286">
          <cell r="DH286" t="str">
            <v>BLR WH</v>
          </cell>
        </row>
        <row r="286">
          <cell r="DZ286" t="str">
            <v>NO</v>
          </cell>
          <cell r="EA286" t="str">
            <v>forward</v>
          </cell>
        </row>
        <row r="286">
          <cell r="EF286" t="str">
            <v>0 * 0 * 0</v>
          </cell>
          <cell r="EG286" t="str">
            <v>0 * 0 * 0</v>
          </cell>
          <cell r="EH286" t="str">
            <v>No 25, 1st floor, Dee Enclave, 2nd cross, kodigehalli main road, , Bengaluru, KARNATAKA, 560092</v>
          </cell>
        </row>
        <row r="286">
          <cell r="EK286" t="str">
            <v>Premier Garment Cleaners, 63-A, Sy. No 258 of Bommasandra VillageAnekal Taluk, Bangalore, Bangalore, Karnataka, 560100</v>
          </cell>
          <cell r="EL286" t="str">
            <v>local</v>
          </cell>
        </row>
        <row r="286">
          <cell r="ES286">
            <v>30</v>
          </cell>
        </row>
        <row r="286">
          <cell r="EY286" t="str">
            <v>Verified</v>
          </cell>
        </row>
        <row r="286">
          <cell r="FE286" t="b">
            <v>0</v>
          </cell>
        </row>
        <row r="286">
          <cell r="FI286" t="str">
            <v>BLR8</v>
          </cell>
        </row>
        <row r="286">
          <cell r="FU286" t="str">
            <v>YES</v>
          </cell>
        </row>
        <row r="286">
          <cell r="FZ286" t="str">
            <v>NO</v>
          </cell>
          <cell r="GA286" t="str">
            <v>No 25, 1st floor, Dee Enclave, 2nd cross, kodigehalli main road, , Bengaluru, KARNATAKA, 560092</v>
          </cell>
        </row>
        <row r="286">
          <cell r="GE286">
            <v>46195.4520833333</v>
          </cell>
          <cell r="GF286">
            <v>12.8578878361221</v>
          </cell>
          <cell r="GG286">
            <v>77.6575275168118</v>
          </cell>
          <cell r="GH286">
            <v>13.0585772984328</v>
          </cell>
          <cell r="GI286">
            <v>77.582561249968</v>
          </cell>
        </row>
        <row r="286">
          <cell r="GO286">
            <v>46195.4527662037</v>
          </cell>
        </row>
        <row r="286">
          <cell r="GQ286" t="str">
            <v>INCOMPLETE</v>
          </cell>
          <cell r="GR286" t="str">
            <v>INCOMPLETE</v>
          </cell>
          <cell r="GS286" t="str">
            <v>INCOMPLETE</v>
          </cell>
        </row>
        <row r="286">
          <cell r="GY286" t="str">
            <v>NO</v>
          </cell>
        </row>
        <row r="286">
          <cell r="HH286" t="str">
            <v>Others</v>
          </cell>
          <cell r="HI286">
            <v>46195</v>
          </cell>
        </row>
        <row r="286">
          <cell r="HM286">
            <v>0</v>
          </cell>
          <cell r="HN286">
            <v>0</v>
          </cell>
        </row>
        <row r="286">
          <cell r="IV286">
            <v>0.403172</v>
          </cell>
          <cell r="IW286">
            <v>0.403172</v>
          </cell>
          <cell r="IX286" t="str">
            <v>No</v>
          </cell>
        </row>
        <row r="286">
          <cell r="JI286" t="str">
            <v>WFFI461009</v>
          </cell>
          <cell r="JJ286" t="str">
            <v>22, JUN 2026</v>
          </cell>
          <cell r="JK286">
            <v>46195.4527546296</v>
          </cell>
        </row>
        <row r="286">
          <cell r="JO286" t="str">
            <v>BLR WH</v>
          </cell>
          <cell r="JP286" t="str">
            <v>BLR8</v>
          </cell>
          <cell r="JQ286" t="str">
            <v>t</v>
          </cell>
          <cell r="JR286" t="str">
            <v>NO</v>
          </cell>
          <cell r="JS286" t="str">
            <v>reachedathub</v>
          </cell>
        </row>
        <row r="286">
          <cell r="JV286" t="str">
            <v>No</v>
          </cell>
          <cell r="JW286">
            <v>0</v>
          </cell>
        </row>
        <row r="286">
          <cell r="KA286" t="str">
            <v>No 25, 1st floor, Dee Enclave, 2nd cross, kodigehalli main road</v>
          </cell>
          <cell r="KB286" t="str">
            <v>Bengaluru</v>
          </cell>
        </row>
        <row r="286">
          <cell r="KN286" t="str">
            <v>[13.0585772984328, 77.582561249968]</v>
          </cell>
        </row>
        <row r="286">
          <cell r="KP286" t="str">
            <v>NO</v>
          </cell>
          <cell r="KQ286" t="str">
            <v>Nitin Pai</v>
          </cell>
          <cell r="KR286">
            <v>0</v>
          </cell>
        </row>
        <row r="286">
          <cell r="LH286">
            <v>0.05</v>
          </cell>
        </row>
        <row r="286">
          <cell r="LK286">
            <v>46195.3333333333</v>
          </cell>
          <cell r="LL286">
            <v>46195.875</v>
          </cell>
        </row>
        <row r="286">
          <cell r="MU286">
            <v>9883333123</v>
          </cell>
        </row>
        <row r="286">
          <cell r="NB286" t="str">
            <v>[12.8578878361221, 77.6575275168118]</v>
          </cell>
        </row>
        <row r="286">
          <cell r="NH286" t="str">
            <v>[]</v>
          </cell>
        </row>
        <row r="286">
          <cell r="NK286">
            <v>120</v>
          </cell>
        </row>
        <row r="286">
          <cell r="NS286" t="str">
            <v>ORG_SOFTDATA_API_V2</v>
          </cell>
          <cell r="NT286">
            <v>85.9263351344</v>
          </cell>
          <cell r="NU286">
            <v>120</v>
          </cell>
        </row>
        <row r="287">
          <cell r="B287" t="str">
            <v>WFFI461011</v>
          </cell>
        </row>
        <row r="287">
          <cell r="D287" t="str">
            <v>reachedathub</v>
          </cell>
          <cell r="E287">
            <v>0</v>
          </cell>
          <cell r="F287">
            <v>0</v>
          </cell>
          <cell r="G287">
            <v>46195.4520833333</v>
          </cell>
          <cell r="H287">
            <v>46195.4520833333</v>
          </cell>
          <cell r="I287" t="b">
            <v>0</v>
          </cell>
        </row>
        <row r="287">
          <cell r="K287">
            <v>0</v>
          </cell>
        </row>
        <row r="287">
          <cell r="M287" t="str">
            <v>Wakefit Innovations Limited (Formerly known as Wakefit Innovations Pvt. Ltd.)</v>
          </cell>
          <cell r="N287">
            <v>0</v>
          </cell>
          <cell r="O287" t="b">
            <v>0</v>
          </cell>
        </row>
        <row r="287">
          <cell r="Q287" t="b">
            <v>0</v>
          </cell>
          <cell r="R287" t="str">
            <v>NON-DOCUMENT</v>
          </cell>
          <cell r="S287" t="str">
            <v>FI</v>
          </cell>
          <cell r="T287" t="str">
            <v>FURNITURE</v>
          </cell>
          <cell r="U287" t="str">
            <v>BLR8</v>
          </cell>
        </row>
        <row r="287">
          <cell r="W287" t="str">
            <v>WF</v>
          </cell>
          <cell r="X287" t="str">
            <v>WF</v>
          </cell>
          <cell r="Y287">
            <v>26060590010839</v>
          </cell>
        </row>
        <row r="287">
          <cell r="AB287">
            <v>103.4</v>
          </cell>
          <cell r="AC287" t="str">
            <v>103.40000000000002</v>
          </cell>
          <cell r="AD287" t="str">
            <v>Wakefit Taurus Engineered Wood Bed with Storage (78*60inch) / (198.1*152.4cm) (78x60 inch)</v>
          </cell>
          <cell r="AE287">
            <v>58.50571</v>
          </cell>
          <cell r="AF287" t="str">
            <v>105.84631628800001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4</v>
          </cell>
        </row>
        <row r="287">
          <cell r="AW287">
            <v>46195</v>
          </cell>
        </row>
        <row r="287">
          <cell r="AZ287" t="str">
            <v>{}</v>
          </cell>
        </row>
        <row r="287">
          <cell r="BB287" t="str">
            <v>Wakefit Innovations Limited (Formerly known as Wakefit Innovations Pvt. Ltd.)</v>
          </cell>
          <cell r="BC287">
            <v>9883333123</v>
          </cell>
        </row>
        <row r="287">
          <cell r="BE287" t="str">
            <v>Premier Garment Cleaners</v>
          </cell>
          <cell r="BF287" t="str">
            <v>63-A, Sy. No 258 of Bommasandra VillageAnekal Taluk, Bangalore</v>
          </cell>
          <cell r="BG287" t="str">
            <v>Bangalore</v>
          </cell>
          <cell r="BH287" t="str">
            <v>Karnataka</v>
          </cell>
        </row>
        <row r="287">
          <cell r="BJ287">
            <v>560100</v>
          </cell>
        </row>
        <row r="287">
          <cell r="BL287" t="str">
            <v>Nimisha</v>
          </cell>
          <cell r="BM287">
            <v>9718378702</v>
          </cell>
          <cell r="BN287" t="str">
            <v>A2 702, 7, Sandeep Vihar, Kannamangla</v>
          </cell>
          <cell r="BO287" t="str">
            <v>AWHO Society</v>
          </cell>
        </row>
        <row r="287">
          <cell r="BR287" t="str">
            <v>BENGALURU</v>
          </cell>
          <cell r="BS287" t="str">
            <v>Karnataka</v>
          </cell>
          <cell r="BT287" t="str">
            <v>INDIA</v>
          </cell>
          <cell r="BU287">
            <v>560067</v>
          </cell>
        </row>
        <row r="287">
          <cell r="BY287">
            <v>46195.4520833333</v>
          </cell>
        </row>
        <row r="287">
          <cell r="CC287">
            <v>0</v>
          </cell>
        </row>
        <row r="287">
          <cell r="CH287" t="str">
            <v>SELF</v>
          </cell>
        </row>
        <row r="287">
          <cell r="CK287" t="b">
            <v>0</v>
          </cell>
        </row>
        <row r="287">
          <cell r="CM287" t="str">
            <v>0 days, 1 hrs</v>
          </cell>
          <cell r="CN287" t="str">
            <v> days,  hrs</v>
          </cell>
          <cell r="CO287" t="str">
            <v> days,  hrs</v>
          </cell>
          <cell r="CP287" t="str">
            <v> days,  hrs</v>
          </cell>
        </row>
        <row r="287">
          <cell r="CU287" t="str">
            <v> days,  hrs</v>
          </cell>
        </row>
        <row r="287">
          <cell r="CY287" t="str">
            <v> days,  hrs</v>
          </cell>
        </row>
        <row r="287">
          <cell r="DH287" t="str">
            <v>BLR WH</v>
          </cell>
        </row>
        <row r="287">
          <cell r="DZ287" t="str">
            <v>NO</v>
          </cell>
          <cell r="EA287" t="str">
            <v>forward</v>
          </cell>
        </row>
        <row r="287">
          <cell r="EF287" t="str">
            <v>0 * 0 * 0</v>
          </cell>
          <cell r="EG287" t="str">
            <v>0 * 0 * 0</v>
          </cell>
          <cell r="EH287" t="str">
            <v>A2 702, 7, Sandeep Vihar, Kannamangla, AWHO Society, BENGALURU, Karnataka, 560067</v>
          </cell>
        </row>
        <row r="287">
          <cell r="EK287" t="str">
            <v>Premier Garment Cleaners, 63-A, Sy. No 258 of Bommasandra VillageAnekal Taluk, Bangalore, Bangalore, Karnataka, 560100</v>
          </cell>
          <cell r="EL287" t="str">
            <v>local</v>
          </cell>
        </row>
        <row r="287">
          <cell r="ES287">
            <v>45</v>
          </cell>
        </row>
        <row r="287">
          <cell r="EY287" t="str">
            <v>Verified</v>
          </cell>
        </row>
        <row r="287">
          <cell r="FE287" t="b">
            <v>0</v>
          </cell>
        </row>
        <row r="287">
          <cell r="FI287" t="str">
            <v>BLR8</v>
          </cell>
        </row>
        <row r="287">
          <cell r="FU287" t="str">
            <v>YES</v>
          </cell>
        </row>
        <row r="287">
          <cell r="FZ287" t="str">
            <v>NO</v>
          </cell>
          <cell r="GA287" t="str">
            <v>A2 702, 7, Sandeep Vihar, Kannamangla, AWHO Society, BENGALURU, Karnataka, 560067</v>
          </cell>
        </row>
        <row r="287">
          <cell r="GE287">
            <v>46195.4520833333</v>
          </cell>
          <cell r="GF287">
            <v>12.8578878361221</v>
          </cell>
          <cell r="GG287">
            <v>77.6575275168118</v>
          </cell>
          <cell r="GH287">
            <v>13.0082473244566</v>
          </cell>
          <cell r="GI287">
            <v>77.7433810387689</v>
          </cell>
        </row>
        <row r="287">
          <cell r="GO287">
            <v>46195.4527662037</v>
          </cell>
        </row>
        <row r="287">
          <cell r="GQ287" t="str">
            <v>INCOMPLETE</v>
          </cell>
          <cell r="GR287" t="str">
            <v>INCOMPLETE</v>
          </cell>
          <cell r="GS287" t="str">
            <v>INCOMPLETE</v>
          </cell>
        </row>
        <row r="287">
          <cell r="GY287" t="str">
            <v>NO</v>
          </cell>
        </row>
        <row r="287">
          <cell r="HH287" t="str">
            <v>Others</v>
          </cell>
          <cell r="HI287">
            <v>46195</v>
          </cell>
        </row>
        <row r="287">
          <cell r="HM287">
            <v>0</v>
          </cell>
          <cell r="HN287">
            <v>0</v>
          </cell>
        </row>
        <row r="287">
          <cell r="IV287">
            <v>0.28572</v>
          </cell>
          <cell r="IW287">
            <v>0.28572</v>
          </cell>
          <cell r="IX287" t="str">
            <v>No</v>
          </cell>
        </row>
        <row r="287">
          <cell r="JI287" t="str">
            <v>WFFI461011</v>
          </cell>
          <cell r="JJ287" t="str">
            <v>22, JUN 2026</v>
          </cell>
          <cell r="JK287">
            <v>46195.4527662037</v>
          </cell>
        </row>
        <row r="287">
          <cell r="JO287" t="str">
            <v>BLR WH</v>
          </cell>
          <cell r="JP287" t="str">
            <v>BLR8</v>
          </cell>
          <cell r="JQ287" t="str">
            <v>t</v>
          </cell>
          <cell r="JR287" t="str">
            <v>NO</v>
          </cell>
          <cell r="JS287" t="str">
            <v>reachedathub</v>
          </cell>
        </row>
        <row r="287">
          <cell r="JV287" t="str">
            <v>No</v>
          </cell>
          <cell r="JW287">
            <v>0</v>
          </cell>
        </row>
        <row r="287">
          <cell r="KA287" t="str">
            <v>A2 702, 7, Sandeep Vihar, Kannamangla</v>
          </cell>
          <cell r="KB287" t="str">
            <v>BENGALURU</v>
          </cell>
          <cell r="KC287" t="str">
            <v>AWHO Society</v>
          </cell>
        </row>
        <row r="287">
          <cell r="KN287" t="str">
            <v>[13.0082473244566, 77.7433810387689]</v>
          </cell>
        </row>
        <row r="287">
          <cell r="KP287" t="str">
            <v>NO</v>
          </cell>
          <cell r="KQ287" t="str">
            <v>Nimisha</v>
          </cell>
          <cell r="KR287">
            <v>0</v>
          </cell>
        </row>
        <row r="287">
          <cell r="LH287">
            <v>0.03</v>
          </cell>
        </row>
        <row r="287">
          <cell r="LK287">
            <v>46195.3333333333</v>
          </cell>
          <cell r="LL287">
            <v>46195.875</v>
          </cell>
        </row>
        <row r="287">
          <cell r="MU287">
            <v>9883333123</v>
          </cell>
        </row>
        <row r="287">
          <cell r="NB287" t="str">
            <v>[12.8578878361221, 77.6575275168118]</v>
          </cell>
        </row>
        <row r="287">
          <cell r="NH287" t="str">
            <v>[]</v>
          </cell>
        </row>
        <row r="287">
          <cell r="NK287">
            <v>103.4</v>
          </cell>
        </row>
        <row r="287">
          <cell r="NS287" t="str">
            <v>ORG_SOFTDATA_API_V2</v>
          </cell>
          <cell r="NT287">
            <v>58.5057121984</v>
          </cell>
          <cell r="NU287" t="str">
            <v>105.84631628800001</v>
          </cell>
        </row>
        <row r="288">
          <cell r="B288" t="str">
            <v>WFFI461010</v>
          </cell>
        </row>
        <row r="288">
          <cell r="D288" t="str">
            <v>reachedathub</v>
          </cell>
          <cell r="E288">
            <v>0</v>
          </cell>
          <cell r="F288">
            <v>0</v>
          </cell>
          <cell r="G288">
            <v>46195.4520833333</v>
          </cell>
          <cell r="H288">
            <v>46195.4520833333</v>
          </cell>
          <cell r="I288" t="b">
            <v>0</v>
          </cell>
        </row>
        <row r="288">
          <cell r="K288">
            <v>0</v>
          </cell>
        </row>
        <row r="288">
          <cell r="M288" t="str">
            <v>Wakefit Innovations Limited (Formerly known as Wakefit Innovations Pvt. Ltd.)</v>
          </cell>
          <cell r="N288">
            <v>0</v>
          </cell>
          <cell r="O288" t="b">
            <v>0</v>
          </cell>
        </row>
        <row r="288">
          <cell r="Q288" t="b">
            <v>0</v>
          </cell>
          <cell r="R288" t="str">
            <v>NON-DOCUMENT</v>
          </cell>
          <cell r="S288" t="str">
            <v>FI</v>
          </cell>
          <cell r="T288" t="str">
            <v>FURNITURE</v>
          </cell>
          <cell r="U288" t="str">
            <v>BLR8</v>
          </cell>
        </row>
        <row r="288">
          <cell r="W288" t="str">
            <v>WF</v>
          </cell>
          <cell r="X288" t="str">
            <v>WF</v>
          </cell>
          <cell r="Y288">
            <v>26060590010837</v>
          </cell>
        </row>
        <row r="288">
          <cell r="AB288">
            <v>127.4</v>
          </cell>
          <cell r="AC288">
            <v>127.4</v>
          </cell>
          <cell r="AD288" t="str">
            <v>Organza Plus 4 Door Wardrobe with Drawer and 1 Hanging Space (Columbia Walnut)</v>
          </cell>
          <cell r="AE288">
            <v>84.30351</v>
          </cell>
          <cell r="AF288">
            <v>127.4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4</v>
          </cell>
        </row>
        <row r="288">
          <cell r="AW288">
            <v>46195</v>
          </cell>
        </row>
        <row r="288">
          <cell r="AZ288" t="str">
            <v>{}</v>
          </cell>
        </row>
        <row r="288">
          <cell r="BB288" t="str">
            <v>Wakefit Innovations Limited (Formerly known as Wakefit Innovations Pvt. Ltd.)</v>
          </cell>
          <cell r="BC288">
            <v>9883333123</v>
          </cell>
        </row>
        <row r="288">
          <cell r="BE288" t="str">
            <v>Premier Garment Cleaners</v>
          </cell>
          <cell r="BF288" t="str">
            <v>63-A, Sy. No 258 of Bommasandra VillageAnekal Taluk, Bangalore</v>
          </cell>
          <cell r="BG288" t="str">
            <v>Bangalore</v>
          </cell>
          <cell r="BH288" t="str">
            <v>Karnataka</v>
          </cell>
        </row>
        <row r="288">
          <cell r="BJ288">
            <v>560100</v>
          </cell>
        </row>
        <row r="288">
          <cell r="BL288" t="str">
            <v>Sathyanarayana</v>
          </cell>
          <cell r="BM288">
            <v>9886428452</v>
          </cell>
          <cell r="BN288" t="str">
            <v>E206, 2, V.M.MEADOWS, HORAMAVU MAIN ROAD</v>
          </cell>
          <cell r="BO288" t="str">
            <v>JUST NEAR UNDERPASS</v>
          </cell>
        </row>
        <row r="288">
          <cell r="BR288" t="str">
            <v>BENGALURU</v>
          </cell>
          <cell r="BS288" t="str">
            <v>Karnataka</v>
          </cell>
          <cell r="BT288" t="str">
            <v>INDIA</v>
          </cell>
          <cell r="BU288">
            <v>560043</v>
          </cell>
        </row>
        <row r="288">
          <cell r="BY288">
            <v>46195.4520833333</v>
          </cell>
        </row>
        <row r="288">
          <cell r="CC288">
            <v>0</v>
          </cell>
        </row>
        <row r="288">
          <cell r="CH288" t="str">
            <v>SELF</v>
          </cell>
        </row>
        <row r="288">
          <cell r="CK288" t="b">
            <v>0</v>
          </cell>
        </row>
        <row r="288">
          <cell r="CM288" t="str">
            <v>0 days, 1 hrs</v>
          </cell>
          <cell r="CN288" t="str">
            <v> days,  hrs</v>
          </cell>
          <cell r="CO288" t="str">
            <v> days,  hrs</v>
          </cell>
          <cell r="CP288" t="str">
            <v> days,  hrs</v>
          </cell>
        </row>
        <row r="288">
          <cell r="CU288" t="str">
            <v> days,  hrs</v>
          </cell>
        </row>
        <row r="288">
          <cell r="CY288" t="str">
            <v> days,  hrs</v>
          </cell>
        </row>
        <row r="288">
          <cell r="DH288" t="str">
            <v>BLR WH</v>
          </cell>
        </row>
        <row r="288">
          <cell r="DZ288" t="str">
            <v>NO</v>
          </cell>
          <cell r="EA288" t="str">
            <v>forward</v>
          </cell>
        </row>
        <row r="288">
          <cell r="EF288" t="str">
            <v>0 * 0 * 0</v>
          </cell>
          <cell r="EG288" t="str">
            <v>0 * 0 * 0</v>
          </cell>
          <cell r="EH288" t="str">
            <v>E206, 2, V.M.MEADOWS, HORAMAVU MAIN ROAD, JUST NEAR UNDERPASS, BENGALURU, Karnataka, 560043</v>
          </cell>
        </row>
        <row r="288">
          <cell r="EK288" t="str">
            <v>Premier Garment Cleaners, 63-A, Sy. No 258 of Bommasandra VillageAnekal Taluk, Bangalore, Bangalore, Karnataka, 560100</v>
          </cell>
          <cell r="EL288" t="str">
            <v>local</v>
          </cell>
        </row>
        <row r="288">
          <cell r="ES288">
            <v>30</v>
          </cell>
        </row>
        <row r="288">
          <cell r="EY288" t="str">
            <v>Verified</v>
          </cell>
        </row>
        <row r="288">
          <cell r="FE288" t="b">
            <v>0</v>
          </cell>
        </row>
        <row r="288">
          <cell r="FI288" t="str">
            <v>BLR8</v>
          </cell>
        </row>
        <row r="288">
          <cell r="FU288" t="str">
            <v>YES</v>
          </cell>
        </row>
        <row r="288">
          <cell r="FZ288" t="str">
            <v>NO</v>
          </cell>
          <cell r="GA288" t="str">
            <v>E206, 2, V.M.MEADOWS, HORAMAVU MAIN ROAD, JUST NEAR UNDERPASS, BENGALURU, Karnataka, 560043</v>
          </cell>
        </row>
        <row r="288">
          <cell r="GE288">
            <v>46195.4520833333</v>
          </cell>
          <cell r="GF288">
            <v>12.8578878361221</v>
          </cell>
          <cell r="GG288">
            <v>77.6575275168118</v>
          </cell>
          <cell r="GH288">
            <v>13.0296659691463</v>
          </cell>
          <cell r="GI288">
            <v>77.6476174985903</v>
          </cell>
        </row>
        <row r="288">
          <cell r="GO288">
            <v>46195.4527662037</v>
          </cell>
        </row>
        <row r="288">
          <cell r="GQ288" t="str">
            <v>INCOMPLETE</v>
          </cell>
          <cell r="GR288" t="str">
            <v>INCOMPLETE</v>
          </cell>
          <cell r="GS288" t="str">
            <v>INCOMPLETE</v>
          </cell>
        </row>
        <row r="288">
          <cell r="GY288" t="str">
            <v>NO</v>
          </cell>
        </row>
        <row r="288">
          <cell r="HH288" t="str">
            <v>Others</v>
          </cell>
          <cell r="HI288">
            <v>46195</v>
          </cell>
        </row>
        <row r="288">
          <cell r="HM288">
            <v>0</v>
          </cell>
          <cell r="HN288">
            <v>0</v>
          </cell>
        </row>
        <row r="288">
          <cell r="IV288">
            <v>0.399179</v>
          </cell>
          <cell r="IW288">
            <v>0.399179</v>
          </cell>
          <cell r="IX288" t="str">
            <v>No</v>
          </cell>
        </row>
        <row r="288">
          <cell r="JI288" t="str">
            <v>WFFI461010</v>
          </cell>
          <cell r="JJ288" t="str">
            <v>22, JUN 2026</v>
          </cell>
          <cell r="JK288">
            <v>46195.4527546296</v>
          </cell>
        </row>
        <row r="288">
          <cell r="JO288" t="str">
            <v>BLR WH</v>
          </cell>
          <cell r="JP288" t="str">
            <v>BLR8</v>
          </cell>
          <cell r="JQ288" t="str">
            <v>t</v>
          </cell>
          <cell r="JR288" t="str">
            <v>NO</v>
          </cell>
          <cell r="JS288" t="str">
            <v>reachedathub</v>
          </cell>
        </row>
        <row r="288">
          <cell r="JV288" t="str">
            <v>No</v>
          </cell>
          <cell r="JW288">
            <v>0</v>
          </cell>
        </row>
        <row r="288">
          <cell r="KA288" t="str">
            <v>E206, 2, V.M.MEADOWS, HORAMAVU MAIN ROAD</v>
          </cell>
          <cell r="KB288" t="str">
            <v>BENGALURU</v>
          </cell>
          <cell r="KC288" t="str">
            <v>JUST NEAR UNDERPASS</v>
          </cell>
        </row>
        <row r="288">
          <cell r="KN288" t="str">
            <v>[13.0296659691463, 77.6476174985903]</v>
          </cell>
        </row>
        <row r="288">
          <cell r="KP288" t="str">
            <v>NO</v>
          </cell>
          <cell r="KQ288" t="str">
            <v>Sathyanarayana</v>
          </cell>
          <cell r="KR288">
            <v>0</v>
          </cell>
        </row>
        <row r="288">
          <cell r="LH288">
            <v>0.04</v>
          </cell>
        </row>
        <row r="288">
          <cell r="LK288">
            <v>46195.3333333333</v>
          </cell>
          <cell r="LL288">
            <v>46195.875</v>
          </cell>
        </row>
        <row r="288">
          <cell r="MU288">
            <v>9883333123</v>
          </cell>
        </row>
        <row r="288">
          <cell r="NB288" t="str">
            <v>[12.8578878361221, 77.6575275168118]</v>
          </cell>
        </row>
        <row r="288">
          <cell r="NH288" t="str">
            <v>[]</v>
          </cell>
        </row>
        <row r="288">
          <cell r="NK288">
            <v>127.4</v>
          </cell>
        </row>
        <row r="288">
          <cell r="NS288" t="str">
            <v>ORG_SOFTDATA_API_V2</v>
          </cell>
          <cell r="NT288">
            <v>84.3035094308</v>
          </cell>
          <cell r="NU288">
            <v>127.4</v>
          </cell>
        </row>
        <row r="289">
          <cell r="B289" t="str">
            <v>WFFI461013</v>
          </cell>
        </row>
        <row r="289">
          <cell r="D289" t="str">
            <v>reachedathub</v>
          </cell>
          <cell r="E289">
            <v>0</v>
          </cell>
          <cell r="F289">
            <v>0</v>
          </cell>
          <cell r="G289">
            <v>46195.4527777778</v>
          </cell>
          <cell r="H289">
            <v>46195.4527777778</v>
          </cell>
          <cell r="I289" t="b">
            <v>0</v>
          </cell>
        </row>
        <row r="289">
          <cell r="K289">
            <v>0</v>
          </cell>
        </row>
        <row r="289">
          <cell r="M289" t="str">
            <v>Wakefit Innovations Limited (Formerly known as Wakefit Innovations Pvt. Ltd.)</v>
          </cell>
          <cell r="N289">
            <v>0</v>
          </cell>
          <cell r="O289" t="b">
            <v>0</v>
          </cell>
        </row>
        <row r="289">
          <cell r="Q289" t="b">
            <v>0</v>
          </cell>
          <cell r="R289" t="str">
            <v>NON-DOCUMENT</v>
          </cell>
          <cell r="S289" t="str">
            <v>FI</v>
          </cell>
          <cell r="T289" t="str">
            <v>FURNITURE</v>
          </cell>
          <cell r="U289" t="str">
            <v>BLR8</v>
          </cell>
        </row>
        <row r="289">
          <cell r="W289" t="str">
            <v>WF</v>
          </cell>
          <cell r="X289" t="str">
            <v>WF</v>
          </cell>
          <cell r="Y289">
            <v>26060590010842</v>
          </cell>
        </row>
        <row r="289">
          <cell r="AB289">
            <v>100.1</v>
          </cell>
          <cell r="AC289" t="str">
            <v>100.10000000000001</v>
          </cell>
          <cell r="AD289" t="str">
            <v>Wakefit Mars Queen Non Storage Bed Omega Grey (78x60 inch)</v>
          </cell>
          <cell r="AE289">
            <v>60.212627</v>
          </cell>
          <cell r="AF289">
            <v>101.496316288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5</v>
          </cell>
        </row>
        <row r="289">
          <cell r="AW289">
            <v>46195</v>
          </cell>
        </row>
        <row r="289">
          <cell r="AZ289" t="str">
            <v>{}</v>
          </cell>
        </row>
        <row r="289">
          <cell r="BB289" t="str">
            <v>Wakefit Innovations Limited (Formerly known as Wakefit Innovations Pvt. Ltd.)</v>
          </cell>
          <cell r="BC289">
            <v>9883333123</v>
          </cell>
        </row>
        <row r="289">
          <cell r="BE289" t="str">
            <v>Premier Garment Cleaners</v>
          </cell>
          <cell r="BF289" t="str">
            <v>63-A, Sy. No 258 of Bommasandra VillageAnekal Taluk, Bangalore</v>
          </cell>
          <cell r="BG289" t="str">
            <v>Bangalore</v>
          </cell>
          <cell r="BH289" t="str">
            <v>Karnataka</v>
          </cell>
        </row>
        <row r="289">
          <cell r="BJ289">
            <v>560100</v>
          </cell>
        </row>
        <row r="289">
          <cell r="BL289" t="str">
            <v>MURALI MOHAN P</v>
          </cell>
          <cell r="BM289">
            <v>9538586886</v>
          </cell>
          <cell r="BN289" t="str">
            <v>16,1st Floor, 1st Cross, TN ENCLAVE, KARIHOBANALLI, NAGASANDRA POST</v>
          </cell>
          <cell r="BO289" t="str">
            <v>NEAR AHAM ATHMA SCHOOL</v>
          </cell>
        </row>
        <row r="289">
          <cell r="BR289" t="str">
            <v>BENGALURU</v>
          </cell>
          <cell r="BS289" t="str">
            <v>Karnataka</v>
          </cell>
          <cell r="BT289" t="str">
            <v>INDIA</v>
          </cell>
          <cell r="BU289">
            <v>560073</v>
          </cell>
        </row>
        <row r="289">
          <cell r="BY289">
            <v>46195.4527777778</v>
          </cell>
        </row>
        <row r="289">
          <cell r="CC289">
            <v>0</v>
          </cell>
        </row>
        <row r="289">
          <cell r="CH289" t="str">
            <v>SELF</v>
          </cell>
        </row>
        <row r="289">
          <cell r="CK289" t="b">
            <v>0</v>
          </cell>
        </row>
        <row r="289">
          <cell r="CM289" t="str">
            <v>0 days, 1 hrs</v>
          </cell>
          <cell r="CN289" t="str">
            <v> days,  hrs</v>
          </cell>
          <cell r="CO289" t="str">
            <v> days,  hrs</v>
          </cell>
          <cell r="CP289" t="str">
            <v> days,  hrs</v>
          </cell>
        </row>
        <row r="289">
          <cell r="CU289" t="str">
            <v> days,  hrs</v>
          </cell>
        </row>
        <row r="289">
          <cell r="CY289" t="str">
            <v> days,  hrs</v>
          </cell>
        </row>
        <row r="289">
          <cell r="DH289" t="str">
            <v>BLR WH</v>
          </cell>
        </row>
        <row r="289">
          <cell r="DZ289" t="str">
            <v>NO</v>
          </cell>
          <cell r="EA289" t="str">
            <v>forward</v>
          </cell>
        </row>
        <row r="289">
          <cell r="EF289" t="str">
            <v>0 * 0 * 0</v>
          </cell>
          <cell r="EG289" t="str">
            <v>0 * 0 * 0</v>
          </cell>
          <cell r="EH289" t="str">
            <v>16,1st Floor, 1st Cross, TN ENCLAVE, KARIHOBANALLI, NAGASANDRA POST, NEAR AHAM ATHMA SCHOOL, BENGALURU, Karnataka, 560073</v>
          </cell>
        </row>
        <row r="289">
          <cell r="EK289" t="str">
            <v>Premier Garment Cleaners, 63-A, Sy. No 258 of Bommasandra VillageAnekal Taluk, Bangalore, Bangalore, Karnataka, 560100</v>
          </cell>
          <cell r="EL289" t="str">
            <v>local</v>
          </cell>
        </row>
        <row r="289">
          <cell r="ES289">
            <v>45</v>
          </cell>
        </row>
        <row r="289">
          <cell r="EY289" t="str">
            <v>Verified</v>
          </cell>
        </row>
        <row r="289">
          <cell r="FE289" t="b">
            <v>0</v>
          </cell>
        </row>
        <row r="289">
          <cell r="FI289" t="str">
            <v>BLR8</v>
          </cell>
        </row>
        <row r="289">
          <cell r="FU289" t="str">
            <v>YES</v>
          </cell>
        </row>
        <row r="289">
          <cell r="FZ289" t="str">
            <v>NO</v>
          </cell>
          <cell r="GA289" t="str">
            <v>16,1st Floor, 1st Cross, TN ENCLAVE, KARIHOBANALLI, NAGASANDRA POST, NEAR AHAM ATHMA SCHOOL, BENGALURU, Karnataka, 560073</v>
          </cell>
        </row>
        <row r="289">
          <cell r="GE289">
            <v>46195.4527777778</v>
          </cell>
          <cell r="GF289">
            <v>12.8578878361221</v>
          </cell>
          <cell r="GG289">
            <v>77.6575275168118</v>
          </cell>
          <cell r="GH289">
            <v>13.0534262784031</v>
          </cell>
          <cell r="GI289">
            <v>77.4897052967843</v>
          </cell>
        </row>
        <row r="289">
          <cell r="GO289">
            <v>46195.4528009259</v>
          </cell>
        </row>
        <row r="289">
          <cell r="GQ289" t="str">
            <v>INCOMPLETE</v>
          </cell>
          <cell r="GR289" t="str">
            <v>INCOMPLETE</v>
          </cell>
          <cell r="GS289" t="str">
            <v>INCOMPLETE</v>
          </cell>
        </row>
        <row r="289">
          <cell r="GY289" t="str">
            <v>NO</v>
          </cell>
        </row>
        <row r="289">
          <cell r="HH289" t="str">
            <v>Others</v>
          </cell>
          <cell r="HI289">
            <v>46195</v>
          </cell>
        </row>
        <row r="289">
          <cell r="HM289">
            <v>0</v>
          </cell>
          <cell r="HN289">
            <v>0</v>
          </cell>
        </row>
        <row r="289">
          <cell r="IV289">
            <v>0.29122</v>
          </cell>
          <cell r="IW289">
            <v>0.29122</v>
          </cell>
          <cell r="IX289" t="str">
            <v>No</v>
          </cell>
        </row>
        <row r="289">
          <cell r="JI289" t="str">
            <v>WFFI461013</v>
          </cell>
          <cell r="JJ289" t="str">
            <v>22, JUN 2026</v>
          </cell>
          <cell r="JK289">
            <v>46195.4528009259</v>
          </cell>
        </row>
        <row r="289">
          <cell r="JO289" t="str">
            <v>BLR WH</v>
          </cell>
          <cell r="JP289" t="str">
            <v>BLR8</v>
          </cell>
          <cell r="JQ289" t="str">
            <v>t</v>
          </cell>
          <cell r="JR289" t="str">
            <v>NO</v>
          </cell>
          <cell r="JS289" t="str">
            <v>reachedathub</v>
          </cell>
        </row>
        <row r="289">
          <cell r="JV289" t="str">
            <v>No</v>
          </cell>
          <cell r="JW289">
            <v>0</v>
          </cell>
        </row>
        <row r="289">
          <cell r="KA289" t="str">
            <v>16,1st Floor, 1st Cross, TN ENCLAVE, KARIHOBANALLI, NAGASANDRA POST</v>
          </cell>
          <cell r="KB289" t="str">
            <v>BENGALURU</v>
          </cell>
          <cell r="KC289" t="str">
            <v>NEAR AHAM ATHMA SCHOOL</v>
          </cell>
        </row>
        <row r="289">
          <cell r="KN289" t="str">
            <v>[13.0534262784031, 77.4897052967843]</v>
          </cell>
        </row>
        <row r="289">
          <cell r="KP289" t="str">
            <v>NO</v>
          </cell>
          <cell r="KQ289" t="str">
            <v>MURALI MOHAN P</v>
          </cell>
          <cell r="KR289">
            <v>0</v>
          </cell>
        </row>
        <row r="289">
          <cell r="LH289">
            <v>0.05</v>
          </cell>
        </row>
        <row r="289">
          <cell r="LK289">
            <v>46195.3333333333</v>
          </cell>
          <cell r="LL289">
            <v>46195.875</v>
          </cell>
        </row>
        <row r="289">
          <cell r="MU289">
            <v>9883333123</v>
          </cell>
        </row>
        <row r="289">
          <cell r="NB289" t="str">
            <v>[12.8578878361221, 77.6575275168118]</v>
          </cell>
        </row>
        <row r="289">
          <cell r="NH289" t="str">
            <v>[]</v>
          </cell>
        </row>
        <row r="289">
          <cell r="NK289">
            <v>100.1</v>
          </cell>
        </row>
        <row r="289">
          <cell r="NS289" t="str">
            <v>ORG_SOFTDATA_API_V2</v>
          </cell>
          <cell r="NT289">
            <v>60.2126279616</v>
          </cell>
          <cell r="NU289">
            <v>101.496316288</v>
          </cell>
        </row>
        <row r="290">
          <cell r="B290" t="str">
            <v>WFFI461012</v>
          </cell>
        </row>
        <row r="290">
          <cell r="D290" t="str">
            <v>reachedathub</v>
          </cell>
          <cell r="E290">
            <v>0</v>
          </cell>
          <cell r="F290">
            <v>0</v>
          </cell>
          <cell r="G290">
            <v>46195.4527777778</v>
          </cell>
          <cell r="H290">
            <v>46195.4527777778</v>
          </cell>
          <cell r="I290" t="b">
            <v>0</v>
          </cell>
        </row>
        <row r="290">
          <cell r="K290">
            <v>0</v>
          </cell>
        </row>
        <row r="290">
          <cell r="M290" t="str">
            <v>Wakefit Innovations Limited (Formerly known as Wakefit Innovations Pvt. Ltd.)</v>
          </cell>
          <cell r="N290">
            <v>0</v>
          </cell>
          <cell r="O290" t="b">
            <v>0</v>
          </cell>
        </row>
        <row r="290">
          <cell r="Q290" t="b">
            <v>0</v>
          </cell>
          <cell r="R290" t="str">
            <v>NON-DOCUMENT</v>
          </cell>
          <cell r="S290" t="str">
            <v>FI</v>
          </cell>
          <cell r="T290" t="str">
            <v>FURNITURE</v>
          </cell>
          <cell r="U290" t="str">
            <v>BLR8</v>
          </cell>
        </row>
        <row r="290">
          <cell r="W290" t="str">
            <v>WF</v>
          </cell>
          <cell r="X290" t="str">
            <v>WF</v>
          </cell>
          <cell r="Y290">
            <v>26060590010841</v>
          </cell>
        </row>
        <row r="290">
          <cell r="AB290">
            <v>147.6</v>
          </cell>
          <cell r="AC290">
            <v>147.6</v>
          </cell>
          <cell r="AD290" t="str">
            <v>Wakefit Venus Queen Storage Engineered Wood Bed with Hydraulic mechanism (78x60 inch)</v>
          </cell>
          <cell r="AE290">
            <v>88.477036</v>
          </cell>
          <cell r="AF290">
            <v>147.6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4</v>
          </cell>
        </row>
        <row r="290">
          <cell r="AW290">
            <v>46195</v>
          </cell>
        </row>
        <row r="290">
          <cell r="AZ290" t="str">
            <v>{}</v>
          </cell>
        </row>
        <row r="290">
          <cell r="BB290" t="str">
            <v>Wakefit Innovations Limited (Formerly known as Wakefit Innovations Pvt. Ltd.)</v>
          </cell>
          <cell r="BC290">
            <v>9883333123</v>
          </cell>
        </row>
        <row r="290">
          <cell r="BE290" t="str">
            <v>Premier Garment Cleaners</v>
          </cell>
          <cell r="BF290" t="str">
            <v>63-A, Sy. No 258 of Bommasandra VillageAnekal Taluk, Bangalore</v>
          </cell>
          <cell r="BG290" t="str">
            <v>Bangalore</v>
          </cell>
          <cell r="BH290" t="str">
            <v>Karnataka</v>
          </cell>
        </row>
        <row r="290">
          <cell r="BJ290">
            <v>560100</v>
          </cell>
        </row>
        <row r="290">
          <cell r="BL290" t="str">
            <v>Venkatesh K B</v>
          </cell>
          <cell r="BM290">
            <v>8553698953</v>
          </cell>
          <cell r="BN290" t="str">
            <v>No.76, 5th cross, CIL Layout, Near Narayana School, Cholanayakanahalli, R.T.Nagar Post - 560032</v>
          </cell>
          <cell r="BO290" t="str">
            <v>Floor: 2nd Floor, Near Narayana School</v>
          </cell>
        </row>
        <row r="290">
          <cell r="BR290" t="str">
            <v>BENGALURU</v>
          </cell>
          <cell r="BS290" t="str">
            <v>Karnataka</v>
          </cell>
          <cell r="BT290" t="str">
            <v>INDIA</v>
          </cell>
          <cell r="BU290">
            <v>560032</v>
          </cell>
        </row>
        <row r="290">
          <cell r="BY290">
            <v>46195.4527777778</v>
          </cell>
        </row>
        <row r="290">
          <cell r="CC290">
            <v>0</v>
          </cell>
        </row>
        <row r="290">
          <cell r="CH290" t="str">
            <v>SELF</v>
          </cell>
        </row>
        <row r="290">
          <cell r="CK290" t="b">
            <v>0</v>
          </cell>
        </row>
        <row r="290">
          <cell r="CM290" t="str">
            <v>0 days, 1 hrs</v>
          </cell>
          <cell r="CN290" t="str">
            <v> days,  hrs</v>
          </cell>
          <cell r="CO290" t="str">
            <v> days,  hrs</v>
          </cell>
          <cell r="CP290" t="str">
            <v> days,  hrs</v>
          </cell>
        </row>
        <row r="290">
          <cell r="CU290" t="str">
            <v> days,  hrs</v>
          </cell>
        </row>
        <row r="290">
          <cell r="CY290" t="str">
            <v> days,  hrs</v>
          </cell>
        </row>
        <row r="290">
          <cell r="DH290" t="str">
            <v>BLR WH</v>
          </cell>
        </row>
        <row r="290">
          <cell r="DZ290" t="str">
            <v>NO</v>
          </cell>
          <cell r="EA290" t="str">
            <v>forward</v>
          </cell>
        </row>
        <row r="290">
          <cell r="EF290" t="str">
            <v>0 * 0 * 0</v>
          </cell>
          <cell r="EG290" t="str">
            <v>0 * 0 * 0</v>
          </cell>
          <cell r="EH290" t="str">
            <v>No.76, 5th cross, CIL Layout, Near Narayana School, Cholanayakanahalli, R.T.Nagar Post - 560032, Floor: 2nd Floor, Near Narayana School, BENGALURU, Karnataka, 560032</v>
          </cell>
        </row>
        <row r="290">
          <cell r="EK290" t="str">
            <v>Premier Garment Cleaners, 63-A, Sy. No 258 of Bommasandra VillageAnekal Taluk, Bangalore, Bangalore, Karnataka, 560100</v>
          </cell>
          <cell r="EL290" t="str">
            <v>local</v>
          </cell>
        </row>
        <row r="290">
          <cell r="ES290">
            <v>70</v>
          </cell>
        </row>
        <row r="290">
          <cell r="EY290" t="str">
            <v>Verified</v>
          </cell>
        </row>
        <row r="290">
          <cell r="FE290" t="b">
            <v>0</v>
          </cell>
        </row>
        <row r="290">
          <cell r="FI290" t="str">
            <v>BLR8</v>
          </cell>
        </row>
        <row r="290">
          <cell r="FU290" t="str">
            <v>YES</v>
          </cell>
        </row>
        <row r="290">
          <cell r="FZ290" t="str">
            <v>NO</v>
          </cell>
          <cell r="GA290" t="str">
            <v>No.76, 5th cross, CIL Layout, Near Narayana School, Cholanayakanahalli, R.T.Nagar Post - 560032, Floor: 2nd Floor, Near Narayana School, BENGALURU, Karnataka, 560032</v>
          </cell>
        </row>
        <row r="290">
          <cell r="GE290">
            <v>46195.4527777778</v>
          </cell>
          <cell r="GF290">
            <v>12.8578878361221</v>
          </cell>
          <cell r="GG290">
            <v>77.6575275168118</v>
          </cell>
          <cell r="GH290">
            <v>13.0200074258513</v>
          </cell>
          <cell r="GI290">
            <v>77.602797696864</v>
          </cell>
        </row>
        <row r="290">
          <cell r="GO290">
            <v>46195.4528009259</v>
          </cell>
        </row>
        <row r="290">
          <cell r="GQ290" t="str">
            <v>INCOMPLETE</v>
          </cell>
          <cell r="GR290" t="str">
            <v>INCOMPLETE</v>
          </cell>
          <cell r="GS290" t="str">
            <v>INCOMPLETE</v>
          </cell>
        </row>
        <row r="290">
          <cell r="GY290" t="str">
            <v>NO</v>
          </cell>
        </row>
        <row r="290">
          <cell r="HH290" t="str">
            <v>Others</v>
          </cell>
          <cell r="HI290">
            <v>46195</v>
          </cell>
        </row>
        <row r="290">
          <cell r="HM290">
            <v>0</v>
          </cell>
          <cell r="HN290">
            <v>0</v>
          </cell>
        </row>
        <row r="290">
          <cell r="IV290">
            <v>0.4304</v>
          </cell>
          <cell r="IW290">
            <v>0.4304</v>
          </cell>
          <cell r="IX290" t="str">
            <v>No</v>
          </cell>
        </row>
        <row r="290">
          <cell r="JI290" t="str">
            <v>WFFI461012</v>
          </cell>
          <cell r="JJ290" t="str">
            <v>22, JUN 2026</v>
          </cell>
          <cell r="JK290">
            <v>46195.4528009259</v>
          </cell>
        </row>
        <row r="290">
          <cell r="JO290" t="str">
            <v>BLR WH</v>
          </cell>
          <cell r="JP290" t="str">
            <v>BLR8</v>
          </cell>
          <cell r="JQ290" t="str">
            <v>t</v>
          </cell>
          <cell r="JR290" t="str">
            <v>NO</v>
          </cell>
          <cell r="JS290" t="str">
            <v>reachedathub</v>
          </cell>
        </row>
        <row r="290">
          <cell r="JV290" t="str">
            <v>No</v>
          </cell>
          <cell r="JW290">
            <v>0</v>
          </cell>
        </row>
        <row r="290">
          <cell r="KA290" t="str">
            <v>No.76, 5th cross, CIL Layout, Near Narayana School, Cholanayakanahalli, R.T.Nagar Post - 560032</v>
          </cell>
          <cell r="KB290" t="str">
            <v>BENGALURU</v>
          </cell>
          <cell r="KC290" t="str">
            <v>Floor: 2nd Floor, Near Narayana School</v>
          </cell>
        </row>
        <row r="290">
          <cell r="KN290" t="str">
            <v>[13.0200074258513, 77.602797696864]</v>
          </cell>
        </row>
        <row r="290">
          <cell r="KP290" t="str">
            <v>NO</v>
          </cell>
          <cell r="KQ290" t="str">
            <v>Venkatesh K B</v>
          </cell>
          <cell r="KR290">
            <v>0</v>
          </cell>
        </row>
        <row r="290">
          <cell r="LH290">
            <v>0.04</v>
          </cell>
        </row>
        <row r="290">
          <cell r="LK290">
            <v>46195.3333333333</v>
          </cell>
          <cell r="LL290">
            <v>46195.875</v>
          </cell>
        </row>
        <row r="290">
          <cell r="MU290">
            <v>9883333123</v>
          </cell>
        </row>
        <row r="290">
          <cell r="NB290" t="str">
            <v>[12.8578878361221, 77.6575275168118]</v>
          </cell>
        </row>
        <row r="290">
          <cell r="NH290" t="str">
            <v>[]</v>
          </cell>
        </row>
        <row r="290">
          <cell r="NK290">
            <v>147.6</v>
          </cell>
        </row>
        <row r="290">
          <cell r="NS290" t="str">
            <v>ORG_SOFTDATA_API_V2</v>
          </cell>
          <cell r="NT290" t="str">
            <v>88.47703594880001</v>
          </cell>
          <cell r="NU290">
            <v>147.6</v>
          </cell>
        </row>
        <row r="291">
          <cell r="B291" t="str">
            <v>WFFI461014</v>
          </cell>
        </row>
        <row r="291">
          <cell r="D291" t="str">
            <v>reachedathub</v>
          </cell>
          <cell r="E291">
            <v>0</v>
          </cell>
          <cell r="F291">
            <v>0</v>
          </cell>
          <cell r="G291">
            <v>46195.4527777778</v>
          </cell>
          <cell r="H291">
            <v>46195.4527777778</v>
          </cell>
          <cell r="I291" t="b">
            <v>0</v>
          </cell>
        </row>
        <row r="291">
          <cell r="K291">
            <v>0</v>
          </cell>
        </row>
        <row r="291">
          <cell r="M291" t="str">
            <v>Wakefit Innovations Limited (Formerly known as Wakefit Innovations Pvt. Ltd.)</v>
          </cell>
          <cell r="N291">
            <v>0</v>
          </cell>
          <cell r="O291" t="b">
            <v>0</v>
          </cell>
        </row>
        <row r="291">
          <cell r="Q291" t="b">
            <v>0</v>
          </cell>
          <cell r="R291" t="str">
            <v>NON-DOCUMENT</v>
          </cell>
          <cell r="S291" t="str">
            <v>FI</v>
          </cell>
          <cell r="T291" t="str">
            <v>FURNITURE</v>
          </cell>
          <cell r="U291" t="str">
            <v>BLR8</v>
          </cell>
        </row>
        <row r="291">
          <cell r="W291" t="str">
            <v>WF</v>
          </cell>
          <cell r="X291" t="str">
            <v>WF</v>
          </cell>
          <cell r="Y291">
            <v>26060590010844</v>
          </cell>
        </row>
        <row r="291">
          <cell r="AB291">
            <v>46.65</v>
          </cell>
          <cell r="AC291">
            <v>46.65</v>
          </cell>
          <cell r="AD291" t="str">
            <v>Wakefit Athena Study Table</v>
          </cell>
          <cell r="AE291">
            <v>23.597372</v>
          </cell>
          <cell r="AF291">
            <v>46.65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1</v>
          </cell>
        </row>
        <row r="291">
          <cell r="AW291">
            <v>46195</v>
          </cell>
        </row>
        <row r="291">
          <cell r="AZ291" t="str">
            <v>{}</v>
          </cell>
        </row>
        <row r="291">
          <cell r="BB291" t="str">
            <v>Wakefit Innovations Limited (Formerly known as Wakefit Innovations Pvt. Ltd.)</v>
          </cell>
          <cell r="BC291">
            <v>9883333123</v>
          </cell>
        </row>
        <row r="291">
          <cell r="BE291" t="str">
            <v>Premier Garment Cleaners</v>
          </cell>
          <cell r="BF291" t="str">
            <v>63-A, Sy. No 258 of Bommasandra VillageAnekal Taluk, Bangalore</v>
          </cell>
          <cell r="BG291" t="str">
            <v>Bangalore</v>
          </cell>
          <cell r="BH291" t="str">
            <v>Karnataka</v>
          </cell>
        </row>
        <row r="291">
          <cell r="BJ291">
            <v>560100</v>
          </cell>
        </row>
        <row r="291">
          <cell r="BL291" t="str">
            <v>DISHANT YADAV</v>
          </cell>
          <cell r="BM291">
            <v>7015985612</v>
          </cell>
          <cell r="BN291" t="str">
            <v>Flat 202, 3, HBR 101, HBR layout</v>
          </cell>
          <cell r="BO291" t="str">
            <v>Beside classic appartment</v>
          </cell>
        </row>
        <row r="291">
          <cell r="BR291" t="str">
            <v>BENGALURU</v>
          </cell>
          <cell r="BS291" t="str">
            <v>Karnataka</v>
          </cell>
          <cell r="BT291" t="str">
            <v>INDIA</v>
          </cell>
          <cell r="BU291">
            <v>560084</v>
          </cell>
        </row>
        <row r="291">
          <cell r="BY291">
            <v>46195.4527777778</v>
          </cell>
        </row>
        <row r="291">
          <cell r="CC291">
            <v>0</v>
          </cell>
        </row>
        <row r="291">
          <cell r="CH291" t="str">
            <v>SELF</v>
          </cell>
        </row>
        <row r="291">
          <cell r="CK291" t="b">
            <v>0</v>
          </cell>
        </row>
        <row r="291">
          <cell r="CM291" t="str">
            <v>0 days, 1 hrs</v>
          </cell>
          <cell r="CN291" t="str">
            <v> days,  hrs</v>
          </cell>
          <cell r="CO291" t="str">
            <v> days,  hrs</v>
          </cell>
          <cell r="CP291" t="str">
            <v> days,  hrs</v>
          </cell>
        </row>
        <row r="291">
          <cell r="CU291" t="str">
            <v> days,  hrs</v>
          </cell>
        </row>
        <row r="291">
          <cell r="CY291" t="str">
            <v> days,  hrs</v>
          </cell>
        </row>
        <row r="291">
          <cell r="DH291" t="str">
            <v>BLR WH</v>
          </cell>
        </row>
        <row r="291">
          <cell r="DZ291" t="str">
            <v>NO</v>
          </cell>
          <cell r="EA291" t="str">
            <v>forward</v>
          </cell>
        </row>
        <row r="291">
          <cell r="EF291" t="str">
            <v>0 * 0 * 0</v>
          </cell>
          <cell r="EG291" t="str">
            <v>0 * 0 * 0</v>
          </cell>
          <cell r="EH291" t="str">
            <v>Flat 202, 3, HBR 101, HBR layout, Beside classic appartment, BENGALURU, Karnataka, 560084</v>
          </cell>
        </row>
        <row r="291">
          <cell r="EK291" t="str">
            <v>Premier Garment Cleaners, 63-A, Sy. No 258 of Bommasandra VillageAnekal Taluk, Bangalore, Bangalore, Karnataka, 560100</v>
          </cell>
          <cell r="EL291" t="str">
            <v>local</v>
          </cell>
        </row>
        <row r="291">
          <cell r="ES291">
            <v>35</v>
          </cell>
        </row>
        <row r="291">
          <cell r="EY291" t="str">
            <v>Verified</v>
          </cell>
        </row>
        <row r="291">
          <cell r="FE291" t="b">
            <v>0</v>
          </cell>
        </row>
        <row r="291">
          <cell r="FI291" t="str">
            <v>BLR8</v>
          </cell>
        </row>
        <row r="291">
          <cell r="FU291" t="str">
            <v>YES</v>
          </cell>
        </row>
        <row r="291">
          <cell r="FZ291" t="str">
            <v>NO</v>
          </cell>
          <cell r="GA291" t="str">
            <v>Flat 202, 3, HBR 101, HBR layout, Beside classic appartment, BENGALURU, Karnataka, 560084</v>
          </cell>
        </row>
        <row r="291">
          <cell r="GE291">
            <v>46195.4527777778</v>
          </cell>
          <cell r="GF291">
            <v>12.8578878361221</v>
          </cell>
          <cell r="GG291">
            <v>77.6575275168118</v>
          </cell>
          <cell r="GH291">
            <v>13.0153627634656</v>
          </cell>
          <cell r="GI291">
            <v>77.6288952346141</v>
          </cell>
        </row>
        <row r="291">
          <cell r="GO291">
            <v>46195.4528356481</v>
          </cell>
        </row>
        <row r="291">
          <cell r="GQ291" t="str">
            <v>INCOMPLETE</v>
          </cell>
          <cell r="GR291" t="str">
            <v>INCOMPLETE</v>
          </cell>
          <cell r="GS291" t="str">
            <v>INCOMPLETE</v>
          </cell>
        </row>
        <row r="291">
          <cell r="GY291" t="str">
            <v>NO</v>
          </cell>
        </row>
        <row r="291">
          <cell r="HH291" t="str">
            <v>Others</v>
          </cell>
          <cell r="HI291">
            <v>46195</v>
          </cell>
        </row>
        <row r="291">
          <cell r="HM291">
            <v>0</v>
          </cell>
          <cell r="HN291">
            <v>0</v>
          </cell>
        </row>
        <row r="291">
          <cell r="IV291">
            <v>0.114345</v>
          </cell>
          <cell r="IW291">
            <v>0.114345</v>
          </cell>
          <cell r="IX291" t="str">
            <v>No</v>
          </cell>
        </row>
        <row r="291">
          <cell r="JI291" t="str">
            <v>WFFI461014</v>
          </cell>
          <cell r="JJ291" t="str">
            <v>22, JUN 2026</v>
          </cell>
          <cell r="JK291">
            <v>46195.4528240741</v>
          </cell>
        </row>
        <row r="291">
          <cell r="JO291" t="str">
            <v>BLR WH</v>
          </cell>
          <cell r="JP291" t="str">
            <v>BLR8</v>
          </cell>
          <cell r="JQ291" t="str">
            <v>t</v>
          </cell>
          <cell r="JR291" t="str">
            <v>NO</v>
          </cell>
          <cell r="JS291" t="str">
            <v>reachedathub</v>
          </cell>
        </row>
        <row r="291">
          <cell r="JV291" t="str">
            <v>No</v>
          </cell>
          <cell r="JW291">
            <v>0</v>
          </cell>
        </row>
        <row r="291">
          <cell r="KA291" t="str">
            <v>Flat 202, 3, HBR 101, HBR layout</v>
          </cell>
          <cell r="KB291" t="str">
            <v>BENGALURU</v>
          </cell>
          <cell r="KC291" t="str">
            <v>Beside classic appartment</v>
          </cell>
        </row>
        <row r="291">
          <cell r="KN291" t="str">
            <v>[13.0153627634656, 77.6288952346141]</v>
          </cell>
        </row>
        <row r="291">
          <cell r="KP291" t="str">
            <v>NO</v>
          </cell>
          <cell r="KQ291" t="str">
            <v>DISHANT YADAV</v>
          </cell>
          <cell r="KR291">
            <v>0</v>
          </cell>
        </row>
        <row r="291">
          <cell r="LH291">
            <v>0.04</v>
          </cell>
        </row>
        <row r="291">
          <cell r="LK291">
            <v>46195.3333333333</v>
          </cell>
          <cell r="LL291">
            <v>46195.875</v>
          </cell>
        </row>
        <row r="291">
          <cell r="MU291">
            <v>9883333123</v>
          </cell>
        </row>
        <row r="291">
          <cell r="NB291" t="str">
            <v>[12.8578878361221, 77.6575275168118]</v>
          </cell>
        </row>
        <row r="291">
          <cell r="NH291" t="str">
            <v>[]</v>
          </cell>
        </row>
        <row r="291">
          <cell r="NK291">
            <v>46.65</v>
          </cell>
        </row>
        <row r="291">
          <cell r="NS291" t="str">
            <v>ORG_SOFTDATA_API_V2</v>
          </cell>
          <cell r="NT291" t="str">
            <v>23.597372160000003</v>
          </cell>
          <cell r="NU291">
            <v>46.65</v>
          </cell>
        </row>
        <row r="292">
          <cell r="B292" t="str">
            <v>WFFI461016</v>
          </cell>
        </row>
        <row r="292">
          <cell r="D292" t="str">
            <v>reachedathub</v>
          </cell>
          <cell r="E292">
            <v>0</v>
          </cell>
          <cell r="F292">
            <v>0</v>
          </cell>
          <cell r="G292">
            <v>46195.4527777778</v>
          </cell>
          <cell r="H292">
            <v>46195.4527777778</v>
          </cell>
          <cell r="I292" t="b">
            <v>0</v>
          </cell>
        </row>
        <row r="292">
          <cell r="K292">
            <v>0</v>
          </cell>
        </row>
        <row r="292">
          <cell r="M292" t="str">
            <v>Wakefit Innovations Limited (Formerly known as Wakefit Innovations Pvt. Ltd.)</v>
          </cell>
          <cell r="N292">
            <v>0</v>
          </cell>
          <cell r="O292" t="b">
            <v>0</v>
          </cell>
        </row>
        <row r="292">
          <cell r="Q292" t="b">
            <v>0</v>
          </cell>
          <cell r="R292" t="str">
            <v>NON-DOCUMENT</v>
          </cell>
          <cell r="S292" t="str">
            <v>FI</v>
          </cell>
          <cell r="T292" t="str">
            <v>FURNITURE</v>
          </cell>
          <cell r="U292" t="str">
            <v>BLR8</v>
          </cell>
        </row>
        <row r="292">
          <cell r="W292" t="str">
            <v>WF</v>
          </cell>
          <cell r="X292" t="str">
            <v>WF</v>
          </cell>
          <cell r="Y292">
            <v>26060590010840</v>
          </cell>
        </row>
        <row r="292">
          <cell r="AB292">
            <v>103.4</v>
          </cell>
          <cell r="AC292" t="str">
            <v>103.40000000000002</v>
          </cell>
          <cell r="AD292" t="str">
            <v>Wakefit Taurus Engineered Wood Bed with Storage (78*60inch) / (198.1*152.4cm) (78x60 inch)</v>
          </cell>
          <cell r="AE292">
            <v>58.50571</v>
          </cell>
          <cell r="AF292" t="str">
            <v>105.84631628800001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4</v>
          </cell>
        </row>
        <row r="292">
          <cell r="AW292">
            <v>46195</v>
          </cell>
        </row>
        <row r="292">
          <cell r="AZ292" t="str">
            <v>{}</v>
          </cell>
        </row>
        <row r="292">
          <cell r="BB292" t="str">
            <v>Wakefit Innovations Limited (Formerly known as Wakefit Innovations Pvt. Ltd.)</v>
          </cell>
          <cell r="BC292">
            <v>9883333123</v>
          </cell>
        </row>
        <row r="292">
          <cell r="BE292" t="str">
            <v>Premier Garment Cleaners</v>
          </cell>
          <cell r="BF292" t="str">
            <v>63-A, Sy. No 258 of Bommasandra VillageAnekal Taluk, Bangalore</v>
          </cell>
          <cell r="BG292" t="str">
            <v>Bangalore</v>
          </cell>
          <cell r="BH292" t="str">
            <v>Karnataka</v>
          </cell>
        </row>
        <row r="292">
          <cell r="BJ292">
            <v>560100</v>
          </cell>
        </row>
        <row r="292">
          <cell r="BL292" t="str">
            <v>Neha M</v>
          </cell>
          <cell r="BM292">
            <v>9818549455</v>
          </cell>
          <cell r="BN292" t="str">
            <v>80, 2, Standalone House, 8th E Cross, 14th G Main Road, Weavers layout, Attiguppe</v>
          </cell>
          <cell r="BO292" t="str">
            <v>Government PU College Attigupe</v>
          </cell>
        </row>
        <row r="292">
          <cell r="BR292" t="str">
            <v>BENGALURU</v>
          </cell>
          <cell r="BS292" t="str">
            <v>Karnataka</v>
          </cell>
          <cell r="BT292" t="str">
            <v>INDIA</v>
          </cell>
          <cell r="BU292">
            <v>560040</v>
          </cell>
        </row>
        <row r="292">
          <cell r="BY292">
            <v>46195.4527777778</v>
          </cell>
        </row>
        <row r="292">
          <cell r="CC292">
            <v>0</v>
          </cell>
        </row>
        <row r="292">
          <cell r="CH292" t="str">
            <v>SELF</v>
          </cell>
        </row>
        <row r="292">
          <cell r="CK292" t="b">
            <v>0</v>
          </cell>
        </row>
        <row r="292">
          <cell r="CM292" t="str">
            <v>0 days, 1 hrs</v>
          </cell>
          <cell r="CN292" t="str">
            <v> days,  hrs</v>
          </cell>
          <cell r="CO292" t="str">
            <v> days,  hrs</v>
          </cell>
          <cell r="CP292" t="str">
            <v> days,  hrs</v>
          </cell>
        </row>
        <row r="292">
          <cell r="CU292" t="str">
            <v> days,  hrs</v>
          </cell>
        </row>
        <row r="292">
          <cell r="CY292" t="str">
            <v> days,  hrs</v>
          </cell>
        </row>
        <row r="292">
          <cell r="DH292" t="str">
            <v>BLR WH</v>
          </cell>
        </row>
        <row r="292">
          <cell r="DZ292" t="str">
            <v>NO</v>
          </cell>
          <cell r="EA292" t="str">
            <v>forward</v>
          </cell>
        </row>
        <row r="292">
          <cell r="EF292" t="str">
            <v>0 * 0 * 0</v>
          </cell>
          <cell r="EG292" t="str">
            <v>0 * 0 * 0</v>
          </cell>
          <cell r="EH292" t="str">
            <v>80, 2, Standalone House, 8th E Cross, 14th G Main Road, Weavers layout, Attiguppe, Government PU College Attigupe, BENGALURU, Karnataka, 560040</v>
          </cell>
        </row>
        <row r="292">
          <cell r="EK292" t="str">
            <v>Premier Garment Cleaners, 63-A, Sy. No 258 of Bommasandra VillageAnekal Taluk, Bangalore, Bangalore, Karnataka, 560100</v>
          </cell>
          <cell r="EL292" t="str">
            <v>local</v>
          </cell>
        </row>
        <row r="292">
          <cell r="ES292">
            <v>45</v>
          </cell>
        </row>
        <row r="292">
          <cell r="EY292" t="str">
            <v>Verified</v>
          </cell>
        </row>
        <row r="292">
          <cell r="FE292" t="b">
            <v>0</v>
          </cell>
        </row>
        <row r="292">
          <cell r="FI292" t="str">
            <v>BLR8</v>
          </cell>
        </row>
        <row r="292">
          <cell r="FU292" t="str">
            <v>YES</v>
          </cell>
        </row>
        <row r="292">
          <cell r="FZ292" t="str">
            <v>NO</v>
          </cell>
          <cell r="GA292" t="str">
            <v>80, 2, Standalone House, 8th E Cross, 14th G Main Road, Weavers layout, Attiguppe, Government PU College Attigupe, BENGALURU, Karnataka, 560040</v>
          </cell>
        </row>
        <row r="292">
          <cell r="GE292">
            <v>46195.4527777778</v>
          </cell>
          <cell r="GF292">
            <v>12.8578878361221</v>
          </cell>
          <cell r="GG292">
            <v>77.6575275168118</v>
          </cell>
          <cell r="GH292">
            <v>12.9642770901748</v>
          </cell>
          <cell r="GI292">
            <v>77.5288039538494</v>
          </cell>
        </row>
        <row r="292">
          <cell r="GO292">
            <v>46195.4528472222</v>
          </cell>
        </row>
        <row r="292">
          <cell r="GQ292" t="str">
            <v>INCOMPLETE</v>
          </cell>
          <cell r="GR292" t="str">
            <v>INCOMPLETE</v>
          </cell>
          <cell r="GS292" t="str">
            <v>INCOMPLETE</v>
          </cell>
        </row>
        <row r="292">
          <cell r="GY292" t="str">
            <v>NO</v>
          </cell>
        </row>
        <row r="292">
          <cell r="HH292" t="str">
            <v>Others</v>
          </cell>
          <cell r="HI292">
            <v>46195</v>
          </cell>
        </row>
        <row r="292">
          <cell r="HM292">
            <v>0</v>
          </cell>
          <cell r="HN292">
            <v>0</v>
          </cell>
        </row>
        <row r="292">
          <cell r="IV292">
            <v>0.28572</v>
          </cell>
          <cell r="IW292">
            <v>0.28572</v>
          </cell>
          <cell r="IX292" t="str">
            <v>No</v>
          </cell>
        </row>
        <row r="292">
          <cell r="JI292" t="str">
            <v>WFFI461016</v>
          </cell>
          <cell r="JJ292" t="str">
            <v>22, JUN 2026</v>
          </cell>
          <cell r="JK292">
            <v>46195.4528472222</v>
          </cell>
        </row>
        <row r="292">
          <cell r="JO292" t="str">
            <v>BLR WH</v>
          </cell>
          <cell r="JP292" t="str">
            <v>BLR8</v>
          </cell>
          <cell r="JQ292" t="str">
            <v>t</v>
          </cell>
          <cell r="JR292" t="str">
            <v>NO</v>
          </cell>
          <cell r="JS292" t="str">
            <v>reachedathub</v>
          </cell>
        </row>
        <row r="292">
          <cell r="JV292" t="str">
            <v>No</v>
          </cell>
          <cell r="JW292">
            <v>0</v>
          </cell>
        </row>
        <row r="292">
          <cell r="KA292" t="str">
            <v>80, 2, Standalone House, 8th E Cross, 14th G Main Road, Weavers layout, Attiguppe</v>
          </cell>
          <cell r="KB292" t="str">
            <v>BENGALURU</v>
          </cell>
          <cell r="KC292" t="str">
            <v>Government PU College Attigupe</v>
          </cell>
        </row>
        <row r="292">
          <cell r="KN292" t="str">
            <v>[12.9642770901748, 77.5288039538494]</v>
          </cell>
        </row>
        <row r="292">
          <cell r="KP292" t="str">
            <v>NO</v>
          </cell>
          <cell r="KQ292" t="str">
            <v>Neha M</v>
          </cell>
          <cell r="KR292">
            <v>0</v>
          </cell>
        </row>
        <row r="292">
          <cell r="LH292">
            <v>0.04</v>
          </cell>
        </row>
        <row r="292">
          <cell r="LK292">
            <v>46195.3333333333</v>
          </cell>
          <cell r="LL292">
            <v>46195.875</v>
          </cell>
        </row>
        <row r="292">
          <cell r="MU292">
            <v>9883333123</v>
          </cell>
        </row>
        <row r="292">
          <cell r="NB292" t="str">
            <v>[12.8578878361221, 77.6575275168118]</v>
          </cell>
        </row>
        <row r="292">
          <cell r="NH292" t="str">
            <v>[]</v>
          </cell>
        </row>
        <row r="292">
          <cell r="NK292">
            <v>103.4</v>
          </cell>
        </row>
        <row r="292">
          <cell r="NS292" t="str">
            <v>ORG_SOFTDATA_API_V2</v>
          </cell>
          <cell r="NT292">
            <v>58.5057121984</v>
          </cell>
          <cell r="NU292" t="str">
            <v>105.84631628800001</v>
          </cell>
        </row>
        <row r="293">
          <cell r="B293" t="str">
            <v>WFFI461017</v>
          </cell>
        </row>
        <row r="293">
          <cell r="D293" t="str">
            <v>reachedathub</v>
          </cell>
          <cell r="E293">
            <v>0</v>
          </cell>
          <cell r="F293">
            <v>0</v>
          </cell>
          <cell r="G293">
            <v>46195.4527777778</v>
          </cell>
          <cell r="H293">
            <v>46195.4527777778</v>
          </cell>
          <cell r="I293" t="b">
            <v>0</v>
          </cell>
        </row>
        <row r="293">
          <cell r="K293">
            <v>0</v>
          </cell>
        </row>
        <row r="293">
          <cell r="M293" t="str">
            <v>Wakefit Innovations Limited (Formerly known as Wakefit Innovations Pvt. Ltd.)</v>
          </cell>
          <cell r="N293">
            <v>0</v>
          </cell>
          <cell r="O293" t="b">
            <v>0</v>
          </cell>
        </row>
        <row r="293">
          <cell r="Q293" t="b">
            <v>0</v>
          </cell>
          <cell r="R293" t="str">
            <v>NON-DOCUMENT</v>
          </cell>
          <cell r="S293" t="str">
            <v>FI</v>
          </cell>
          <cell r="T293" t="str">
            <v>FURNITURE</v>
          </cell>
          <cell r="U293" t="str">
            <v>BLR8</v>
          </cell>
        </row>
        <row r="293">
          <cell r="W293" t="str">
            <v>WF</v>
          </cell>
          <cell r="X293" t="str">
            <v>WF</v>
          </cell>
          <cell r="Y293">
            <v>26060590010845</v>
          </cell>
        </row>
        <row r="293">
          <cell r="AB293">
            <v>14.4</v>
          </cell>
          <cell r="AC293">
            <v>14.4</v>
          </cell>
          <cell r="AD293" t="str">
            <v>Wakefit Tinker bedside table</v>
          </cell>
          <cell r="AE293">
            <v>11.796947</v>
          </cell>
          <cell r="AF293">
            <v>14.4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1</v>
          </cell>
        </row>
        <row r="293">
          <cell r="AW293">
            <v>46195</v>
          </cell>
        </row>
        <row r="293">
          <cell r="AZ293" t="str">
            <v>{}</v>
          </cell>
        </row>
        <row r="293">
          <cell r="BB293" t="str">
            <v>Wakefit Innovations Limited (Formerly known as Wakefit Innovations Pvt. Ltd.)</v>
          </cell>
          <cell r="BC293">
            <v>9883333123</v>
          </cell>
        </row>
        <row r="293">
          <cell r="BE293" t="str">
            <v>Premier Garment Cleaners</v>
          </cell>
          <cell r="BF293" t="str">
            <v>63-A, Sy. No 258 of Bommasandra VillageAnekal Taluk, Bangalore</v>
          </cell>
          <cell r="BG293" t="str">
            <v>Bangalore</v>
          </cell>
          <cell r="BH293" t="str">
            <v>Karnataka</v>
          </cell>
        </row>
        <row r="293">
          <cell r="BJ293">
            <v>560100</v>
          </cell>
        </row>
        <row r="293">
          <cell r="BL293" t="str">
            <v>Shrinivasan Gopalakrishnan</v>
          </cell>
          <cell r="BM293">
            <v>9986997719</v>
          </cell>
          <cell r="BN293" t="str">
            <v>No.13/3, Vishal Residency, 2nd cross, MLA Layout, Lottegollahalli</v>
          </cell>
          <cell r="BO293" t="str">
            <v>Near to Ganesha Temple</v>
          </cell>
        </row>
        <row r="293">
          <cell r="BR293" t="str">
            <v>BENGALURU</v>
          </cell>
          <cell r="BS293" t="str">
            <v>Karnataka</v>
          </cell>
          <cell r="BT293" t="str">
            <v>INDIA</v>
          </cell>
          <cell r="BU293">
            <v>560094</v>
          </cell>
        </row>
        <row r="293">
          <cell r="BY293">
            <v>46195.4527777778</v>
          </cell>
        </row>
        <row r="293">
          <cell r="CC293">
            <v>0</v>
          </cell>
        </row>
        <row r="293">
          <cell r="CH293" t="str">
            <v>SELF</v>
          </cell>
        </row>
        <row r="293">
          <cell r="CK293" t="b">
            <v>0</v>
          </cell>
        </row>
        <row r="293">
          <cell r="CM293" t="str">
            <v>0 days, 1 hrs</v>
          </cell>
          <cell r="CN293" t="str">
            <v> days,  hrs</v>
          </cell>
          <cell r="CO293" t="str">
            <v> days,  hrs</v>
          </cell>
          <cell r="CP293" t="str">
            <v> days,  hrs</v>
          </cell>
        </row>
        <row r="293">
          <cell r="CU293" t="str">
            <v> days,  hrs</v>
          </cell>
        </row>
        <row r="293">
          <cell r="CY293" t="str">
            <v> days,  hrs</v>
          </cell>
        </row>
        <row r="293">
          <cell r="DH293" t="str">
            <v>BLR WH</v>
          </cell>
        </row>
        <row r="293">
          <cell r="DZ293" t="str">
            <v>NO</v>
          </cell>
          <cell r="EA293" t="str">
            <v>forward</v>
          </cell>
        </row>
        <row r="293">
          <cell r="EF293" t="str">
            <v>0 * 0 * 0</v>
          </cell>
          <cell r="EG293" t="str">
            <v>0 * 0 * 0</v>
          </cell>
          <cell r="EH293" t="str">
            <v>No.13/3, Vishal Residency, 2nd cross, MLA Layout, Lottegollahalli, Near to Ganesha Temple, BENGALURU, Karnataka, 560094</v>
          </cell>
        </row>
        <row r="293">
          <cell r="EK293" t="str">
            <v>Premier Garment Cleaners, 63-A, Sy. No 258 of Bommasandra VillageAnekal Taluk, Bangalore, Bangalore, Karnataka, 560100</v>
          </cell>
          <cell r="EL293" t="str">
            <v>local</v>
          </cell>
        </row>
        <row r="293">
          <cell r="ES293">
            <v>25</v>
          </cell>
        </row>
        <row r="293">
          <cell r="EY293" t="str">
            <v>Verified</v>
          </cell>
        </row>
        <row r="293">
          <cell r="FE293" t="b">
            <v>0</v>
          </cell>
        </row>
        <row r="293">
          <cell r="FI293" t="str">
            <v>BLR8</v>
          </cell>
        </row>
        <row r="293">
          <cell r="FU293" t="str">
            <v>YES</v>
          </cell>
        </row>
        <row r="293">
          <cell r="FZ293" t="str">
            <v>NO</v>
          </cell>
          <cell r="GA293" t="str">
            <v>No.13/3, Vishal Residency, 2nd cross, MLA Layout, Lottegollahalli, Near to Ganesha Temple, BENGALURU, Karnataka, 560094</v>
          </cell>
        </row>
        <row r="293">
          <cell r="GE293">
            <v>46195.4527777778</v>
          </cell>
          <cell r="GF293">
            <v>12.8578878361221</v>
          </cell>
          <cell r="GG293">
            <v>77.6575275168118</v>
          </cell>
          <cell r="GH293">
            <v>13.0348020994296</v>
          </cell>
          <cell r="GI293">
            <v>77.5781643356122</v>
          </cell>
        </row>
        <row r="293">
          <cell r="GO293">
            <v>46195.4528587963</v>
          </cell>
        </row>
        <row r="293">
          <cell r="GQ293" t="str">
            <v>INCOMPLETE</v>
          </cell>
          <cell r="GR293" t="str">
            <v>INCOMPLETE</v>
          </cell>
          <cell r="GS293" t="str">
            <v>INCOMPLETE</v>
          </cell>
        </row>
        <row r="293">
          <cell r="GY293" t="str">
            <v>NO</v>
          </cell>
        </row>
        <row r="293">
          <cell r="HH293" t="str">
            <v>Others</v>
          </cell>
          <cell r="HI293">
            <v>46195</v>
          </cell>
        </row>
        <row r="293">
          <cell r="HM293">
            <v>0</v>
          </cell>
          <cell r="HN293">
            <v>0</v>
          </cell>
        </row>
        <row r="293">
          <cell r="IV293">
            <v>0.057834</v>
          </cell>
          <cell r="IW293">
            <v>0.057834</v>
          </cell>
          <cell r="IX293" t="str">
            <v>No</v>
          </cell>
        </row>
        <row r="293">
          <cell r="JI293" t="str">
            <v>WFFI461017</v>
          </cell>
          <cell r="JJ293" t="str">
            <v>22, JUN 2026</v>
          </cell>
          <cell r="JK293">
            <v>46195.4528472222</v>
          </cell>
        </row>
        <row r="293">
          <cell r="JO293" t="str">
            <v>BLR WH</v>
          </cell>
          <cell r="JP293" t="str">
            <v>BLR8</v>
          </cell>
          <cell r="JQ293" t="str">
            <v>t</v>
          </cell>
          <cell r="JR293" t="str">
            <v>NO</v>
          </cell>
          <cell r="JS293" t="str">
            <v>reachedathub</v>
          </cell>
        </row>
        <row r="293">
          <cell r="JV293" t="str">
            <v>No</v>
          </cell>
          <cell r="JW293">
            <v>0</v>
          </cell>
        </row>
        <row r="293">
          <cell r="KA293" t="str">
            <v>No.13/3, Vishal Residency, 2nd cross, MLA Layout, Lottegollahalli</v>
          </cell>
          <cell r="KB293" t="str">
            <v>BENGALURU</v>
          </cell>
          <cell r="KC293" t="str">
            <v>Near to Ganesha Temple</v>
          </cell>
        </row>
        <row r="293">
          <cell r="KN293" t="str">
            <v>[13.0348020994296, 77.5781643356122]</v>
          </cell>
        </row>
        <row r="293">
          <cell r="KP293" t="str">
            <v>NO</v>
          </cell>
          <cell r="KQ293" t="str">
            <v>Shrinivasan Gopalakrishnan</v>
          </cell>
          <cell r="KR293">
            <v>0</v>
          </cell>
        </row>
        <row r="293">
          <cell r="LH293">
            <v>0.04</v>
          </cell>
        </row>
        <row r="293">
          <cell r="LK293">
            <v>46195.3333333333</v>
          </cell>
          <cell r="LL293">
            <v>46195.875</v>
          </cell>
        </row>
        <row r="293">
          <cell r="MU293">
            <v>9883333123</v>
          </cell>
        </row>
        <row r="293">
          <cell r="NB293" t="str">
            <v>[12.8578878361221, 77.6575275168118]</v>
          </cell>
        </row>
        <row r="293">
          <cell r="NH293" t="str">
            <v>[]</v>
          </cell>
        </row>
        <row r="293">
          <cell r="NK293">
            <v>14.4</v>
          </cell>
        </row>
        <row r="293">
          <cell r="NS293" t="str">
            <v>ORG_SOFTDATA_API_V2</v>
          </cell>
          <cell r="NT293">
            <v>11.79694692</v>
          </cell>
          <cell r="NU293">
            <v>14.4</v>
          </cell>
        </row>
        <row r="294">
          <cell r="B294" t="str">
            <v>WFFI461015</v>
          </cell>
        </row>
        <row r="294">
          <cell r="D294" t="str">
            <v>reachedathub</v>
          </cell>
          <cell r="E294">
            <v>0</v>
          </cell>
          <cell r="F294">
            <v>0</v>
          </cell>
          <cell r="G294">
            <v>46195.4527777778</v>
          </cell>
          <cell r="H294">
            <v>46195.4527777778</v>
          </cell>
          <cell r="I294" t="b">
            <v>0</v>
          </cell>
        </row>
        <row r="294">
          <cell r="K294">
            <v>0</v>
          </cell>
        </row>
        <row r="294">
          <cell r="M294" t="str">
            <v>Wakefit Innovations Limited (Formerly known as Wakefit Innovations Pvt. Ltd.)</v>
          </cell>
          <cell r="N294">
            <v>0</v>
          </cell>
          <cell r="O294" t="b">
            <v>0</v>
          </cell>
        </row>
        <row r="294">
          <cell r="Q294" t="b">
            <v>0</v>
          </cell>
          <cell r="R294" t="str">
            <v>NON-DOCUMENT</v>
          </cell>
          <cell r="S294" t="str">
            <v>FI</v>
          </cell>
          <cell r="T294" t="str">
            <v>FURNITURE</v>
          </cell>
          <cell r="U294" t="str">
            <v>BLR8</v>
          </cell>
        </row>
        <row r="294">
          <cell r="W294" t="str">
            <v>WF</v>
          </cell>
          <cell r="X294" t="str">
            <v>WF</v>
          </cell>
          <cell r="Y294">
            <v>26060590010843</v>
          </cell>
        </row>
        <row r="294">
          <cell r="AB294">
            <v>136.5</v>
          </cell>
          <cell r="AC294">
            <v>136.5</v>
          </cell>
          <cell r="AD294" t="str">
            <v>Wakefit Venus Engineered Wood Bed with Storage (78x72 inch)</v>
          </cell>
          <cell r="AE294">
            <v>57.276066</v>
          </cell>
          <cell r="AF294">
            <v>138.146316288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4</v>
          </cell>
        </row>
        <row r="294">
          <cell r="AW294">
            <v>46195</v>
          </cell>
        </row>
        <row r="294">
          <cell r="AZ294" t="str">
            <v>{}</v>
          </cell>
        </row>
        <row r="294">
          <cell r="BB294" t="str">
            <v>Wakefit Innovations Limited (Formerly known as Wakefit Innovations Pvt. Ltd.)</v>
          </cell>
          <cell r="BC294">
            <v>9883333123</v>
          </cell>
        </row>
        <row r="294">
          <cell r="BE294" t="str">
            <v>Premier Garment Cleaners</v>
          </cell>
          <cell r="BF294" t="str">
            <v>63-A, Sy. No 258 of Bommasandra VillageAnekal Taluk, Bangalore</v>
          </cell>
          <cell r="BG294" t="str">
            <v>Bangalore</v>
          </cell>
          <cell r="BH294" t="str">
            <v>Karnataka</v>
          </cell>
        </row>
        <row r="294">
          <cell r="BJ294">
            <v>560100</v>
          </cell>
        </row>
        <row r="294">
          <cell r="BL294" t="str">
            <v>thomas varghese</v>
          </cell>
          <cell r="BM294">
            <v>8113052420</v>
          </cell>
          <cell r="BN294" t="str">
            <v>38, 2, Jbs celesta, Mullur ,carmelaram</v>
          </cell>
          <cell r="BO294" t="str">
            <v>Jbs celesta</v>
          </cell>
        </row>
        <row r="294">
          <cell r="BR294" t="str">
            <v>BENGALURU</v>
          </cell>
          <cell r="BS294" t="str">
            <v>Karnataka</v>
          </cell>
          <cell r="BT294" t="str">
            <v>INDIA</v>
          </cell>
          <cell r="BU294">
            <v>560035</v>
          </cell>
        </row>
        <row r="294">
          <cell r="BY294">
            <v>46195.4527777778</v>
          </cell>
        </row>
        <row r="294">
          <cell r="CC294">
            <v>0</v>
          </cell>
        </row>
        <row r="294">
          <cell r="CH294" t="str">
            <v>SELF</v>
          </cell>
        </row>
        <row r="294">
          <cell r="CK294" t="b">
            <v>0</v>
          </cell>
        </row>
        <row r="294">
          <cell r="CM294" t="str">
            <v>0 days, 1 hrs</v>
          </cell>
          <cell r="CN294" t="str">
            <v> days,  hrs</v>
          </cell>
          <cell r="CO294" t="str">
            <v> days,  hrs</v>
          </cell>
          <cell r="CP294" t="str">
            <v> days,  hrs</v>
          </cell>
        </row>
        <row r="294">
          <cell r="CU294" t="str">
            <v> days,  hrs</v>
          </cell>
        </row>
        <row r="294">
          <cell r="CY294" t="str">
            <v> days,  hrs</v>
          </cell>
        </row>
        <row r="294">
          <cell r="DH294" t="str">
            <v>BLR WH</v>
          </cell>
        </row>
        <row r="294">
          <cell r="DZ294" t="str">
            <v>NO</v>
          </cell>
          <cell r="EA294" t="str">
            <v>forward</v>
          </cell>
        </row>
        <row r="294">
          <cell r="EF294" t="str">
            <v>0 * 0 * 0</v>
          </cell>
          <cell r="EG294" t="str">
            <v>0 * 0 * 0</v>
          </cell>
          <cell r="EH294" t="str">
            <v>38, 2, Jbs celesta, Mullur ,carmelaram, Jbs celesta, BENGALURU, Karnataka, 560035</v>
          </cell>
        </row>
        <row r="294">
          <cell r="EK294" t="str">
            <v>Premier Garment Cleaners, 63-A, Sy. No 258 of Bommasandra VillageAnekal Taluk, Bangalore, Bangalore, Karnataka, 560100</v>
          </cell>
          <cell r="EL294" t="str">
            <v>local</v>
          </cell>
        </row>
        <row r="294">
          <cell r="ES294">
            <v>50</v>
          </cell>
        </row>
        <row r="294">
          <cell r="EY294" t="str">
            <v>Verified</v>
          </cell>
        </row>
        <row r="294">
          <cell r="FE294" t="b">
            <v>0</v>
          </cell>
        </row>
        <row r="294">
          <cell r="FI294" t="str">
            <v>BLR8</v>
          </cell>
        </row>
        <row r="294">
          <cell r="FU294" t="str">
            <v>YES</v>
          </cell>
        </row>
        <row r="294">
          <cell r="FZ294" t="str">
            <v>NO</v>
          </cell>
          <cell r="GA294" t="str">
            <v>38, 2, Jbs celesta, Mullur ,carmelaram, Jbs celesta, BENGALURU, Karnataka, 560035</v>
          </cell>
        </row>
        <row r="294">
          <cell r="GE294">
            <v>46195.4527777778</v>
          </cell>
          <cell r="GF294">
            <v>12.8578878361221</v>
          </cell>
          <cell r="GG294">
            <v>77.6575275168118</v>
          </cell>
          <cell r="GH294">
            <v>12.8748763870872</v>
          </cell>
          <cell r="GI294">
            <v>77.7011904462595</v>
          </cell>
        </row>
        <row r="294">
          <cell r="GO294">
            <v>46195.4528587963</v>
          </cell>
        </row>
        <row r="294">
          <cell r="GQ294" t="str">
            <v>INCOMPLETE</v>
          </cell>
          <cell r="GR294" t="str">
            <v>INCOMPLETE</v>
          </cell>
          <cell r="GS294" t="str">
            <v>INCOMPLETE</v>
          </cell>
        </row>
        <row r="294">
          <cell r="GY294" t="str">
            <v>NO</v>
          </cell>
        </row>
        <row r="294">
          <cell r="HH294" t="str">
            <v>Others</v>
          </cell>
          <cell r="HI294">
            <v>46195</v>
          </cell>
        </row>
        <row r="294">
          <cell r="HM294">
            <v>0</v>
          </cell>
          <cell r="HN294">
            <v>0</v>
          </cell>
        </row>
        <row r="294">
          <cell r="IV294">
            <v>0.27712</v>
          </cell>
          <cell r="IW294">
            <v>0.27712</v>
          </cell>
          <cell r="IX294" t="str">
            <v>No</v>
          </cell>
        </row>
        <row r="294">
          <cell r="JI294" t="str">
            <v>WFFI461015</v>
          </cell>
          <cell r="JJ294" t="str">
            <v>22, JUN 2026</v>
          </cell>
          <cell r="JK294">
            <v>46195.4528240741</v>
          </cell>
        </row>
        <row r="294">
          <cell r="JO294" t="str">
            <v>BLR WH</v>
          </cell>
          <cell r="JP294" t="str">
            <v>BLR8</v>
          </cell>
          <cell r="JQ294" t="str">
            <v>t</v>
          </cell>
          <cell r="JR294" t="str">
            <v>NO</v>
          </cell>
          <cell r="JS294" t="str">
            <v>reachedathub</v>
          </cell>
        </row>
        <row r="294">
          <cell r="JV294" t="str">
            <v>No</v>
          </cell>
          <cell r="JW294">
            <v>0</v>
          </cell>
        </row>
        <row r="294">
          <cell r="KA294" t="str">
            <v>38, 2, Jbs celesta, Mullur ,carmelaram</v>
          </cell>
          <cell r="KB294" t="str">
            <v>BENGALURU</v>
          </cell>
          <cell r="KC294" t="str">
            <v>Jbs celesta</v>
          </cell>
        </row>
        <row r="294">
          <cell r="KN294" t="str">
            <v>[12.8748763870872, 77.7011904462595]</v>
          </cell>
        </row>
        <row r="294">
          <cell r="KP294" t="str">
            <v>NO</v>
          </cell>
          <cell r="KQ294" t="str">
            <v>thomas varghese</v>
          </cell>
          <cell r="KR294">
            <v>0</v>
          </cell>
        </row>
        <row r="294">
          <cell r="LH294">
            <v>0.01</v>
          </cell>
        </row>
        <row r="294">
          <cell r="LK294">
            <v>46195.3333333333</v>
          </cell>
          <cell r="LL294">
            <v>46195.875</v>
          </cell>
        </row>
        <row r="294">
          <cell r="MU294">
            <v>9883333123</v>
          </cell>
        </row>
        <row r="294">
          <cell r="NB294" t="str">
            <v>[12.8578878361221, 77.6575275168118]</v>
          </cell>
        </row>
        <row r="294">
          <cell r="NH294" t="str">
            <v>[]</v>
          </cell>
        </row>
        <row r="294">
          <cell r="NK294">
            <v>136.5</v>
          </cell>
        </row>
        <row r="294">
          <cell r="NS294" t="str">
            <v>ORG_SOFTDATA_API_V2</v>
          </cell>
          <cell r="NT294">
            <v>57.2760660928</v>
          </cell>
          <cell r="NU294">
            <v>138.146316288</v>
          </cell>
        </row>
        <row r="295">
          <cell r="B295" t="str">
            <v>WFFI461019</v>
          </cell>
        </row>
        <row r="295">
          <cell r="D295" t="str">
            <v>reachedathub</v>
          </cell>
          <cell r="E295">
            <v>0</v>
          </cell>
          <cell r="F295">
            <v>0</v>
          </cell>
          <cell r="G295">
            <v>46195.4527777778</v>
          </cell>
          <cell r="H295">
            <v>46195.4527777778</v>
          </cell>
          <cell r="I295" t="b">
            <v>0</v>
          </cell>
        </row>
        <row r="295">
          <cell r="K295">
            <v>0</v>
          </cell>
        </row>
        <row r="295">
          <cell r="M295" t="str">
            <v>Wakefit Innovations Limited (Formerly known as Wakefit Innovations Pvt. Ltd.)</v>
          </cell>
          <cell r="N295">
            <v>0</v>
          </cell>
          <cell r="O295" t="b">
            <v>0</v>
          </cell>
        </row>
        <row r="295">
          <cell r="Q295" t="b">
            <v>0</v>
          </cell>
          <cell r="R295" t="str">
            <v>NON-DOCUMENT</v>
          </cell>
          <cell r="S295" t="str">
            <v>FI</v>
          </cell>
          <cell r="T295" t="str">
            <v>FURNITURE</v>
          </cell>
          <cell r="U295" t="str">
            <v>BLR8</v>
          </cell>
        </row>
        <row r="295">
          <cell r="W295" t="str">
            <v>WF</v>
          </cell>
          <cell r="X295" t="str">
            <v>WF</v>
          </cell>
          <cell r="Y295">
            <v>26060590010849</v>
          </cell>
        </row>
        <row r="295">
          <cell r="AB295">
            <v>81.15</v>
          </cell>
          <cell r="AC295">
            <v>81.15</v>
          </cell>
          <cell r="AD295" t="str">
            <v>Wakefit Cosmo Platform Low Height Engineered Wood Bed (78x72 inch)</v>
          </cell>
          <cell r="AE295">
            <v>52.92366</v>
          </cell>
          <cell r="AF295">
            <v>83.646316288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4</v>
          </cell>
        </row>
        <row r="295">
          <cell r="AW295">
            <v>46195</v>
          </cell>
        </row>
        <row r="295">
          <cell r="AZ295" t="str">
            <v>{}</v>
          </cell>
        </row>
        <row r="295">
          <cell r="BB295" t="str">
            <v>Wakefit Innovations Limited (Formerly known as Wakefit Innovations Pvt. Ltd.)</v>
          </cell>
          <cell r="BC295">
            <v>9883333123</v>
          </cell>
        </row>
        <row r="295">
          <cell r="BE295" t="str">
            <v>Premier Garment Cleaners</v>
          </cell>
          <cell r="BF295" t="str">
            <v>63-A, Sy. No 258 of Bommasandra VillageAnekal Taluk, Bangalore</v>
          </cell>
          <cell r="BG295" t="str">
            <v>Bangalore</v>
          </cell>
          <cell r="BH295" t="str">
            <v>Karnataka</v>
          </cell>
        </row>
        <row r="295">
          <cell r="BJ295">
            <v>560100</v>
          </cell>
        </row>
        <row r="295">
          <cell r="BL295" t="str">
            <v>Abhijeet Kumar</v>
          </cell>
          <cell r="BM295">
            <v>9827038610</v>
          </cell>
          <cell r="BN295" t="str">
            <v>B2-110, 1, B2-110, Midas, Wonderwall by Bricks &amp; Milestones, Sarjapura</v>
          </cell>
          <cell r="BO295" t="str">
            <v>Sompura Gate</v>
          </cell>
        </row>
        <row r="295">
          <cell r="BR295" t="str">
            <v>BENGALURU</v>
          </cell>
          <cell r="BS295" t="str">
            <v>Karnataka</v>
          </cell>
          <cell r="BT295" t="str">
            <v>INDIA</v>
          </cell>
          <cell r="BU295">
            <v>562125</v>
          </cell>
        </row>
        <row r="295">
          <cell r="BY295">
            <v>46195.4527777778</v>
          </cell>
        </row>
        <row r="295">
          <cell r="CC295">
            <v>0</v>
          </cell>
        </row>
        <row r="295">
          <cell r="CH295" t="str">
            <v>SELF</v>
          </cell>
        </row>
        <row r="295">
          <cell r="CK295" t="b">
            <v>0</v>
          </cell>
        </row>
        <row r="295">
          <cell r="CM295" t="str">
            <v>0 days, 1 hrs</v>
          </cell>
          <cell r="CN295" t="str">
            <v> days,  hrs</v>
          </cell>
          <cell r="CO295" t="str">
            <v> days,  hrs</v>
          </cell>
          <cell r="CP295" t="str">
            <v> days,  hrs</v>
          </cell>
        </row>
        <row r="295">
          <cell r="CU295" t="str">
            <v> days,  hrs</v>
          </cell>
        </row>
        <row r="295">
          <cell r="CY295" t="str">
            <v> days,  hrs</v>
          </cell>
        </row>
        <row r="295">
          <cell r="DH295" t="str">
            <v>BLR WH</v>
          </cell>
        </row>
        <row r="295">
          <cell r="DZ295" t="str">
            <v>NO</v>
          </cell>
          <cell r="EA295" t="str">
            <v>forward</v>
          </cell>
        </row>
        <row r="295">
          <cell r="EF295" t="str">
            <v>0 * 0 * 0</v>
          </cell>
          <cell r="EG295" t="str">
            <v>0 * 0 * 0</v>
          </cell>
          <cell r="EH295" t="str">
            <v>B2-110, 1, B2-110, Midas, Wonderwall by Bricks &amp; Milestones, Sarjapura, Sompura Gate, BENGALURU, Karnataka, 562125</v>
          </cell>
        </row>
        <row r="295">
          <cell r="EK295" t="str">
            <v>Premier Garment Cleaners, 63-A, Sy. No 258 of Bommasandra VillageAnekal Taluk, Bangalore, Bangalore, Karnataka, 560100</v>
          </cell>
          <cell r="EL295" t="str">
            <v>local</v>
          </cell>
        </row>
        <row r="295">
          <cell r="ES295">
            <v>50</v>
          </cell>
        </row>
        <row r="295">
          <cell r="EY295" t="str">
            <v>Verified</v>
          </cell>
        </row>
        <row r="295">
          <cell r="FE295" t="b">
            <v>0</v>
          </cell>
        </row>
        <row r="295">
          <cell r="FI295" t="str">
            <v>BLR8</v>
          </cell>
        </row>
        <row r="295">
          <cell r="FU295" t="str">
            <v>YES</v>
          </cell>
        </row>
        <row r="295">
          <cell r="FZ295" t="str">
            <v>NO</v>
          </cell>
          <cell r="GA295" t="str">
            <v>B2-110, 1, B2-110, Midas, Wonderwall by Bricks &amp; Milestones, Sarjapura, Sompura Gate, BENGALURU, Karnataka, 562125</v>
          </cell>
        </row>
        <row r="295">
          <cell r="GE295">
            <v>46195.4527777778</v>
          </cell>
          <cell r="GF295">
            <v>12.8578878361221</v>
          </cell>
          <cell r="GG295">
            <v>77.6575275168118</v>
          </cell>
          <cell r="GH295">
            <v>12.8641594575249</v>
          </cell>
          <cell r="GI295">
            <v>77.7720265885492</v>
          </cell>
        </row>
        <row r="295">
          <cell r="GO295">
            <v>46195.4528935185</v>
          </cell>
        </row>
        <row r="295">
          <cell r="GQ295" t="str">
            <v>INCOMPLETE</v>
          </cell>
          <cell r="GR295" t="str">
            <v>INCOMPLETE</v>
          </cell>
          <cell r="GS295" t="str">
            <v>INCOMPLETE</v>
          </cell>
        </row>
        <row r="295">
          <cell r="GY295" t="str">
            <v>NO</v>
          </cell>
        </row>
        <row r="295">
          <cell r="HH295" t="str">
            <v>Others</v>
          </cell>
          <cell r="HI295">
            <v>46195</v>
          </cell>
        </row>
        <row r="295">
          <cell r="HM295">
            <v>0</v>
          </cell>
          <cell r="HN295">
            <v>0</v>
          </cell>
        </row>
        <row r="295">
          <cell r="IV295">
            <v>0.25612</v>
          </cell>
          <cell r="IW295">
            <v>0.25612</v>
          </cell>
          <cell r="IX295" t="str">
            <v>No</v>
          </cell>
        </row>
        <row r="295">
          <cell r="JI295" t="str">
            <v>WFFI461019</v>
          </cell>
          <cell r="JJ295" t="str">
            <v>22, JUN 2026</v>
          </cell>
          <cell r="JK295">
            <v>46195.4528819444</v>
          </cell>
        </row>
        <row r="295">
          <cell r="JO295" t="str">
            <v>BLR WH</v>
          </cell>
          <cell r="JP295" t="str">
            <v>BLR8</v>
          </cell>
          <cell r="JQ295" t="str">
            <v>t</v>
          </cell>
          <cell r="JR295" t="str">
            <v>NO</v>
          </cell>
          <cell r="JS295" t="str">
            <v>reachedathub</v>
          </cell>
        </row>
        <row r="295">
          <cell r="JV295" t="str">
            <v>No</v>
          </cell>
          <cell r="JW295">
            <v>0</v>
          </cell>
        </row>
        <row r="295">
          <cell r="KA295" t="str">
            <v>B2-110, 1, B2-110, Midas, Wonderwall by Bricks &amp; Milestones, Sarjapura</v>
          </cell>
          <cell r="KB295" t="str">
            <v>BENGALURU</v>
          </cell>
          <cell r="KC295" t="str">
            <v>Sompura Gate</v>
          </cell>
        </row>
        <row r="295">
          <cell r="KN295" t="str">
            <v>[12.8641594575249, 77.7720265885492]</v>
          </cell>
        </row>
        <row r="295">
          <cell r="KP295" t="str">
            <v>NO</v>
          </cell>
          <cell r="KQ295" t="str">
            <v>Abhijeet Kumar</v>
          </cell>
          <cell r="KR295">
            <v>0</v>
          </cell>
        </row>
        <row r="295">
          <cell r="LH295">
            <v>0.02</v>
          </cell>
        </row>
        <row r="295">
          <cell r="LK295">
            <v>46195.3333333333</v>
          </cell>
          <cell r="LL295">
            <v>46195.875</v>
          </cell>
        </row>
        <row r="295">
          <cell r="MU295">
            <v>9883333123</v>
          </cell>
        </row>
        <row r="295">
          <cell r="NB295" t="str">
            <v>[12.8578878361221, 77.6575275168118]</v>
          </cell>
        </row>
        <row r="295">
          <cell r="NH295" t="str">
            <v>[]</v>
          </cell>
        </row>
        <row r="295">
          <cell r="NK295">
            <v>81.15</v>
          </cell>
        </row>
        <row r="295">
          <cell r="NS295" t="str">
            <v>ORG_SOFTDATA_API_V2</v>
          </cell>
          <cell r="NT295" t="str">
            <v>52.923661894400006</v>
          </cell>
          <cell r="NU295">
            <v>83.646316288</v>
          </cell>
        </row>
        <row r="296">
          <cell r="B296" t="str">
            <v>WFFI461020</v>
          </cell>
        </row>
        <row r="296">
          <cell r="D296" t="str">
            <v>reachedathub</v>
          </cell>
          <cell r="E296">
            <v>0</v>
          </cell>
          <cell r="F296">
            <v>0</v>
          </cell>
          <cell r="G296">
            <v>46195.4527777778</v>
          </cell>
          <cell r="H296">
            <v>46195.4527777778</v>
          </cell>
          <cell r="I296" t="b">
            <v>0</v>
          </cell>
        </row>
        <row r="296">
          <cell r="K296">
            <v>0</v>
          </cell>
        </row>
        <row r="296">
          <cell r="M296" t="str">
            <v>Wakefit Innovations Limited (Formerly known as Wakefit Innovations Pvt. Ltd.)</v>
          </cell>
          <cell r="N296">
            <v>0</v>
          </cell>
          <cell r="O296" t="b">
            <v>0</v>
          </cell>
        </row>
        <row r="296">
          <cell r="Q296" t="b">
            <v>0</v>
          </cell>
          <cell r="R296" t="str">
            <v>NON-DOCUMENT</v>
          </cell>
          <cell r="S296" t="str">
            <v>FI</v>
          </cell>
          <cell r="T296" t="str">
            <v>FURNITURE</v>
          </cell>
          <cell r="U296" t="str">
            <v>BLR8</v>
          </cell>
        </row>
        <row r="296">
          <cell r="W296" t="str">
            <v>WF</v>
          </cell>
          <cell r="X296" t="str">
            <v>WF</v>
          </cell>
          <cell r="Y296">
            <v>26060590010848</v>
          </cell>
        </row>
        <row r="296">
          <cell r="AB296">
            <v>161.4</v>
          </cell>
          <cell r="AC296" t="str">
            <v>161.39999999999998</v>
          </cell>
          <cell r="AD296" t="str">
            <v>Wakefit Algol King Storage Engineered Wood Bed With Hydraulic Mechanism (78x72 inch)</v>
          </cell>
          <cell r="AE296">
            <v>100.85255</v>
          </cell>
          <cell r="AF296" t="str">
            <v>161.39999999999998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4</v>
          </cell>
        </row>
        <row r="296">
          <cell r="AW296">
            <v>46195</v>
          </cell>
        </row>
        <row r="296">
          <cell r="AZ296" t="str">
            <v>{}</v>
          </cell>
        </row>
        <row r="296">
          <cell r="BB296" t="str">
            <v>Wakefit Innovations Limited (Formerly known as Wakefit Innovations Pvt. Ltd.)</v>
          </cell>
          <cell r="BC296">
            <v>9883333123</v>
          </cell>
        </row>
        <row r="296">
          <cell r="BE296" t="str">
            <v>Premier Garment Cleaners</v>
          </cell>
          <cell r="BF296" t="str">
            <v>63-A, Sy. No 258 of Bommasandra VillageAnekal Taluk, Bangalore</v>
          </cell>
          <cell r="BG296" t="str">
            <v>Bangalore</v>
          </cell>
          <cell r="BH296" t="str">
            <v>Karnataka</v>
          </cell>
        </row>
        <row r="296">
          <cell r="BJ296">
            <v>560100</v>
          </cell>
        </row>
        <row r="296">
          <cell r="BL296" t="str">
            <v>Gokul S</v>
          </cell>
          <cell r="BM296">
            <v>7502941161</v>
          </cell>
          <cell r="BN296" t="str">
            <v>423, 4, B-Block, Harsha Gateway, FCI main road, Kadugodi</v>
          </cell>
          <cell r="BO296" t="str">
            <v>Whitefield railway station</v>
          </cell>
        </row>
        <row r="296">
          <cell r="BR296" t="str">
            <v>BENGALURU</v>
          </cell>
          <cell r="BS296" t="str">
            <v>Karnataka</v>
          </cell>
          <cell r="BT296" t="str">
            <v>INDIA</v>
          </cell>
          <cell r="BU296">
            <v>560067</v>
          </cell>
        </row>
        <row r="296">
          <cell r="BY296">
            <v>46195.4527777778</v>
          </cell>
        </row>
        <row r="296">
          <cell r="CC296">
            <v>0</v>
          </cell>
        </row>
        <row r="296">
          <cell r="CH296" t="str">
            <v>SELF</v>
          </cell>
        </row>
        <row r="296">
          <cell r="CK296" t="b">
            <v>0</v>
          </cell>
        </row>
        <row r="296">
          <cell r="CM296" t="str">
            <v>0 days, 1 hrs</v>
          </cell>
          <cell r="CN296" t="str">
            <v> days,  hrs</v>
          </cell>
          <cell r="CO296" t="str">
            <v> days,  hrs</v>
          </cell>
          <cell r="CP296" t="str">
            <v> days,  hrs</v>
          </cell>
        </row>
        <row r="296">
          <cell r="CU296" t="str">
            <v> days,  hrs</v>
          </cell>
        </row>
        <row r="296">
          <cell r="CY296" t="str">
            <v> days,  hrs</v>
          </cell>
        </row>
        <row r="296">
          <cell r="DH296" t="str">
            <v>BLR WH</v>
          </cell>
        </row>
        <row r="296">
          <cell r="DZ296" t="str">
            <v>NO</v>
          </cell>
          <cell r="EA296" t="str">
            <v>forward</v>
          </cell>
        </row>
        <row r="296">
          <cell r="EF296" t="str">
            <v>0 * 0 * 0</v>
          </cell>
          <cell r="EG296" t="str">
            <v>0 * 0 * 0</v>
          </cell>
          <cell r="EH296" t="str">
            <v>423, 4, B-Block, Harsha Gateway, FCI main road, Kadugodi, Whitefield railway station, BENGALURU, Karnataka, 560067</v>
          </cell>
        </row>
        <row r="296">
          <cell r="EK296" t="str">
            <v>Premier Garment Cleaners, 63-A, Sy. No 258 of Bommasandra VillageAnekal Taluk, Bangalore, Bangalore, Karnataka, 560100</v>
          </cell>
          <cell r="EL296" t="str">
            <v>local</v>
          </cell>
        </row>
        <row r="296">
          <cell r="ES296">
            <v>70</v>
          </cell>
        </row>
        <row r="296">
          <cell r="EY296" t="str">
            <v>Verified</v>
          </cell>
        </row>
        <row r="296">
          <cell r="FE296" t="b">
            <v>0</v>
          </cell>
        </row>
        <row r="296">
          <cell r="FI296" t="str">
            <v>BLR8</v>
          </cell>
        </row>
        <row r="296">
          <cell r="FU296" t="str">
            <v>YES</v>
          </cell>
        </row>
        <row r="296">
          <cell r="FZ296" t="str">
            <v>NO</v>
          </cell>
          <cell r="GA296" t="str">
            <v>423, 4, B-Block, Harsha Gateway, FCI main road, Kadugodi, Whitefield railway station, BENGALURU, Karnataka, 560067</v>
          </cell>
        </row>
        <row r="296">
          <cell r="GE296">
            <v>46195.4527777778</v>
          </cell>
          <cell r="GF296">
            <v>12.8578878361221</v>
          </cell>
          <cell r="GG296">
            <v>77.6575275168118</v>
          </cell>
          <cell r="GH296">
            <v>13.0082473244566</v>
          </cell>
          <cell r="GI296">
            <v>77.7433810387689</v>
          </cell>
        </row>
        <row r="296">
          <cell r="GO296">
            <v>46195.4528935185</v>
          </cell>
        </row>
        <row r="296">
          <cell r="GQ296" t="str">
            <v>INCOMPLETE</v>
          </cell>
          <cell r="GR296" t="str">
            <v>INCOMPLETE</v>
          </cell>
          <cell r="GS296" t="str">
            <v>INCOMPLETE</v>
          </cell>
        </row>
        <row r="296">
          <cell r="GY296" t="str">
            <v>NO</v>
          </cell>
        </row>
        <row r="296">
          <cell r="HH296" t="str">
            <v>Others</v>
          </cell>
          <cell r="HI296">
            <v>46195</v>
          </cell>
        </row>
        <row r="296">
          <cell r="HM296">
            <v>0</v>
          </cell>
          <cell r="HN296">
            <v>0</v>
          </cell>
        </row>
        <row r="296">
          <cell r="IV296">
            <v>0.4901</v>
          </cell>
          <cell r="IW296">
            <v>0.4901</v>
          </cell>
          <cell r="IX296" t="str">
            <v>No</v>
          </cell>
        </row>
        <row r="296">
          <cell r="JI296" t="str">
            <v>WFFI461020</v>
          </cell>
          <cell r="JJ296" t="str">
            <v>22, JUN 2026</v>
          </cell>
          <cell r="JK296">
            <v>46195.4528935185</v>
          </cell>
        </row>
        <row r="296">
          <cell r="JO296" t="str">
            <v>BLR WH</v>
          </cell>
          <cell r="JP296" t="str">
            <v>BLR8</v>
          </cell>
          <cell r="JQ296" t="str">
            <v>t</v>
          </cell>
          <cell r="JR296" t="str">
            <v>NO</v>
          </cell>
          <cell r="JS296" t="str">
            <v>reachedathub</v>
          </cell>
        </row>
        <row r="296">
          <cell r="JV296" t="str">
            <v>No</v>
          </cell>
          <cell r="JW296">
            <v>0</v>
          </cell>
        </row>
        <row r="296">
          <cell r="KA296" t="str">
            <v>423, 4, B-Block, Harsha Gateway, FCI main road, Kadugodi</v>
          </cell>
          <cell r="KB296" t="str">
            <v>BENGALURU</v>
          </cell>
          <cell r="KC296" t="str">
            <v>Whitefield railway station</v>
          </cell>
        </row>
        <row r="296">
          <cell r="KN296" t="str">
            <v>[13.0082473244566, 77.7433810387689]</v>
          </cell>
        </row>
        <row r="296">
          <cell r="KP296" t="str">
            <v>NO</v>
          </cell>
          <cell r="KQ296" t="str">
            <v>Gokul S</v>
          </cell>
          <cell r="KR296">
            <v>0</v>
          </cell>
        </row>
        <row r="296">
          <cell r="LH296">
            <v>0.03</v>
          </cell>
        </row>
        <row r="296">
          <cell r="LK296">
            <v>46195.3333333333</v>
          </cell>
          <cell r="LL296">
            <v>46195.875</v>
          </cell>
        </row>
        <row r="296">
          <cell r="MU296">
            <v>9883333123</v>
          </cell>
        </row>
        <row r="296">
          <cell r="NB296" t="str">
            <v>[12.8578878361221, 77.6575275168118]</v>
          </cell>
        </row>
        <row r="296">
          <cell r="NH296" t="str">
            <v>[]</v>
          </cell>
        </row>
        <row r="296">
          <cell r="NK296">
            <v>161.4</v>
          </cell>
        </row>
        <row r="296">
          <cell r="NS296" t="str">
            <v>ORG_SOFTDATA_API_V2</v>
          </cell>
          <cell r="NT296">
            <v>100.8525466816</v>
          </cell>
          <cell r="NU296" t="str">
            <v>161.39999999999998</v>
          </cell>
        </row>
        <row r="297">
          <cell r="B297" t="str">
            <v>WFFI461018</v>
          </cell>
        </row>
        <row r="297">
          <cell r="D297" t="str">
            <v>reachedathub</v>
          </cell>
          <cell r="E297">
            <v>0</v>
          </cell>
          <cell r="F297">
            <v>0</v>
          </cell>
          <cell r="G297">
            <v>46195.4527777778</v>
          </cell>
          <cell r="H297">
            <v>46195.4527777778</v>
          </cell>
          <cell r="I297" t="b">
            <v>0</v>
          </cell>
        </row>
        <row r="297">
          <cell r="K297">
            <v>0</v>
          </cell>
        </row>
        <row r="297">
          <cell r="M297" t="str">
            <v>Wakefit Innovations Limited (Formerly known as Wakefit Innovations Pvt. Ltd.)</v>
          </cell>
          <cell r="N297">
            <v>0</v>
          </cell>
          <cell r="O297" t="b">
            <v>0</v>
          </cell>
        </row>
        <row r="297">
          <cell r="Q297" t="b">
            <v>0</v>
          </cell>
          <cell r="R297" t="str">
            <v>NON-DOCUMENT</v>
          </cell>
          <cell r="S297" t="str">
            <v>FI</v>
          </cell>
          <cell r="T297" t="str">
            <v>FURNITURE</v>
          </cell>
          <cell r="U297" t="str">
            <v>BLR8</v>
          </cell>
        </row>
        <row r="297">
          <cell r="W297" t="str">
            <v>WF</v>
          </cell>
          <cell r="X297" t="str">
            <v>WF</v>
          </cell>
          <cell r="Y297">
            <v>26060590010846</v>
          </cell>
        </row>
        <row r="297">
          <cell r="AB297">
            <v>14.55</v>
          </cell>
          <cell r="AC297">
            <v>14.55</v>
          </cell>
          <cell r="AD297" t="str">
            <v>Leonis Coffee Table - Columbian Walnut Color, Engineered Wood</v>
          </cell>
          <cell r="AE297">
            <v>8.219751</v>
          </cell>
          <cell r="AF297">
            <v>14.55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1</v>
          </cell>
        </row>
        <row r="297">
          <cell r="AW297">
            <v>46195</v>
          </cell>
        </row>
        <row r="297">
          <cell r="AZ297" t="str">
            <v>{}</v>
          </cell>
        </row>
        <row r="297">
          <cell r="BB297" t="str">
            <v>Wakefit Innovations Limited (Formerly known as Wakefit Innovations Pvt. Ltd.)</v>
          </cell>
          <cell r="BC297">
            <v>9883333123</v>
          </cell>
        </row>
        <row r="297">
          <cell r="BE297" t="str">
            <v>Premier Garment Cleaners</v>
          </cell>
          <cell r="BF297" t="str">
            <v>63-A, Sy. No 258 of Bommasandra VillageAnekal Taluk, Bangalore</v>
          </cell>
          <cell r="BG297" t="str">
            <v>Bangalore</v>
          </cell>
          <cell r="BH297" t="str">
            <v>Karnataka</v>
          </cell>
        </row>
        <row r="297">
          <cell r="BJ297">
            <v>560100</v>
          </cell>
        </row>
        <row r="297">
          <cell r="BL297" t="str">
            <v>Vinod</v>
          </cell>
          <cell r="BM297">
            <v>9972781519</v>
          </cell>
          <cell r="BN297" t="str">
            <v>25291, 29, Prestige Jindal city, 25291..Prestige Jindal city</v>
          </cell>
          <cell r="BO297" t="str">
            <v>Chikkabidarakallu metrostation</v>
          </cell>
        </row>
        <row r="297">
          <cell r="BR297" t="str">
            <v>BENGALURU</v>
          </cell>
          <cell r="BS297" t="str">
            <v>Karnataka</v>
          </cell>
          <cell r="BT297" t="str">
            <v>INDIA</v>
          </cell>
          <cell r="BU297">
            <v>560073</v>
          </cell>
        </row>
        <row r="297">
          <cell r="BY297">
            <v>46195.4527777778</v>
          </cell>
        </row>
        <row r="297">
          <cell r="CC297">
            <v>0</v>
          </cell>
        </row>
        <row r="297">
          <cell r="CH297" t="str">
            <v>SELF</v>
          </cell>
        </row>
        <row r="297">
          <cell r="CK297" t="b">
            <v>0</v>
          </cell>
        </row>
        <row r="297">
          <cell r="CM297" t="str">
            <v>0 days, 1 hrs</v>
          </cell>
          <cell r="CN297" t="str">
            <v> days,  hrs</v>
          </cell>
          <cell r="CO297" t="str">
            <v> days,  hrs</v>
          </cell>
          <cell r="CP297" t="str">
            <v> days,  hrs</v>
          </cell>
        </row>
        <row r="297">
          <cell r="CU297" t="str">
            <v> days,  hrs</v>
          </cell>
        </row>
        <row r="297">
          <cell r="CY297" t="str">
            <v> days,  hrs</v>
          </cell>
        </row>
        <row r="297">
          <cell r="DH297" t="str">
            <v>BLR WH</v>
          </cell>
        </row>
        <row r="297">
          <cell r="DZ297" t="str">
            <v>NO</v>
          </cell>
          <cell r="EA297" t="str">
            <v>forward</v>
          </cell>
        </row>
        <row r="297">
          <cell r="EF297" t="str">
            <v>0 * 0 * 0</v>
          </cell>
          <cell r="EG297" t="str">
            <v>0 * 0 * 0</v>
          </cell>
          <cell r="EH297" t="str">
            <v>25291, 29, Prestige Jindal city, 25291..Prestige Jindal city, Chikkabidarakallu metrostation, BENGALURU, Karnataka, 560073</v>
          </cell>
        </row>
        <row r="297">
          <cell r="EK297" t="str">
            <v>Premier Garment Cleaners, 63-A, Sy. No 258 of Bommasandra VillageAnekal Taluk, Bangalore, Bangalore, Karnataka, 560100</v>
          </cell>
          <cell r="EL297" t="str">
            <v>local</v>
          </cell>
        </row>
        <row r="297">
          <cell r="ES297">
            <v>25</v>
          </cell>
        </row>
        <row r="297">
          <cell r="EY297" t="str">
            <v>Verified</v>
          </cell>
        </row>
        <row r="297">
          <cell r="FE297" t="b">
            <v>0</v>
          </cell>
        </row>
        <row r="297">
          <cell r="FI297" t="str">
            <v>BLR8</v>
          </cell>
        </row>
        <row r="297">
          <cell r="FU297" t="str">
            <v>YES</v>
          </cell>
        </row>
        <row r="297">
          <cell r="FZ297" t="str">
            <v>NO</v>
          </cell>
          <cell r="GA297" t="str">
            <v>25291, 29, Prestige Jindal city, 25291..Prestige Jindal city, Chikkabidarakallu metrostation, BENGALURU, Karnataka, 560073</v>
          </cell>
        </row>
        <row r="297">
          <cell r="GE297">
            <v>46195.4527777778</v>
          </cell>
          <cell r="GF297">
            <v>12.8578878361221</v>
          </cell>
          <cell r="GG297">
            <v>77.6575275168118</v>
          </cell>
          <cell r="GH297">
            <v>13.0534262784031</v>
          </cell>
          <cell r="GI297">
            <v>77.4897052967843</v>
          </cell>
        </row>
        <row r="297">
          <cell r="GO297">
            <v>46195.4529050926</v>
          </cell>
        </row>
        <row r="297">
          <cell r="GQ297" t="str">
            <v>INCOMPLETE</v>
          </cell>
          <cell r="GR297" t="str">
            <v>INCOMPLETE</v>
          </cell>
          <cell r="GS297" t="str">
            <v>INCOMPLETE</v>
          </cell>
        </row>
        <row r="297">
          <cell r="GY297" t="str">
            <v>NO</v>
          </cell>
        </row>
        <row r="297">
          <cell r="HH297" t="str">
            <v>Others</v>
          </cell>
          <cell r="HI297">
            <v>46195</v>
          </cell>
        </row>
        <row r="297">
          <cell r="HM297">
            <v>0</v>
          </cell>
          <cell r="HN297">
            <v>0</v>
          </cell>
        </row>
        <row r="297">
          <cell r="IV297">
            <v>0.03984</v>
          </cell>
          <cell r="IW297">
            <v>0.03984</v>
          </cell>
          <cell r="IX297" t="str">
            <v>No</v>
          </cell>
        </row>
        <row r="297">
          <cell r="JI297" t="str">
            <v>WFFI461018</v>
          </cell>
          <cell r="JJ297" t="str">
            <v>22, JUN 2026</v>
          </cell>
          <cell r="JK297">
            <v>46195.4528819444</v>
          </cell>
        </row>
        <row r="297">
          <cell r="JO297" t="str">
            <v>BLR WH</v>
          </cell>
          <cell r="JP297" t="str">
            <v>BLR8</v>
          </cell>
          <cell r="JQ297" t="str">
            <v>t</v>
          </cell>
          <cell r="JR297" t="str">
            <v>NO</v>
          </cell>
          <cell r="JS297" t="str">
            <v>reachedathub</v>
          </cell>
        </row>
        <row r="297">
          <cell r="JV297" t="str">
            <v>No</v>
          </cell>
          <cell r="JW297">
            <v>0</v>
          </cell>
        </row>
        <row r="297">
          <cell r="KA297" t="str">
            <v>25291, 29, Prestige Jindal city, 25291..Prestige Jindal city</v>
          </cell>
          <cell r="KB297" t="str">
            <v>BENGALURU</v>
          </cell>
          <cell r="KC297" t="str">
            <v>Chikkabidarakallu metrostation</v>
          </cell>
        </row>
        <row r="297">
          <cell r="KN297" t="str">
            <v>[13.0534262784031, 77.4897052967843]</v>
          </cell>
        </row>
        <row r="297">
          <cell r="KP297" t="str">
            <v>NO</v>
          </cell>
          <cell r="KQ297" t="str">
            <v>Vinod</v>
          </cell>
          <cell r="KR297">
            <v>0</v>
          </cell>
        </row>
        <row r="297">
          <cell r="LH297">
            <v>0.05</v>
          </cell>
        </row>
        <row r="297">
          <cell r="LK297">
            <v>46195.3333333333</v>
          </cell>
          <cell r="LL297">
            <v>46195.875</v>
          </cell>
        </row>
        <row r="297">
          <cell r="MU297">
            <v>9883333123</v>
          </cell>
        </row>
        <row r="297">
          <cell r="NB297" t="str">
            <v>[12.8578878361221, 77.6575275168118]</v>
          </cell>
        </row>
        <row r="297">
          <cell r="NH297" t="str">
            <v>[]</v>
          </cell>
        </row>
        <row r="297">
          <cell r="NK297">
            <v>14.55</v>
          </cell>
        </row>
        <row r="297">
          <cell r="NS297" t="str">
            <v>ORG_SOFTDATA_API_V2</v>
          </cell>
          <cell r="NT297" t="str">
            <v>8.219751302399999</v>
          </cell>
          <cell r="NU297">
            <v>14.55</v>
          </cell>
        </row>
        <row r="298">
          <cell r="B298" t="str">
            <v>WFFI461021</v>
          </cell>
        </row>
        <row r="298">
          <cell r="D298" t="str">
            <v>reachedathub</v>
          </cell>
          <cell r="E298">
            <v>0</v>
          </cell>
          <cell r="F298">
            <v>0</v>
          </cell>
          <cell r="G298">
            <v>46195.4527777778</v>
          </cell>
          <cell r="H298">
            <v>46195.4527777778</v>
          </cell>
          <cell r="I298" t="b">
            <v>0</v>
          </cell>
        </row>
        <row r="298">
          <cell r="K298">
            <v>0</v>
          </cell>
        </row>
        <row r="298">
          <cell r="M298" t="str">
            <v>Wakefit Innovations Limited (Formerly known as Wakefit Innovations Pvt. Ltd.)</v>
          </cell>
          <cell r="N298">
            <v>0</v>
          </cell>
          <cell r="O298" t="b">
            <v>0</v>
          </cell>
        </row>
        <row r="298">
          <cell r="Q298" t="b">
            <v>0</v>
          </cell>
          <cell r="R298" t="str">
            <v>NON-DOCUMENT</v>
          </cell>
          <cell r="S298" t="str">
            <v>FI</v>
          </cell>
          <cell r="T298" t="str">
            <v>FURNITURE</v>
          </cell>
          <cell r="U298" t="str">
            <v>BLR8</v>
          </cell>
        </row>
        <row r="298">
          <cell r="W298" t="str">
            <v>WF</v>
          </cell>
          <cell r="X298" t="str">
            <v>WF</v>
          </cell>
          <cell r="Y298">
            <v>26060590010847</v>
          </cell>
        </row>
        <row r="298">
          <cell r="AB298">
            <v>112</v>
          </cell>
          <cell r="AC298" t="str">
            <v>112.00000000000001</v>
          </cell>
          <cell r="AD298" t="str">
            <v>Wakefit Taurus King Storage Engineered Wood Bed (72x72 inch)</v>
          </cell>
          <cell r="AE298">
            <v>62.036907</v>
          </cell>
          <cell r="AF298">
            <v>114.446316288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4</v>
          </cell>
        </row>
        <row r="298">
          <cell r="AW298">
            <v>46195</v>
          </cell>
        </row>
        <row r="298">
          <cell r="AZ298" t="str">
            <v>{}</v>
          </cell>
        </row>
        <row r="298">
          <cell r="BB298" t="str">
            <v>Wakefit Innovations Limited (Formerly known as Wakefit Innovations Pvt. Ltd.)</v>
          </cell>
          <cell r="BC298">
            <v>9883333123</v>
          </cell>
        </row>
        <row r="298">
          <cell r="BE298" t="str">
            <v>Premier Garment Cleaners</v>
          </cell>
          <cell r="BF298" t="str">
            <v>63-A, Sy. No 258 of Bommasandra VillageAnekal Taluk, Bangalore</v>
          </cell>
          <cell r="BG298" t="str">
            <v>Bangalore</v>
          </cell>
          <cell r="BH298" t="str">
            <v>Karnataka</v>
          </cell>
        </row>
        <row r="298">
          <cell r="BJ298">
            <v>560100</v>
          </cell>
        </row>
        <row r="298">
          <cell r="BL298" t="str">
            <v>K Veera Gangadhar Reddy</v>
          </cell>
          <cell r="BM298">
            <v>9493348037</v>
          </cell>
          <cell r="BN298" t="str">
            <v>Type II-51, Type II, Quarter No. 51, CPRI Staff Colony, New BEL Road, Beside M.S. Ramaiah Memorial</v>
          </cell>
          <cell r="BO298" t="str">
            <v>Hospital, Opposite to Ayyappa Mandir</v>
          </cell>
        </row>
        <row r="298">
          <cell r="BR298" t="str">
            <v>BENGALURU</v>
          </cell>
          <cell r="BS298" t="str">
            <v>Karnataka</v>
          </cell>
          <cell r="BT298" t="str">
            <v>INDIA</v>
          </cell>
          <cell r="BU298">
            <v>560012</v>
          </cell>
        </row>
        <row r="298">
          <cell r="BY298">
            <v>46195.4527777778</v>
          </cell>
        </row>
        <row r="298">
          <cell r="CC298">
            <v>0</v>
          </cell>
        </row>
        <row r="298">
          <cell r="CH298" t="str">
            <v>SELF</v>
          </cell>
        </row>
        <row r="298">
          <cell r="CK298" t="b">
            <v>0</v>
          </cell>
        </row>
        <row r="298">
          <cell r="CM298" t="str">
            <v>0 days, 1 hrs</v>
          </cell>
          <cell r="CN298" t="str">
            <v> days,  hrs</v>
          </cell>
          <cell r="CO298" t="str">
            <v> days,  hrs</v>
          </cell>
          <cell r="CP298" t="str">
            <v> days,  hrs</v>
          </cell>
        </row>
        <row r="298">
          <cell r="CU298" t="str">
            <v> days,  hrs</v>
          </cell>
        </row>
        <row r="298">
          <cell r="CY298" t="str">
            <v> days,  hrs</v>
          </cell>
        </row>
        <row r="298">
          <cell r="DH298" t="str">
            <v>BLR WH</v>
          </cell>
        </row>
        <row r="298">
          <cell r="DZ298" t="str">
            <v>NO</v>
          </cell>
          <cell r="EA298" t="str">
            <v>forward</v>
          </cell>
        </row>
        <row r="298">
          <cell r="EF298" t="str">
            <v>0 * 0 * 0</v>
          </cell>
          <cell r="EG298" t="str">
            <v>0 * 0 * 0</v>
          </cell>
          <cell r="EH298" t="str">
            <v>Type II-51, Type II, Quarter No. 51, CPRI Staff Colony, New BEL Road, Beside M.S. Ramaiah Memorial, Hospital, Opposite to Ayyappa Mandir, BENGALURU, Karnataka, 560012</v>
          </cell>
        </row>
        <row r="298">
          <cell r="EK298" t="str">
            <v>Premier Garment Cleaners, 63-A, Sy. No 258 of Bommasandra VillageAnekal Taluk, Bangalore, Bangalore, Karnataka, 560100</v>
          </cell>
          <cell r="EL298" t="str">
            <v>local</v>
          </cell>
        </row>
        <row r="298">
          <cell r="ES298">
            <v>30</v>
          </cell>
        </row>
        <row r="298">
          <cell r="EY298" t="str">
            <v>Verified</v>
          </cell>
        </row>
        <row r="298">
          <cell r="FE298" t="b">
            <v>0</v>
          </cell>
        </row>
        <row r="298">
          <cell r="FI298" t="str">
            <v>BLR8</v>
          </cell>
        </row>
        <row r="298">
          <cell r="FU298" t="str">
            <v>YES</v>
          </cell>
        </row>
        <row r="298">
          <cell r="FZ298" t="str">
            <v>NO</v>
          </cell>
          <cell r="GA298" t="str">
            <v>Type II-51, Type II, Quarter No. 51, CPRI Staff Colony, New BEL Road, Beside M.S. Ramaiah Memorial, Hospital, Opposite to Ayyappa Mandir, BENGALURU, Karnataka, 560012</v>
          </cell>
        </row>
        <row r="298">
          <cell r="GE298">
            <v>46195.4527777778</v>
          </cell>
          <cell r="GF298">
            <v>12.8578878361221</v>
          </cell>
          <cell r="GG298">
            <v>77.6575275168118</v>
          </cell>
          <cell r="GH298">
            <v>13.0216622810604</v>
          </cell>
          <cell r="GI298">
            <v>77.5671279671033</v>
          </cell>
        </row>
        <row r="298">
          <cell r="GO298">
            <v>46195.4529166667</v>
          </cell>
        </row>
        <row r="298">
          <cell r="GQ298" t="str">
            <v>INCOMPLETE</v>
          </cell>
          <cell r="GR298" t="str">
            <v>INCOMPLETE</v>
          </cell>
          <cell r="GS298" t="str">
            <v>INCOMPLETE</v>
          </cell>
        </row>
        <row r="298">
          <cell r="GY298" t="str">
            <v>NO</v>
          </cell>
        </row>
        <row r="298">
          <cell r="HH298" t="str">
            <v>Others</v>
          </cell>
          <cell r="HI298">
            <v>46195</v>
          </cell>
        </row>
        <row r="298">
          <cell r="HM298">
            <v>0</v>
          </cell>
          <cell r="HN298">
            <v>0</v>
          </cell>
        </row>
        <row r="298">
          <cell r="IV298">
            <v>0.298448</v>
          </cell>
          <cell r="IW298">
            <v>0.298448</v>
          </cell>
          <cell r="IX298" t="str">
            <v>No</v>
          </cell>
        </row>
        <row r="298">
          <cell r="JI298" t="str">
            <v>WFFI461021</v>
          </cell>
          <cell r="JJ298" t="str">
            <v>22, JUN 2026</v>
          </cell>
          <cell r="JK298">
            <v>46195.4529050926</v>
          </cell>
        </row>
        <row r="298">
          <cell r="JO298" t="str">
            <v>BLR WH</v>
          </cell>
          <cell r="JP298" t="str">
            <v>BLR8</v>
          </cell>
          <cell r="JQ298" t="str">
            <v>t</v>
          </cell>
          <cell r="JR298" t="str">
            <v>NO</v>
          </cell>
          <cell r="JS298" t="str">
            <v>reachedathub</v>
          </cell>
        </row>
        <row r="298">
          <cell r="JV298" t="str">
            <v>No</v>
          </cell>
          <cell r="JW298">
            <v>0</v>
          </cell>
        </row>
        <row r="298">
          <cell r="KA298" t="str">
            <v>Type II-51, Type II, Quarter No. 51, CPRI Staff Colony, New BEL Road, Beside M.S. Ramaiah Memorial</v>
          </cell>
          <cell r="KB298" t="str">
            <v>BENGALURU</v>
          </cell>
          <cell r="KC298" t="str">
            <v>Hospital, Opposite to Ayyappa Mandir</v>
          </cell>
        </row>
        <row r="298">
          <cell r="KN298" t="str">
            <v>[13.0216622810604, 77.5671279671033]</v>
          </cell>
        </row>
        <row r="298">
          <cell r="KP298" t="str">
            <v>NO</v>
          </cell>
          <cell r="KQ298" t="str">
            <v>K Veera Gangadhar Reddy</v>
          </cell>
          <cell r="KR298">
            <v>0</v>
          </cell>
        </row>
        <row r="298">
          <cell r="LH298">
            <v>0.04</v>
          </cell>
        </row>
        <row r="298">
          <cell r="LK298">
            <v>46195.3333333333</v>
          </cell>
          <cell r="LL298">
            <v>46195.875</v>
          </cell>
        </row>
        <row r="298">
          <cell r="MU298">
            <v>9883333123</v>
          </cell>
        </row>
        <row r="298">
          <cell r="NB298" t="str">
            <v>[12.8578878361221, 77.6575275168118]</v>
          </cell>
        </row>
        <row r="298">
          <cell r="NH298" t="str">
            <v>[]</v>
          </cell>
        </row>
        <row r="298">
          <cell r="NK298">
            <v>112</v>
          </cell>
        </row>
        <row r="298">
          <cell r="NS298" t="str">
            <v>ORG_SOFTDATA_API_V2</v>
          </cell>
          <cell r="NT298" t="str">
            <v>62.036908767999996</v>
          </cell>
          <cell r="NU298">
            <v>114.446316288</v>
          </cell>
        </row>
        <row r="299">
          <cell r="B299" t="str">
            <v>WFFI461022</v>
          </cell>
        </row>
        <row r="299">
          <cell r="D299" t="str">
            <v>reachedathub</v>
          </cell>
          <cell r="E299">
            <v>0</v>
          </cell>
          <cell r="F299">
            <v>0</v>
          </cell>
          <cell r="G299">
            <v>46195.4527777778</v>
          </cell>
          <cell r="H299">
            <v>46195.4527777778</v>
          </cell>
          <cell r="I299" t="b">
            <v>0</v>
          </cell>
        </row>
        <row r="299">
          <cell r="K299">
            <v>0</v>
          </cell>
        </row>
        <row r="299">
          <cell r="M299" t="str">
            <v>Wakefit Innovations Limited (Formerly known as Wakefit Innovations Pvt. Ltd.)</v>
          </cell>
          <cell r="N299">
            <v>0</v>
          </cell>
          <cell r="O299" t="b">
            <v>0</v>
          </cell>
        </row>
        <row r="299">
          <cell r="Q299" t="b">
            <v>0</v>
          </cell>
          <cell r="R299" t="str">
            <v>NON-DOCUMENT</v>
          </cell>
          <cell r="S299" t="str">
            <v>FI</v>
          </cell>
          <cell r="T299" t="str">
            <v>FURNITURE</v>
          </cell>
          <cell r="U299" t="str">
            <v>BLR8</v>
          </cell>
        </row>
        <row r="299">
          <cell r="W299" t="str">
            <v>WF</v>
          </cell>
          <cell r="X299" t="str">
            <v>WF</v>
          </cell>
          <cell r="Y299">
            <v>26060590010851</v>
          </cell>
        </row>
        <row r="299">
          <cell r="AB299">
            <v>100</v>
          </cell>
          <cell r="AC299" t="str">
            <v>100.00000000000001</v>
          </cell>
          <cell r="AD299" t="str">
            <v>Wakefit Taurus Queen Storage Engineered Wood Bed (75x60 inch)</v>
          </cell>
          <cell r="AE299">
            <v>60.330616</v>
          </cell>
          <cell r="AF299">
            <v>102.446316288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4</v>
          </cell>
        </row>
        <row r="299">
          <cell r="AW299">
            <v>46195</v>
          </cell>
        </row>
        <row r="299">
          <cell r="AZ299" t="str">
            <v>{}</v>
          </cell>
        </row>
        <row r="299">
          <cell r="BB299" t="str">
            <v>Wakefit Innovations Limited (Formerly known as Wakefit Innovations Pvt. Ltd.)</v>
          </cell>
          <cell r="BC299">
            <v>9883333123</v>
          </cell>
        </row>
        <row r="299">
          <cell r="BE299" t="str">
            <v>Premier Garment Cleaners</v>
          </cell>
          <cell r="BF299" t="str">
            <v>63-A, Sy. No 258 of Bommasandra VillageAnekal Taluk, Bangalore</v>
          </cell>
          <cell r="BG299" t="str">
            <v>Bangalore</v>
          </cell>
          <cell r="BH299" t="str">
            <v>Karnataka</v>
          </cell>
        </row>
        <row r="299">
          <cell r="BJ299">
            <v>560100</v>
          </cell>
        </row>
        <row r="299">
          <cell r="BL299" t="str">
            <v>VIGNESH S</v>
          </cell>
          <cell r="BM299">
            <v>8072430963</v>
          </cell>
          <cell r="BN299" t="str">
            <v>11 / 204, 2, Kurmam Residency, Site No:11,Sahasra Gardens,Victorian Layout,Borewell Rd,Nallurahalli</v>
          </cell>
          <cell r="BO299" t="str">
            <v>Main Road,Whitefield, Kurmam residency</v>
          </cell>
        </row>
        <row r="299">
          <cell r="BR299" t="str">
            <v>BENGALURU</v>
          </cell>
          <cell r="BS299" t="str">
            <v>Karnataka</v>
          </cell>
          <cell r="BT299" t="str">
            <v>INDIA</v>
          </cell>
          <cell r="BU299">
            <v>560066</v>
          </cell>
        </row>
        <row r="299">
          <cell r="BY299">
            <v>46195.4527777778</v>
          </cell>
        </row>
        <row r="299">
          <cell r="CC299">
            <v>0</v>
          </cell>
        </row>
        <row r="299">
          <cell r="CH299" t="str">
            <v>SELF</v>
          </cell>
        </row>
        <row r="299">
          <cell r="CK299" t="b">
            <v>0</v>
          </cell>
        </row>
        <row r="299">
          <cell r="CM299" t="str">
            <v>0 days, 1 hrs</v>
          </cell>
          <cell r="CN299" t="str">
            <v> days,  hrs</v>
          </cell>
          <cell r="CO299" t="str">
            <v> days,  hrs</v>
          </cell>
          <cell r="CP299" t="str">
            <v> days,  hrs</v>
          </cell>
        </row>
        <row r="299">
          <cell r="CU299" t="str">
            <v> days,  hrs</v>
          </cell>
        </row>
        <row r="299">
          <cell r="CY299" t="str">
            <v> days,  hrs</v>
          </cell>
        </row>
        <row r="299">
          <cell r="DH299" t="str">
            <v>BLR WH</v>
          </cell>
        </row>
        <row r="299">
          <cell r="DZ299" t="str">
            <v>NO</v>
          </cell>
          <cell r="EA299" t="str">
            <v>forward</v>
          </cell>
        </row>
        <row r="299">
          <cell r="EF299" t="str">
            <v>0 * 0 * 0</v>
          </cell>
          <cell r="EG299" t="str">
            <v>0 * 0 * 0</v>
          </cell>
          <cell r="EH299" t="str">
            <v>11 / 204, 2, Kurmam Residency, Site No:11,Sahasra Gardens,Victorian Layout,Borewell Rd,Nallurahalli, Main Road,Whitefield, Kurmam residency, BENGALURU, Karnataka, 560066</v>
          </cell>
        </row>
        <row r="299">
          <cell r="EK299" t="str">
            <v>Premier Garment Cleaners, 63-A, Sy. No 258 of Bommasandra VillageAnekal Taluk, Bangalore, Bangalore, Karnataka, 560100</v>
          </cell>
          <cell r="EL299" t="str">
            <v>local</v>
          </cell>
        </row>
        <row r="299">
          <cell r="ES299">
            <v>30</v>
          </cell>
        </row>
        <row r="299">
          <cell r="EY299" t="str">
            <v>Verified</v>
          </cell>
        </row>
        <row r="299">
          <cell r="FE299" t="b">
            <v>0</v>
          </cell>
        </row>
        <row r="299">
          <cell r="FI299" t="str">
            <v>BLR8</v>
          </cell>
        </row>
        <row r="299">
          <cell r="FU299" t="str">
            <v>YES</v>
          </cell>
        </row>
        <row r="299">
          <cell r="FZ299" t="str">
            <v>NO</v>
          </cell>
          <cell r="GA299" t="str">
            <v>11 / 204, 2, Kurmam Residency, Site No:11,Sahasra Gardens,Victorian Layout,Borewell Rd,Nallurahalli, Main Road,Whitefield, Kurmam residency, BENGALURU, Karnataka, 560066</v>
          </cell>
        </row>
        <row r="299">
          <cell r="GE299">
            <v>46195.4527777778</v>
          </cell>
          <cell r="GF299">
            <v>12.8578878361221</v>
          </cell>
          <cell r="GG299">
            <v>77.6575275168118</v>
          </cell>
          <cell r="GH299">
            <v>12.9686786862239</v>
          </cell>
          <cell r="GI299">
            <v>77.745819204962</v>
          </cell>
        </row>
        <row r="299">
          <cell r="GO299">
            <v>46195.4529282407</v>
          </cell>
        </row>
        <row r="299">
          <cell r="GQ299" t="str">
            <v>INCOMPLETE</v>
          </cell>
          <cell r="GR299" t="str">
            <v>INCOMPLETE</v>
          </cell>
          <cell r="GS299" t="str">
            <v>INCOMPLETE</v>
          </cell>
        </row>
        <row r="299">
          <cell r="GY299" t="str">
            <v>NO</v>
          </cell>
        </row>
        <row r="299">
          <cell r="HH299" t="str">
            <v>Others</v>
          </cell>
          <cell r="HI299">
            <v>46195</v>
          </cell>
        </row>
        <row r="299">
          <cell r="HM299">
            <v>0</v>
          </cell>
          <cell r="HN299">
            <v>0</v>
          </cell>
        </row>
        <row r="299">
          <cell r="IV299">
            <v>0.29302</v>
          </cell>
          <cell r="IW299">
            <v>0.29302</v>
          </cell>
          <cell r="IX299" t="str">
            <v>No</v>
          </cell>
        </row>
        <row r="299">
          <cell r="JI299" t="str">
            <v>WFFI461022</v>
          </cell>
          <cell r="JJ299" t="str">
            <v>22, JUN 2026</v>
          </cell>
          <cell r="JK299">
            <v>46195.4529166667</v>
          </cell>
        </row>
        <row r="299">
          <cell r="JO299" t="str">
            <v>BLR WH</v>
          </cell>
          <cell r="JP299" t="str">
            <v>BLR8</v>
          </cell>
          <cell r="JQ299" t="str">
            <v>t</v>
          </cell>
          <cell r="JR299" t="str">
            <v>NO</v>
          </cell>
          <cell r="JS299" t="str">
            <v>reachedathub</v>
          </cell>
        </row>
        <row r="299">
          <cell r="JV299" t="str">
            <v>No</v>
          </cell>
          <cell r="JW299">
            <v>0</v>
          </cell>
        </row>
        <row r="299">
          <cell r="KA299" t="str">
            <v>11 / 204, 2, Kurmam Residency, Site No:11,Sahasra Gardens,Victorian Layout,Borewell Rd,Nallurahalli</v>
          </cell>
          <cell r="KB299" t="str">
            <v>BENGALURU</v>
          </cell>
          <cell r="KC299" t="str">
            <v>Main Road,Whitefield, Kurmam residency</v>
          </cell>
        </row>
        <row r="299">
          <cell r="KN299" t="str">
            <v>[12.9686786862239, 77.745819204962]</v>
          </cell>
        </row>
        <row r="299">
          <cell r="KP299" t="str">
            <v>NO</v>
          </cell>
          <cell r="KQ299" t="str">
            <v>VIGNESH S</v>
          </cell>
          <cell r="KR299">
            <v>0</v>
          </cell>
        </row>
        <row r="299">
          <cell r="LH299">
            <v>0.03</v>
          </cell>
        </row>
        <row r="299">
          <cell r="LK299">
            <v>46195.3333333333</v>
          </cell>
          <cell r="LL299">
            <v>46195.875</v>
          </cell>
        </row>
        <row r="299">
          <cell r="MU299">
            <v>9883333123</v>
          </cell>
        </row>
        <row r="299">
          <cell r="NB299" t="str">
            <v>[12.8578878361221, 77.6575275168118]</v>
          </cell>
        </row>
        <row r="299">
          <cell r="NH299" t="str">
            <v>[]</v>
          </cell>
        </row>
        <row r="299">
          <cell r="NK299">
            <v>100</v>
          </cell>
        </row>
        <row r="299">
          <cell r="NS299" t="str">
            <v>ORG_SOFTDATA_API_V2</v>
          </cell>
          <cell r="NT299">
            <v>60.3306148224</v>
          </cell>
          <cell r="NU299">
            <v>102.446316288</v>
          </cell>
        </row>
        <row r="300">
          <cell r="B300" t="str">
            <v>WFFI461023</v>
          </cell>
        </row>
        <row r="300">
          <cell r="D300" t="str">
            <v>reachedathub</v>
          </cell>
          <cell r="E300">
            <v>0</v>
          </cell>
          <cell r="F300">
            <v>0</v>
          </cell>
          <cell r="G300">
            <v>46195.4527777778</v>
          </cell>
          <cell r="H300">
            <v>46195.4527777778</v>
          </cell>
          <cell r="I300" t="b">
            <v>0</v>
          </cell>
        </row>
        <row r="300">
          <cell r="K300">
            <v>0</v>
          </cell>
        </row>
        <row r="300">
          <cell r="M300" t="str">
            <v>Wakefit Innovations Limited (Formerly known as Wakefit Innovations Pvt. Ltd.)</v>
          </cell>
          <cell r="N300">
            <v>0</v>
          </cell>
          <cell r="O300" t="b">
            <v>0</v>
          </cell>
        </row>
        <row r="300">
          <cell r="Q300" t="b">
            <v>0</v>
          </cell>
          <cell r="R300" t="str">
            <v>NON-DOCUMENT</v>
          </cell>
          <cell r="S300" t="str">
            <v>FI</v>
          </cell>
          <cell r="T300" t="str">
            <v>FURNITURE</v>
          </cell>
          <cell r="U300" t="str">
            <v>BLR8</v>
          </cell>
        </row>
        <row r="300">
          <cell r="W300" t="str">
            <v>WF</v>
          </cell>
          <cell r="X300" t="str">
            <v>WF</v>
          </cell>
          <cell r="Y300">
            <v>26060590010850</v>
          </cell>
        </row>
        <row r="300">
          <cell r="AB300">
            <v>65.4</v>
          </cell>
          <cell r="AC300">
            <v>65.4</v>
          </cell>
          <cell r="AD300" t="str">
            <v>Wakefit Taurus Single Size Engineered Wood Bed With Storage (78x36 inch)</v>
          </cell>
          <cell r="AE300">
            <v>36.160168</v>
          </cell>
          <cell r="AF300">
            <v>65.4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2</v>
          </cell>
        </row>
        <row r="300">
          <cell r="AW300">
            <v>46195</v>
          </cell>
        </row>
        <row r="300">
          <cell r="AZ300" t="str">
            <v>{}</v>
          </cell>
        </row>
        <row r="300">
          <cell r="BB300" t="str">
            <v>Wakefit Innovations Limited (Formerly known as Wakefit Innovations Pvt. Ltd.)</v>
          </cell>
          <cell r="BC300">
            <v>9883333123</v>
          </cell>
        </row>
        <row r="300">
          <cell r="BE300" t="str">
            <v>Premier Garment Cleaners</v>
          </cell>
          <cell r="BF300" t="str">
            <v>63-A, Sy. No 258 of Bommasandra VillageAnekal Taluk, Bangalore</v>
          </cell>
          <cell r="BG300" t="str">
            <v>Bangalore</v>
          </cell>
          <cell r="BH300" t="str">
            <v>Karnataka</v>
          </cell>
        </row>
        <row r="300">
          <cell r="BJ300">
            <v>560100</v>
          </cell>
        </row>
        <row r="300">
          <cell r="BL300" t="str">
            <v>Senthil</v>
          </cell>
          <cell r="BM300">
            <v>9980579793</v>
          </cell>
          <cell r="BN300" t="str">
            <v>180 7th Main Road, Canara Bank Layout, Sahakara Nagar,Park</v>
          </cell>
        </row>
        <row r="300">
          <cell r="BR300" t="str">
            <v>Bengaluru</v>
          </cell>
          <cell r="BS300" t="str">
            <v>KARNATAKA</v>
          </cell>
          <cell r="BT300" t="str">
            <v>INDIA</v>
          </cell>
          <cell r="BU300">
            <v>560097</v>
          </cell>
        </row>
        <row r="300">
          <cell r="BY300">
            <v>46195.4527777778</v>
          </cell>
        </row>
        <row r="300">
          <cell r="CC300">
            <v>0</v>
          </cell>
        </row>
        <row r="300">
          <cell r="CH300" t="str">
            <v>SELF</v>
          </cell>
        </row>
        <row r="300">
          <cell r="CK300" t="b">
            <v>0</v>
          </cell>
        </row>
        <row r="300">
          <cell r="CM300" t="str">
            <v>0 days, 1 hrs</v>
          </cell>
          <cell r="CN300" t="str">
            <v> days,  hrs</v>
          </cell>
          <cell r="CO300" t="str">
            <v> days,  hrs</v>
          </cell>
          <cell r="CP300" t="str">
            <v> days,  hrs</v>
          </cell>
        </row>
        <row r="300">
          <cell r="CU300" t="str">
            <v> days,  hrs</v>
          </cell>
        </row>
        <row r="300">
          <cell r="CY300" t="str">
            <v> days,  hrs</v>
          </cell>
        </row>
        <row r="300">
          <cell r="DH300" t="str">
            <v>BLR WH</v>
          </cell>
        </row>
        <row r="300">
          <cell r="DZ300" t="str">
            <v>NO</v>
          </cell>
          <cell r="EA300" t="str">
            <v>forward</v>
          </cell>
        </row>
        <row r="300">
          <cell r="EF300" t="str">
            <v>0 * 0 * 0</v>
          </cell>
          <cell r="EG300" t="str">
            <v>0 * 0 * 0</v>
          </cell>
          <cell r="EH300" t="str">
            <v>180 7th Main Road, Canara Bank Layout, Sahakara Nagar,Park, , Bengaluru, KARNATAKA, 560097</v>
          </cell>
        </row>
        <row r="300">
          <cell r="EK300" t="str">
            <v>Premier Garment Cleaners, 63-A, Sy. No 258 of Bommasandra VillageAnekal Taluk, Bangalore, Bangalore, Karnataka, 560100</v>
          </cell>
          <cell r="EL300" t="str">
            <v>local</v>
          </cell>
        </row>
        <row r="300">
          <cell r="ES300">
            <v>40</v>
          </cell>
        </row>
        <row r="300">
          <cell r="EY300" t="str">
            <v>Verified</v>
          </cell>
        </row>
        <row r="300">
          <cell r="FE300" t="b">
            <v>0</v>
          </cell>
        </row>
        <row r="300">
          <cell r="FI300" t="str">
            <v>BLR8</v>
          </cell>
        </row>
        <row r="300">
          <cell r="FU300" t="str">
            <v>YES</v>
          </cell>
        </row>
        <row r="300">
          <cell r="FZ300" t="str">
            <v>NO</v>
          </cell>
          <cell r="GA300" t="str">
            <v>180 7th Main Road, Canara Bank Layout, Sahakara Nagar,Park, , Bengaluru, KARNATAKA, 560097</v>
          </cell>
        </row>
        <row r="300">
          <cell r="GE300">
            <v>46195.4527777778</v>
          </cell>
          <cell r="GF300">
            <v>12.8578878361221</v>
          </cell>
          <cell r="GG300">
            <v>77.6575275168118</v>
          </cell>
          <cell r="GH300">
            <v>13.0800507192455</v>
          </cell>
          <cell r="GI300">
            <v>77.5433314972019</v>
          </cell>
        </row>
        <row r="300">
          <cell r="GO300">
            <v>46195.452962963</v>
          </cell>
        </row>
        <row r="300">
          <cell r="GQ300" t="str">
            <v>INCOMPLETE</v>
          </cell>
          <cell r="GR300" t="str">
            <v>INCOMPLETE</v>
          </cell>
          <cell r="GS300" t="str">
            <v>INCOMPLETE</v>
          </cell>
        </row>
        <row r="300">
          <cell r="GY300" t="str">
            <v>NO</v>
          </cell>
        </row>
        <row r="300">
          <cell r="HH300" t="str">
            <v>Others</v>
          </cell>
          <cell r="HI300">
            <v>46195</v>
          </cell>
        </row>
        <row r="300">
          <cell r="HM300">
            <v>0</v>
          </cell>
          <cell r="HN300">
            <v>0</v>
          </cell>
        </row>
        <row r="300">
          <cell r="IV300">
            <v>0.17785</v>
          </cell>
          <cell r="IW300">
            <v>0.17785</v>
          </cell>
          <cell r="IX300" t="str">
            <v>No</v>
          </cell>
        </row>
        <row r="300">
          <cell r="JI300" t="str">
            <v>WFFI461023</v>
          </cell>
          <cell r="JJ300" t="str">
            <v>22, JUN 2026</v>
          </cell>
          <cell r="JK300">
            <v>46195.4529398148</v>
          </cell>
        </row>
        <row r="300">
          <cell r="JO300" t="str">
            <v>BLR WH</v>
          </cell>
          <cell r="JP300" t="str">
            <v>BLR8</v>
          </cell>
          <cell r="JQ300" t="str">
            <v>t</v>
          </cell>
          <cell r="JR300" t="str">
            <v>NO</v>
          </cell>
          <cell r="JS300" t="str">
            <v>reachedathub</v>
          </cell>
        </row>
        <row r="300">
          <cell r="JV300" t="str">
            <v>No</v>
          </cell>
          <cell r="JW300">
            <v>0</v>
          </cell>
        </row>
        <row r="300">
          <cell r="KA300" t="str">
            <v>180 7th Main Road, Canara Bank Layout, Sahakara Nagar,Park</v>
          </cell>
          <cell r="KB300" t="str">
            <v>Bengaluru</v>
          </cell>
        </row>
        <row r="300">
          <cell r="KN300" t="str">
            <v>[13.0800507192455, 77.5433314972019]</v>
          </cell>
        </row>
        <row r="300">
          <cell r="KP300" t="str">
            <v>NO</v>
          </cell>
          <cell r="KQ300" t="str">
            <v>Senthil</v>
          </cell>
          <cell r="KR300">
            <v>0</v>
          </cell>
        </row>
        <row r="300">
          <cell r="LH300">
            <v>0.05</v>
          </cell>
        </row>
        <row r="300">
          <cell r="LK300">
            <v>46195.3333333333</v>
          </cell>
          <cell r="LL300">
            <v>46195.875</v>
          </cell>
        </row>
        <row r="300">
          <cell r="MU300">
            <v>9883333123</v>
          </cell>
        </row>
        <row r="300">
          <cell r="NB300" t="str">
            <v>[12.8578878361221, 77.6575275168118]</v>
          </cell>
        </row>
        <row r="300">
          <cell r="NH300" t="str">
            <v>[]</v>
          </cell>
        </row>
        <row r="300">
          <cell r="NK300">
            <v>65.4</v>
          </cell>
        </row>
        <row r="300">
          <cell r="NS300" t="str">
            <v>ORG_SOFTDATA_API_V2</v>
          </cell>
          <cell r="NT300">
            <v>36.1601691168</v>
          </cell>
          <cell r="NU300">
            <v>65.4</v>
          </cell>
        </row>
        <row r="301">
          <cell r="B301" t="str">
            <v>WFFI461025</v>
          </cell>
        </row>
        <row r="301">
          <cell r="D301" t="str">
            <v>reachedathub</v>
          </cell>
          <cell r="E301">
            <v>0</v>
          </cell>
          <cell r="F301">
            <v>0</v>
          </cell>
          <cell r="G301">
            <v>46195.4527777778</v>
          </cell>
          <cell r="H301">
            <v>46195.4527777778</v>
          </cell>
          <cell r="I301" t="b">
            <v>0</v>
          </cell>
        </row>
        <row r="301">
          <cell r="K301">
            <v>0</v>
          </cell>
        </row>
        <row r="301">
          <cell r="M301" t="str">
            <v>Wakefit Innovations Limited (Formerly known as Wakefit Innovations Pvt. Ltd.)</v>
          </cell>
          <cell r="N301">
            <v>0</v>
          </cell>
          <cell r="O301" t="b">
            <v>0</v>
          </cell>
        </row>
        <row r="301">
          <cell r="Q301" t="b">
            <v>0</v>
          </cell>
          <cell r="R301" t="str">
            <v>NON-DOCUMENT</v>
          </cell>
          <cell r="S301" t="str">
            <v>FI</v>
          </cell>
          <cell r="T301" t="str">
            <v>FURNITURE</v>
          </cell>
          <cell r="U301" t="str">
            <v>BLR8</v>
          </cell>
        </row>
        <row r="301">
          <cell r="W301" t="str">
            <v>WF</v>
          </cell>
          <cell r="X301" t="str">
            <v>WF</v>
          </cell>
          <cell r="Y301">
            <v>26060590010852</v>
          </cell>
        </row>
        <row r="301">
          <cell r="AB301">
            <v>38</v>
          </cell>
          <cell r="AC301">
            <v>38</v>
          </cell>
          <cell r="AD301" t="str">
            <v>Wakefit Wilde Bookshelf</v>
          </cell>
          <cell r="AE301">
            <v>30.277449</v>
          </cell>
          <cell r="AF301">
            <v>38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2</v>
          </cell>
        </row>
        <row r="301">
          <cell r="AW301">
            <v>46195</v>
          </cell>
        </row>
        <row r="301">
          <cell r="AZ301" t="str">
            <v>{}</v>
          </cell>
        </row>
        <row r="301">
          <cell r="BB301" t="str">
            <v>Wakefit Innovations Limited (Formerly known as Wakefit Innovations Pvt. Ltd.)</v>
          </cell>
          <cell r="BC301">
            <v>9883333123</v>
          </cell>
        </row>
        <row r="301">
          <cell r="BE301" t="str">
            <v>Premier Garment Cleaners</v>
          </cell>
          <cell r="BF301" t="str">
            <v>63-A, Sy. No 258 of Bommasandra VillageAnekal Taluk, Bangalore</v>
          </cell>
          <cell r="BG301" t="str">
            <v>Bangalore</v>
          </cell>
          <cell r="BH301" t="str">
            <v>Karnataka</v>
          </cell>
        </row>
        <row r="301">
          <cell r="BJ301">
            <v>560100</v>
          </cell>
        </row>
        <row r="301">
          <cell r="BL301" t="str">
            <v>Vandana Dhayalan</v>
          </cell>
          <cell r="BM301">
            <v>9886901963</v>
          </cell>
          <cell r="BN301" t="str">
            <v>1592, 2, Atharva, 17th A Main, 5th Block, HBR layout</v>
          </cell>
          <cell r="BO301" t="str">
            <v>Bheema's Veg Restaurant</v>
          </cell>
        </row>
        <row r="301">
          <cell r="BR301" t="str">
            <v>BENGALURU</v>
          </cell>
          <cell r="BS301" t="str">
            <v>Karnataka</v>
          </cell>
          <cell r="BT301" t="str">
            <v>INDIA</v>
          </cell>
          <cell r="BU301">
            <v>560043</v>
          </cell>
        </row>
        <row r="301">
          <cell r="BY301">
            <v>46195.4527777778</v>
          </cell>
        </row>
        <row r="301">
          <cell r="CC301">
            <v>0</v>
          </cell>
        </row>
        <row r="301">
          <cell r="CH301" t="str">
            <v>SELF</v>
          </cell>
        </row>
        <row r="301">
          <cell r="CK301" t="b">
            <v>0</v>
          </cell>
        </row>
        <row r="301">
          <cell r="CM301" t="str">
            <v>0 days, 1 hrs</v>
          </cell>
          <cell r="CN301" t="str">
            <v> days,  hrs</v>
          </cell>
          <cell r="CO301" t="str">
            <v> days,  hrs</v>
          </cell>
          <cell r="CP301" t="str">
            <v> days,  hrs</v>
          </cell>
        </row>
        <row r="301">
          <cell r="CU301" t="str">
            <v> days,  hrs</v>
          </cell>
        </row>
        <row r="301">
          <cell r="CY301" t="str">
            <v> days,  hrs</v>
          </cell>
        </row>
        <row r="301">
          <cell r="DH301" t="str">
            <v>BLR WH</v>
          </cell>
        </row>
        <row r="301">
          <cell r="DZ301" t="str">
            <v>NO</v>
          </cell>
          <cell r="EA301" t="str">
            <v>forward</v>
          </cell>
        </row>
        <row r="301">
          <cell r="EF301" t="str">
            <v>0 * 0 * 0</v>
          </cell>
          <cell r="EG301" t="str">
            <v>0 * 0 * 0</v>
          </cell>
          <cell r="EH301" t="str">
            <v>1592, 2, Atharva, 17th A Main, 5th Block, HBR layout, Bheema's Veg Restaurant, BENGALURU, Karnataka, 560043</v>
          </cell>
        </row>
        <row r="301">
          <cell r="EK301" t="str">
            <v>Premier Garment Cleaners, 63-A, Sy. No 258 of Bommasandra VillageAnekal Taluk, Bangalore, Bangalore, Karnataka, 560100</v>
          </cell>
          <cell r="EL301" t="str">
            <v>local</v>
          </cell>
        </row>
        <row r="301">
          <cell r="ES301">
            <v>25</v>
          </cell>
        </row>
        <row r="301">
          <cell r="EY301" t="str">
            <v>Verified</v>
          </cell>
        </row>
        <row r="301">
          <cell r="FE301" t="b">
            <v>0</v>
          </cell>
        </row>
        <row r="301">
          <cell r="FI301" t="str">
            <v>BLR8</v>
          </cell>
        </row>
        <row r="301">
          <cell r="FU301" t="str">
            <v>YES</v>
          </cell>
        </row>
        <row r="301">
          <cell r="FZ301" t="str">
            <v>NO</v>
          </cell>
          <cell r="GA301" t="str">
            <v>1592, 2, Atharva, 17th A Main, 5th Block, HBR layout, Bheema's Veg Restaurant, BENGALURU, Karnataka, 560043</v>
          </cell>
        </row>
        <row r="301">
          <cell r="GE301">
            <v>46195.4527777778</v>
          </cell>
          <cell r="GF301">
            <v>12.8578878361221</v>
          </cell>
          <cell r="GG301">
            <v>77.6575275168118</v>
          </cell>
          <cell r="GH301">
            <v>13.0296659691463</v>
          </cell>
          <cell r="GI301">
            <v>77.6476174985903</v>
          </cell>
        </row>
        <row r="301">
          <cell r="GO301">
            <v>46195.452974537</v>
          </cell>
        </row>
        <row r="301">
          <cell r="GQ301" t="str">
            <v>INCOMPLETE</v>
          </cell>
          <cell r="GR301" t="str">
            <v>INCOMPLETE</v>
          </cell>
          <cell r="GS301" t="str">
            <v>INCOMPLETE</v>
          </cell>
        </row>
        <row r="301">
          <cell r="GY301" t="str">
            <v>NO</v>
          </cell>
        </row>
        <row r="301">
          <cell r="HH301" t="str">
            <v>Others</v>
          </cell>
          <cell r="HI301">
            <v>46195</v>
          </cell>
        </row>
        <row r="301">
          <cell r="HM301">
            <v>0</v>
          </cell>
          <cell r="HN301">
            <v>0</v>
          </cell>
        </row>
        <row r="301">
          <cell r="IV301">
            <v>0.151143</v>
          </cell>
          <cell r="IW301">
            <v>0.151143</v>
          </cell>
          <cell r="IX301" t="str">
            <v>No</v>
          </cell>
        </row>
        <row r="301">
          <cell r="JI301" t="str">
            <v>WFFI461025</v>
          </cell>
          <cell r="JJ301" t="str">
            <v>22, JUN 2026</v>
          </cell>
          <cell r="JK301">
            <v>46195.452974537</v>
          </cell>
        </row>
        <row r="301">
          <cell r="JO301" t="str">
            <v>BLR WH</v>
          </cell>
          <cell r="JP301" t="str">
            <v>BLR8</v>
          </cell>
          <cell r="JQ301" t="str">
            <v>t</v>
          </cell>
          <cell r="JR301" t="str">
            <v>NO</v>
          </cell>
          <cell r="JS301" t="str">
            <v>reachedathub</v>
          </cell>
        </row>
        <row r="301">
          <cell r="JV301" t="str">
            <v>No</v>
          </cell>
          <cell r="JW301">
            <v>0</v>
          </cell>
        </row>
        <row r="301">
          <cell r="KA301" t="str">
            <v>1592, 2, Atharva, 17th A Main, 5th Block, HBR layout</v>
          </cell>
          <cell r="KB301" t="str">
            <v>BENGALURU</v>
          </cell>
          <cell r="KC301" t="str">
            <v>Bheema's Veg Restaurant</v>
          </cell>
        </row>
        <row r="301">
          <cell r="KN301" t="str">
            <v>[13.0296659691463, 77.6476174985903]</v>
          </cell>
        </row>
        <row r="301">
          <cell r="KP301" t="str">
            <v>NO</v>
          </cell>
          <cell r="KQ301" t="str">
            <v>Vandana Dhayalan</v>
          </cell>
          <cell r="KR301">
            <v>0</v>
          </cell>
        </row>
        <row r="301">
          <cell r="LH301">
            <v>0.04</v>
          </cell>
        </row>
        <row r="301">
          <cell r="LK301">
            <v>46195.3333333333</v>
          </cell>
          <cell r="LL301">
            <v>46195.875</v>
          </cell>
        </row>
        <row r="301">
          <cell r="MU301">
            <v>9883333123</v>
          </cell>
        </row>
        <row r="301">
          <cell r="NB301" t="str">
            <v>[12.8578878361221, 77.6575275168118]</v>
          </cell>
        </row>
        <row r="301">
          <cell r="NH301" t="str">
            <v>[]</v>
          </cell>
        </row>
        <row r="301">
          <cell r="NK301">
            <v>38</v>
          </cell>
        </row>
        <row r="301">
          <cell r="NS301" t="str">
            <v>ORG_SOFTDATA_API_V2</v>
          </cell>
          <cell r="NT301" t="str">
            <v>30.277448454199998</v>
          </cell>
          <cell r="NU301">
            <v>38</v>
          </cell>
        </row>
        <row r="302">
          <cell r="B302" t="str">
            <v>WFFI461024</v>
          </cell>
        </row>
        <row r="302">
          <cell r="D302" t="str">
            <v>reachedathub</v>
          </cell>
          <cell r="E302">
            <v>0</v>
          </cell>
          <cell r="F302">
            <v>0</v>
          </cell>
          <cell r="G302">
            <v>46195.4527777778</v>
          </cell>
          <cell r="H302">
            <v>46195.4527777778</v>
          </cell>
          <cell r="I302" t="b">
            <v>0</v>
          </cell>
        </row>
        <row r="302">
          <cell r="K302">
            <v>0</v>
          </cell>
        </row>
        <row r="302">
          <cell r="M302" t="str">
            <v>Wakefit Innovations Limited (Formerly known as Wakefit Innovations Pvt. Ltd.)</v>
          </cell>
          <cell r="N302">
            <v>0</v>
          </cell>
          <cell r="O302" t="b">
            <v>0</v>
          </cell>
        </row>
        <row r="302">
          <cell r="Q302" t="b">
            <v>0</v>
          </cell>
          <cell r="R302" t="str">
            <v>NON-DOCUMENT</v>
          </cell>
          <cell r="S302" t="str">
            <v>FI</v>
          </cell>
          <cell r="T302" t="str">
            <v>FURNITURE</v>
          </cell>
          <cell r="U302" t="str">
            <v>BLR8</v>
          </cell>
        </row>
        <row r="302">
          <cell r="W302" t="str">
            <v>WF</v>
          </cell>
          <cell r="X302" t="str">
            <v>WF</v>
          </cell>
          <cell r="Y302">
            <v>26060590010855</v>
          </cell>
        </row>
        <row r="302">
          <cell r="AB302">
            <v>22.25</v>
          </cell>
          <cell r="AC302">
            <v>22.25</v>
          </cell>
          <cell r="AD302" t="str">
            <v>Wakefit Heka Engineered Wood Dressing Table</v>
          </cell>
          <cell r="AE302">
            <v>13.010693</v>
          </cell>
          <cell r="AF302">
            <v>22.25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</row>
        <row r="302">
          <cell r="AW302">
            <v>46195</v>
          </cell>
        </row>
        <row r="302">
          <cell r="AZ302" t="str">
            <v>{}</v>
          </cell>
        </row>
        <row r="302">
          <cell r="BB302" t="str">
            <v>Wakefit Innovations Limited (Formerly known as Wakefit Innovations Pvt. Ltd.)</v>
          </cell>
          <cell r="BC302">
            <v>9883333123</v>
          </cell>
        </row>
        <row r="302">
          <cell r="BE302" t="str">
            <v>Premier Garment Cleaners</v>
          </cell>
          <cell r="BF302" t="str">
            <v>63-A, Sy. No 258 of Bommasandra VillageAnekal Taluk, Bangalore</v>
          </cell>
          <cell r="BG302" t="str">
            <v>Bangalore</v>
          </cell>
          <cell r="BH302" t="str">
            <v>Karnataka</v>
          </cell>
        </row>
        <row r="302">
          <cell r="BJ302">
            <v>560100</v>
          </cell>
        </row>
        <row r="302">
          <cell r="BL302" t="str">
            <v>Hiran C Sundaran</v>
          </cell>
          <cell r="BM302">
            <v>8951162182</v>
          </cell>
          <cell r="BN302" t="str">
            <v>84, 2 nd floor,Vinayaka Nagar, Muthanallur cross, Chandapura Dommasandra Road, Sarjapur(P.O).</v>
          </cell>
          <cell r="BO302" t="str">
            <v>Near Govt.school</v>
          </cell>
        </row>
        <row r="302">
          <cell r="BR302" t="str">
            <v>BENGALURU</v>
          </cell>
          <cell r="BS302" t="str">
            <v>Karnataka</v>
          </cell>
          <cell r="BT302" t="str">
            <v>INDIA</v>
          </cell>
          <cell r="BU302">
            <v>562125</v>
          </cell>
        </row>
        <row r="302">
          <cell r="BY302">
            <v>46195.4527777778</v>
          </cell>
        </row>
        <row r="302">
          <cell r="CC302">
            <v>0</v>
          </cell>
        </row>
        <row r="302">
          <cell r="CH302" t="str">
            <v>SELF</v>
          </cell>
        </row>
        <row r="302">
          <cell r="CK302" t="b">
            <v>0</v>
          </cell>
        </row>
        <row r="302">
          <cell r="CM302" t="str">
            <v>0 days, 1 hrs</v>
          </cell>
          <cell r="CN302" t="str">
            <v> days,  hrs</v>
          </cell>
          <cell r="CO302" t="str">
            <v> days,  hrs</v>
          </cell>
          <cell r="CP302" t="str">
            <v> days,  hrs</v>
          </cell>
        </row>
        <row r="302">
          <cell r="CU302" t="str">
            <v> days,  hrs</v>
          </cell>
        </row>
        <row r="302">
          <cell r="CY302" t="str">
            <v> days,  hrs</v>
          </cell>
        </row>
        <row r="302">
          <cell r="DH302" t="str">
            <v>BLR WH</v>
          </cell>
        </row>
        <row r="302">
          <cell r="DZ302" t="str">
            <v>NO</v>
          </cell>
          <cell r="EA302" t="str">
            <v>forward</v>
          </cell>
        </row>
        <row r="302">
          <cell r="EF302" t="str">
            <v>0 * 0 * 0</v>
          </cell>
          <cell r="EG302" t="str">
            <v>0 * 0 * 0</v>
          </cell>
          <cell r="EH302" t="str">
            <v>84, 2 nd floor,Vinayaka Nagar, Muthanallur cross, Chandapura Dommasandra Road, Sarjapur(P.O)., Near Govt.school, BENGALURU, Karnataka, 562125</v>
          </cell>
        </row>
        <row r="302">
          <cell r="EK302" t="str">
            <v>Premier Garment Cleaners, 63-A, Sy. No 258 of Bommasandra VillageAnekal Taluk, Bangalore, Bangalore, Karnataka, 560100</v>
          </cell>
          <cell r="EL302" t="str">
            <v>local</v>
          </cell>
        </row>
        <row r="302">
          <cell r="ES302">
            <v>35</v>
          </cell>
        </row>
        <row r="302">
          <cell r="EY302" t="str">
            <v>Verified</v>
          </cell>
        </row>
        <row r="302">
          <cell r="FE302" t="b">
            <v>0</v>
          </cell>
        </row>
        <row r="302">
          <cell r="FI302" t="str">
            <v>BLR8</v>
          </cell>
        </row>
        <row r="302">
          <cell r="FU302" t="str">
            <v>YES</v>
          </cell>
        </row>
        <row r="302">
          <cell r="FZ302" t="str">
            <v>NO</v>
          </cell>
          <cell r="GA302" t="str">
            <v>84, 2 nd floor,Vinayaka Nagar, Muthanallur cross, Chandapura Dommasandra Road, Sarjapur(P.O)., Near Govt.school, BENGALURU, Karnataka, 562125</v>
          </cell>
        </row>
        <row r="302">
          <cell r="GE302">
            <v>46195.4527777778</v>
          </cell>
          <cell r="GF302">
            <v>12.8578878361221</v>
          </cell>
          <cell r="GG302">
            <v>77.6575275168118</v>
          </cell>
          <cell r="GH302">
            <v>12.8641594575249</v>
          </cell>
          <cell r="GI302">
            <v>77.7720265885492</v>
          </cell>
        </row>
        <row r="302">
          <cell r="GO302">
            <v>46195.4529861111</v>
          </cell>
        </row>
        <row r="302">
          <cell r="GQ302" t="str">
            <v>INCOMPLETE</v>
          </cell>
          <cell r="GR302" t="str">
            <v>INCOMPLETE</v>
          </cell>
          <cell r="GS302" t="str">
            <v>INCOMPLETE</v>
          </cell>
        </row>
        <row r="302">
          <cell r="GY302" t="str">
            <v>NO</v>
          </cell>
        </row>
        <row r="302">
          <cell r="HH302" t="str">
            <v>Others</v>
          </cell>
          <cell r="HI302">
            <v>46195</v>
          </cell>
        </row>
        <row r="302">
          <cell r="HM302">
            <v>0</v>
          </cell>
          <cell r="HN302">
            <v>0</v>
          </cell>
        </row>
        <row r="302">
          <cell r="IV302">
            <v>0.057456</v>
          </cell>
          <cell r="IW302">
            <v>0.057456</v>
          </cell>
          <cell r="IX302" t="str">
            <v>No</v>
          </cell>
        </row>
        <row r="302">
          <cell r="JI302" t="str">
            <v>WFFI461024</v>
          </cell>
          <cell r="JJ302" t="str">
            <v>22, JUN 2026</v>
          </cell>
          <cell r="JK302">
            <v>46195.452974537</v>
          </cell>
        </row>
        <row r="302">
          <cell r="JO302" t="str">
            <v>BLR WH</v>
          </cell>
          <cell r="JP302" t="str">
            <v>BLR8</v>
          </cell>
          <cell r="JQ302" t="str">
            <v>t</v>
          </cell>
          <cell r="JR302" t="str">
            <v>NO</v>
          </cell>
          <cell r="JS302" t="str">
            <v>reachedathub</v>
          </cell>
        </row>
        <row r="302">
          <cell r="JV302" t="str">
            <v>No</v>
          </cell>
          <cell r="JW302">
            <v>0</v>
          </cell>
        </row>
        <row r="302">
          <cell r="KA302" t="str">
            <v>84, 2 nd floor,Vinayaka Nagar, Muthanallur cross, Chandapura Dommasandra Road, Sarjapur(P.O).</v>
          </cell>
          <cell r="KB302" t="str">
            <v>BENGALURU</v>
          </cell>
          <cell r="KC302" t="str">
            <v>Near Govt.school</v>
          </cell>
        </row>
        <row r="302">
          <cell r="KN302" t="str">
            <v>[12.8641594575249, 77.7720265885492]</v>
          </cell>
        </row>
        <row r="302">
          <cell r="KP302" t="str">
            <v>NO</v>
          </cell>
          <cell r="KQ302" t="str">
            <v>Hiran C Sundaran</v>
          </cell>
          <cell r="KR302">
            <v>0</v>
          </cell>
        </row>
        <row r="302">
          <cell r="LH302">
            <v>0.02</v>
          </cell>
        </row>
        <row r="302">
          <cell r="LK302">
            <v>46195.3333333333</v>
          </cell>
          <cell r="LL302">
            <v>46195.875</v>
          </cell>
        </row>
        <row r="302">
          <cell r="MU302">
            <v>9883333123</v>
          </cell>
        </row>
        <row r="302">
          <cell r="NB302" t="str">
            <v>[12.8578878361221, 77.6575275168118]</v>
          </cell>
        </row>
        <row r="302">
          <cell r="NH302" t="str">
            <v>[]</v>
          </cell>
        </row>
        <row r="302">
          <cell r="NK302">
            <v>22.25</v>
          </cell>
        </row>
        <row r="302">
          <cell r="NS302" t="str">
            <v>ORG_SOFTDATA_API_V2</v>
          </cell>
          <cell r="NT302">
            <v>13.0106929266</v>
          </cell>
          <cell r="NU302">
            <v>22.25</v>
          </cell>
        </row>
        <row r="303">
          <cell r="B303" t="str">
            <v>WFFI461026</v>
          </cell>
        </row>
        <row r="303">
          <cell r="D303" t="str">
            <v>reachedathub</v>
          </cell>
          <cell r="E303">
            <v>0</v>
          </cell>
          <cell r="F303">
            <v>0</v>
          </cell>
          <cell r="G303">
            <v>46195.4527777778</v>
          </cell>
          <cell r="H303">
            <v>46195.4527777778</v>
          </cell>
          <cell r="I303" t="b">
            <v>0</v>
          </cell>
        </row>
        <row r="303">
          <cell r="K303">
            <v>0</v>
          </cell>
        </row>
        <row r="303">
          <cell r="M303" t="str">
            <v>Wakefit Innovations Limited (Formerly known as Wakefit Innovations Pvt. Ltd.)</v>
          </cell>
          <cell r="N303">
            <v>0</v>
          </cell>
          <cell r="O303" t="b">
            <v>0</v>
          </cell>
        </row>
        <row r="303">
          <cell r="Q303" t="b">
            <v>0</v>
          </cell>
          <cell r="R303" t="str">
            <v>NON-DOCUMENT</v>
          </cell>
          <cell r="S303" t="str">
            <v>FI</v>
          </cell>
          <cell r="T303" t="str">
            <v>FURNITURE</v>
          </cell>
          <cell r="U303" t="str">
            <v>BLR8</v>
          </cell>
        </row>
        <row r="303">
          <cell r="W303" t="str">
            <v>WF</v>
          </cell>
          <cell r="X303" t="str">
            <v>WF</v>
          </cell>
          <cell r="Y303">
            <v>26060590010853</v>
          </cell>
        </row>
        <row r="303">
          <cell r="AB303">
            <v>161.4</v>
          </cell>
          <cell r="AC303" t="str">
            <v>161.39999999999998</v>
          </cell>
          <cell r="AD303" t="str">
            <v>Wakefit Algol King Storage Engineered Wood Bed With Hydraulic Mechanism (78x72 inch)</v>
          </cell>
          <cell r="AE303">
            <v>100.85255</v>
          </cell>
          <cell r="AF303" t="str">
            <v>161.39999999999998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4</v>
          </cell>
        </row>
        <row r="303">
          <cell r="AW303">
            <v>46195</v>
          </cell>
        </row>
        <row r="303">
          <cell r="AZ303" t="str">
            <v>{}</v>
          </cell>
        </row>
        <row r="303">
          <cell r="BB303" t="str">
            <v>Wakefit Innovations Limited (Formerly known as Wakefit Innovations Pvt. Ltd.)</v>
          </cell>
          <cell r="BC303">
            <v>9883333123</v>
          </cell>
        </row>
        <row r="303">
          <cell r="BE303" t="str">
            <v>Premier Garment Cleaners</v>
          </cell>
          <cell r="BF303" t="str">
            <v>63-A, Sy. No 258 of Bommasandra VillageAnekal Taluk, Bangalore</v>
          </cell>
          <cell r="BG303" t="str">
            <v>Bangalore</v>
          </cell>
          <cell r="BH303" t="str">
            <v>Karnataka</v>
          </cell>
        </row>
        <row r="303">
          <cell r="BJ303">
            <v>560100</v>
          </cell>
        </row>
        <row r="303">
          <cell r="BL303" t="str">
            <v>Itikana Manna</v>
          </cell>
          <cell r="BM303">
            <v>6297832717</v>
          </cell>
          <cell r="BN303" t="str">
            <v>22, sai adith nilaya, vinayaka layout,ramamurthy nagar</v>
          </cell>
          <cell r="BO303" t="str">
            <v>sai adith nilaya</v>
          </cell>
        </row>
        <row r="303">
          <cell r="BR303" t="str">
            <v>BENGALURU</v>
          </cell>
          <cell r="BS303" t="str">
            <v>Karnataka</v>
          </cell>
          <cell r="BT303" t="str">
            <v>INDIA</v>
          </cell>
          <cell r="BU303">
            <v>560016</v>
          </cell>
        </row>
        <row r="303">
          <cell r="BY303">
            <v>46195.4527777778</v>
          </cell>
        </row>
        <row r="303">
          <cell r="CC303">
            <v>0</v>
          </cell>
        </row>
        <row r="303">
          <cell r="CH303" t="str">
            <v>SELF</v>
          </cell>
        </row>
        <row r="303">
          <cell r="CK303" t="b">
            <v>0</v>
          </cell>
        </row>
        <row r="303">
          <cell r="CM303" t="str">
            <v>0 days, 1 hrs</v>
          </cell>
          <cell r="CN303" t="str">
            <v> days,  hrs</v>
          </cell>
          <cell r="CO303" t="str">
            <v> days,  hrs</v>
          </cell>
          <cell r="CP303" t="str">
            <v> days,  hrs</v>
          </cell>
        </row>
        <row r="303">
          <cell r="CU303" t="str">
            <v> days,  hrs</v>
          </cell>
        </row>
        <row r="303">
          <cell r="CY303" t="str">
            <v> days,  hrs</v>
          </cell>
        </row>
        <row r="303">
          <cell r="DH303" t="str">
            <v>BLR WH</v>
          </cell>
        </row>
        <row r="303">
          <cell r="DZ303" t="str">
            <v>NO</v>
          </cell>
          <cell r="EA303" t="str">
            <v>forward</v>
          </cell>
        </row>
        <row r="303">
          <cell r="EF303" t="str">
            <v>0 * 0 * 0</v>
          </cell>
          <cell r="EG303" t="str">
            <v>0 * 0 * 0</v>
          </cell>
          <cell r="EH303" t="str">
            <v>22, sai adith nilaya, vinayaka layout,ramamurthy nagar, sai adith nilaya, BENGALURU, Karnataka, 560016</v>
          </cell>
        </row>
        <row r="303">
          <cell r="EK303" t="str">
            <v>Premier Garment Cleaners, 63-A, Sy. No 258 of Bommasandra VillageAnekal Taluk, Bangalore, Bangalore, Karnataka, 560100</v>
          </cell>
          <cell r="EL303" t="str">
            <v>local</v>
          </cell>
        </row>
        <row r="303">
          <cell r="ES303">
            <v>70</v>
          </cell>
        </row>
        <row r="303">
          <cell r="EY303" t="str">
            <v>Verified</v>
          </cell>
        </row>
        <row r="303">
          <cell r="FE303" t="b">
            <v>0</v>
          </cell>
        </row>
        <row r="303">
          <cell r="FI303" t="str">
            <v>BLR8</v>
          </cell>
        </row>
        <row r="303">
          <cell r="FU303" t="str">
            <v>YES</v>
          </cell>
        </row>
        <row r="303">
          <cell r="FZ303" t="str">
            <v>NO</v>
          </cell>
          <cell r="GA303" t="str">
            <v>22, sai adith nilaya, vinayaka layout,ramamurthy nagar, sai adith nilaya, BENGALURU, Karnataka, 560016</v>
          </cell>
        </row>
        <row r="303">
          <cell r="GE303">
            <v>46195.4527777778</v>
          </cell>
          <cell r="GF303">
            <v>12.8578878361221</v>
          </cell>
          <cell r="GG303">
            <v>77.6575275168118</v>
          </cell>
          <cell r="GH303">
            <v>13.0181403863758</v>
          </cell>
          <cell r="GI303">
            <v>77.6783492981327</v>
          </cell>
        </row>
        <row r="303">
          <cell r="GO303">
            <v>46195.4529976852</v>
          </cell>
        </row>
        <row r="303">
          <cell r="GQ303" t="str">
            <v>INCOMPLETE</v>
          </cell>
          <cell r="GR303" t="str">
            <v>INCOMPLETE</v>
          </cell>
          <cell r="GS303" t="str">
            <v>INCOMPLETE</v>
          </cell>
        </row>
        <row r="303">
          <cell r="GY303" t="str">
            <v>NO</v>
          </cell>
        </row>
        <row r="303">
          <cell r="HH303" t="str">
            <v>Others</v>
          </cell>
          <cell r="HI303">
            <v>46195</v>
          </cell>
        </row>
        <row r="303">
          <cell r="HM303">
            <v>0</v>
          </cell>
          <cell r="HN303">
            <v>0</v>
          </cell>
        </row>
        <row r="303">
          <cell r="IV303">
            <v>0.4901</v>
          </cell>
          <cell r="IW303">
            <v>0.4901</v>
          </cell>
          <cell r="IX303" t="str">
            <v>No</v>
          </cell>
        </row>
        <row r="303">
          <cell r="JI303" t="str">
            <v>WFFI461026</v>
          </cell>
          <cell r="JJ303" t="str">
            <v>22, JUN 2026</v>
          </cell>
          <cell r="JK303">
            <v>46195.4529976852</v>
          </cell>
        </row>
        <row r="303">
          <cell r="JO303" t="str">
            <v>BLR WH</v>
          </cell>
          <cell r="JP303" t="str">
            <v>BLR8</v>
          </cell>
          <cell r="JQ303" t="str">
            <v>t</v>
          </cell>
          <cell r="JR303" t="str">
            <v>NO</v>
          </cell>
          <cell r="JS303" t="str">
            <v>reachedathub</v>
          </cell>
        </row>
        <row r="303">
          <cell r="JV303" t="str">
            <v>No</v>
          </cell>
          <cell r="JW303">
            <v>0</v>
          </cell>
        </row>
        <row r="303">
          <cell r="KA303" t="str">
            <v>22, sai adith nilaya, vinayaka layout,ramamurthy nagar</v>
          </cell>
          <cell r="KB303" t="str">
            <v>BENGALURU</v>
          </cell>
          <cell r="KC303" t="str">
            <v>sai adith nilaya</v>
          </cell>
        </row>
        <row r="303">
          <cell r="KN303" t="str">
            <v>[13.0181403863758, 77.6783492981327]</v>
          </cell>
        </row>
        <row r="303">
          <cell r="KP303" t="str">
            <v>NO</v>
          </cell>
          <cell r="KQ303" t="str">
            <v>Itikana Manna</v>
          </cell>
          <cell r="KR303">
            <v>0</v>
          </cell>
        </row>
        <row r="303">
          <cell r="LH303">
            <v>0.03</v>
          </cell>
        </row>
        <row r="303">
          <cell r="LK303">
            <v>46195.3333333333</v>
          </cell>
          <cell r="LL303">
            <v>46195.875</v>
          </cell>
        </row>
        <row r="303">
          <cell r="MU303">
            <v>9883333123</v>
          </cell>
        </row>
        <row r="303">
          <cell r="NB303" t="str">
            <v>[12.8578878361221, 77.6575275168118]</v>
          </cell>
        </row>
        <row r="303">
          <cell r="NH303" t="str">
            <v>[]</v>
          </cell>
        </row>
        <row r="303">
          <cell r="NK303">
            <v>161.4</v>
          </cell>
        </row>
        <row r="303">
          <cell r="NS303" t="str">
            <v>ORG_SOFTDATA_API_V2</v>
          </cell>
          <cell r="NT303">
            <v>100.8525466816</v>
          </cell>
          <cell r="NU303" t="str">
            <v>161.39999999999998</v>
          </cell>
        </row>
        <row r="304">
          <cell r="B304" t="str">
            <v>WFFI461028</v>
          </cell>
        </row>
        <row r="304">
          <cell r="D304" t="str">
            <v>reachedathub</v>
          </cell>
          <cell r="E304">
            <v>0</v>
          </cell>
          <cell r="F304">
            <v>0</v>
          </cell>
          <cell r="G304">
            <v>46195.4527777778</v>
          </cell>
          <cell r="H304">
            <v>46195.4527777778</v>
          </cell>
          <cell r="I304" t="b">
            <v>0</v>
          </cell>
        </row>
        <row r="304">
          <cell r="K304">
            <v>0</v>
          </cell>
        </row>
        <row r="304">
          <cell r="M304" t="str">
            <v>Wakefit Innovations Limited (Formerly known as Wakefit Innovations Pvt. Ltd.)</v>
          </cell>
          <cell r="N304">
            <v>0</v>
          </cell>
          <cell r="O304" t="b">
            <v>0</v>
          </cell>
        </row>
        <row r="304">
          <cell r="Q304" t="b">
            <v>0</v>
          </cell>
          <cell r="R304" t="str">
            <v>NON-DOCUMENT</v>
          </cell>
          <cell r="S304" t="str">
            <v>FI</v>
          </cell>
          <cell r="T304" t="str">
            <v>FURNITURE</v>
          </cell>
          <cell r="U304" t="str">
            <v>BLR8</v>
          </cell>
        </row>
        <row r="304">
          <cell r="W304" t="str">
            <v>WF</v>
          </cell>
          <cell r="X304" t="str">
            <v>WF</v>
          </cell>
          <cell r="Y304">
            <v>26060590010854</v>
          </cell>
        </row>
        <row r="304">
          <cell r="AB304">
            <v>100</v>
          </cell>
          <cell r="AC304" t="str">
            <v>100.00000000000001</v>
          </cell>
          <cell r="AD304" t="str">
            <v>Wakefit Taurus Queen Storage Engineered Wood Bed (75x60 inch)</v>
          </cell>
          <cell r="AE304">
            <v>60.330616</v>
          </cell>
          <cell r="AF304">
            <v>102.446316288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4</v>
          </cell>
        </row>
        <row r="304">
          <cell r="AW304">
            <v>46195</v>
          </cell>
        </row>
        <row r="304">
          <cell r="AZ304" t="str">
            <v>{}</v>
          </cell>
        </row>
        <row r="304">
          <cell r="BB304" t="str">
            <v>Wakefit Innovations Limited (Formerly known as Wakefit Innovations Pvt. Ltd.)</v>
          </cell>
          <cell r="BC304">
            <v>9883333123</v>
          </cell>
        </row>
        <row r="304">
          <cell r="BE304" t="str">
            <v>Premier Garment Cleaners</v>
          </cell>
          <cell r="BF304" t="str">
            <v>63-A, Sy. No 258 of Bommasandra VillageAnekal Taluk, Bangalore</v>
          </cell>
          <cell r="BG304" t="str">
            <v>Bangalore</v>
          </cell>
          <cell r="BH304" t="str">
            <v>Karnataka</v>
          </cell>
        </row>
        <row r="304">
          <cell r="BJ304">
            <v>560100</v>
          </cell>
        </row>
        <row r="304">
          <cell r="BL304" t="str">
            <v>Prajwal Kumar</v>
          </cell>
          <cell r="BM304">
            <v>7358075989</v>
          </cell>
          <cell r="BN304" t="str">
            <v>House no 17, 5th B main road, HRBR layout, 2nd block, Kalyan Nagar</v>
          </cell>
          <cell r="BO304" t="str">
            <v>Jan Aushadi Medical Shop</v>
          </cell>
        </row>
        <row r="304">
          <cell r="BR304" t="str">
            <v>BENGALURU</v>
          </cell>
          <cell r="BS304" t="str">
            <v>Karnataka</v>
          </cell>
          <cell r="BT304" t="str">
            <v>INDIA</v>
          </cell>
          <cell r="BU304">
            <v>560043</v>
          </cell>
        </row>
        <row r="304">
          <cell r="BY304">
            <v>46195.4527777778</v>
          </cell>
        </row>
        <row r="304">
          <cell r="CC304">
            <v>0</v>
          </cell>
        </row>
        <row r="304">
          <cell r="CH304" t="str">
            <v>SELF</v>
          </cell>
        </row>
        <row r="304">
          <cell r="CK304" t="b">
            <v>0</v>
          </cell>
        </row>
        <row r="304">
          <cell r="CM304" t="str">
            <v>0 days, 1 hrs</v>
          </cell>
          <cell r="CN304" t="str">
            <v> days,  hrs</v>
          </cell>
          <cell r="CO304" t="str">
            <v> days,  hrs</v>
          </cell>
          <cell r="CP304" t="str">
            <v> days,  hrs</v>
          </cell>
        </row>
        <row r="304">
          <cell r="CU304" t="str">
            <v> days,  hrs</v>
          </cell>
        </row>
        <row r="304">
          <cell r="CY304" t="str">
            <v> days,  hrs</v>
          </cell>
        </row>
        <row r="304">
          <cell r="DH304" t="str">
            <v>BLR WH</v>
          </cell>
        </row>
        <row r="304">
          <cell r="DZ304" t="str">
            <v>NO</v>
          </cell>
          <cell r="EA304" t="str">
            <v>forward</v>
          </cell>
        </row>
        <row r="304">
          <cell r="EF304" t="str">
            <v>0 * 0 * 0</v>
          </cell>
          <cell r="EG304" t="str">
            <v>0 * 0 * 0</v>
          </cell>
          <cell r="EH304" t="str">
            <v>House no 17, 5th B main road, HRBR layout, 2nd block, Kalyan Nagar, Jan Aushadi Medical Shop, BENGALURU, Karnataka, 560043</v>
          </cell>
        </row>
        <row r="304">
          <cell r="EK304" t="str">
            <v>Premier Garment Cleaners, 63-A, Sy. No 258 of Bommasandra VillageAnekal Taluk, Bangalore, Bangalore, Karnataka, 560100</v>
          </cell>
          <cell r="EL304" t="str">
            <v>local</v>
          </cell>
        </row>
        <row r="304">
          <cell r="ES304">
            <v>30</v>
          </cell>
        </row>
        <row r="304">
          <cell r="EY304" t="str">
            <v>Verified</v>
          </cell>
        </row>
        <row r="304">
          <cell r="FE304" t="b">
            <v>0</v>
          </cell>
        </row>
        <row r="304">
          <cell r="FI304" t="str">
            <v>BLR8</v>
          </cell>
        </row>
        <row r="304">
          <cell r="FU304" t="str">
            <v>YES</v>
          </cell>
        </row>
        <row r="304">
          <cell r="FZ304" t="str">
            <v>NO</v>
          </cell>
          <cell r="GA304" t="str">
            <v>House no 17, 5th B main road, HRBR layout, 2nd block, Kalyan Nagar, Jan Aushadi Medical Shop, BENGALURU, Karnataka, 560043</v>
          </cell>
        </row>
        <row r="304">
          <cell r="GE304">
            <v>46195.4527777778</v>
          </cell>
          <cell r="GF304">
            <v>12.8578878361221</v>
          </cell>
          <cell r="GG304">
            <v>77.6575275168118</v>
          </cell>
          <cell r="GH304">
            <v>13.0296659691463</v>
          </cell>
          <cell r="GI304">
            <v>77.6476174985903</v>
          </cell>
        </row>
        <row r="304">
          <cell r="GO304">
            <v>46195.4530208333</v>
          </cell>
        </row>
        <row r="304">
          <cell r="GQ304" t="str">
            <v>INCOMPLETE</v>
          </cell>
          <cell r="GR304" t="str">
            <v>INCOMPLETE</v>
          </cell>
          <cell r="GS304" t="str">
            <v>INCOMPLETE</v>
          </cell>
        </row>
        <row r="304">
          <cell r="GY304" t="str">
            <v>NO</v>
          </cell>
        </row>
        <row r="304">
          <cell r="HH304" t="str">
            <v>Others</v>
          </cell>
          <cell r="HI304">
            <v>46195</v>
          </cell>
        </row>
        <row r="304">
          <cell r="HM304">
            <v>0</v>
          </cell>
          <cell r="HN304">
            <v>0</v>
          </cell>
        </row>
        <row r="304">
          <cell r="IV304">
            <v>0.29302</v>
          </cell>
          <cell r="IW304">
            <v>0.29302</v>
          </cell>
          <cell r="IX304" t="str">
            <v>No</v>
          </cell>
        </row>
        <row r="304">
          <cell r="JI304" t="str">
            <v>WFFI461028</v>
          </cell>
          <cell r="JJ304" t="str">
            <v>22, JUN 2026</v>
          </cell>
          <cell r="JK304">
            <v>46195.4530208333</v>
          </cell>
        </row>
        <row r="304">
          <cell r="JO304" t="str">
            <v>BLR WH</v>
          </cell>
          <cell r="JP304" t="str">
            <v>BLR8</v>
          </cell>
          <cell r="JQ304" t="str">
            <v>t</v>
          </cell>
          <cell r="JR304" t="str">
            <v>NO</v>
          </cell>
          <cell r="JS304" t="str">
            <v>reachedathub</v>
          </cell>
        </row>
        <row r="304">
          <cell r="JV304" t="str">
            <v>No</v>
          </cell>
          <cell r="JW304">
            <v>0</v>
          </cell>
        </row>
        <row r="304">
          <cell r="KA304" t="str">
            <v>House no 17, 5th B main road, HRBR layout, 2nd block, Kalyan Nagar</v>
          </cell>
          <cell r="KB304" t="str">
            <v>BENGALURU</v>
          </cell>
          <cell r="KC304" t="str">
            <v>Jan Aushadi Medical Shop</v>
          </cell>
        </row>
        <row r="304">
          <cell r="KN304" t="str">
            <v>[13.0296659691463, 77.6476174985903]</v>
          </cell>
        </row>
        <row r="304">
          <cell r="KP304" t="str">
            <v>NO</v>
          </cell>
          <cell r="KQ304" t="str">
            <v>Prajwal Kumar</v>
          </cell>
          <cell r="KR304">
            <v>0</v>
          </cell>
        </row>
        <row r="304">
          <cell r="LH304">
            <v>0.04</v>
          </cell>
        </row>
        <row r="304">
          <cell r="LK304">
            <v>46195.3333333333</v>
          </cell>
          <cell r="LL304">
            <v>46195.875</v>
          </cell>
        </row>
        <row r="304">
          <cell r="MU304">
            <v>9883333123</v>
          </cell>
        </row>
        <row r="304">
          <cell r="NB304" t="str">
            <v>[12.8578878361221, 77.6575275168118]</v>
          </cell>
        </row>
        <row r="304">
          <cell r="NH304" t="str">
            <v>[]</v>
          </cell>
        </row>
        <row r="304">
          <cell r="NK304">
            <v>100</v>
          </cell>
        </row>
        <row r="304">
          <cell r="NS304" t="str">
            <v>ORG_SOFTDATA_API_V2</v>
          </cell>
          <cell r="NT304">
            <v>60.3306148224</v>
          </cell>
          <cell r="NU304">
            <v>102.446316288</v>
          </cell>
        </row>
        <row r="305">
          <cell r="B305" t="str">
            <v>WFFI461029</v>
          </cell>
        </row>
        <row r="305">
          <cell r="D305" t="str">
            <v>reachedathub</v>
          </cell>
          <cell r="E305">
            <v>0</v>
          </cell>
          <cell r="F305">
            <v>0</v>
          </cell>
          <cell r="G305">
            <v>46195.4527777778</v>
          </cell>
          <cell r="H305">
            <v>46195.4527777778</v>
          </cell>
          <cell r="I305" t="b">
            <v>0</v>
          </cell>
        </row>
        <row r="305">
          <cell r="K305">
            <v>0</v>
          </cell>
        </row>
        <row r="305">
          <cell r="M305" t="str">
            <v>Wakefit Innovations Limited (Formerly known as Wakefit Innovations Pvt. Ltd.)</v>
          </cell>
          <cell r="N305">
            <v>0</v>
          </cell>
          <cell r="O305" t="b">
            <v>0</v>
          </cell>
        </row>
        <row r="305">
          <cell r="Q305" t="b">
            <v>0</v>
          </cell>
          <cell r="R305" t="str">
            <v>NON-DOCUMENT</v>
          </cell>
          <cell r="S305" t="str">
            <v>FI</v>
          </cell>
          <cell r="T305" t="str">
            <v>FURNITURE</v>
          </cell>
          <cell r="U305" t="str">
            <v>BLR8</v>
          </cell>
        </row>
        <row r="305">
          <cell r="W305" t="str">
            <v>WF</v>
          </cell>
          <cell r="X305" t="str">
            <v>WF</v>
          </cell>
          <cell r="Y305">
            <v>26060590010857</v>
          </cell>
        </row>
        <row r="305">
          <cell r="AB305">
            <v>114.1</v>
          </cell>
          <cell r="AC305">
            <v>114.1</v>
          </cell>
          <cell r="AD305" t="str">
            <v>Wakefit Orion Engineered Wood Queen Size Upholstered Bed with Storage, Omega Grey (78*60inch) / (1.</v>
          </cell>
          <cell r="AE305">
            <v>69.84685</v>
          </cell>
          <cell r="AF305" t="str">
            <v>116.24631628799999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</v>
          </cell>
        </row>
        <row r="305">
          <cell r="AW305">
            <v>46195</v>
          </cell>
        </row>
        <row r="305">
          <cell r="AZ305" t="str">
            <v>{}</v>
          </cell>
        </row>
        <row r="305">
          <cell r="BB305" t="str">
            <v>Wakefit Innovations Limited (Formerly known as Wakefit Innovations Pvt. Ltd.)</v>
          </cell>
          <cell r="BC305">
            <v>9883333123</v>
          </cell>
        </row>
        <row r="305">
          <cell r="BE305" t="str">
            <v>Premier Garment Cleaners</v>
          </cell>
          <cell r="BF305" t="str">
            <v>63-A, Sy. No 258 of Bommasandra VillageAnekal Taluk, Bangalore</v>
          </cell>
          <cell r="BG305" t="str">
            <v>Bangalore</v>
          </cell>
          <cell r="BH305" t="str">
            <v>Karnataka</v>
          </cell>
        </row>
        <row r="305">
          <cell r="BJ305">
            <v>560100</v>
          </cell>
        </row>
        <row r="305">
          <cell r="BL305" t="str">
            <v>Joshnavi</v>
          </cell>
          <cell r="BM305">
            <v>7993402636</v>
          </cell>
          <cell r="BN305" t="str">
            <v>No 12,2nd cross,sai gardenia enclave Singnayaknalli, Yelahanka road</v>
          </cell>
        </row>
        <row r="305">
          <cell r="BR305" t="str">
            <v>BENGALURU</v>
          </cell>
          <cell r="BS305" t="str">
            <v>KARNATAKA</v>
          </cell>
          <cell r="BT305" t="str">
            <v>INDIA</v>
          </cell>
          <cell r="BU305">
            <v>560064</v>
          </cell>
        </row>
        <row r="305">
          <cell r="BY305">
            <v>46195.4527777778</v>
          </cell>
        </row>
        <row r="305">
          <cell r="CC305">
            <v>0</v>
          </cell>
        </row>
        <row r="305">
          <cell r="CH305" t="str">
            <v>SELF</v>
          </cell>
        </row>
        <row r="305">
          <cell r="CK305" t="b">
            <v>0</v>
          </cell>
        </row>
        <row r="305">
          <cell r="CM305" t="str">
            <v>0 days, 1 hrs</v>
          </cell>
          <cell r="CN305" t="str">
            <v> days,  hrs</v>
          </cell>
          <cell r="CO305" t="str">
            <v> days,  hrs</v>
          </cell>
          <cell r="CP305" t="str">
            <v> days,  hrs</v>
          </cell>
        </row>
        <row r="305">
          <cell r="CU305" t="str">
            <v> days,  hrs</v>
          </cell>
        </row>
        <row r="305">
          <cell r="CY305" t="str">
            <v> days,  hrs</v>
          </cell>
        </row>
        <row r="305">
          <cell r="DH305" t="str">
            <v>BLR WH</v>
          </cell>
        </row>
        <row r="305">
          <cell r="DZ305" t="str">
            <v>NO</v>
          </cell>
          <cell r="EA305" t="str">
            <v>forward</v>
          </cell>
        </row>
        <row r="305">
          <cell r="EF305" t="str">
            <v>0 * 0 * 0</v>
          </cell>
          <cell r="EG305" t="str">
            <v>0 * 0 * 0</v>
          </cell>
          <cell r="EH305" t="str">
            <v>No 12,2nd cross,sai gardenia enclave Singnayaknalli, Yelahanka road, , BENGALURU, KARNATAKA, 560064</v>
          </cell>
        </row>
        <row r="305">
          <cell r="EK305" t="str">
            <v>Premier Garment Cleaners, 63-A, Sy. No 258 of Bommasandra VillageAnekal Taluk, Bangalore, Bangalore, Karnataka, 560100</v>
          </cell>
          <cell r="EL305" t="str">
            <v>local</v>
          </cell>
        </row>
        <row r="305">
          <cell r="ES305">
            <v>45</v>
          </cell>
        </row>
        <row r="305">
          <cell r="EY305" t="str">
            <v>Verified</v>
          </cell>
        </row>
        <row r="305">
          <cell r="FE305" t="b">
            <v>0</v>
          </cell>
        </row>
        <row r="305">
          <cell r="FI305" t="str">
            <v>BLR8</v>
          </cell>
        </row>
        <row r="305">
          <cell r="FU305" t="str">
            <v>YES</v>
          </cell>
        </row>
        <row r="305">
          <cell r="FZ305" t="str">
            <v>NO</v>
          </cell>
          <cell r="GA305" t="str">
            <v>No 12,2nd cross,sai gardenia enclave Singnayaknalli, Yelahanka road, , BENGALURU, KARNATAKA, 560064</v>
          </cell>
        </row>
        <row r="305">
          <cell r="GE305">
            <v>46195.4527777778</v>
          </cell>
          <cell r="GF305">
            <v>12.8578878361221</v>
          </cell>
          <cell r="GG305">
            <v>77.6575275168118</v>
          </cell>
          <cell r="GH305">
            <v>13.1525460737857</v>
          </cell>
          <cell r="GI305">
            <v>77.569281770901</v>
          </cell>
        </row>
        <row r="305">
          <cell r="GO305">
            <v>46195.4530208333</v>
          </cell>
        </row>
        <row r="305">
          <cell r="GQ305" t="str">
            <v>INCOMPLETE</v>
          </cell>
          <cell r="GR305" t="str">
            <v>INCOMPLETE</v>
          </cell>
          <cell r="GS305" t="str">
            <v>INCOMPLETE</v>
          </cell>
        </row>
        <row r="305">
          <cell r="GY305" t="str">
            <v>NO</v>
          </cell>
        </row>
        <row r="305">
          <cell r="HH305" t="str">
            <v>Others</v>
          </cell>
          <cell r="HI305">
            <v>46195</v>
          </cell>
        </row>
        <row r="305">
          <cell r="HM305">
            <v>0</v>
          </cell>
          <cell r="HN305">
            <v>0</v>
          </cell>
        </row>
        <row r="305">
          <cell r="IV305">
            <v>0.340708</v>
          </cell>
          <cell r="IW305">
            <v>0.340708</v>
          </cell>
          <cell r="IX305" t="str">
            <v>No</v>
          </cell>
        </row>
        <row r="305">
          <cell r="JI305" t="str">
            <v>WFFI461029</v>
          </cell>
          <cell r="JJ305" t="str">
            <v>22, JUN 2026</v>
          </cell>
          <cell r="JK305">
            <v>46195.4530208333</v>
          </cell>
        </row>
        <row r="305">
          <cell r="JO305" t="str">
            <v>BLR WH</v>
          </cell>
          <cell r="JP305" t="str">
            <v>BLR8</v>
          </cell>
          <cell r="JQ305" t="str">
            <v>t</v>
          </cell>
          <cell r="JR305" t="str">
            <v>NO</v>
          </cell>
          <cell r="JS305" t="str">
            <v>reachedathub</v>
          </cell>
        </row>
        <row r="305">
          <cell r="JV305" t="str">
            <v>No</v>
          </cell>
          <cell r="JW305">
            <v>0</v>
          </cell>
        </row>
        <row r="305">
          <cell r="KA305" t="str">
            <v>No 12,2nd cross,sai gardenia enclave Singnayaknalli, Yelahanka road</v>
          </cell>
          <cell r="KB305" t="str">
            <v>BENGALURU</v>
          </cell>
        </row>
        <row r="305">
          <cell r="KN305" t="str">
            <v>[13.1525460737857, 77.569281770901]</v>
          </cell>
        </row>
        <row r="305">
          <cell r="KP305" t="str">
            <v>NO</v>
          </cell>
          <cell r="KQ305" t="str">
            <v>Joshnavi</v>
          </cell>
          <cell r="KR305">
            <v>0</v>
          </cell>
        </row>
        <row r="305">
          <cell r="LH305">
            <v>0.06</v>
          </cell>
        </row>
        <row r="305">
          <cell r="LK305">
            <v>46195.3333333333</v>
          </cell>
          <cell r="LL305">
            <v>46195.875</v>
          </cell>
        </row>
        <row r="305">
          <cell r="MU305">
            <v>9883333123</v>
          </cell>
        </row>
        <row r="305">
          <cell r="NB305" t="str">
            <v>[12.8578878361221, 77.6575275168118]</v>
          </cell>
        </row>
        <row r="305">
          <cell r="NH305" t="str">
            <v>[]</v>
          </cell>
        </row>
        <row r="305">
          <cell r="NK305">
            <v>114.1</v>
          </cell>
        </row>
        <row r="305">
          <cell r="NS305" t="str">
            <v>ORG_SOFTDATA_API_V2</v>
          </cell>
          <cell r="NT305" t="str">
            <v>69.84684705199999</v>
          </cell>
          <cell r="NU305" t="str">
            <v>116.24631628799999</v>
          </cell>
        </row>
        <row r="306">
          <cell r="B306" t="str">
            <v>WFFI461030</v>
          </cell>
        </row>
        <row r="306">
          <cell r="D306" t="str">
            <v>reachedathub</v>
          </cell>
          <cell r="E306">
            <v>0</v>
          </cell>
          <cell r="F306">
            <v>0</v>
          </cell>
          <cell r="G306">
            <v>46195.4527777778</v>
          </cell>
          <cell r="H306">
            <v>46195.4527777778</v>
          </cell>
          <cell r="I306" t="b">
            <v>0</v>
          </cell>
        </row>
        <row r="306">
          <cell r="K306">
            <v>0</v>
          </cell>
        </row>
        <row r="306">
          <cell r="M306" t="str">
            <v>Wakefit Innovations Limited (Formerly known as Wakefit Innovations Pvt. Ltd.)</v>
          </cell>
          <cell r="N306">
            <v>0</v>
          </cell>
          <cell r="O306" t="b">
            <v>0</v>
          </cell>
        </row>
        <row r="306">
          <cell r="Q306" t="b">
            <v>0</v>
          </cell>
          <cell r="R306" t="str">
            <v>NON-DOCUMENT</v>
          </cell>
          <cell r="S306" t="str">
            <v>FI</v>
          </cell>
          <cell r="T306" t="str">
            <v>FURNITURE</v>
          </cell>
          <cell r="U306" t="str">
            <v>BLR8</v>
          </cell>
        </row>
        <row r="306">
          <cell r="W306" t="str">
            <v>WF</v>
          </cell>
          <cell r="X306" t="str">
            <v>WF</v>
          </cell>
          <cell r="Y306">
            <v>26060590010860</v>
          </cell>
        </row>
        <row r="306">
          <cell r="AB306">
            <v>14.95</v>
          </cell>
          <cell r="AC306" t="str">
            <v>14.950000000000001</v>
          </cell>
          <cell r="AD306" t="str">
            <v>Wakefit Prose Corner Bookshelf</v>
          </cell>
          <cell r="AE306">
            <v>17.659235</v>
          </cell>
          <cell r="AF306">
            <v>17.8645862798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2</v>
          </cell>
        </row>
        <row r="306">
          <cell r="AW306">
            <v>46195</v>
          </cell>
        </row>
        <row r="306">
          <cell r="AZ306" t="str">
            <v>{}</v>
          </cell>
        </row>
        <row r="306">
          <cell r="BB306" t="str">
            <v>Wakefit Innovations Limited (Formerly known as Wakefit Innovations Pvt. Ltd.)</v>
          </cell>
          <cell r="BC306">
            <v>9883333123</v>
          </cell>
        </row>
        <row r="306">
          <cell r="BE306" t="str">
            <v>Premier Garment Cleaners</v>
          </cell>
          <cell r="BF306" t="str">
            <v>63-A, Sy. No 258 of Bommasandra VillageAnekal Taluk, Bangalore</v>
          </cell>
          <cell r="BG306" t="str">
            <v>Bangalore</v>
          </cell>
          <cell r="BH306" t="str">
            <v>Karnataka</v>
          </cell>
        </row>
        <row r="306">
          <cell r="BJ306">
            <v>560100</v>
          </cell>
        </row>
        <row r="306">
          <cell r="BL306" t="str">
            <v>Rajesh Saha</v>
          </cell>
          <cell r="BM306">
            <v>9435441894</v>
          </cell>
          <cell r="BN306" t="str">
            <v>Room no 116, Sri Lakshmi Venkateshwara Arcade, 4th Cross Thirumala Bakery Road, Chanasandra, ITBL,</v>
          </cell>
          <cell r="BO306" t="str">
            <v>Kadugudi 3G Homes Crimson Layout, 4th cross, new extension, Channasandra ,Kadugodi</v>
          </cell>
        </row>
        <row r="306">
          <cell r="BR306" t="str">
            <v>BENGALURU</v>
          </cell>
          <cell r="BS306" t="str">
            <v>KARNATAKA</v>
          </cell>
          <cell r="BT306" t="str">
            <v>INDIA</v>
          </cell>
          <cell r="BU306">
            <v>560067</v>
          </cell>
        </row>
        <row r="306">
          <cell r="BY306">
            <v>46195.4527777778</v>
          </cell>
        </row>
        <row r="306">
          <cell r="CC306">
            <v>0</v>
          </cell>
        </row>
        <row r="306">
          <cell r="CH306" t="str">
            <v>SELF</v>
          </cell>
        </row>
        <row r="306">
          <cell r="CK306" t="b">
            <v>0</v>
          </cell>
        </row>
        <row r="306">
          <cell r="CM306" t="str">
            <v>0 days, 1 hrs</v>
          </cell>
          <cell r="CN306" t="str">
            <v> days,  hrs</v>
          </cell>
          <cell r="CO306" t="str">
            <v> days,  hrs</v>
          </cell>
          <cell r="CP306" t="str">
            <v> days,  hrs</v>
          </cell>
        </row>
        <row r="306">
          <cell r="CU306" t="str">
            <v> days,  hrs</v>
          </cell>
        </row>
        <row r="306">
          <cell r="CY306" t="str">
            <v> days,  hrs</v>
          </cell>
        </row>
        <row r="306">
          <cell r="DH306" t="str">
            <v>BLR WH</v>
          </cell>
        </row>
        <row r="306">
          <cell r="DZ306" t="str">
            <v>NO</v>
          </cell>
          <cell r="EA306" t="str">
            <v>forward</v>
          </cell>
        </row>
        <row r="306">
          <cell r="EF306" t="str">
            <v>0 * 0 * 0</v>
          </cell>
          <cell r="EG306" t="str">
            <v>0 * 0 * 0</v>
          </cell>
          <cell r="EH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EK306" t="str">
            <v>Premier Garment Cleaners, 63-A, Sy. No 258 of Bommasandra VillageAnekal Taluk, Bangalore, Bangalore, Karnataka, 560100</v>
          </cell>
          <cell r="EL306" t="str">
            <v>local</v>
          </cell>
        </row>
        <row r="306">
          <cell r="ES306">
            <v>25</v>
          </cell>
        </row>
        <row r="306">
          <cell r="EY306" t="str">
            <v>Verified</v>
          </cell>
        </row>
        <row r="306">
          <cell r="FE306" t="b">
            <v>0</v>
          </cell>
        </row>
        <row r="306">
          <cell r="FI306" t="str">
            <v>BLR8</v>
          </cell>
        </row>
        <row r="306">
          <cell r="FU306" t="str">
            <v>YES</v>
          </cell>
        </row>
        <row r="306">
          <cell r="FZ306" t="str">
            <v>NO</v>
          </cell>
          <cell r="GA306" t="str">
            <v>Room no 116, Sri Lakshmi Venkateshwara Arcade, 4th Cross Thirumala Bakery Road, Chanasandra, ITBL,, Kadugudi 3G Homes Crimson Layout, 4th cross, new extension, Channasandra ,Kadugodi, BENGALURU, KARNATAKA, 560067</v>
          </cell>
        </row>
        <row r="306">
          <cell r="GE306">
            <v>46195.4527777778</v>
          </cell>
          <cell r="GF306">
            <v>12.8578878361221</v>
          </cell>
          <cell r="GG306">
            <v>77.6575275168118</v>
          </cell>
          <cell r="GH306">
            <v>13.0082473244566</v>
          </cell>
          <cell r="GI306">
            <v>77.7433810387689</v>
          </cell>
        </row>
        <row r="306">
          <cell r="GO306">
            <v>46195.4530555556</v>
          </cell>
        </row>
        <row r="306">
          <cell r="GQ306" t="str">
            <v>INCOMPLETE</v>
          </cell>
          <cell r="GR306" t="str">
            <v>INCOMPLETE</v>
          </cell>
          <cell r="GS306" t="str">
            <v>INCOMPLETE</v>
          </cell>
        </row>
        <row r="306">
          <cell r="GY306" t="str">
            <v>NO</v>
          </cell>
        </row>
        <row r="306">
          <cell r="HH306" t="str">
            <v>Others</v>
          </cell>
          <cell r="HI306">
            <v>46195</v>
          </cell>
        </row>
        <row r="306">
          <cell r="HM306">
            <v>0</v>
          </cell>
          <cell r="HN306">
            <v>0</v>
          </cell>
        </row>
        <row r="306">
          <cell r="IV306">
            <v>0.078653</v>
          </cell>
          <cell r="IW306">
            <v>0.078653</v>
          </cell>
          <cell r="IX306" t="str">
            <v>No</v>
          </cell>
        </row>
        <row r="306">
          <cell r="JI306" t="str">
            <v>WFFI461030</v>
          </cell>
          <cell r="JJ306" t="str">
            <v>22, JUN 2026</v>
          </cell>
          <cell r="JK306">
            <v>46195.4530555556</v>
          </cell>
        </row>
        <row r="306">
          <cell r="JO306" t="str">
            <v>BLR WH</v>
          </cell>
          <cell r="JP306" t="str">
            <v>BLR8</v>
          </cell>
          <cell r="JQ306" t="str">
            <v>t</v>
          </cell>
          <cell r="JR306" t="str">
            <v>NO</v>
          </cell>
          <cell r="JS306" t="str">
            <v>reachedathub</v>
          </cell>
        </row>
        <row r="306">
          <cell r="JV306" t="str">
            <v>No</v>
          </cell>
          <cell r="JW306">
            <v>0</v>
          </cell>
        </row>
        <row r="306">
          <cell r="KA306" t="str">
            <v>Room no 116, Sri Lakshmi Venkateshwara Arcade, 4th Cross Thirumala Bakery Road, Chanasandra, ITBL,</v>
          </cell>
          <cell r="KB306" t="str">
            <v>BENGALURU</v>
          </cell>
          <cell r="KC306" t="str">
            <v>Kadugudi 3G Homes Crimson Layout, 4th cross, new extension, Channasandra ,Kadugodi</v>
          </cell>
        </row>
        <row r="306">
          <cell r="KN306" t="str">
            <v>[13.0082473244566, 77.7433810387689]</v>
          </cell>
        </row>
        <row r="306">
          <cell r="KP306" t="str">
            <v>NO</v>
          </cell>
          <cell r="KQ306" t="str">
            <v>Rajesh Saha</v>
          </cell>
          <cell r="KR306">
            <v>0</v>
          </cell>
        </row>
        <row r="306">
          <cell r="LH306">
            <v>0.03</v>
          </cell>
        </row>
        <row r="306">
          <cell r="LK306">
            <v>46195.3333333333</v>
          </cell>
          <cell r="LL306">
            <v>46195.875</v>
          </cell>
        </row>
        <row r="306">
          <cell r="MU306">
            <v>9883333123</v>
          </cell>
        </row>
        <row r="306">
          <cell r="NB306" t="str">
            <v>[12.8578878361221, 77.6575275168118]</v>
          </cell>
        </row>
        <row r="306">
          <cell r="NH306" t="str">
            <v>[]</v>
          </cell>
        </row>
        <row r="306">
          <cell r="NK306">
            <v>14.95</v>
          </cell>
        </row>
        <row r="306">
          <cell r="NS306" t="str">
            <v>ORG_SOFTDATA_API_V2</v>
          </cell>
          <cell r="NT306">
            <v>17.659234734</v>
          </cell>
          <cell r="NU306">
            <v>17.8645862798</v>
          </cell>
        </row>
        <row r="307">
          <cell r="B307" t="str">
            <v>WFFI461031</v>
          </cell>
        </row>
        <row r="307">
          <cell r="D307" t="str">
            <v>reachedathub</v>
          </cell>
          <cell r="E307">
            <v>0</v>
          </cell>
          <cell r="F307">
            <v>0</v>
          </cell>
          <cell r="G307">
            <v>46195.4527777778</v>
          </cell>
          <cell r="H307">
            <v>46195.4527777778</v>
          </cell>
          <cell r="I307" t="b">
            <v>0</v>
          </cell>
        </row>
        <row r="307">
          <cell r="K307">
            <v>0</v>
          </cell>
        </row>
        <row r="307">
          <cell r="M307" t="str">
            <v>Wakefit Innovations Limited (Formerly known as Wakefit Innovations Pvt. Ltd.)</v>
          </cell>
          <cell r="N307">
            <v>0</v>
          </cell>
          <cell r="O307" t="b">
            <v>0</v>
          </cell>
        </row>
        <row r="307">
          <cell r="Q307" t="b">
            <v>0</v>
          </cell>
          <cell r="R307" t="str">
            <v>NON-DOCUMENT</v>
          </cell>
          <cell r="S307" t="str">
            <v>FI</v>
          </cell>
          <cell r="T307" t="str">
            <v>FURNITURE</v>
          </cell>
          <cell r="U307" t="str">
            <v>BLR8</v>
          </cell>
        </row>
        <row r="307">
          <cell r="W307" t="str">
            <v>WF</v>
          </cell>
          <cell r="X307" t="str">
            <v>WF</v>
          </cell>
          <cell r="Y307">
            <v>26060590010861</v>
          </cell>
        </row>
        <row r="307">
          <cell r="AB307">
            <v>46.65</v>
          </cell>
          <cell r="AC307">
            <v>46.65</v>
          </cell>
          <cell r="AD307" t="str">
            <v>Wakefit Athena Study Table</v>
          </cell>
          <cell r="AE307">
            <v>23.597372</v>
          </cell>
          <cell r="AF307">
            <v>46.65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</v>
          </cell>
        </row>
        <row r="307">
          <cell r="AW307">
            <v>46195</v>
          </cell>
        </row>
        <row r="307">
          <cell r="AZ307" t="str">
            <v>{}</v>
          </cell>
        </row>
        <row r="307">
          <cell r="BB307" t="str">
            <v>Wakefit Innovations Limited (Formerly known as Wakefit Innovations Pvt. Ltd.)</v>
          </cell>
          <cell r="BC307">
            <v>9883333123</v>
          </cell>
        </row>
        <row r="307">
          <cell r="BE307" t="str">
            <v>Premier Garment Cleaners</v>
          </cell>
          <cell r="BF307" t="str">
            <v>63-A, Sy. No 258 of Bommasandra VillageAnekal Taluk, Bangalore</v>
          </cell>
          <cell r="BG307" t="str">
            <v>Bangalore</v>
          </cell>
          <cell r="BH307" t="str">
            <v>Karnataka</v>
          </cell>
        </row>
        <row r="307">
          <cell r="BJ307">
            <v>560100</v>
          </cell>
        </row>
        <row r="307">
          <cell r="BL307" t="str">
            <v>Anurag Dixit</v>
          </cell>
          <cell r="BM307">
            <v>9741873421</v>
          </cell>
          <cell r="BN307" t="str">
            <v>4064, Tower 4 Prestige Finsbury Park - Hyde, Gummanahalli, Bagaluru</v>
          </cell>
        </row>
        <row r="307">
          <cell r="BR307" t="str">
            <v>BENGALURU</v>
          </cell>
          <cell r="BS307" t="str">
            <v>KARNATAKA</v>
          </cell>
          <cell r="BT307" t="str">
            <v>INDIA</v>
          </cell>
          <cell r="BU307">
            <v>562149</v>
          </cell>
        </row>
        <row r="307">
          <cell r="BY307">
            <v>46195.4527777778</v>
          </cell>
        </row>
        <row r="307">
          <cell r="CC307">
            <v>0</v>
          </cell>
        </row>
        <row r="307">
          <cell r="CH307" t="str">
            <v>SELF</v>
          </cell>
        </row>
        <row r="307">
          <cell r="CK307" t="b">
            <v>0</v>
          </cell>
        </row>
        <row r="307">
          <cell r="CM307" t="str">
            <v>0 days, 1 hrs</v>
          </cell>
          <cell r="CN307" t="str">
            <v> days,  hrs</v>
          </cell>
          <cell r="CO307" t="str">
            <v> days,  hrs</v>
          </cell>
          <cell r="CP307" t="str">
            <v> days,  hrs</v>
          </cell>
        </row>
        <row r="307">
          <cell r="CU307" t="str">
            <v> days,  hrs</v>
          </cell>
        </row>
        <row r="307">
          <cell r="CY307" t="str">
            <v> days,  hrs</v>
          </cell>
        </row>
        <row r="307">
          <cell r="DH307" t="str">
            <v>BLR WH</v>
          </cell>
        </row>
        <row r="307">
          <cell r="DZ307" t="str">
            <v>NO</v>
          </cell>
          <cell r="EA307" t="str">
            <v>forward</v>
          </cell>
        </row>
        <row r="307">
          <cell r="EF307" t="str">
            <v>0 * 0 * 0</v>
          </cell>
          <cell r="EG307" t="str">
            <v>0 * 0 * 0</v>
          </cell>
          <cell r="EH307" t="str">
            <v>4064, Tower 4 Prestige Finsbury Park - Hyde, Gummanahalli, Bagaluru, , BENGALURU, KARNATAKA, 562149</v>
          </cell>
        </row>
        <row r="307">
          <cell r="EK307" t="str">
            <v>Premier Garment Cleaners, 63-A, Sy. No 258 of Bommasandra VillageAnekal Taluk, Bangalore, Bangalore, Karnataka, 560100</v>
          </cell>
          <cell r="EL307" t="str">
            <v>local</v>
          </cell>
        </row>
        <row r="307">
          <cell r="ES307">
            <v>35</v>
          </cell>
        </row>
        <row r="307">
          <cell r="EY307" t="str">
            <v>Verified</v>
          </cell>
        </row>
        <row r="307">
          <cell r="FE307" t="b">
            <v>0</v>
          </cell>
        </row>
        <row r="307">
          <cell r="FI307" t="str">
            <v>BLR8</v>
          </cell>
        </row>
        <row r="307">
          <cell r="FU307" t="str">
            <v>YES</v>
          </cell>
        </row>
        <row r="307">
          <cell r="FZ307" t="str">
            <v>NO</v>
          </cell>
          <cell r="GA307" t="str">
            <v>4064, Tower 4 Prestige Finsbury Park - Hyde, Gummanahalli, Bagaluru, , BENGALURU, KARNATAKA, 562149</v>
          </cell>
        </row>
        <row r="307">
          <cell r="GE307">
            <v>46195.4527777778</v>
          </cell>
          <cell r="GF307">
            <v>12.8578878361221</v>
          </cell>
          <cell r="GG307">
            <v>77.6575275168118</v>
          </cell>
          <cell r="GH307">
            <v>13.1309130047374</v>
          </cell>
          <cell r="GI307">
            <v>77.6692865508282</v>
          </cell>
        </row>
        <row r="307">
          <cell r="GO307">
            <v>46195.4530555556</v>
          </cell>
        </row>
        <row r="307">
          <cell r="GQ307" t="str">
            <v>INCOMPLETE</v>
          </cell>
          <cell r="GR307" t="str">
            <v>INCOMPLETE</v>
          </cell>
          <cell r="GS307" t="str">
            <v>INCOMPLETE</v>
          </cell>
        </row>
        <row r="307">
          <cell r="GY307" t="str">
            <v>NO</v>
          </cell>
        </row>
        <row r="307">
          <cell r="HH307" t="str">
            <v>Others</v>
          </cell>
          <cell r="HI307">
            <v>46195</v>
          </cell>
        </row>
        <row r="307">
          <cell r="HM307">
            <v>0</v>
          </cell>
          <cell r="HN307">
            <v>0</v>
          </cell>
        </row>
        <row r="307">
          <cell r="IV307">
            <v>0.114345</v>
          </cell>
          <cell r="IW307">
            <v>0.114345</v>
          </cell>
          <cell r="IX307" t="str">
            <v>No</v>
          </cell>
        </row>
        <row r="307">
          <cell r="JI307" t="str">
            <v>WFFI461031</v>
          </cell>
          <cell r="JJ307" t="str">
            <v>22, JUN 2026</v>
          </cell>
          <cell r="JK307">
            <v>46195.4530555556</v>
          </cell>
        </row>
        <row r="307">
          <cell r="JO307" t="str">
            <v>BLR WH</v>
          </cell>
          <cell r="JP307" t="str">
            <v>BLR8</v>
          </cell>
          <cell r="JQ307" t="str">
            <v>t</v>
          </cell>
          <cell r="JR307" t="str">
            <v>NO</v>
          </cell>
          <cell r="JS307" t="str">
            <v>reachedathub</v>
          </cell>
        </row>
        <row r="307">
          <cell r="JV307" t="str">
            <v>No</v>
          </cell>
          <cell r="JW307">
            <v>0</v>
          </cell>
        </row>
        <row r="307">
          <cell r="KA307" t="str">
            <v>4064, Tower 4 Prestige Finsbury Park - Hyde, Gummanahalli, Bagaluru</v>
          </cell>
          <cell r="KB307" t="str">
            <v>BENGALURU</v>
          </cell>
        </row>
        <row r="307">
          <cell r="KN307" t="str">
            <v>[13.1309130047374, 77.6692865508282]</v>
          </cell>
        </row>
        <row r="307">
          <cell r="KP307" t="str">
            <v>NO</v>
          </cell>
          <cell r="KQ307" t="str">
            <v>Anurag Dixit</v>
          </cell>
          <cell r="KR307">
            <v>0</v>
          </cell>
        </row>
        <row r="307">
          <cell r="LH307">
            <v>0.05</v>
          </cell>
        </row>
        <row r="307">
          <cell r="LK307">
            <v>46195.3333333333</v>
          </cell>
          <cell r="LL307">
            <v>46195.875</v>
          </cell>
        </row>
        <row r="307">
          <cell r="MU307">
            <v>9883333123</v>
          </cell>
        </row>
        <row r="307">
          <cell r="NB307" t="str">
            <v>[12.8578878361221, 77.6575275168118]</v>
          </cell>
        </row>
        <row r="307">
          <cell r="NH307" t="str">
            <v>[]</v>
          </cell>
        </row>
        <row r="307">
          <cell r="NK307">
            <v>46.65</v>
          </cell>
        </row>
        <row r="307">
          <cell r="NS307" t="str">
            <v>ORG_SOFTDATA_API_V2</v>
          </cell>
          <cell r="NT307" t="str">
            <v>23.597372160000003</v>
          </cell>
          <cell r="NU307">
            <v>46.65</v>
          </cell>
        </row>
        <row r="308">
          <cell r="B308" t="str">
            <v>WFFI461027</v>
          </cell>
        </row>
        <row r="308">
          <cell r="D308" t="str">
            <v>reachedathub</v>
          </cell>
          <cell r="E308">
            <v>0</v>
          </cell>
          <cell r="F308">
            <v>0</v>
          </cell>
          <cell r="G308">
            <v>46195.4527777778</v>
          </cell>
          <cell r="H308">
            <v>46195.4527777778</v>
          </cell>
          <cell r="I308" t="b">
            <v>0</v>
          </cell>
        </row>
        <row r="308">
          <cell r="K308">
            <v>0</v>
          </cell>
        </row>
        <row r="308">
          <cell r="M308" t="str">
            <v>Wakefit Innovations Limited (Formerly known as Wakefit Innovations Pvt. Ltd.)</v>
          </cell>
          <cell r="N308">
            <v>0</v>
          </cell>
          <cell r="O308" t="b">
            <v>0</v>
          </cell>
        </row>
        <row r="308">
          <cell r="Q308" t="b">
            <v>0</v>
          </cell>
          <cell r="R308" t="str">
            <v>NON-DOCUMENT</v>
          </cell>
          <cell r="S308" t="str">
            <v>FI</v>
          </cell>
          <cell r="T308" t="str">
            <v>FURNITURE</v>
          </cell>
          <cell r="U308" t="str">
            <v>BLR8</v>
          </cell>
        </row>
        <row r="308">
          <cell r="W308" t="str">
            <v>WF</v>
          </cell>
          <cell r="X308" t="str">
            <v>WF</v>
          </cell>
          <cell r="Y308">
            <v>26060590010856</v>
          </cell>
        </row>
        <row r="308">
          <cell r="AB308">
            <v>148.4</v>
          </cell>
          <cell r="AC308">
            <v>148.4</v>
          </cell>
          <cell r="AD308" t="str">
            <v>Wakefit Algol Queen Storage Engineered Wood Bed With Hydraulic Mechanism (78x60 inch)</v>
          </cell>
          <cell r="AE308">
            <v>88.4246</v>
          </cell>
          <cell r="AF308">
            <v>148.4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</v>
          </cell>
        </row>
        <row r="308">
          <cell r="AW308">
            <v>46195</v>
          </cell>
        </row>
        <row r="308">
          <cell r="AZ308" t="str">
            <v>{}</v>
          </cell>
        </row>
        <row r="308">
          <cell r="BB308" t="str">
            <v>Wakefit Innovations Limited (Formerly known as Wakefit Innovations Pvt. Ltd.)</v>
          </cell>
          <cell r="BC308">
            <v>9883333123</v>
          </cell>
        </row>
        <row r="308">
          <cell r="BE308" t="str">
            <v>Premier Garment Cleaners</v>
          </cell>
          <cell r="BF308" t="str">
            <v>63-A, Sy. No 258 of Bommasandra VillageAnekal Taluk, Bangalore</v>
          </cell>
          <cell r="BG308" t="str">
            <v>Bangalore</v>
          </cell>
          <cell r="BH308" t="str">
            <v>Karnataka</v>
          </cell>
        </row>
        <row r="308">
          <cell r="BJ308">
            <v>560100</v>
          </cell>
        </row>
        <row r="308">
          <cell r="BL308" t="str">
            <v>Ajay Thete</v>
          </cell>
          <cell r="BM308">
            <v>9880877772</v>
          </cell>
          <cell r="BN308" t="str">
            <v>#10, T-2 4th floor, Shrishti Residency, 60ft Road, SV Layout, Sanjaynagar 560094</v>
          </cell>
          <cell r="BO308" t="str">
            <v>Shopwel Supermarket</v>
          </cell>
        </row>
        <row r="308">
          <cell r="BR308" t="str">
            <v>BANGALORE</v>
          </cell>
          <cell r="BS308" t="str">
            <v>Karnataka</v>
          </cell>
          <cell r="BT308" t="str">
            <v>INDIA</v>
          </cell>
          <cell r="BU308">
            <v>560094</v>
          </cell>
        </row>
        <row r="308">
          <cell r="BY308">
            <v>46195.4527777778</v>
          </cell>
        </row>
        <row r="308">
          <cell r="CC308">
            <v>0</v>
          </cell>
        </row>
        <row r="308">
          <cell r="CH308" t="str">
            <v>SELF</v>
          </cell>
        </row>
        <row r="308">
          <cell r="CK308" t="b">
            <v>0</v>
          </cell>
        </row>
        <row r="308">
          <cell r="CM308" t="str">
            <v>0 days, 1 hrs</v>
          </cell>
          <cell r="CN308" t="str">
            <v> days,  hrs</v>
          </cell>
          <cell r="CO308" t="str">
            <v> days,  hrs</v>
          </cell>
          <cell r="CP308" t="str">
            <v> days,  hrs</v>
          </cell>
        </row>
        <row r="308">
          <cell r="CU308" t="str">
            <v> days,  hrs</v>
          </cell>
        </row>
        <row r="308">
          <cell r="CY308" t="str">
            <v> days,  hrs</v>
          </cell>
        </row>
        <row r="308">
          <cell r="DH308" t="str">
            <v>BLR WH</v>
          </cell>
        </row>
        <row r="308">
          <cell r="DZ308" t="str">
            <v>NO</v>
          </cell>
          <cell r="EA308" t="str">
            <v>forward</v>
          </cell>
        </row>
        <row r="308">
          <cell r="EF308" t="str">
            <v>0 * 0 * 0</v>
          </cell>
          <cell r="EG308" t="str">
            <v>0 * 0 * 0</v>
          </cell>
          <cell r="EH308" t="str">
            <v>#10, T-2 4th floor, Shrishti Residency, 60ft Road, SV Layout, Sanjaynagar 560094, Shopwel Supermarket, BANGALORE, Karnataka, 560094</v>
          </cell>
        </row>
        <row r="308">
          <cell r="EK308" t="str">
            <v>Premier Garment Cleaners, 63-A, Sy. No 258 of Bommasandra VillageAnekal Taluk, Bangalore, Bangalore, Karnataka, 560100</v>
          </cell>
          <cell r="EL308" t="str">
            <v>local</v>
          </cell>
        </row>
        <row r="308">
          <cell r="ES308">
            <v>70</v>
          </cell>
        </row>
        <row r="308">
          <cell r="EY308" t="str">
            <v>Verified</v>
          </cell>
        </row>
        <row r="308">
          <cell r="FE308" t="b">
            <v>0</v>
          </cell>
        </row>
        <row r="308">
          <cell r="FI308" t="str">
            <v>BLR8</v>
          </cell>
        </row>
        <row r="308">
          <cell r="FU308" t="str">
            <v>YES</v>
          </cell>
        </row>
        <row r="308">
          <cell r="FZ308" t="str">
            <v>NO</v>
          </cell>
          <cell r="GA308" t="str">
            <v>#10, T-2 4th floor, Shrishti Residency, 60ft Road, SV Layout, Sanjaynagar 560094, Shopwel Supermarket, BANGALORE, Karnataka, 560094</v>
          </cell>
        </row>
        <row r="308">
          <cell r="GE308">
            <v>46195.4527777778</v>
          </cell>
          <cell r="GF308">
            <v>12.8578878361221</v>
          </cell>
          <cell r="GG308">
            <v>77.6575275168118</v>
          </cell>
          <cell r="GH308">
            <v>13.0348020994296</v>
          </cell>
          <cell r="GI308">
            <v>77.5781643356122</v>
          </cell>
        </row>
        <row r="308">
          <cell r="GO308">
            <v>46195.4530555556</v>
          </cell>
        </row>
        <row r="308">
          <cell r="GQ308" t="str">
            <v>INCOMPLETE</v>
          </cell>
          <cell r="GR308" t="str">
            <v>INCOMPLETE</v>
          </cell>
          <cell r="GS308" t="str">
            <v>INCOMPLETE</v>
          </cell>
        </row>
        <row r="308">
          <cell r="GY308" t="str">
            <v>NO</v>
          </cell>
        </row>
        <row r="308">
          <cell r="HH308" t="str">
            <v>Others</v>
          </cell>
          <cell r="HI308">
            <v>46195</v>
          </cell>
        </row>
        <row r="308">
          <cell r="HM308">
            <v>0</v>
          </cell>
          <cell r="HN308">
            <v>0</v>
          </cell>
        </row>
        <row r="308">
          <cell r="IV308">
            <v>0.4304</v>
          </cell>
          <cell r="IW308">
            <v>0.4304</v>
          </cell>
          <cell r="IX308" t="str">
            <v>No</v>
          </cell>
        </row>
        <row r="308">
          <cell r="JI308" t="str">
            <v>WFFI461027</v>
          </cell>
          <cell r="JJ308" t="str">
            <v>22, JUN 2026</v>
          </cell>
          <cell r="JK308">
            <v>46195.4529976852</v>
          </cell>
        </row>
        <row r="308">
          <cell r="JO308" t="str">
            <v>BLR WH</v>
          </cell>
          <cell r="JP308" t="str">
            <v>BLR8</v>
          </cell>
          <cell r="JQ308" t="str">
            <v>t</v>
          </cell>
          <cell r="JR308" t="str">
            <v>NO</v>
          </cell>
          <cell r="JS308" t="str">
            <v>reachedathub</v>
          </cell>
        </row>
        <row r="308">
          <cell r="JV308" t="str">
            <v>No</v>
          </cell>
          <cell r="JW308">
            <v>0</v>
          </cell>
        </row>
        <row r="308">
          <cell r="KA308" t="str">
            <v>#10, T-2 4th floor, Shrishti Residency, 60ft Road, SV Layout, Sanjaynagar 560094</v>
          </cell>
          <cell r="KB308" t="str">
            <v>BANGALORE</v>
          </cell>
          <cell r="KC308" t="str">
            <v>Shopwel Supermarket</v>
          </cell>
        </row>
        <row r="308">
          <cell r="KN308" t="str">
            <v>[13.0348020994296, 77.5781643356122]</v>
          </cell>
        </row>
        <row r="308">
          <cell r="KP308" t="str">
            <v>NO</v>
          </cell>
          <cell r="KQ308" t="str">
            <v>Ajay Thete</v>
          </cell>
          <cell r="KR308">
            <v>0</v>
          </cell>
        </row>
        <row r="308">
          <cell r="LH308">
            <v>0.04</v>
          </cell>
        </row>
        <row r="308">
          <cell r="LK308">
            <v>46195.3333333333</v>
          </cell>
          <cell r="LL308">
            <v>46195.875</v>
          </cell>
        </row>
        <row r="308">
          <cell r="MU308">
            <v>9883333123</v>
          </cell>
        </row>
        <row r="308">
          <cell r="NB308" t="str">
            <v>[12.8578878361221, 77.6575275168118]</v>
          </cell>
        </row>
        <row r="308">
          <cell r="NH308" t="str">
            <v>[]</v>
          </cell>
        </row>
        <row r="308">
          <cell r="NK308">
            <v>148.4</v>
          </cell>
        </row>
        <row r="308">
          <cell r="NS308" t="str">
            <v>ORG_SOFTDATA_API_V2</v>
          </cell>
          <cell r="NT308">
            <v>88.424597344</v>
          </cell>
          <cell r="NU308">
            <v>148.4</v>
          </cell>
        </row>
        <row r="309">
          <cell r="B309" t="str">
            <v>WFFI461033</v>
          </cell>
        </row>
        <row r="309">
          <cell r="D309" t="str">
            <v>reachedathub</v>
          </cell>
          <cell r="E309">
            <v>0</v>
          </cell>
          <cell r="F309">
            <v>0</v>
          </cell>
          <cell r="G309">
            <v>46195.4527777778</v>
          </cell>
          <cell r="H309">
            <v>46195.4527777778</v>
          </cell>
          <cell r="I309" t="b">
            <v>0</v>
          </cell>
        </row>
        <row r="309">
          <cell r="K309">
            <v>0</v>
          </cell>
        </row>
        <row r="309">
          <cell r="M309" t="str">
            <v>Wakefit Innovations Limited (Formerly known as Wakefit Innovations Pvt. Ltd.)</v>
          </cell>
          <cell r="N309">
            <v>0</v>
          </cell>
          <cell r="O309" t="b">
            <v>0</v>
          </cell>
        </row>
        <row r="309">
          <cell r="Q309" t="b">
            <v>0</v>
          </cell>
          <cell r="R309" t="str">
            <v>NON-DOCUMENT</v>
          </cell>
          <cell r="S309" t="str">
            <v>FI</v>
          </cell>
          <cell r="T309" t="str">
            <v>FURNITURE</v>
          </cell>
          <cell r="U309" t="str">
            <v>BLR8</v>
          </cell>
        </row>
        <row r="309">
          <cell r="W309" t="str">
            <v>WF</v>
          </cell>
          <cell r="X309" t="str">
            <v>WF</v>
          </cell>
          <cell r="Y309">
            <v>26060590010859</v>
          </cell>
        </row>
        <row r="309">
          <cell r="AB309">
            <v>14.75</v>
          </cell>
          <cell r="AC309">
            <v>14.75</v>
          </cell>
          <cell r="AD309" t="str">
            <v>Wakefit Elara Double Drawer Bedside Table</v>
          </cell>
          <cell r="AE309">
            <v>5.899589</v>
          </cell>
          <cell r="AF309">
            <v>14.75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2</v>
          </cell>
        </row>
        <row r="309">
          <cell r="AW309">
            <v>46195</v>
          </cell>
        </row>
        <row r="309">
          <cell r="AZ309" t="str">
            <v>{}</v>
          </cell>
        </row>
        <row r="309">
          <cell r="BB309" t="str">
            <v>Wakefit Innovations Limited (Formerly known as Wakefit Innovations Pvt. Ltd.)</v>
          </cell>
          <cell r="BC309">
            <v>9883333123</v>
          </cell>
        </row>
        <row r="309">
          <cell r="BE309" t="str">
            <v>Premier Garment Cleaners</v>
          </cell>
          <cell r="BF309" t="str">
            <v>63-A, Sy. No 258 of Bommasandra VillageAnekal Taluk, Bangalore</v>
          </cell>
          <cell r="BG309" t="str">
            <v>Bangalore</v>
          </cell>
          <cell r="BH309" t="str">
            <v>Karnataka</v>
          </cell>
        </row>
        <row r="309">
          <cell r="BJ309">
            <v>560100</v>
          </cell>
        </row>
        <row r="309">
          <cell r="BL309" t="str">
            <v>Shahbaz Ahmad</v>
          </cell>
          <cell r="BM309">
            <v>9742078773</v>
          </cell>
          <cell r="BN309" t="str">
            <v># 39/40 A002 MUBARAK SEHAR SAMRUDDHI LAYOUT OFF BELLAHALLI MAIN ROAD</v>
          </cell>
          <cell r="BO309" t="str">
            <v>Near Nala pad group of institute</v>
          </cell>
        </row>
        <row r="309">
          <cell r="BR309" t="str">
            <v>BENGALURU</v>
          </cell>
          <cell r="BS309" t="str">
            <v>Karnataka</v>
          </cell>
          <cell r="BT309" t="str">
            <v>INDIA</v>
          </cell>
          <cell r="BU309">
            <v>560064</v>
          </cell>
        </row>
        <row r="309">
          <cell r="BY309">
            <v>46195.4527777778</v>
          </cell>
        </row>
        <row r="309">
          <cell r="CC309">
            <v>0</v>
          </cell>
        </row>
        <row r="309">
          <cell r="CH309" t="str">
            <v>SELF</v>
          </cell>
        </row>
        <row r="309">
          <cell r="CK309" t="b">
            <v>0</v>
          </cell>
        </row>
        <row r="309">
          <cell r="CM309" t="str">
            <v>0 days, 1 hrs</v>
          </cell>
          <cell r="CN309" t="str">
            <v> days,  hrs</v>
          </cell>
          <cell r="CO309" t="str">
            <v> days,  hrs</v>
          </cell>
          <cell r="CP309" t="str">
            <v> days,  hrs</v>
          </cell>
        </row>
        <row r="309">
          <cell r="CU309" t="str">
            <v> days,  hrs</v>
          </cell>
        </row>
        <row r="309">
          <cell r="CY309" t="str">
            <v> days,  hrs</v>
          </cell>
        </row>
        <row r="309">
          <cell r="DH309" t="str">
            <v>BLR WH</v>
          </cell>
        </row>
        <row r="309">
          <cell r="DZ309" t="str">
            <v>NO</v>
          </cell>
          <cell r="EA309" t="str">
            <v>forward</v>
          </cell>
        </row>
        <row r="309">
          <cell r="EF309" t="str">
            <v>0 * 0 * 0</v>
          </cell>
          <cell r="EG309" t="str">
            <v>0 * 0 * 0</v>
          </cell>
          <cell r="EH309" t="str">
            <v># 39/40 A002 MUBARAK SEHAR SAMRUDDHI LAYOUT OFF BELLAHALLI MAIN ROAD, Near Nala pad group of institute, BENGALURU, Karnataka, 560064</v>
          </cell>
        </row>
        <row r="309">
          <cell r="EK309" t="str">
            <v>Premier Garment Cleaners, 63-A, Sy. No 258 of Bommasandra VillageAnekal Taluk, Bangalore, Bangalore, Karnataka, 560100</v>
          </cell>
          <cell r="EL309" t="str">
            <v>local</v>
          </cell>
        </row>
        <row r="309">
          <cell r="ES309">
            <v>25</v>
          </cell>
        </row>
        <row r="309">
          <cell r="EY309" t="str">
            <v>Verified</v>
          </cell>
        </row>
        <row r="309">
          <cell r="FE309" t="b">
            <v>0</v>
          </cell>
        </row>
        <row r="309">
          <cell r="FI309" t="str">
            <v>BLR8</v>
          </cell>
        </row>
        <row r="309">
          <cell r="FU309" t="str">
            <v>YES</v>
          </cell>
        </row>
        <row r="309">
          <cell r="FZ309" t="str">
            <v>NO</v>
          </cell>
          <cell r="GA309" t="str">
            <v># 39/40 A002 MUBARAK SEHAR SAMRUDDHI LAYOUT OFF BELLAHALLI MAIN ROAD, Near Nala pad group of institute, BENGALURU, Karnataka, 560064</v>
          </cell>
        </row>
        <row r="309">
          <cell r="GE309">
            <v>46195.4527777778</v>
          </cell>
          <cell r="GF309">
            <v>12.8578878361221</v>
          </cell>
          <cell r="GG309">
            <v>77.6575275168118</v>
          </cell>
          <cell r="GH309">
            <v>13.1525460737857</v>
          </cell>
          <cell r="GI309">
            <v>77.569281770901</v>
          </cell>
        </row>
        <row r="309">
          <cell r="GO309">
            <v>46195.4530787037</v>
          </cell>
        </row>
        <row r="309">
          <cell r="GQ309" t="str">
            <v>INCOMPLETE</v>
          </cell>
          <cell r="GR309" t="str">
            <v>INCOMPLETE</v>
          </cell>
          <cell r="GS309" t="str">
            <v>INCOMPLETE</v>
          </cell>
        </row>
        <row r="309">
          <cell r="GY309" t="str">
            <v>NO</v>
          </cell>
        </row>
        <row r="309">
          <cell r="HH309" t="str">
            <v>Others</v>
          </cell>
          <cell r="HI309">
            <v>46195</v>
          </cell>
        </row>
        <row r="309">
          <cell r="HM309">
            <v>0</v>
          </cell>
          <cell r="HN309">
            <v>0</v>
          </cell>
        </row>
        <row r="309">
          <cell r="IV309">
            <v>0.029229</v>
          </cell>
          <cell r="IW309">
            <v>0.029229</v>
          </cell>
          <cell r="IX309" t="str">
            <v>No</v>
          </cell>
        </row>
        <row r="309">
          <cell r="JI309" t="str">
            <v>WFFI461033</v>
          </cell>
          <cell r="JJ309" t="str">
            <v>22, JUN 2026</v>
          </cell>
          <cell r="JK309">
            <v>46195.4530555556</v>
          </cell>
        </row>
        <row r="309">
          <cell r="JO309" t="str">
            <v>BLR WH</v>
          </cell>
          <cell r="JP309" t="str">
            <v>BLR8</v>
          </cell>
          <cell r="JQ309" t="str">
            <v>t</v>
          </cell>
          <cell r="JR309" t="str">
            <v>NO</v>
          </cell>
          <cell r="JS309" t="str">
            <v>reachedathub</v>
          </cell>
        </row>
        <row r="309">
          <cell r="JV309" t="str">
            <v>No</v>
          </cell>
          <cell r="JW309">
            <v>0</v>
          </cell>
        </row>
        <row r="309">
          <cell r="KA309" t="str">
            <v># 39/40 A002 MUBARAK SEHAR SAMRUDDHI LAYOUT OFF BELLAHALLI MAIN ROAD</v>
          </cell>
          <cell r="KB309" t="str">
            <v>BENGALURU</v>
          </cell>
          <cell r="KC309" t="str">
            <v>Near Nala pad group of institute</v>
          </cell>
        </row>
        <row r="309">
          <cell r="KN309" t="str">
            <v>[13.1525460737857, 77.569281770901]</v>
          </cell>
        </row>
        <row r="309">
          <cell r="KP309" t="str">
            <v>NO</v>
          </cell>
          <cell r="KQ309" t="str">
            <v>Shahbaz Ahmad</v>
          </cell>
          <cell r="KR309">
            <v>0</v>
          </cell>
        </row>
        <row r="309">
          <cell r="LH309">
            <v>0.06</v>
          </cell>
        </row>
        <row r="309">
          <cell r="LK309">
            <v>46195.3333333333</v>
          </cell>
          <cell r="LL309">
            <v>46195.875</v>
          </cell>
        </row>
        <row r="309">
          <cell r="MU309">
            <v>9883333123</v>
          </cell>
        </row>
        <row r="309">
          <cell r="NB309" t="str">
            <v>[12.8578878361221, 77.6575275168118]</v>
          </cell>
        </row>
        <row r="309">
          <cell r="NH309" t="str">
            <v>[]</v>
          </cell>
        </row>
        <row r="309">
          <cell r="NK309">
            <v>14.75</v>
          </cell>
        </row>
        <row r="309">
          <cell r="NS309" t="str">
            <v>ORG_SOFTDATA_API_V2</v>
          </cell>
          <cell r="NT309">
            <v>5.8995892142</v>
          </cell>
          <cell r="NU309">
            <v>14.75</v>
          </cell>
        </row>
        <row r="310">
          <cell r="B310" t="str">
            <v>WFFI461032</v>
          </cell>
        </row>
        <row r="310">
          <cell r="D310" t="str">
            <v>reachedathub</v>
          </cell>
          <cell r="E310">
            <v>0</v>
          </cell>
          <cell r="F310">
            <v>0</v>
          </cell>
          <cell r="G310">
            <v>46195.4527777778</v>
          </cell>
          <cell r="H310">
            <v>46195.4527777778</v>
          </cell>
          <cell r="I310" t="b">
            <v>0</v>
          </cell>
        </row>
        <row r="310">
          <cell r="K310">
            <v>0</v>
          </cell>
        </row>
        <row r="310">
          <cell r="M310" t="str">
            <v>Wakefit Innovations Limited (Formerly known as Wakefit Innovations Pvt. Ltd.)</v>
          </cell>
          <cell r="N310">
            <v>0</v>
          </cell>
          <cell r="O310" t="b">
            <v>0</v>
          </cell>
        </row>
        <row r="310">
          <cell r="Q310" t="b">
            <v>0</v>
          </cell>
          <cell r="R310" t="str">
            <v>NON-DOCUMENT</v>
          </cell>
          <cell r="S310" t="str">
            <v>FI</v>
          </cell>
          <cell r="T310" t="str">
            <v>FURNITURE</v>
          </cell>
          <cell r="U310" t="str">
            <v>BLR8</v>
          </cell>
        </row>
        <row r="310">
          <cell r="W310" t="str">
            <v>WF</v>
          </cell>
          <cell r="X310" t="str">
            <v>WF</v>
          </cell>
          <cell r="Y310">
            <v>26060590010858</v>
          </cell>
        </row>
        <row r="310">
          <cell r="AB310">
            <v>103.4</v>
          </cell>
          <cell r="AC310" t="str">
            <v>103.40000000000002</v>
          </cell>
          <cell r="AD310" t="str">
            <v>Wakefit Taurus Engineered Wood Bed with Storage (78*60inch) / (198.1*152.4cm) (78x60 inch)</v>
          </cell>
          <cell r="AE310">
            <v>58.50571</v>
          </cell>
          <cell r="AF310" t="str">
            <v>105.84631628800001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</v>
          </cell>
        </row>
        <row r="310">
          <cell r="AW310">
            <v>46195</v>
          </cell>
        </row>
        <row r="310">
          <cell r="AZ310" t="str">
            <v>{}</v>
          </cell>
        </row>
        <row r="310">
          <cell r="BB310" t="str">
            <v>Wakefit Innovations Limited (Formerly known as Wakefit Innovations Pvt. Ltd.)</v>
          </cell>
          <cell r="BC310">
            <v>9883333123</v>
          </cell>
        </row>
        <row r="310">
          <cell r="BE310" t="str">
            <v>Premier Garment Cleaners</v>
          </cell>
          <cell r="BF310" t="str">
            <v>63-A, Sy. No 258 of Bommasandra VillageAnekal Taluk, Bangalore</v>
          </cell>
          <cell r="BG310" t="str">
            <v>Bangalore</v>
          </cell>
          <cell r="BH310" t="str">
            <v>Karnataka</v>
          </cell>
        </row>
        <row r="310">
          <cell r="BJ310">
            <v>560100</v>
          </cell>
        </row>
        <row r="310">
          <cell r="BL310" t="str">
            <v>Kartheeka</v>
          </cell>
          <cell r="BM310">
            <v>7569596164</v>
          </cell>
          <cell r="BN310" t="str">
            <v>E - 1130, 11, Serene, Brigade Cornerstone Utopia</v>
          </cell>
          <cell r="BO310" t="str">
            <v>Varthur Rd</v>
          </cell>
        </row>
        <row r="310">
          <cell r="BR310" t="str">
            <v>BENGALURU</v>
          </cell>
          <cell r="BS310" t="str">
            <v>Karnataka</v>
          </cell>
          <cell r="BT310" t="str">
            <v>INDIA</v>
          </cell>
          <cell r="BU310">
            <v>560087</v>
          </cell>
        </row>
        <row r="310">
          <cell r="BY310">
            <v>46195.4527777778</v>
          </cell>
        </row>
        <row r="310">
          <cell r="CC310">
            <v>0</v>
          </cell>
        </row>
        <row r="310">
          <cell r="CH310" t="str">
            <v>SELF</v>
          </cell>
        </row>
        <row r="310">
          <cell r="CK310" t="b">
            <v>0</v>
          </cell>
        </row>
        <row r="310">
          <cell r="CM310" t="str">
            <v>0 days, 1 hrs</v>
          </cell>
          <cell r="CN310" t="str">
            <v> days,  hrs</v>
          </cell>
          <cell r="CO310" t="str">
            <v> days,  hrs</v>
          </cell>
          <cell r="CP310" t="str">
            <v> days,  hrs</v>
          </cell>
        </row>
        <row r="310">
          <cell r="CU310" t="str">
            <v> days,  hrs</v>
          </cell>
        </row>
        <row r="310">
          <cell r="CY310" t="str">
            <v> days,  hrs</v>
          </cell>
        </row>
        <row r="310">
          <cell r="DH310" t="str">
            <v>BLR WH</v>
          </cell>
        </row>
        <row r="310">
          <cell r="DZ310" t="str">
            <v>NO</v>
          </cell>
          <cell r="EA310" t="str">
            <v>forward</v>
          </cell>
        </row>
        <row r="310">
          <cell r="EF310" t="str">
            <v>0 * 0 * 0</v>
          </cell>
          <cell r="EG310" t="str">
            <v>0 * 0 * 0</v>
          </cell>
          <cell r="EH310" t="str">
            <v>E - 1130, 11, Serene, Brigade Cornerstone Utopia, Varthur Rd, BENGALURU, Karnataka, 560087</v>
          </cell>
        </row>
        <row r="310">
          <cell r="EK310" t="str">
            <v>Premier Garment Cleaners, 63-A, Sy. No 258 of Bommasandra VillageAnekal Taluk, Bangalore, Bangalore, Karnataka, 560100</v>
          </cell>
          <cell r="EL310" t="str">
            <v>local</v>
          </cell>
        </row>
        <row r="310">
          <cell r="ES310">
            <v>45</v>
          </cell>
        </row>
        <row r="310">
          <cell r="EY310" t="str">
            <v>Verified</v>
          </cell>
        </row>
        <row r="310">
          <cell r="FE310" t="b">
            <v>0</v>
          </cell>
        </row>
        <row r="310">
          <cell r="FI310" t="str">
            <v>BLR8</v>
          </cell>
        </row>
        <row r="310">
          <cell r="FU310" t="str">
            <v>YES</v>
          </cell>
        </row>
        <row r="310">
          <cell r="FZ310" t="str">
            <v>NO</v>
          </cell>
          <cell r="GA310" t="str">
            <v>E - 1130, 11, Serene, Brigade Cornerstone Utopia, Varthur Rd, BENGALURU, Karnataka, 560087</v>
          </cell>
        </row>
        <row r="310">
          <cell r="GE310">
            <v>46195.4527777778</v>
          </cell>
          <cell r="GF310">
            <v>12.8578878361221</v>
          </cell>
          <cell r="GG310">
            <v>77.6575275168118</v>
          </cell>
          <cell r="GH310">
            <v>12.9383329095368</v>
          </cell>
          <cell r="GI310">
            <v>77.7287530558322</v>
          </cell>
        </row>
        <row r="310">
          <cell r="GO310">
            <v>46195.4530787037</v>
          </cell>
        </row>
        <row r="310">
          <cell r="GQ310" t="str">
            <v>INCOMPLETE</v>
          </cell>
          <cell r="GR310" t="str">
            <v>INCOMPLETE</v>
          </cell>
          <cell r="GS310" t="str">
            <v>INCOMPLETE</v>
          </cell>
        </row>
        <row r="310">
          <cell r="GY310" t="str">
            <v>NO</v>
          </cell>
        </row>
        <row r="310">
          <cell r="HH310" t="str">
            <v>Others</v>
          </cell>
          <cell r="HI310">
            <v>46195</v>
          </cell>
        </row>
        <row r="310">
          <cell r="HM310">
            <v>0</v>
          </cell>
          <cell r="HN310">
            <v>0</v>
          </cell>
        </row>
        <row r="310">
          <cell r="IV310">
            <v>0.28572</v>
          </cell>
          <cell r="IW310">
            <v>0.28572</v>
          </cell>
          <cell r="IX310" t="str">
            <v>No</v>
          </cell>
        </row>
        <row r="310">
          <cell r="JI310" t="str">
            <v>WFFI461032</v>
          </cell>
          <cell r="JJ310" t="str">
            <v>22, JUN 2026</v>
          </cell>
          <cell r="JK310">
            <v>46195.4530555556</v>
          </cell>
        </row>
        <row r="310">
          <cell r="JO310" t="str">
            <v>BLR WH</v>
          </cell>
          <cell r="JP310" t="str">
            <v>BLR8</v>
          </cell>
          <cell r="JQ310" t="str">
            <v>t</v>
          </cell>
          <cell r="JR310" t="str">
            <v>NO</v>
          </cell>
          <cell r="JS310" t="str">
            <v>reachedathub</v>
          </cell>
        </row>
        <row r="310">
          <cell r="JV310" t="str">
            <v>No</v>
          </cell>
          <cell r="JW310">
            <v>0</v>
          </cell>
        </row>
        <row r="310">
          <cell r="KA310" t="str">
            <v>E - 1130, 11, Serene, Brigade Cornerstone Utopia</v>
          </cell>
          <cell r="KB310" t="str">
            <v>BENGALURU</v>
          </cell>
          <cell r="KC310" t="str">
            <v>Varthur Rd</v>
          </cell>
        </row>
        <row r="310">
          <cell r="KN310" t="str">
            <v>[12.9383329095368, 77.7287530558322]</v>
          </cell>
        </row>
        <row r="310">
          <cell r="KP310" t="str">
            <v>NO</v>
          </cell>
          <cell r="KQ310" t="str">
            <v>Kartheeka</v>
          </cell>
          <cell r="KR310">
            <v>0</v>
          </cell>
        </row>
        <row r="310">
          <cell r="LH310">
            <v>0.02</v>
          </cell>
        </row>
        <row r="310">
          <cell r="LK310">
            <v>46195.3333333333</v>
          </cell>
          <cell r="LL310">
            <v>46195.875</v>
          </cell>
        </row>
        <row r="310">
          <cell r="MU310">
            <v>9883333123</v>
          </cell>
        </row>
        <row r="310">
          <cell r="NB310" t="str">
            <v>[12.8578878361221, 77.6575275168118]</v>
          </cell>
        </row>
        <row r="310">
          <cell r="NH310" t="str">
            <v>[]</v>
          </cell>
        </row>
        <row r="310">
          <cell r="NK310">
            <v>103.4</v>
          </cell>
        </row>
        <row r="310">
          <cell r="NS310" t="str">
            <v>ORG_SOFTDATA_API_V2</v>
          </cell>
          <cell r="NT310">
            <v>58.5057121984</v>
          </cell>
          <cell r="NU310" t="str">
            <v>105.84631628800001</v>
          </cell>
        </row>
        <row r="311">
          <cell r="B311" t="str">
            <v>WFFI461034</v>
          </cell>
        </row>
        <row r="311">
          <cell r="D311" t="str">
            <v>reachedathub</v>
          </cell>
          <cell r="E311">
            <v>0</v>
          </cell>
          <cell r="F311">
            <v>0</v>
          </cell>
          <cell r="G311">
            <v>46195.4527777778</v>
          </cell>
          <cell r="H311">
            <v>46195.4527777778</v>
          </cell>
          <cell r="I311" t="b">
            <v>0</v>
          </cell>
        </row>
        <row r="311">
          <cell r="K311">
            <v>0</v>
          </cell>
        </row>
        <row r="311">
          <cell r="M311" t="str">
            <v>Wakefit Innovations Limited (Formerly known as Wakefit Innovations Pvt. Ltd.)</v>
          </cell>
          <cell r="N311">
            <v>0</v>
          </cell>
          <cell r="O311" t="b">
            <v>0</v>
          </cell>
        </row>
        <row r="311">
          <cell r="Q311" t="b">
            <v>0</v>
          </cell>
          <cell r="R311" t="str">
            <v>NON-DOCUMENT</v>
          </cell>
          <cell r="S311" t="str">
            <v>FI</v>
          </cell>
          <cell r="T311" t="str">
            <v>FURNITURE</v>
          </cell>
          <cell r="U311" t="str">
            <v>BLR8</v>
          </cell>
        </row>
        <row r="311">
          <cell r="W311" t="str">
            <v>WF</v>
          </cell>
          <cell r="X311" t="str">
            <v>WF</v>
          </cell>
          <cell r="Y311">
            <v>26060590010862</v>
          </cell>
        </row>
        <row r="311">
          <cell r="AB311">
            <v>106.8</v>
          </cell>
          <cell r="AC311">
            <v>106.8</v>
          </cell>
          <cell r="AD311" t="str">
            <v>Wakefit Taurus Queen Storage Engineered Wood Bed With Omega Pearl Upholstered Headboard (78x60 inch</v>
          </cell>
          <cell r="AE311">
            <v>57.070736</v>
          </cell>
          <cell r="AF311">
            <v>109.146316288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4</v>
          </cell>
        </row>
        <row r="311">
          <cell r="AW311">
            <v>46195</v>
          </cell>
        </row>
        <row r="311">
          <cell r="AZ311" t="str">
            <v>{}</v>
          </cell>
        </row>
        <row r="311">
          <cell r="BB311" t="str">
            <v>Wakefit Innovations Limited (Formerly known as Wakefit Innovations Pvt. Ltd.)</v>
          </cell>
          <cell r="BC311">
            <v>9883333123</v>
          </cell>
        </row>
        <row r="311">
          <cell r="BE311" t="str">
            <v>Premier Garment Cleaners</v>
          </cell>
          <cell r="BF311" t="str">
            <v>63-A, Sy. No 258 of Bommasandra VillageAnekal Taluk, Bangalore</v>
          </cell>
          <cell r="BG311" t="str">
            <v>Bangalore</v>
          </cell>
          <cell r="BH311" t="str">
            <v>Karnataka</v>
          </cell>
        </row>
        <row r="311">
          <cell r="BJ311">
            <v>560100</v>
          </cell>
        </row>
        <row r="311">
          <cell r="BL311" t="str">
            <v>Raja Singh</v>
          </cell>
          <cell r="BM311">
            <v>8095668682</v>
          </cell>
          <cell r="BN311" t="str">
            <v>No. 71, 4, 5th Cross Ramaiah Layout, 1st Main Road Hegganahalli</v>
          </cell>
          <cell r="BO311" t="str">
            <v>Khusmita Traders</v>
          </cell>
        </row>
        <row r="311">
          <cell r="BR311" t="str">
            <v>BENGALURU</v>
          </cell>
          <cell r="BS311" t="str">
            <v>Karnataka</v>
          </cell>
          <cell r="BT311" t="str">
            <v>INDIA</v>
          </cell>
          <cell r="BU311">
            <v>560058</v>
          </cell>
        </row>
        <row r="311">
          <cell r="BY311">
            <v>46195.4527777778</v>
          </cell>
        </row>
        <row r="311">
          <cell r="CC311">
            <v>0</v>
          </cell>
        </row>
        <row r="311">
          <cell r="CH311" t="str">
            <v>SELF</v>
          </cell>
        </row>
        <row r="311">
          <cell r="CK311" t="b">
            <v>0</v>
          </cell>
        </row>
        <row r="311">
          <cell r="CM311" t="str">
            <v>0 days, 1 hrs</v>
          </cell>
          <cell r="CN311" t="str">
            <v> days,  hrs</v>
          </cell>
          <cell r="CO311" t="str">
            <v> days,  hrs</v>
          </cell>
          <cell r="CP311" t="str">
            <v> days,  hrs</v>
          </cell>
        </row>
        <row r="311">
          <cell r="CU311" t="str">
            <v> days,  hrs</v>
          </cell>
        </row>
        <row r="311">
          <cell r="CY311" t="str">
            <v> days,  hrs</v>
          </cell>
        </row>
        <row r="311">
          <cell r="DH311" t="str">
            <v>BLR WH</v>
          </cell>
        </row>
        <row r="311">
          <cell r="DZ311" t="str">
            <v>NO</v>
          </cell>
          <cell r="EA311" t="str">
            <v>forward</v>
          </cell>
        </row>
        <row r="311">
          <cell r="EF311" t="str">
            <v>0 * 0 * 0</v>
          </cell>
          <cell r="EG311" t="str">
            <v>0 * 0 * 0</v>
          </cell>
          <cell r="EH311" t="str">
            <v>No. 71, 4, 5th Cross Ramaiah Layout, 1st Main Road Hegganahalli, Khusmita Traders, BENGALURU, Karnataka, 560058</v>
          </cell>
        </row>
        <row r="311">
          <cell r="EK311" t="str">
            <v>Premier Garment Cleaners, 63-A, Sy. No 258 of Bommasandra VillageAnekal Taluk, Bangalore, Bangalore, Karnataka, 560100</v>
          </cell>
          <cell r="EL311" t="str">
            <v>local</v>
          </cell>
        </row>
        <row r="311">
          <cell r="ES311">
            <v>45</v>
          </cell>
        </row>
        <row r="311">
          <cell r="EY311" t="str">
            <v>Verified</v>
          </cell>
        </row>
        <row r="311">
          <cell r="FE311" t="b">
            <v>0</v>
          </cell>
        </row>
        <row r="311">
          <cell r="FI311" t="str">
            <v>BLR8</v>
          </cell>
        </row>
        <row r="311">
          <cell r="FU311" t="str">
            <v>YES</v>
          </cell>
        </row>
        <row r="311">
          <cell r="FZ311" t="str">
            <v>NO</v>
          </cell>
          <cell r="GA311" t="str">
            <v>No. 71, 4, 5th Cross Ramaiah Layout, 1st Main Road Hegganahalli, Khusmita Traders, BENGALURU, Karnataka, 560058</v>
          </cell>
        </row>
        <row r="311">
          <cell r="GE311">
            <v>46195.4527777778</v>
          </cell>
          <cell r="GF311">
            <v>12.8578878361221</v>
          </cell>
          <cell r="GG311">
            <v>77.6575275168118</v>
          </cell>
          <cell r="GH311">
            <v>13.0193240812085</v>
          </cell>
          <cell r="GI311">
            <v>77.5103575806259</v>
          </cell>
        </row>
        <row r="311">
          <cell r="GO311">
            <v>46195.4530902778</v>
          </cell>
        </row>
        <row r="311">
          <cell r="GQ311" t="str">
            <v>INCOMPLETE</v>
          </cell>
          <cell r="GR311" t="str">
            <v>INCOMPLETE</v>
          </cell>
          <cell r="GS311" t="str">
            <v>INCOMPLETE</v>
          </cell>
        </row>
        <row r="311">
          <cell r="GY311" t="str">
            <v>NO</v>
          </cell>
        </row>
        <row r="311">
          <cell r="HH311" t="str">
            <v>Others</v>
          </cell>
          <cell r="HI311">
            <v>46195</v>
          </cell>
        </row>
        <row r="311">
          <cell r="HM311">
            <v>0</v>
          </cell>
          <cell r="HN311">
            <v>0</v>
          </cell>
        </row>
        <row r="311">
          <cell r="IV311">
            <v>0.275376</v>
          </cell>
          <cell r="IW311">
            <v>0.275376</v>
          </cell>
          <cell r="IX311" t="str">
            <v>No</v>
          </cell>
        </row>
        <row r="311">
          <cell r="JI311" t="str">
            <v>WFFI461034</v>
          </cell>
          <cell r="JJ311" t="str">
            <v>22, JUN 2026</v>
          </cell>
          <cell r="JK311">
            <v>46195.4530902778</v>
          </cell>
        </row>
        <row r="311">
          <cell r="JO311" t="str">
            <v>BLR WH</v>
          </cell>
          <cell r="JP311" t="str">
            <v>BLR8</v>
          </cell>
          <cell r="JQ311" t="str">
            <v>t</v>
          </cell>
          <cell r="JR311" t="str">
            <v>NO</v>
          </cell>
          <cell r="JS311" t="str">
            <v>reachedathub</v>
          </cell>
        </row>
        <row r="311">
          <cell r="JV311" t="str">
            <v>No</v>
          </cell>
          <cell r="JW311">
            <v>0</v>
          </cell>
        </row>
        <row r="311">
          <cell r="KA311" t="str">
            <v>No. 71, 4, 5th Cross Ramaiah Layout, 1st Main Road Hegganahalli</v>
          </cell>
          <cell r="KB311" t="str">
            <v>BENGALURU</v>
          </cell>
          <cell r="KC311" t="str">
            <v>Khusmita Traders</v>
          </cell>
        </row>
        <row r="311">
          <cell r="KN311" t="str">
            <v>[13.0193240812085, 77.5103575806259]</v>
          </cell>
        </row>
        <row r="311">
          <cell r="KP311" t="str">
            <v>NO</v>
          </cell>
          <cell r="KQ311" t="str">
            <v>Raja Singh</v>
          </cell>
          <cell r="KR311">
            <v>0</v>
          </cell>
        </row>
        <row r="311">
          <cell r="LH311">
            <v>0.05</v>
          </cell>
        </row>
        <row r="311">
          <cell r="LK311">
            <v>46195.3333333333</v>
          </cell>
          <cell r="LL311">
            <v>46195.875</v>
          </cell>
        </row>
        <row r="311">
          <cell r="MU311">
            <v>9883333123</v>
          </cell>
        </row>
        <row r="311">
          <cell r="NB311" t="str">
            <v>[12.8578878361221, 77.6575275168118]</v>
          </cell>
        </row>
        <row r="311">
          <cell r="NH311" t="str">
            <v>[]</v>
          </cell>
        </row>
        <row r="311">
          <cell r="NK311">
            <v>106.8</v>
          </cell>
        </row>
        <row r="311">
          <cell r="NS311" t="str">
            <v>ORG_SOFTDATA_API_V2</v>
          </cell>
          <cell r="NT311" t="str">
            <v>57.070736348000004</v>
          </cell>
          <cell r="NU311">
            <v>109.146316288</v>
          </cell>
        </row>
        <row r="312">
          <cell r="B312" t="str">
            <v>WFFI461035</v>
          </cell>
        </row>
        <row r="312">
          <cell r="D312" t="str">
            <v>reachedathub</v>
          </cell>
          <cell r="E312">
            <v>0</v>
          </cell>
          <cell r="F312">
            <v>0</v>
          </cell>
          <cell r="G312">
            <v>46195.4527777778</v>
          </cell>
          <cell r="H312">
            <v>46195.4527777778</v>
          </cell>
          <cell r="I312" t="b">
            <v>0</v>
          </cell>
        </row>
        <row r="312">
          <cell r="K312">
            <v>0</v>
          </cell>
        </row>
        <row r="312">
          <cell r="M312" t="str">
            <v>Wakefit Innovations Limited (Formerly known as Wakefit Innovations Pvt. Ltd.)</v>
          </cell>
          <cell r="N312">
            <v>0</v>
          </cell>
          <cell r="O312" t="b">
            <v>0</v>
          </cell>
        </row>
        <row r="312">
          <cell r="Q312" t="b">
            <v>0</v>
          </cell>
          <cell r="R312" t="str">
            <v>NON-DOCUMENT</v>
          </cell>
          <cell r="S312" t="str">
            <v>FI</v>
          </cell>
          <cell r="T312" t="str">
            <v>FURNITURE</v>
          </cell>
          <cell r="U312" t="str">
            <v>BLR8</v>
          </cell>
        </row>
        <row r="312">
          <cell r="W312" t="str">
            <v>WF</v>
          </cell>
          <cell r="X312" t="str">
            <v>WF</v>
          </cell>
          <cell r="Y312">
            <v>26060590010863</v>
          </cell>
        </row>
        <row r="312">
          <cell r="AB312">
            <v>21.35</v>
          </cell>
          <cell r="AC312" t="str">
            <v>21.349999999999998</v>
          </cell>
          <cell r="AD312" t="str">
            <v>Wakefit Eliot Bookshelf (5 Shelves)</v>
          </cell>
          <cell r="AE312">
            <v>14.691509</v>
          </cell>
          <cell r="AF312" t="str">
            <v>21.349999999999998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2</v>
          </cell>
        </row>
        <row r="312">
          <cell r="AW312">
            <v>46195</v>
          </cell>
        </row>
        <row r="312">
          <cell r="AZ312" t="str">
            <v>{}</v>
          </cell>
        </row>
        <row r="312">
          <cell r="BB312" t="str">
            <v>Wakefit Innovations Limited (Formerly known as Wakefit Innovations Pvt. Ltd.)</v>
          </cell>
          <cell r="BC312">
            <v>9883333123</v>
          </cell>
        </row>
        <row r="312">
          <cell r="BE312" t="str">
            <v>Premier Garment Cleaners</v>
          </cell>
          <cell r="BF312" t="str">
            <v>63-A, Sy. No 258 of Bommasandra VillageAnekal Taluk, Bangalore</v>
          </cell>
          <cell r="BG312" t="str">
            <v>Bangalore</v>
          </cell>
          <cell r="BH312" t="str">
            <v>Karnataka</v>
          </cell>
        </row>
        <row r="312">
          <cell r="BJ312">
            <v>560100</v>
          </cell>
        </row>
        <row r="312">
          <cell r="BL312" t="str">
            <v>Geetha Leena DSouza</v>
          </cell>
          <cell r="BM312">
            <v>9980636688</v>
          </cell>
          <cell r="BN312" t="str">
            <v>EL SHADDAI HOUSE NO 54 2ND FLOOR 18TH CROSS 2ND BLOCK AKSHYANAGAR</v>
          </cell>
          <cell r="BO312" t="str">
            <v>NEAR SBI BANK AKSHAYANAGAR</v>
          </cell>
        </row>
        <row r="312">
          <cell r="BR312" t="str">
            <v>BENGALURU</v>
          </cell>
          <cell r="BS312" t="str">
            <v>Karnataka</v>
          </cell>
          <cell r="BT312" t="str">
            <v>INDIA</v>
          </cell>
          <cell r="BU312">
            <v>560016</v>
          </cell>
        </row>
        <row r="312">
          <cell r="BY312">
            <v>46195.4527777778</v>
          </cell>
        </row>
        <row r="312">
          <cell r="CC312">
            <v>0</v>
          </cell>
        </row>
        <row r="312">
          <cell r="CH312" t="str">
            <v>SELF</v>
          </cell>
        </row>
        <row r="312">
          <cell r="CK312" t="b">
            <v>0</v>
          </cell>
        </row>
        <row r="312">
          <cell r="CM312" t="str">
            <v>0 days, 1 hrs</v>
          </cell>
          <cell r="CN312" t="str">
            <v> days,  hrs</v>
          </cell>
          <cell r="CO312" t="str">
            <v> days,  hrs</v>
          </cell>
          <cell r="CP312" t="str">
            <v> days,  hrs</v>
          </cell>
        </row>
        <row r="312">
          <cell r="CU312" t="str">
            <v> days,  hrs</v>
          </cell>
        </row>
        <row r="312">
          <cell r="CY312" t="str">
            <v> days,  hrs</v>
          </cell>
        </row>
        <row r="312">
          <cell r="DH312" t="str">
            <v>BLR WH</v>
          </cell>
        </row>
        <row r="312">
          <cell r="DZ312" t="str">
            <v>NO</v>
          </cell>
          <cell r="EA312" t="str">
            <v>forward</v>
          </cell>
        </row>
        <row r="312">
          <cell r="EF312" t="str">
            <v>0 * 0 * 0</v>
          </cell>
          <cell r="EG312" t="str">
            <v>0 * 0 * 0</v>
          </cell>
          <cell r="EH312" t="str">
            <v>EL SHADDAI HOUSE NO 54 2ND FLOOR 18TH CROSS 2ND BLOCK AKSHYANAGAR, NEAR SBI BANK AKSHAYANAGAR, BENGALURU, Karnataka, 560016</v>
          </cell>
        </row>
        <row r="312">
          <cell r="EK312" t="str">
            <v>Premier Garment Cleaners, 63-A, Sy. No 258 of Bommasandra VillageAnekal Taluk, Bangalore, Bangalore, Karnataka, 560100</v>
          </cell>
          <cell r="EL312" t="str">
            <v>local</v>
          </cell>
        </row>
        <row r="312">
          <cell r="ES312">
            <v>35</v>
          </cell>
        </row>
        <row r="312">
          <cell r="EY312" t="str">
            <v>Verified</v>
          </cell>
        </row>
        <row r="312">
          <cell r="FE312" t="b">
            <v>0</v>
          </cell>
        </row>
        <row r="312">
          <cell r="FI312" t="str">
            <v>BLR8</v>
          </cell>
        </row>
        <row r="312">
          <cell r="FU312" t="str">
            <v>YES</v>
          </cell>
        </row>
        <row r="312">
          <cell r="FZ312" t="str">
            <v>NO</v>
          </cell>
          <cell r="GA312" t="str">
            <v>EL SHADDAI HOUSE NO 54 2ND FLOOR 18TH CROSS 2ND BLOCK AKSHYANAGAR, NEAR SBI BANK AKSHAYANAGAR, BENGALURU, Karnataka, 560016</v>
          </cell>
        </row>
        <row r="312">
          <cell r="GE312">
            <v>46195.4527777778</v>
          </cell>
          <cell r="GF312">
            <v>12.8578878361221</v>
          </cell>
          <cell r="GG312">
            <v>77.6575275168118</v>
          </cell>
          <cell r="GH312">
            <v>13.0181403863758</v>
          </cell>
          <cell r="GI312">
            <v>77.6783492981327</v>
          </cell>
        </row>
        <row r="312">
          <cell r="GO312">
            <v>46195.4531365741</v>
          </cell>
        </row>
        <row r="312">
          <cell r="GQ312" t="str">
            <v>INCOMPLETE</v>
          </cell>
          <cell r="GR312" t="str">
            <v>INCOMPLETE</v>
          </cell>
          <cell r="GS312" t="str">
            <v>INCOMPLETE</v>
          </cell>
        </row>
        <row r="312">
          <cell r="GY312" t="str">
            <v>NO</v>
          </cell>
        </row>
        <row r="312">
          <cell r="HH312" t="str">
            <v>Others</v>
          </cell>
          <cell r="HI312">
            <v>46195</v>
          </cell>
        </row>
        <row r="312">
          <cell r="HM312">
            <v>0</v>
          </cell>
          <cell r="HN312">
            <v>0</v>
          </cell>
        </row>
        <row r="312">
          <cell r="IV312">
            <v>0.069714</v>
          </cell>
          <cell r="IW312">
            <v>0.069714</v>
          </cell>
          <cell r="IX312" t="str">
            <v>No</v>
          </cell>
        </row>
        <row r="312">
          <cell r="JI312" t="str">
            <v>WFFI461035</v>
          </cell>
          <cell r="JJ312" t="str">
            <v>22, JUN 2026</v>
          </cell>
          <cell r="JK312">
            <v>46195.4531365741</v>
          </cell>
        </row>
        <row r="312">
          <cell r="JO312" t="str">
            <v>BLR WH</v>
          </cell>
          <cell r="JP312" t="str">
            <v>BLR8</v>
          </cell>
          <cell r="JQ312" t="str">
            <v>t</v>
          </cell>
          <cell r="JR312" t="str">
            <v>NO</v>
          </cell>
          <cell r="JS312" t="str">
            <v>reachedathub</v>
          </cell>
        </row>
        <row r="312">
          <cell r="JV312" t="str">
            <v>No</v>
          </cell>
          <cell r="JW312">
            <v>0</v>
          </cell>
        </row>
        <row r="312">
          <cell r="KA312" t="str">
            <v>EL SHADDAI HOUSE NO 54 2ND FLOOR 18TH CROSS 2ND BLOCK AKSHYANAGAR</v>
          </cell>
          <cell r="KB312" t="str">
            <v>BENGALURU</v>
          </cell>
          <cell r="KC312" t="str">
            <v>NEAR SBI BANK AKSHAYANAGAR</v>
          </cell>
        </row>
        <row r="312">
          <cell r="KN312" t="str">
            <v>[13.0181403863758, 77.6783492981327]</v>
          </cell>
        </row>
        <row r="312">
          <cell r="KP312" t="str">
            <v>NO</v>
          </cell>
          <cell r="KQ312" t="str">
            <v>Geetha Leena DSouza</v>
          </cell>
          <cell r="KR312">
            <v>0</v>
          </cell>
        </row>
        <row r="312">
          <cell r="LH312">
            <v>0.03</v>
          </cell>
        </row>
        <row r="312">
          <cell r="LK312">
            <v>46195.3333333333</v>
          </cell>
          <cell r="LL312">
            <v>46195.875</v>
          </cell>
        </row>
        <row r="312">
          <cell r="MU312">
            <v>9883333123</v>
          </cell>
        </row>
        <row r="312">
          <cell r="NB312" t="str">
            <v>[12.8578878361221, 77.6575275168118]</v>
          </cell>
        </row>
        <row r="312">
          <cell r="NH312" t="str">
            <v>[]</v>
          </cell>
        </row>
        <row r="312">
          <cell r="NK312">
            <v>21.35</v>
          </cell>
        </row>
        <row r="312">
          <cell r="NS312" t="str">
            <v>ORG_SOFTDATA_API_V2</v>
          </cell>
          <cell r="NT312" t="str">
            <v>14.691509154199995</v>
          </cell>
          <cell r="NU312" t="str">
            <v>21.349999999999998</v>
          </cell>
        </row>
        <row r="313">
          <cell r="B313" t="str">
            <v>WFFI461036</v>
          </cell>
        </row>
        <row r="313">
          <cell r="D313" t="str">
            <v>reachedathub</v>
          </cell>
          <cell r="E313">
            <v>0</v>
          </cell>
          <cell r="F313">
            <v>0</v>
          </cell>
          <cell r="G313">
            <v>46195.4527777778</v>
          </cell>
          <cell r="H313">
            <v>46195.4527777778</v>
          </cell>
          <cell r="I313" t="b">
            <v>0</v>
          </cell>
        </row>
        <row r="313">
          <cell r="K313">
            <v>0</v>
          </cell>
        </row>
        <row r="313">
          <cell r="M313" t="str">
            <v>Wakefit Innovations Limited (Formerly known as Wakefit Innovations Pvt. Ltd.)</v>
          </cell>
          <cell r="N313">
            <v>0</v>
          </cell>
          <cell r="O313" t="b">
            <v>0</v>
          </cell>
        </row>
        <row r="313">
          <cell r="Q313" t="b">
            <v>0</v>
          </cell>
          <cell r="R313" t="str">
            <v>NON-DOCUMENT</v>
          </cell>
          <cell r="S313" t="str">
            <v>FI</v>
          </cell>
          <cell r="T313" t="str">
            <v>FURNITURE</v>
          </cell>
          <cell r="U313" t="str">
            <v>BLR8</v>
          </cell>
        </row>
        <row r="313">
          <cell r="W313" t="str">
            <v>WF</v>
          </cell>
          <cell r="X313" t="str">
            <v>WF</v>
          </cell>
          <cell r="Y313">
            <v>26060590010865</v>
          </cell>
        </row>
        <row r="313">
          <cell r="AB313">
            <v>174.7</v>
          </cell>
          <cell r="AC313">
            <v>174.7</v>
          </cell>
          <cell r="AD313" t="str">
            <v>Wakefit Mars King Hydraulic Storage Bed Omega Pearl (78x72 inch)</v>
          </cell>
          <cell r="AE313">
            <v>107.44364</v>
          </cell>
          <cell r="AF313">
            <v>174.7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5</v>
          </cell>
        </row>
        <row r="313">
          <cell r="AW313">
            <v>46195</v>
          </cell>
        </row>
        <row r="313">
          <cell r="AZ313" t="str">
            <v>{}</v>
          </cell>
        </row>
        <row r="313">
          <cell r="BB313" t="str">
            <v>Wakefit Innovations Limited (Formerly known as Wakefit Innovations Pvt. Ltd.)</v>
          </cell>
          <cell r="BC313">
            <v>9883333123</v>
          </cell>
        </row>
        <row r="313">
          <cell r="BE313" t="str">
            <v>Premier Garment Cleaners</v>
          </cell>
          <cell r="BF313" t="str">
            <v>63-A, Sy. No 258 of Bommasandra VillageAnekal Taluk, Bangalore</v>
          </cell>
          <cell r="BG313" t="str">
            <v>Bangalore</v>
          </cell>
          <cell r="BH313" t="str">
            <v>Karnataka</v>
          </cell>
        </row>
        <row r="313">
          <cell r="BJ313">
            <v>560100</v>
          </cell>
        </row>
        <row r="313">
          <cell r="BL313" t="str">
            <v>Prerna Goel</v>
          </cell>
          <cell r="BM313">
            <v>8168311302</v>
          </cell>
          <cell r="BN313" t="str">
            <v>Flat No. 102, Camden Castle, 16th B Cross, Pai Layout, Bangalore - 560016</v>
          </cell>
          <cell r="BO313" t="str">
            <v>Opposite Kidzee Pai Layout</v>
          </cell>
        </row>
        <row r="313">
          <cell r="BR313" t="str">
            <v>BENGALURU</v>
          </cell>
          <cell r="BS313" t="str">
            <v>Karnataka</v>
          </cell>
          <cell r="BT313" t="str">
            <v>INDIA</v>
          </cell>
          <cell r="BU313">
            <v>560016</v>
          </cell>
        </row>
        <row r="313">
          <cell r="BY313">
            <v>46195.4527777778</v>
          </cell>
        </row>
        <row r="313">
          <cell r="CC313">
            <v>0</v>
          </cell>
        </row>
        <row r="313">
          <cell r="CH313" t="str">
            <v>SELF</v>
          </cell>
        </row>
        <row r="313">
          <cell r="CK313" t="b">
            <v>0</v>
          </cell>
        </row>
        <row r="313">
          <cell r="CM313" t="str">
            <v>0 days, 1 hrs</v>
          </cell>
          <cell r="CN313" t="str">
            <v> days,  hrs</v>
          </cell>
          <cell r="CO313" t="str">
            <v> days,  hrs</v>
          </cell>
          <cell r="CP313" t="str">
            <v> days,  hrs</v>
          </cell>
        </row>
        <row r="313">
          <cell r="CU313" t="str">
            <v> days,  hrs</v>
          </cell>
        </row>
        <row r="313">
          <cell r="CY313" t="str">
            <v> days,  hrs</v>
          </cell>
        </row>
        <row r="313">
          <cell r="DH313" t="str">
            <v>BLR WH</v>
          </cell>
        </row>
        <row r="313">
          <cell r="DZ313" t="str">
            <v>NO</v>
          </cell>
          <cell r="EA313" t="str">
            <v>forward</v>
          </cell>
        </row>
        <row r="313">
          <cell r="EF313" t="str">
            <v>0 * 0 * 0</v>
          </cell>
          <cell r="EG313" t="str">
            <v>0 * 0 * 0</v>
          </cell>
          <cell r="EH313" t="str">
            <v>Flat No. 102, Camden Castle, 16th B Cross, Pai Layout, Bangalore - 560016, Opposite Kidzee Pai Layout, BENGALURU, Karnataka, 560016</v>
          </cell>
        </row>
        <row r="313">
          <cell r="EK313" t="str">
            <v>Premier Garment Cleaners, 63-A, Sy. No 258 of Bommasandra VillageAnekal Taluk, Bangalore, Bangalore, Karnataka, 560100</v>
          </cell>
          <cell r="EL313" t="str">
            <v>local</v>
          </cell>
        </row>
        <row r="313">
          <cell r="ES313">
            <v>70</v>
          </cell>
        </row>
        <row r="313">
          <cell r="EY313" t="str">
            <v>Verified</v>
          </cell>
        </row>
        <row r="313">
          <cell r="FE313" t="b">
            <v>0</v>
          </cell>
        </row>
        <row r="313">
          <cell r="FI313" t="str">
            <v>BLR8</v>
          </cell>
        </row>
        <row r="313">
          <cell r="FU313" t="str">
            <v>YES</v>
          </cell>
        </row>
        <row r="313">
          <cell r="FZ313" t="str">
            <v>NO</v>
          </cell>
          <cell r="GA313" t="str">
            <v>Flat No. 102, Camden Castle, 16th B Cross, Pai Layout, Bangalore - 560016, Opposite Kidzee Pai Layout, BENGALURU, Karnataka, 560016</v>
          </cell>
        </row>
        <row r="313">
          <cell r="GE313">
            <v>46195.4527777778</v>
          </cell>
          <cell r="GF313">
            <v>12.8578878361221</v>
          </cell>
          <cell r="GG313">
            <v>77.6575275168118</v>
          </cell>
          <cell r="GH313">
            <v>13.0181403863758</v>
          </cell>
          <cell r="GI313">
            <v>77.6783492981327</v>
          </cell>
        </row>
        <row r="313">
          <cell r="GO313">
            <v>46195.4531481481</v>
          </cell>
        </row>
        <row r="313">
          <cell r="GQ313" t="str">
            <v>INCOMPLETE</v>
          </cell>
          <cell r="GR313" t="str">
            <v>INCOMPLETE</v>
          </cell>
          <cell r="GS313" t="str">
            <v>INCOMPLETE</v>
          </cell>
        </row>
        <row r="313">
          <cell r="GY313" t="str">
            <v>NO</v>
          </cell>
        </row>
        <row r="313">
          <cell r="HH313" t="str">
            <v>Others</v>
          </cell>
          <cell r="HI313">
            <v>46195</v>
          </cell>
        </row>
        <row r="313">
          <cell r="HM313">
            <v>0</v>
          </cell>
          <cell r="HN313">
            <v>0</v>
          </cell>
        </row>
        <row r="313">
          <cell r="IV313">
            <v>0.5251</v>
          </cell>
          <cell r="IW313">
            <v>0.5251</v>
          </cell>
          <cell r="IX313" t="str">
            <v>No</v>
          </cell>
        </row>
        <row r="313">
          <cell r="JI313" t="str">
            <v>WFFI461036</v>
          </cell>
          <cell r="JJ313" t="str">
            <v>22, JUN 2026</v>
          </cell>
          <cell r="JK313">
            <v>46195.4531365741</v>
          </cell>
        </row>
        <row r="313">
          <cell r="JO313" t="str">
            <v>BLR WH</v>
          </cell>
          <cell r="JP313" t="str">
            <v>BLR8</v>
          </cell>
          <cell r="JQ313" t="str">
            <v>t</v>
          </cell>
          <cell r="JR313" t="str">
            <v>NO</v>
          </cell>
          <cell r="JS313" t="str">
            <v>reachedathub</v>
          </cell>
        </row>
        <row r="313">
          <cell r="JV313" t="str">
            <v>No</v>
          </cell>
          <cell r="JW313">
            <v>0</v>
          </cell>
        </row>
        <row r="313">
          <cell r="KA313" t="str">
            <v>Flat No. 102, Camden Castle, 16th B Cross, Pai Layout, Bangalore - 560016</v>
          </cell>
          <cell r="KB313" t="str">
            <v>BENGALURU</v>
          </cell>
          <cell r="KC313" t="str">
            <v>Opposite Kidzee Pai Layout</v>
          </cell>
        </row>
        <row r="313">
          <cell r="KN313" t="str">
            <v>[13.0181403863758, 77.6783492981327]</v>
          </cell>
        </row>
        <row r="313">
          <cell r="KP313" t="str">
            <v>NO</v>
          </cell>
          <cell r="KQ313" t="str">
            <v>Prerna Goel</v>
          </cell>
          <cell r="KR313">
            <v>0</v>
          </cell>
        </row>
        <row r="313">
          <cell r="LH313">
            <v>0.03</v>
          </cell>
        </row>
        <row r="313">
          <cell r="LK313">
            <v>46195.3333333333</v>
          </cell>
          <cell r="LL313">
            <v>46195.875</v>
          </cell>
        </row>
        <row r="313">
          <cell r="MU313">
            <v>9883333123</v>
          </cell>
        </row>
        <row r="313">
          <cell r="NB313" t="str">
            <v>[12.8578878361221, 77.6575275168118]</v>
          </cell>
        </row>
        <row r="313">
          <cell r="NH313" t="str">
            <v>[]</v>
          </cell>
        </row>
        <row r="313">
          <cell r="NK313">
            <v>174.7</v>
          </cell>
        </row>
        <row r="313">
          <cell r="NS313" t="str">
            <v>ORG_SOFTDATA_API_V2</v>
          </cell>
          <cell r="NT313">
            <v>107.4436451546</v>
          </cell>
          <cell r="NU313">
            <v>174.7</v>
          </cell>
        </row>
        <row r="314">
          <cell r="B314" t="str">
            <v>WFFI461037</v>
          </cell>
        </row>
        <row r="314">
          <cell r="D314" t="str">
            <v>reachedathub</v>
          </cell>
          <cell r="E314">
            <v>0</v>
          </cell>
          <cell r="F314">
            <v>0</v>
          </cell>
          <cell r="G314">
            <v>46195.4527777778</v>
          </cell>
          <cell r="H314">
            <v>46195.4527777778</v>
          </cell>
          <cell r="I314" t="b">
            <v>0</v>
          </cell>
        </row>
        <row r="314">
          <cell r="K314">
            <v>0</v>
          </cell>
        </row>
        <row r="314">
          <cell r="M314" t="str">
            <v>Wakefit Innovations Limited (Formerly known as Wakefit Innovations Pvt. Ltd.)</v>
          </cell>
          <cell r="N314">
            <v>0</v>
          </cell>
          <cell r="O314" t="b">
            <v>0</v>
          </cell>
        </row>
        <row r="314">
          <cell r="Q314" t="b">
            <v>0</v>
          </cell>
          <cell r="R314" t="str">
            <v>NON-DOCUMENT</v>
          </cell>
          <cell r="S314" t="str">
            <v>FI</v>
          </cell>
          <cell r="T314" t="str">
            <v>FURNITURE</v>
          </cell>
          <cell r="U314" t="str">
            <v>BLR8</v>
          </cell>
        </row>
        <row r="314">
          <cell r="W314" t="str">
            <v>WF</v>
          </cell>
          <cell r="X314" t="str">
            <v>WF</v>
          </cell>
          <cell r="Y314">
            <v>26060590010864</v>
          </cell>
        </row>
        <row r="314">
          <cell r="AB314">
            <v>103.4</v>
          </cell>
          <cell r="AC314" t="str">
            <v>103.40000000000002</v>
          </cell>
          <cell r="AD314" t="str">
            <v>Wakefit Taurus Engineered Wood Bed with Storage (78*60inch) / (198.1*152.4cm) (78x60 inch)</v>
          </cell>
          <cell r="AE314">
            <v>58.50571</v>
          </cell>
          <cell r="AF314" t="str">
            <v>105.84631628800001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4</v>
          </cell>
        </row>
        <row r="314">
          <cell r="AW314">
            <v>46195</v>
          </cell>
        </row>
        <row r="314">
          <cell r="AZ314" t="str">
            <v>{}</v>
          </cell>
        </row>
        <row r="314">
          <cell r="BB314" t="str">
            <v>Wakefit Innovations Limited (Formerly known as Wakefit Innovations Pvt. Ltd.)</v>
          </cell>
          <cell r="BC314">
            <v>9883333123</v>
          </cell>
        </row>
        <row r="314">
          <cell r="BE314" t="str">
            <v>Premier Garment Cleaners</v>
          </cell>
          <cell r="BF314" t="str">
            <v>63-A, Sy. No 258 of Bommasandra VillageAnekal Taluk, Bangalore</v>
          </cell>
          <cell r="BG314" t="str">
            <v>Bangalore</v>
          </cell>
          <cell r="BH314" t="str">
            <v>Karnataka</v>
          </cell>
        </row>
        <row r="314">
          <cell r="BJ314">
            <v>560100</v>
          </cell>
        </row>
        <row r="314">
          <cell r="BL314" t="str">
            <v>Nagaraj Palanisamy</v>
          </cell>
          <cell r="BM314">
            <v>9384389123</v>
          </cell>
          <cell r="BN314" t="str">
            <v>1B, 1, Madhava Krupa, LG Layout,Balagere Road, Gunjur</v>
          </cell>
          <cell r="BO314" t="str">
            <v>Behind Adithi Appartment</v>
          </cell>
        </row>
        <row r="314">
          <cell r="BR314" t="str">
            <v>BENGALURU</v>
          </cell>
          <cell r="BS314" t="str">
            <v>Karnataka</v>
          </cell>
          <cell r="BT314" t="str">
            <v>INDIA</v>
          </cell>
          <cell r="BU314">
            <v>560087</v>
          </cell>
        </row>
        <row r="314">
          <cell r="BY314">
            <v>46195.4527777778</v>
          </cell>
        </row>
        <row r="314">
          <cell r="CC314">
            <v>0</v>
          </cell>
        </row>
        <row r="314">
          <cell r="CH314" t="str">
            <v>SELF</v>
          </cell>
        </row>
        <row r="314">
          <cell r="CK314" t="b">
            <v>0</v>
          </cell>
        </row>
        <row r="314">
          <cell r="CM314" t="str">
            <v>0 days, 1 hrs</v>
          </cell>
          <cell r="CN314" t="str">
            <v> days,  hrs</v>
          </cell>
          <cell r="CO314" t="str">
            <v> days,  hrs</v>
          </cell>
          <cell r="CP314" t="str">
            <v> days,  hrs</v>
          </cell>
        </row>
        <row r="314">
          <cell r="CU314" t="str">
            <v> days,  hrs</v>
          </cell>
        </row>
        <row r="314">
          <cell r="CY314" t="str">
            <v> days,  hrs</v>
          </cell>
        </row>
        <row r="314">
          <cell r="DH314" t="str">
            <v>BLR WH</v>
          </cell>
        </row>
        <row r="314">
          <cell r="DZ314" t="str">
            <v>NO</v>
          </cell>
          <cell r="EA314" t="str">
            <v>forward</v>
          </cell>
        </row>
        <row r="314">
          <cell r="EF314" t="str">
            <v>0 * 0 * 0</v>
          </cell>
          <cell r="EG314" t="str">
            <v>0 * 0 * 0</v>
          </cell>
          <cell r="EH314" t="str">
            <v>1B, 1, Madhava Krupa, LG Layout,Balagere Road, Gunjur, Behind Adithi Appartment, BENGALURU, Karnataka, 560087</v>
          </cell>
        </row>
        <row r="314">
          <cell r="EK314" t="str">
            <v>Premier Garment Cleaners, 63-A, Sy. No 258 of Bommasandra VillageAnekal Taluk, Bangalore, Bangalore, Karnataka, 560100</v>
          </cell>
          <cell r="EL314" t="str">
            <v>local</v>
          </cell>
        </row>
        <row r="314">
          <cell r="ES314">
            <v>45</v>
          </cell>
        </row>
        <row r="314">
          <cell r="EY314" t="str">
            <v>Verified</v>
          </cell>
        </row>
        <row r="314">
          <cell r="FE314" t="b">
            <v>0</v>
          </cell>
        </row>
        <row r="314">
          <cell r="FI314" t="str">
            <v>BLR8</v>
          </cell>
        </row>
        <row r="314">
          <cell r="FU314" t="str">
            <v>YES</v>
          </cell>
        </row>
        <row r="314">
          <cell r="FZ314" t="str">
            <v>NO</v>
          </cell>
          <cell r="GA314" t="str">
            <v>1B, 1, Madhava Krupa, LG Layout,Balagere Road, Gunjur, Behind Adithi Appartment, BENGALURU, Karnataka, 560087</v>
          </cell>
        </row>
        <row r="314">
          <cell r="GE314">
            <v>46195.4527777778</v>
          </cell>
          <cell r="GF314">
            <v>12.8578878361221</v>
          </cell>
          <cell r="GG314">
            <v>77.6575275168118</v>
          </cell>
          <cell r="GH314">
            <v>12.9383329095368</v>
          </cell>
          <cell r="GI314">
            <v>77.7287530558322</v>
          </cell>
        </row>
        <row r="314">
          <cell r="GO314">
            <v>46195.4531481481</v>
          </cell>
        </row>
        <row r="314">
          <cell r="GQ314" t="str">
            <v>INCOMPLETE</v>
          </cell>
          <cell r="GR314" t="str">
            <v>INCOMPLETE</v>
          </cell>
          <cell r="GS314" t="str">
            <v>INCOMPLETE</v>
          </cell>
        </row>
        <row r="314">
          <cell r="GY314" t="str">
            <v>NO</v>
          </cell>
        </row>
        <row r="314">
          <cell r="HH314" t="str">
            <v>Others</v>
          </cell>
          <cell r="HI314">
            <v>46195</v>
          </cell>
        </row>
        <row r="314">
          <cell r="HM314">
            <v>0</v>
          </cell>
          <cell r="HN314">
            <v>0</v>
          </cell>
        </row>
        <row r="314">
          <cell r="IV314">
            <v>0.28572</v>
          </cell>
          <cell r="IW314">
            <v>0.28572</v>
          </cell>
          <cell r="IX314" t="str">
            <v>No</v>
          </cell>
        </row>
        <row r="314">
          <cell r="JI314" t="str">
            <v>WFFI461037</v>
          </cell>
          <cell r="JJ314" t="str">
            <v>22, JUN 2026</v>
          </cell>
          <cell r="JK314">
            <v>46195.4531365741</v>
          </cell>
        </row>
        <row r="314">
          <cell r="JO314" t="str">
            <v>BLR WH</v>
          </cell>
          <cell r="JP314" t="str">
            <v>BLR8</v>
          </cell>
          <cell r="JQ314" t="str">
            <v>t</v>
          </cell>
          <cell r="JR314" t="str">
            <v>NO</v>
          </cell>
          <cell r="JS314" t="str">
            <v>reachedathub</v>
          </cell>
        </row>
        <row r="314">
          <cell r="JV314" t="str">
            <v>No</v>
          </cell>
          <cell r="JW314">
            <v>0</v>
          </cell>
        </row>
        <row r="314">
          <cell r="KA314" t="str">
            <v>1B, 1, Madhava Krupa, LG Layout,Balagere Road, Gunjur</v>
          </cell>
          <cell r="KB314" t="str">
            <v>BENGALURU</v>
          </cell>
          <cell r="KC314" t="str">
            <v>Behind Adithi Appartment</v>
          </cell>
        </row>
        <row r="314">
          <cell r="KN314" t="str">
            <v>[12.9383329095368, 77.7287530558322]</v>
          </cell>
        </row>
        <row r="314">
          <cell r="KP314" t="str">
            <v>NO</v>
          </cell>
          <cell r="KQ314" t="str">
            <v>Nagaraj Palanisamy</v>
          </cell>
          <cell r="KR314">
            <v>0</v>
          </cell>
        </row>
        <row r="314">
          <cell r="LH314">
            <v>0.02</v>
          </cell>
        </row>
        <row r="314">
          <cell r="LK314">
            <v>46195.3333333333</v>
          </cell>
          <cell r="LL314">
            <v>46195.875</v>
          </cell>
        </row>
        <row r="314">
          <cell r="MU314">
            <v>9883333123</v>
          </cell>
        </row>
        <row r="314">
          <cell r="NB314" t="str">
            <v>[12.8578878361221, 77.6575275168118]</v>
          </cell>
        </row>
        <row r="314">
          <cell r="NH314" t="str">
            <v>[]</v>
          </cell>
        </row>
        <row r="314">
          <cell r="NK314">
            <v>103.4</v>
          </cell>
        </row>
        <row r="314">
          <cell r="NS314" t="str">
            <v>ORG_SOFTDATA_API_V2</v>
          </cell>
          <cell r="NT314">
            <v>58.5057121984</v>
          </cell>
          <cell r="NU314" t="str">
            <v>105.84631628800001</v>
          </cell>
        </row>
        <row r="315">
          <cell r="B315" t="str">
            <v>WFFI461038</v>
          </cell>
        </row>
        <row r="315">
          <cell r="D315" t="str">
            <v>reachedathub</v>
          </cell>
          <cell r="E315">
            <v>0</v>
          </cell>
          <cell r="F315">
            <v>0</v>
          </cell>
          <cell r="G315">
            <v>46195.4527777778</v>
          </cell>
          <cell r="H315">
            <v>46195.4527777778</v>
          </cell>
          <cell r="I315" t="b">
            <v>0</v>
          </cell>
        </row>
        <row r="315">
          <cell r="K315">
            <v>0</v>
          </cell>
        </row>
        <row r="315">
          <cell r="M315" t="str">
            <v>Wakefit Innovations Limited (Formerly known as Wakefit Innovations Pvt. Ltd.)</v>
          </cell>
          <cell r="N315">
            <v>0</v>
          </cell>
          <cell r="O315" t="b">
            <v>0</v>
          </cell>
        </row>
        <row r="315">
          <cell r="Q315" t="b">
            <v>0</v>
          </cell>
          <cell r="R315" t="str">
            <v>NON-DOCUMENT</v>
          </cell>
          <cell r="S315" t="str">
            <v>FI</v>
          </cell>
          <cell r="T315" t="str">
            <v>FURNITURE</v>
          </cell>
          <cell r="U315" t="str">
            <v>BLR8</v>
          </cell>
        </row>
        <row r="315">
          <cell r="W315" t="str">
            <v>WF</v>
          </cell>
          <cell r="X315" t="str">
            <v>WF</v>
          </cell>
          <cell r="Y315">
            <v>26060590010870</v>
          </cell>
        </row>
        <row r="315">
          <cell r="AB315">
            <v>14.4</v>
          </cell>
          <cell r="AC315">
            <v>14.4</v>
          </cell>
          <cell r="AD315" t="str">
            <v>Wakefit Tinker bedside table</v>
          </cell>
          <cell r="AE315">
            <v>11.796947</v>
          </cell>
          <cell r="AF315">
            <v>14.4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1</v>
          </cell>
        </row>
        <row r="315">
          <cell r="AW315">
            <v>46195</v>
          </cell>
        </row>
        <row r="315">
          <cell r="AZ315" t="str">
            <v>{}</v>
          </cell>
        </row>
        <row r="315">
          <cell r="BB315" t="str">
            <v>Wakefit Innovations Limited (Formerly known as Wakefit Innovations Pvt. Ltd.)</v>
          </cell>
          <cell r="BC315">
            <v>9883333123</v>
          </cell>
        </row>
        <row r="315">
          <cell r="BE315" t="str">
            <v>Premier Garment Cleaners</v>
          </cell>
          <cell r="BF315" t="str">
            <v>63-A, Sy. No 258 of Bommasandra VillageAnekal Taluk, Bangalore</v>
          </cell>
          <cell r="BG315" t="str">
            <v>Bangalore</v>
          </cell>
          <cell r="BH315" t="str">
            <v>Karnataka</v>
          </cell>
        </row>
        <row r="315">
          <cell r="BJ315">
            <v>560100</v>
          </cell>
        </row>
        <row r="315">
          <cell r="BL315" t="str">
            <v>Nishanth K</v>
          </cell>
          <cell r="BM315">
            <v>8867559323</v>
          </cell>
          <cell r="BN315" t="str">
            <v>101 Zion castle Swarnadhama Layout, 1st Main Road, Sathya Layout, B Narayanapura, Mahadevapura</v>
          </cell>
        </row>
        <row r="315">
          <cell r="BR315" t="str">
            <v>BENGALURU</v>
          </cell>
          <cell r="BS315" t="str">
            <v>KARNATAKA</v>
          </cell>
          <cell r="BT315" t="str">
            <v>INDIA</v>
          </cell>
          <cell r="BU315">
            <v>560016</v>
          </cell>
        </row>
        <row r="315">
          <cell r="BY315">
            <v>46195.4527777778</v>
          </cell>
        </row>
        <row r="315">
          <cell r="CC315">
            <v>0</v>
          </cell>
        </row>
        <row r="315">
          <cell r="CH315" t="str">
            <v>SELF</v>
          </cell>
        </row>
        <row r="315">
          <cell r="CK315" t="b">
            <v>0</v>
          </cell>
        </row>
        <row r="315">
          <cell r="CM315" t="str">
            <v>0 days, 1 hrs</v>
          </cell>
          <cell r="CN315" t="str">
            <v> days,  hrs</v>
          </cell>
          <cell r="CO315" t="str">
            <v> days,  hrs</v>
          </cell>
          <cell r="CP315" t="str">
            <v> days,  hrs</v>
          </cell>
        </row>
        <row r="315">
          <cell r="CU315" t="str">
            <v> days,  hrs</v>
          </cell>
        </row>
        <row r="315">
          <cell r="CY315" t="str">
            <v> days,  hrs</v>
          </cell>
        </row>
        <row r="315">
          <cell r="DH315" t="str">
            <v>BLR WH</v>
          </cell>
        </row>
        <row r="315">
          <cell r="DZ315" t="str">
            <v>NO</v>
          </cell>
          <cell r="EA315" t="str">
            <v>forward</v>
          </cell>
        </row>
        <row r="315">
          <cell r="EF315" t="str">
            <v>0 * 0 * 0</v>
          </cell>
          <cell r="EG315" t="str">
            <v>0 * 0 * 0</v>
          </cell>
          <cell r="EH315" t="str">
            <v>101 Zion castle Swarnadhama Layout, 1st Main Road, Sathya Layout, B Narayanapura, Mahadevapura, , BENGALURU, KARNATAKA, 560016</v>
          </cell>
        </row>
        <row r="315">
          <cell r="EK315" t="str">
            <v>Premier Garment Cleaners, 63-A, Sy. No 258 of Bommasandra VillageAnekal Taluk, Bangalore, Bangalore, Karnataka, 560100</v>
          </cell>
          <cell r="EL315" t="str">
            <v>local</v>
          </cell>
        </row>
        <row r="315">
          <cell r="ES315">
            <v>25</v>
          </cell>
        </row>
        <row r="315">
          <cell r="EY315" t="str">
            <v>Verified</v>
          </cell>
        </row>
        <row r="315">
          <cell r="FE315" t="b">
            <v>0</v>
          </cell>
        </row>
        <row r="315">
          <cell r="FI315" t="str">
            <v>BLR8</v>
          </cell>
        </row>
        <row r="315">
          <cell r="FU315" t="str">
            <v>YES</v>
          </cell>
        </row>
        <row r="315">
          <cell r="FZ315" t="str">
            <v>NO</v>
          </cell>
          <cell r="GA315" t="str">
            <v>101 Zion castle Swarnadhama Layout, 1st Main Road, Sathya Layout, B Narayanapura, Mahadevapura, , BENGALURU, KARNATAKA, 560016</v>
          </cell>
        </row>
        <row r="315">
          <cell r="GE315">
            <v>46195.4527777778</v>
          </cell>
          <cell r="GF315">
            <v>12.8578878361221</v>
          </cell>
          <cell r="GG315">
            <v>77.6575275168118</v>
          </cell>
          <cell r="GH315">
            <v>13.0181403863758</v>
          </cell>
          <cell r="GI315">
            <v>77.6783492981327</v>
          </cell>
        </row>
        <row r="315">
          <cell r="GO315">
            <v>46195.4531712963</v>
          </cell>
        </row>
        <row r="315">
          <cell r="GQ315" t="str">
            <v>INCOMPLETE</v>
          </cell>
          <cell r="GR315" t="str">
            <v>INCOMPLETE</v>
          </cell>
          <cell r="GS315" t="str">
            <v>INCOMPLETE</v>
          </cell>
        </row>
        <row r="315">
          <cell r="GY315" t="str">
            <v>NO</v>
          </cell>
        </row>
        <row r="315">
          <cell r="HH315" t="str">
            <v>Others</v>
          </cell>
          <cell r="HI315">
            <v>46195</v>
          </cell>
        </row>
        <row r="315">
          <cell r="HM315">
            <v>0</v>
          </cell>
          <cell r="HN315">
            <v>0</v>
          </cell>
        </row>
        <row r="315">
          <cell r="IV315">
            <v>0.057834</v>
          </cell>
          <cell r="IW315">
            <v>0.057834</v>
          </cell>
          <cell r="IX315" t="str">
            <v>No</v>
          </cell>
        </row>
        <row r="315">
          <cell r="JI315" t="str">
            <v>WFFI461038</v>
          </cell>
          <cell r="JJ315" t="str">
            <v>22, JUN 2026</v>
          </cell>
          <cell r="JK315">
            <v>46195.4531712963</v>
          </cell>
        </row>
        <row r="315">
          <cell r="JO315" t="str">
            <v>BLR WH</v>
          </cell>
          <cell r="JP315" t="str">
            <v>BLR8</v>
          </cell>
          <cell r="JQ315" t="str">
            <v>t</v>
          </cell>
          <cell r="JR315" t="str">
            <v>NO</v>
          </cell>
          <cell r="JS315" t="str">
            <v>reachedathub</v>
          </cell>
        </row>
        <row r="315">
          <cell r="JV315" t="str">
            <v>No</v>
          </cell>
          <cell r="JW315">
            <v>0</v>
          </cell>
        </row>
        <row r="315">
          <cell r="KA315" t="str">
            <v>101 Zion castle Swarnadhama Layout, 1st Main Road, Sathya Layout, B Narayanapura, Mahadevapura</v>
          </cell>
          <cell r="KB315" t="str">
            <v>BENGALURU</v>
          </cell>
        </row>
        <row r="315">
          <cell r="KN315" t="str">
            <v>[13.0181403863758, 77.6783492981327]</v>
          </cell>
        </row>
        <row r="315">
          <cell r="KP315" t="str">
            <v>NO</v>
          </cell>
          <cell r="KQ315" t="str">
            <v>Nishanth K</v>
          </cell>
          <cell r="KR315">
            <v>0</v>
          </cell>
        </row>
        <row r="315">
          <cell r="LH315">
            <v>0.03</v>
          </cell>
        </row>
        <row r="315">
          <cell r="LK315">
            <v>46195.3333333333</v>
          </cell>
          <cell r="LL315">
            <v>46195.875</v>
          </cell>
        </row>
        <row r="315">
          <cell r="MU315">
            <v>9883333123</v>
          </cell>
        </row>
        <row r="315">
          <cell r="NB315" t="str">
            <v>[12.8578878361221, 77.6575275168118]</v>
          </cell>
        </row>
        <row r="315">
          <cell r="NH315" t="str">
            <v>[]</v>
          </cell>
        </row>
        <row r="315">
          <cell r="NK315">
            <v>14.4</v>
          </cell>
        </row>
        <row r="315">
          <cell r="NS315" t="str">
            <v>ORG_SOFTDATA_API_V2</v>
          </cell>
          <cell r="NT315">
            <v>11.79694692</v>
          </cell>
          <cell r="NU315">
            <v>14.4</v>
          </cell>
        </row>
        <row r="316">
          <cell r="B316" t="str">
            <v>WFFI461040</v>
          </cell>
        </row>
        <row r="316">
          <cell r="D316" t="str">
            <v>reachedathub</v>
          </cell>
          <cell r="E316">
            <v>0</v>
          </cell>
          <cell r="F316">
            <v>0</v>
          </cell>
          <cell r="G316">
            <v>46195.4527777778</v>
          </cell>
          <cell r="H316">
            <v>46195.4527777778</v>
          </cell>
          <cell r="I316" t="b">
            <v>0</v>
          </cell>
        </row>
        <row r="316">
          <cell r="K316">
            <v>0</v>
          </cell>
        </row>
        <row r="316">
          <cell r="M316" t="str">
            <v>Wakefit Innovations Limited (Formerly known as Wakefit Innovations Pvt. Ltd.)</v>
          </cell>
          <cell r="N316">
            <v>0</v>
          </cell>
          <cell r="O316" t="b">
            <v>0</v>
          </cell>
        </row>
        <row r="316">
          <cell r="Q316" t="b">
            <v>0</v>
          </cell>
          <cell r="R316" t="str">
            <v>NON-DOCUMENT</v>
          </cell>
          <cell r="S316" t="str">
            <v>FI</v>
          </cell>
          <cell r="T316" t="str">
            <v>FURNITURE</v>
          </cell>
          <cell r="U316" t="str">
            <v>BLR8</v>
          </cell>
        </row>
        <row r="316">
          <cell r="W316" t="str">
            <v>WF</v>
          </cell>
          <cell r="X316" t="str">
            <v>WF</v>
          </cell>
          <cell r="Y316">
            <v>26060590010871</v>
          </cell>
        </row>
        <row r="316">
          <cell r="AB316">
            <v>117.3</v>
          </cell>
          <cell r="AC316" t="str">
            <v>117.30000000000003</v>
          </cell>
          <cell r="AD316" t="str">
            <v>Wakefit Taurus King Storage Engineered Wood Bed - Mouldou Acacia (78x72 inch)</v>
          </cell>
          <cell r="AE316">
            <v>68.09153</v>
          </cell>
          <cell r="AF316" t="str">
            <v>119.74631628800002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4</v>
          </cell>
        </row>
        <row r="316">
          <cell r="AW316">
            <v>46195</v>
          </cell>
        </row>
        <row r="316">
          <cell r="AZ316" t="str">
            <v>{}</v>
          </cell>
        </row>
        <row r="316">
          <cell r="BB316" t="str">
            <v>Wakefit Innovations Limited (Formerly known as Wakefit Innovations Pvt. Ltd.)</v>
          </cell>
          <cell r="BC316">
            <v>9883333123</v>
          </cell>
        </row>
        <row r="316">
          <cell r="BE316" t="str">
            <v>Premier Garment Cleaners</v>
          </cell>
          <cell r="BF316" t="str">
            <v>63-A, Sy. No 258 of Bommasandra VillageAnekal Taluk, Bangalore</v>
          </cell>
          <cell r="BG316" t="str">
            <v>Bangalore</v>
          </cell>
          <cell r="BH316" t="str">
            <v>Karnataka</v>
          </cell>
        </row>
        <row r="316">
          <cell r="BJ316">
            <v>560100</v>
          </cell>
        </row>
        <row r="316">
          <cell r="BL316" t="str">
            <v>Sachin Dengre</v>
          </cell>
          <cell r="BM316">
            <v>9902665787</v>
          </cell>
          <cell r="BN316" t="str">
            <v>807, 8, Vaishnavi Ars Gardenia, Ayyappa Temple Road, T Dasarhalli</v>
          </cell>
          <cell r="BO316" t="str">
            <v>Jalahalli metro station</v>
          </cell>
        </row>
        <row r="316">
          <cell r="BR316" t="str">
            <v>BENGALURU</v>
          </cell>
          <cell r="BS316" t="str">
            <v>Karnataka</v>
          </cell>
          <cell r="BT316" t="str">
            <v>INDIA</v>
          </cell>
          <cell r="BU316">
            <v>560057</v>
          </cell>
        </row>
        <row r="316">
          <cell r="BY316">
            <v>46195.4527777778</v>
          </cell>
        </row>
        <row r="316">
          <cell r="CC316">
            <v>0</v>
          </cell>
        </row>
        <row r="316">
          <cell r="CH316" t="str">
            <v>SELF</v>
          </cell>
        </row>
        <row r="316">
          <cell r="CK316" t="b">
            <v>0</v>
          </cell>
        </row>
        <row r="316">
          <cell r="CM316" t="str">
            <v>0 days, 1 hrs</v>
          </cell>
          <cell r="CN316" t="str">
            <v> days,  hrs</v>
          </cell>
          <cell r="CO316" t="str">
            <v> days,  hrs</v>
          </cell>
          <cell r="CP316" t="str">
            <v> days,  hrs</v>
          </cell>
        </row>
        <row r="316">
          <cell r="CU316" t="str">
            <v> days,  hrs</v>
          </cell>
        </row>
        <row r="316">
          <cell r="CY316" t="str">
            <v> days,  hrs</v>
          </cell>
        </row>
        <row r="316">
          <cell r="DH316" t="str">
            <v>BLR WH</v>
          </cell>
        </row>
        <row r="316">
          <cell r="DZ316" t="str">
            <v>NO</v>
          </cell>
          <cell r="EA316" t="str">
            <v>forward</v>
          </cell>
        </row>
        <row r="316">
          <cell r="EF316" t="str">
            <v>0 * 0 * 0</v>
          </cell>
          <cell r="EG316" t="str">
            <v>0 * 0 * 0</v>
          </cell>
          <cell r="EH316" t="str">
            <v>807, 8, Vaishnavi Ars Gardenia, Ayyappa Temple Road, T Dasarhalli, Jalahalli metro station, BENGALURU, Karnataka, 560057</v>
          </cell>
        </row>
        <row r="316">
          <cell r="EK316" t="str">
            <v>Premier Garment Cleaners, 63-A, Sy. No 258 of Bommasandra VillageAnekal Taluk, Bangalore, Bangalore, Karnataka, 560100</v>
          </cell>
          <cell r="EL316" t="str">
            <v>local</v>
          </cell>
        </row>
        <row r="316">
          <cell r="ES316">
            <v>30</v>
          </cell>
        </row>
        <row r="316">
          <cell r="EY316" t="str">
            <v>Verified</v>
          </cell>
        </row>
        <row r="316">
          <cell r="FE316" t="b">
            <v>0</v>
          </cell>
        </row>
        <row r="316">
          <cell r="FI316" t="str">
            <v>BLR8</v>
          </cell>
        </row>
        <row r="316">
          <cell r="FU316" t="str">
            <v>YES</v>
          </cell>
        </row>
        <row r="316">
          <cell r="FZ316" t="str">
            <v>NO</v>
          </cell>
          <cell r="GA316" t="str">
            <v>807, 8, Vaishnavi Ars Gardenia, Ayyappa Temple Road, T Dasarhalli, Jalahalli metro station, BENGALURU, Karnataka, 560057</v>
          </cell>
        </row>
        <row r="316">
          <cell r="GE316">
            <v>46195.4527777778</v>
          </cell>
          <cell r="GF316">
            <v>12.8578878361221</v>
          </cell>
          <cell r="GG316">
            <v>77.6575275168118</v>
          </cell>
          <cell r="GH316">
            <v>13.0433119934443</v>
          </cell>
          <cell r="GI316">
            <v>77.5152943533879</v>
          </cell>
        </row>
        <row r="316">
          <cell r="GO316">
            <v>46195.4532060185</v>
          </cell>
        </row>
        <row r="316">
          <cell r="GQ316" t="str">
            <v>INCOMPLETE</v>
          </cell>
          <cell r="GR316" t="str">
            <v>INCOMPLETE</v>
          </cell>
          <cell r="GS316" t="str">
            <v>INCOMPLETE</v>
          </cell>
        </row>
        <row r="316">
          <cell r="GY316" t="str">
            <v>NO</v>
          </cell>
        </row>
        <row r="316">
          <cell r="HH316" t="str">
            <v>Others</v>
          </cell>
          <cell r="HI316">
            <v>46195</v>
          </cell>
        </row>
        <row r="316">
          <cell r="HM316">
            <v>0</v>
          </cell>
          <cell r="HN316">
            <v>0</v>
          </cell>
        </row>
        <row r="316">
          <cell r="IV316">
            <v>0.33032</v>
          </cell>
          <cell r="IW316">
            <v>0.33032</v>
          </cell>
          <cell r="IX316" t="str">
            <v>No</v>
          </cell>
        </row>
        <row r="316">
          <cell r="JI316" t="str">
            <v>WFFI461040</v>
          </cell>
          <cell r="JJ316" t="str">
            <v>22, JUN 2026</v>
          </cell>
          <cell r="JK316">
            <v>46195.4532060185</v>
          </cell>
        </row>
        <row r="316">
          <cell r="JO316" t="str">
            <v>BLR WH</v>
          </cell>
          <cell r="JP316" t="str">
            <v>BLR8</v>
          </cell>
          <cell r="JQ316" t="str">
            <v>t</v>
          </cell>
          <cell r="JR316" t="str">
            <v>NO</v>
          </cell>
          <cell r="JS316" t="str">
            <v>reachedathub</v>
          </cell>
        </row>
        <row r="316">
          <cell r="JV316" t="str">
            <v>No</v>
          </cell>
          <cell r="JW316">
            <v>0</v>
          </cell>
        </row>
        <row r="316">
          <cell r="KA316" t="str">
            <v>807, 8, Vaishnavi Ars Gardenia, Ayyappa Temple Road, T Dasarhalli</v>
          </cell>
          <cell r="KB316" t="str">
            <v>BENGALURU</v>
          </cell>
          <cell r="KC316" t="str">
            <v>Jalahalli metro station</v>
          </cell>
        </row>
        <row r="316">
          <cell r="KN316" t="str">
            <v>[13.0433119934443, 77.5152943533879]</v>
          </cell>
        </row>
        <row r="316">
          <cell r="KP316" t="str">
            <v>NO</v>
          </cell>
          <cell r="KQ316" t="str">
            <v>Sachin Dengre</v>
          </cell>
          <cell r="KR316">
            <v>0</v>
          </cell>
        </row>
        <row r="316">
          <cell r="LH316">
            <v>0.05</v>
          </cell>
        </row>
        <row r="316">
          <cell r="LK316">
            <v>46195.3333333333</v>
          </cell>
          <cell r="LL316">
            <v>46195.875</v>
          </cell>
        </row>
        <row r="316">
          <cell r="MU316">
            <v>9883333123</v>
          </cell>
        </row>
        <row r="316">
          <cell r="NB316" t="str">
            <v>[12.8578878361221, 77.6575275168118]</v>
          </cell>
        </row>
        <row r="316">
          <cell r="NH316" t="str">
            <v>[]</v>
          </cell>
        </row>
        <row r="316">
          <cell r="NK316">
            <v>117.3</v>
          </cell>
        </row>
        <row r="316">
          <cell r="NS316" t="str">
            <v>ORG_SOFTDATA_API_V2</v>
          </cell>
          <cell r="NT316">
            <v>68.0915283328</v>
          </cell>
          <cell r="NU316" t="str">
            <v>119.74631628800002</v>
          </cell>
        </row>
        <row r="317">
          <cell r="B317" t="str">
            <v>WFFI461039</v>
          </cell>
        </row>
        <row r="317">
          <cell r="D317" t="str">
            <v>reachedathub</v>
          </cell>
          <cell r="E317">
            <v>0</v>
          </cell>
          <cell r="F317">
            <v>0</v>
          </cell>
          <cell r="G317">
            <v>46195.4527777778</v>
          </cell>
          <cell r="H317">
            <v>46195.4527777778</v>
          </cell>
          <cell r="I317" t="b">
            <v>0</v>
          </cell>
        </row>
        <row r="317">
          <cell r="K317">
            <v>0</v>
          </cell>
        </row>
        <row r="317">
          <cell r="M317" t="str">
            <v>Wakefit Innovations Limited (Formerly known as Wakefit Innovations Pvt. Ltd.)</v>
          </cell>
          <cell r="N317">
            <v>0</v>
          </cell>
          <cell r="O317" t="b">
            <v>0</v>
          </cell>
        </row>
        <row r="317">
          <cell r="Q317" t="b">
            <v>0</v>
          </cell>
          <cell r="R317" t="str">
            <v>NON-DOCUMENT</v>
          </cell>
          <cell r="S317" t="str">
            <v>FI</v>
          </cell>
          <cell r="T317" t="str">
            <v>FURNITURE</v>
          </cell>
          <cell r="U317" t="str">
            <v>BLR8</v>
          </cell>
        </row>
        <row r="317">
          <cell r="W317" t="str">
            <v>WF</v>
          </cell>
          <cell r="X317" t="str">
            <v>WF</v>
          </cell>
          <cell r="Y317">
            <v>26060590010868</v>
          </cell>
        </row>
        <row r="317">
          <cell r="AB317">
            <v>108.6</v>
          </cell>
          <cell r="AC317" t="str">
            <v>108.60000000000001</v>
          </cell>
          <cell r="AD317" t="str">
            <v>Wakefit Taurus Queen Storage Engineered Wood Bed With Omega Grey Upholstered Headboard (78x60 inch)</v>
          </cell>
          <cell r="AE317">
            <v>55.41819</v>
          </cell>
          <cell r="AF317">
            <v>110.946316288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4</v>
          </cell>
        </row>
        <row r="317">
          <cell r="AW317">
            <v>46195</v>
          </cell>
        </row>
        <row r="317">
          <cell r="AZ317" t="str">
            <v>{}</v>
          </cell>
        </row>
        <row r="317">
          <cell r="BB317" t="str">
            <v>Wakefit Innovations Limited (Formerly known as Wakefit Innovations Pvt. Ltd.)</v>
          </cell>
          <cell r="BC317">
            <v>9883333123</v>
          </cell>
        </row>
        <row r="317">
          <cell r="BE317" t="str">
            <v>Premier Garment Cleaners</v>
          </cell>
          <cell r="BF317" t="str">
            <v>63-A, Sy. No 258 of Bommasandra VillageAnekal Taluk, Bangalore</v>
          </cell>
          <cell r="BG317" t="str">
            <v>Bangalore</v>
          </cell>
          <cell r="BH317" t="str">
            <v>Karnataka</v>
          </cell>
        </row>
        <row r="317">
          <cell r="BJ317">
            <v>560100</v>
          </cell>
        </row>
        <row r="317">
          <cell r="BL317" t="str">
            <v>Parashar Das</v>
          </cell>
          <cell r="BM317">
            <v>7005040614</v>
          </cell>
          <cell r="BN317" t="str">
            <v>Jain Heights Altura, Sarjapur, Marathahalli road Flat no C14</v>
          </cell>
          <cell r="BO317" t="str">
            <v>In front of golds gym</v>
          </cell>
        </row>
        <row r="317">
          <cell r="BR317" t="str">
            <v>BENGALURU</v>
          </cell>
          <cell r="BS317" t="str">
            <v>Karnataka</v>
          </cell>
          <cell r="BT317" t="str">
            <v>INDIA</v>
          </cell>
          <cell r="BU317">
            <v>560035</v>
          </cell>
        </row>
        <row r="317">
          <cell r="BY317">
            <v>46195.4527777778</v>
          </cell>
        </row>
        <row r="317">
          <cell r="CC317">
            <v>0</v>
          </cell>
        </row>
        <row r="317">
          <cell r="CH317" t="str">
            <v>SELF</v>
          </cell>
        </row>
        <row r="317">
          <cell r="CK317" t="b">
            <v>0</v>
          </cell>
        </row>
        <row r="317">
          <cell r="CM317" t="str">
            <v>0 days, 1 hrs</v>
          </cell>
          <cell r="CN317" t="str">
            <v> days,  hrs</v>
          </cell>
          <cell r="CO317" t="str">
            <v> days,  hrs</v>
          </cell>
          <cell r="CP317" t="str">
            <v> days,  hrs</v>
          </cell>
        </row>
        <row r="317">
          <cell r="CU317" t="str">
            <v> days,  hrs</v>
          </cell>
        </row>
        <row r="317">
          <cell r="CY317" t="str">
            <v> days,  hrs</v>
          </cell>
        </row>
        <row r="317">
          <cell r="DH317" t="str">
            <v>BLR WH</v>
          </cell>
        </row>
        <row r="317">
          <cell r="DZ317" t="str">
            <v>NO</v>
          </cell>
          <cell r="EA317" t="str">
            <v>forward</v>
          </cell>
        </row>
        <row r="317">
          <cell r="EF317" t="str">
            <v>0 * 0 * 0</v>
          </cell>
          <cell r="EG317" t="str">
            <v>0 * 0 * 0</v>
          </cell>
          <cell r="EH317" t="str">
            <v>Jain Heights Altura, Sarjapur, Marathahalli road Flat no C14, In front of golds gym, BENGALURU, Karnataka, 560035</v>
          </cell>
        </row>
        <row r="317">
          <cell r="EK317" t="str">
            <v>Premier Garment Cleaners, 63-A, Sy. No 258 of Bommasandra VillageAnekal Taluk, Bangalore, Bangalore, Karnataka, 560100</v>
          </cell>
          <cell r="EL317" t="str">
            <v>local</v>
          </cell>
        </row>
        <row r="317">
          <cell r="ES317">
            <v>45</v>
          </cell>
        </row>
        <row r="317">
          <cell r="EY317" t="str">
            <v>Verified</v>
          </cell>
        </row>
        <row r="317">
          <cell r="FE317" t="b">
            <v>0</v>
          </cell>
        </row>
        <row r="317">
          <cell r="FI317" t="str">
            <v>BLR8</v>
          </cell>
        </row>
        <row r="317">
          <cell r="FU317" t="str">
            <v>YES</v>
          </cell>
        </row>
        <row r="317">
          <cell r="FZ317" t="str">
            <v>NO</v>
          </cell>
          <cell r="GA317" t="str">
            <v>Jain Heights Altura, Sarjapur, Marathahalli road Flat no C14, In front of golds gym, BENGALURU, Karnataka, 560035</v>
          </cell>
        </row>
        <row r="317">
          <cell r="GE317">
            <v>46195.4527777778</v>
          </cell>
          <cell r="GF317">
            <v>12.8578878361221</v>
          </cell>
          <cell r="GG317">
            <v>77.6575275168118</v>
          </cell>
          <cell r="GH317">
            <v>12.8748763870872</v>
          </cell>
          <cell r="GI317">
            <v>77.7011904462595</v>
          </cell>
        </row>
        <row r="317">
          <cell r="GO317">
            <v>46195.4532175926</v>
          </cell>
        </row>
        <row r="317">
          <cell r="GQ317" t="str">
            <v>INCOMPLETE</v>
          </cell>
          <cell r="GR317" t="str">
            <v>INCOMPLETE</v>
          </cell>
          <cell r="GS317" t="str">
            <v>INCOMPLETE</v>
          </cell>
        </row>
        <row r="317">
          <cell r="GY317" t="str">
            <v>NO</v>
          </cell>
        </row>
        <row r="317">
          <cell r="HH317" t="str">
            <v>Others</v>
          </cell>
          <cell r="HI317">
            <v>46195</v>
          </cell>
        </row>
        <row r="317">
          <cell r="HM317">
            <v>0</v>
          </cell>
          <cell r="HN317">
            <v>0</v>
          </cell>
        </row>
        <row r="317">
          <cell r="IV317">
            <v>0.262656</v>
          </cell>
          <cell r="IW317">
            <v>0.262656</v>
          </cell>
          <cell r="IX317" t="str">
            <v>No</v>
          </cell>
        </row>
        <row r="317">
          <cell r="JI317" t="str">
            <v>WFFI461039</v>
          </cell>
          <cell r="JJ317" t="str">
            <v>22, JUN 2026</v>
          </cell>
          <cell r="JK317">
            <v>46195.4531828704</v>
          </cell>
        </row>
        <row r="317">
          <cell r="JO317" t="str">
            <v>BLR WH</v>
          </cell>
          <cell r="JP317" t="str">
            <v>BLR8</v>
          </cell>
          <cell r="JQ317" t="str">
            <v>t</v>
          </cell>
          <cell r="JR317" t="str">
            <v>NO</v>
          </cell>
          <cell r="JS317" t="str">
            <v>reachedathub</v>
          </cell>
        </row>
        <row r="317">
          <cell r="JV317" t="str">
            <v>No</v>
          </cell>
          <cell r="JW317">
            <v>0</v>
          </cell>
        </row>
        <row r="317">
          <cell r="KA317" t="str">
            <v>Jain Heights Altura, Sarjapur, Marathahalli road Flat no C14</v>
          </cell>
          <cell r="KB317" t="str">
            <v>BENGALURU</v>
          </cell>
          <cell r="KC317" t="str">
            <v>In front of golds gym</v>
          </cell>
        </row>
        <row r="317">
          <cell r="KN317" t="str">
            <v>[12.8748763870872, 77.7011904462595]</v>
          </cell>
        </row>
        <row r="317">
          <cell r="KP317" t="str">
            <v>NO</v>
          </cell>
          <cell r="KQ317" t="str">
            <v>Parashar Das</v>
          </cell>
          <cell r="KR317">
            <v>0</v>
          </cell>
        </row>
        <row r="317">
          <cell r="LH317">
            <v>0.01</v>
          </cell>
        </row>
        <row r="317">
          <cell r="LK317">
            <v>46195.3333333333</v>
          </cell>
          <cell r="LL317">
            <v>46195.875</v>
          </cell>
        </row>
        <row r="317">
          <cell r="MU317">
            <v>9883333123</v>
          </cell>
        </row>
        <row r="317">
          <cell r="NB317" t="str">
            <v>[12.8578878361221, 77.6575275168118]</v>
          </cell>
        </row>
        <row r="317">
          <cell r="NH317" t="str">
            <v>[]</v>
          </cell>
        </row>
        <row r="317">
          <cell r="NK317">
            <v>108.6</v>
          </cell>
        </row>
        <row r="317">
          <cell r="NS317" t="str">
            <v>ORG_SOFTDATA_API_V2</v>
          </cell>
          <cell r="NT317">
            <v>55.418190348</v>
          </cell>
          <cell r="NU317">
            <v>110.946316288</v>
          </cell>
        </row>
        <row r="318">
          <cell r="B318" t="str">
            <v>WFFI461042</v>
          </cell>
        </row>
        <row r="318">
          <cell r="D318" t="str">
            <v>reachedathub</v>
          </cell>
          <cell r="E318">
            <v>0</v>
          </cell>
          <cell r="F318">
            <v>0</v>
          </cell>
          <cell r="G318">
            <v>46195.4527777778</v>
          </cell>
          <cell r="H318">
            <v>46195.4527777778</v>
          </cell>
          <cell r="I318" t="b">
            <v>0</v>
          </cell>
        </row>
        <row r="318">
          <cell r="K318">
            <v>0</v>
          </cell>
        </row>
        <row r="318">
          <cell r="M318" t="str">
            <v>Wakefit Innovations Limited (Formerly known as Wakefit Innovations Pvt. Ltd.)</v>
          </cell>
          <cell r="N318">
            <v>0</v>
          </cell>
          <cell r="O318" t="b">
            <v>0</v>
          </cell>
        </row>
        <row r="318">
          <cell r="Q318" t="b">
            <v>0</v>
          </cell>
          <cell r="R318" t="str">
            <v>NON-DOCUMENT</v>
          </cell>
          <cell r="S318" t="str">
            <v>FI</v>
          </cell>
          <cell r="T318" t="str">
            <v>FURNITURE</v>
          </cell>
          <cell r="U318" t="str">
            <v>BLR8</v>
          </cell>
        </row>
        <row r="318">
          <cell r="W318" t="str">
            <v>WF</v>
          </cell>
          <cell r="X318" t="str">
            <v>WF</v>
          </cell>
          <cell r="Y318">
            <v>26060590010866</v>
          </cell>
        </row>
        <row r="318">
          <cell r="AB318">
            <v>55.2</v>
          </cell>
          <cell r="AC318">
            <v>55.2</v>
          </cell>
          <cell r="AD318" t="str">
            <v>Wakefit Crux Engineered Wood Diwan With Storage (72x30 inch)</v>
          </cell>
          <cell r="AE318">
            <v>136.14372</v>
          </cell>
          <cell r="AF318">
            <v>157.31975616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2</v>
          </cell>
        </row>
        <row r="318">
          <cell r="AW318">
            <v>46195</v>
          </cell>
        </row>
        <row r="318">
          <cell r="AZ318" t="str">
            <v>{}</v>
          </cell>
        </row>
        <row r="318">
          <cell r="BB318" t="str">
            <v>Wakefit Innovations Limited (Formerly known as Wakefit Innovations Pvt. Ltd.)</v>
          </cell>
          <cell r="BC318">
            <v>9883333123</v>
          </cell>
        </row>
        <row r="318">
          <cell r="BE318" t="str">
            <v>Premier Garment Cleaners</v>
          </cell>
          <cell r="BF318" t="str">
            <v>63-A, Sy. No 258 of Bommasandra VillageAnekal Taluk, Bangalore</v>
          </cell>
          <cell r="BG318" t="str">
            <v>Bangalore</v>
          </cell>
          <cell r="BH318" t="str">
            <v>Karnataka</v>
          </cell>
        </row>
        <row r="318">
          <cell r="BJ318">
            <v>560100</v>
          </cell>
        </row>
        <row r="318">
          <cell r="BL318" t="str">
            <v>Kirubakaran G M</v>
          </cell>
          <cell r="BM318">
            <v>9980983800</v>
          </cell>
          <cell r="BN318" t="str">
            <v>122C,1st Floor,1st Cross,Lake View Garden Layout,K.Channasandra</v>
          </cell>
          <cell r="BO318" t="str">
            <v>near DSR water scape apartment(horamavu)</v>
          </cell>
        </row>
        <row r="318">
          <cell r="BR318" t="str">
            <v>BENGALURU</v>
          </cell>
          <cell r="BS318" t="str">
            <v>Karnataka</v>
          </cell>
          <cell r="BT318" t="str">
            <v>INDIA</v>
          </cell>
          <cell r="BU318">
            <v>560043</v>
          </cell>
        </row>
        <row r="318">
          <cell r="BY318">
            <v>46195.4527777778</v>
          </cell>
        </row>
        <row r="318">
          <cell r="CC318">
            <v>0</v>
          </cell>
        </row>
        <row r="318">
          <cell r="CH318" t="str">
            <v>SELF</v>
          </cell>
        </row>
        <row r="318">
          <cell r="CK318" t="b">
            <v>0</v>
          </cell>
        </row>
        <row r="318">
          <cell r="CM318" t="str">
            <v>0 days, 1 hrs</v>
          </cell>
          <cell r="CN318" t="str">
            <v> days,  hrs</v>
          </cell>
          <cell r="CO318" t="str">
            <v> days,  hrs</v>
          </cell>
          <cell r="CP318" t="str">
            <v> days,  hrs</v>
          </cell>
        </row>
        <row r="318">
          <cell r="CU318" t="str">
            <v> days,  hrs</v>
          </cell>
        </row>
        <row r="318">
          <cell r="CY318" t="str">
            <v> days,  hrs</v>
          </cell>
        </row>
        <row r="318">
          <cell r="DH318" t="str">
            <v>BLR WH</v>
          </cell>
        </row>
        <row r="318">
          <cell r="DZ318" t="str">
            <v>NO</v>
          </cell>
          <cell r="EA318" t="str">
            <v>forward</v>
          </cell>
        </row>
        <row r="318">
          <cell r="EF318" t="str">
            <v>0 * 0 * 0</v>
          </cell>
          <cell r="EG318" t="str">
            <v>0 * 0 * 0</v>
          </cell>
          <cell r="EH318" t="str">
            <v>122C,1st Floor,1st Cross,Lake View Garden Layout,K.Channasandra, near DSR water scape apartment(horamavu), BENGALURU, Karnataka, 560043</v>
          </cell>
        </row>
        <row r="318">
          <cell r="EK318" t="str">
            <v>Premier Garment Cleaners, 63-A, Sy. No 258 of Bommasandra VillageAnekal Taluk, Bangalore, Bangalore, Karnataka, 560100</v>
          </cell>
          <cell r="EL318" t="str">
            <v>local</v>
          </cell>
        </row>
        <row r="318">
          <cell r="ES318">
            <v>40</v>
          </cell>
        </row>
        <row r="318">
          <cell r="EY318" t="str">
            <v>Verified</v>
          </cell>
        </row>
        <row r="318">
          <cell r="FE318" t="b">
            <v>0</v>
          </cell>
        </row>
        <row r="318">
          <cell r="FI318" t="str">
            <v>BLR8</v>
          </cell>
        </row>
        <row r="318">
          <cell r="FU318" t="str">
            <v>YES</v>
          </cell>
        </row>
        <row r="318">
          <cell r="FZ318" t="str">
            <v>NO</v>
          </cell>
          <cell r="GA318" t="str">
            <v>122C,1st Floor,1st Cross,Lake View Garden Layout,K.Channasandra, near DSR water scape apartment(horamavu), BENGALURU, Karnataka, 560043</v>
          </cell>
        </row>
        <row r="318">
          <cell r="GE318">
            <v>46195.4527777778</v>
          </cell>
          <cell r="GF318">
            <v>12.8578878361221</v>
          </cell>
          <cell r="GG318">
            <v>77.6575275168118</v>
          </cell>
          <cell r="GH318">
            <v>13.0296659691463</v>
          </cell>
          <cell r="GI318">
            <v>77.6476174985903</v>
          </cell>
        </row>
        <row r="318">
          <cell r="GO318">
            <v>46195.4532291667</v>
          </cell>
        </row>
        <row r="318">
          <cell r="GQ318" t="str">
            <v>INCOMPLETE</v>
          </cell>
          <cell r="GR318" t="str">
            <v>INCOMPLETE</v>
          </cell>
          <cell r="GS318" t="str">
            <v>INCOMPLETE</v>
          </cell>
        </row>
        <row r="318">
          <cell r="GY318" t="str">
            <v>NO</v>
          </cell>
        </row>
        <row r="318">
          <cell r="HH318" t="str">
            <v>Others</v>
          </cell>
          <cell r="HI318">
            <v>46195</v>
          </cell>
        </row>
        <row r="318">
          <cell r="HM318">
            <v>0</v>
          </cell>
          <cell r="HN318">
            <v>0</v>
          </cell>
        </row>
        <row r="318">
          <cell r="IV318">
            <v>0.66144</v>
          </cell>
          <cell r="IW318">
            <v>0.66144</v>
          </cell>
          <cell r="IX318" t="str">
            <v>No</v>
          </cell>
        </row>
        <row r="318">
          <cell r="JI318" t="str">
            <v>WFFI461042</v>
          </cell>
          <cell r="JJ318" t="str">
            <v>22, JUN 2026</v>
          </cell>
          <cell r="JK318">
            <v>46195.4532291667</v>
          </cell>
        </row>
        <row r="318">
          <cell r="JO318" t="str">
            <v>BLR WH</v>
          </cell>
          <cell r="JP318" t="str">
            <v>BLR8</v>
          </cell>
          <cell r="JQ318" t="str">
            <v>t</v>
          </cell>
          <cell r="JR318" t="str">
            <v>NO</v>
          </cell>
          <cell r="JS318" t="str">
            <v>reachedathub</v>
          </cell>
        </row>
        <row r="318">
          <cell r="JV318" t="str">
            <v>No</v>
          </cell>
          <cell r="JW318">
            <v>0</v>
          </cell>
        </row>
        <row r="318">
          <cell r="KA318" t="str">
            <v>122C,1st Floor,1st Cross,Lake View Garden Layout,K.Channasandra</v>
          </cell>
          <cell r="KB318" t="str">
            <v>BENGALURU</v>
          </cell>
          <cell r="KC318" t="str">
            <v>near DSR water scape apartment(horamavu)</v>
          </cell>
        </row>
        <row r="318">
          <cell r="KN318" t="str">
            <v>[13.0296659691463, 77.6476174985903]</v>
          </cell>
        </row>
        <row r="318">
          <cell r="KP318" t="str">
            <v>NO</v>
          </cell>
          <cell r="KQ318" t="str">
            <v>Kirubakaran G M</v>
          </cell>
          <cell r="KR318">
            <v>0</v>
          </cell>
        </row>
        <row r="318">
          <cell r="LH318">
            <v>0.04</v>
          </cell>
        </row>
        <row r="318">
          <cell r="LK318">
            <v>46195.3333333333</v>
          </cell>
          <cell r="LL318">
            <v>46195.875</v>
          </cell>
        </row>
        <row r="318">
          <cell r="MU318">
            <v>9883333123</v>
          </cell>
        </row>
        <row r="318">
          <cell r="NB318" t="str">
            <v>[12.8578878361221, 77.6575275168118]</v>
          </cell>
        </row>
        <row r="318">
          <cell r="NH318" t="str">
            <v>[]</v>
          </cell>
        </row>
        <row r="318">
          <cell r="NK318">
            <v>55.2</v>
          </cell>
        </row>
        <row r="318">
          <cell r="NS318" t="str">
            <v>ORG_SOFTDATA_API_V2</v>
          </cell>
          <cell r="NT318">
            <v>136.143727712</v>
          </cell>
          <cell r="NU318">
            <v>157.31975616</v>
          </cell>
        </row>
        <row r="319">
          <cell r="B319" t="str">
            <v>WFFI461043</v>
          </cell>
        </row>
        <row r="319">
          <cell r="D319" t="str">
            <v>reachedathub</v>
          </cell>
          <cell r="E319">
            <v>0</v>
          </cell>
          <cell r="F319">
            <v>0</v>
          </cell>
          <cell r="G319">
            <v>46195.4527777778</v>
          </cell>
          <cell r="H319">
            <v>46195.4527777778</v>
          </cell>
          <cell r="I319" t="b">
            <v>0</v>
          </cell>
        </row>
        <row r="319">
          <cell r="K319">
            <v>0</v>
          </cell>
        </row>
        <row r="319">
          <cell r="M319" t="str">
            <v>Wakefit Innovations Limited (Formerly known as Wakefit Innovations Pvt. Ltd.)</v>
          </cell>
          <cell r="N319">
            <v>0</v>
          </cell>
          <cell r="O319" t="b">
            <v>0</v>
          </cell>
        </row>
        <row r="319">
          <cell r="Q319" t="b">
            <v>0</v>
          </cell>
          <cell r="R319" t="str">
            <v>NON-DOCUMENT</v>
          </cell>
          <cell r="S319" t="str">
            <v>FI</v>
          </cell>
          <cell r="T319" t="str">
            <v>FURNITURE</v>
          </cell>
          <cell r="U319" t="str">
            <v>BLR8</v>
          </cell>
        </row>
        <row r="319">
          <cell r="W319" t="str">
            <v>WF</v>
          </cell>
          <cell r="X319" t="str">
            <v>WF</v>
          </cell>
          <cell r="Y319">
            <v>26060590010867</v>
          </cell>
        </row>
        <row r="319">
          <cell r="AB319">
            <v>103.4</v>
          </cell>
          <cell r="AC319" t="str">
            <v>103.40000000000002</v>
          </cell>
          <cell r="AD319" t="str">
            <v>Wakefit Taurus Engineered Wood Bed with Storage (78*60inch) / (198.1*152.4cm) (78x60 inch)</v>
          </cell>
          <cell r="AE319">
            <v>58.50571</v>
          </cell>
          <cell r="AF319" t="str">
            <v>105.84631628800001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4</v>
          </cell>
        </row>
        <row r="319">
          <cell r="AW319">
            <v>46195</v>
          </cell>
        </row>
        <row r="319">
          <cell r="AZ319" t="str">
            <v>{}</v>
          </cell>
        </row>
        <row r="319">
          <cell r="BB319" t="str">
            <v>Wakefit Innovations Limited (Formerly known as Wakefit Innovations Pvt. Ltd.)</v>
          </cell>
          <cell r="BC319">
            <v>9883333123</v>
          </cell>
        </row>
        <row r="319">
          <cell r="BE319" t="str">
            <v>Premier Garment Cleaners</v>
          </cell>
          <cell r="BF319" t="str">
            <v>63-A, Sy. No 258 of Bommasandra VillageAnekal Taluk, Bangalore</v>
          </cell>
          <cell r="BG319" t="str">
            <v>Bangalore</v>
          </cell>
          <cell r="BH319" t="str">
            <v>Karnataka</v>
          </cell>
        </row>
        <row r="319">
          <cell r="BJ319">
            <v>560100</v>
          </cell>
        </row>
        <row r="319">
          <cell r="BL319" t="str">
            <v>Sharath</v>
          </cell>
          <cell r="BM319">
            <v>9964691231</v>
          </cell>
          <cell r="BN319" t="str">
            <v>1, Flat no.102, Galaxy building,Flat #102, Site No.75, 13th Cross, K.P.C Layout, Junnasandra</v>
          </cell>
          <cell r="BO319" t="str">
            <v>Village, Varthur Hobli, Bangalore East, Near to lacasa brewery</v>
          </cell>
        </row>
        <row r="319">
          <cell r="BR319" t="str">
            <v>BENGALURU</v>
          </cell>
          <cell r="BS319" t="str">
            <v>Karnataka</v>
          </cell>
          <cell r="BT319" t="str">
            <v>INDIA</v>
          </cell>
          <cell r="BU319">
            <v>560035</v>
          </cell>
        </row>
        <row r="319">
          <cell r="BY319">
            <v>46195.4527777778</v>
          </cell>
        </row>
        <row r="319">
          <cell r="CC319">
            <v>0</v>
          </cell>
        </row>
        <row r="319">
          <cell r="CH319" t="str">
            <v>SELF</v>
          </cell>
        </row>
        <row r="319">
          <cell r="CK319" t="b">
            <v>0</v>
          </cell>
        </row>
        <row r="319">
          <cell r="CM319" t="str">
            <v>0 days, 1 hrs</v>
          </cell>
          <cell r="CN319" t="str">
            <v> days,  hrs</v>
          </cell>
          <cell r="CO319" t="str">
            <v> days,  hrs</v>
          </cell>
          <cell r="CP319" t="str">
            <v> days,  hrs</v>
          </cell>
        </row>
        <row r="319">
          <cell r="CU319" t="str">
            <v> days,  hrs</v>
          </cell>
        </row>
        <row r="319">
          <cell r="CY319" t="str">
            <v> days,  hrs</v>
          </cell>
        </row>
        <row r="319">
          <cell r="DH319" t="str">
            <v>BLR WH</v>
          </cell>
        </row>
        <row r="319">
          <cell r="DZ319" t="str">
            <v>NO</v>
          </cell>
          <cell r="EA319" t="str">
            <v>forward</v>
          </cell>
        </row>
        <row r="319">
          <cell r="EF319" t="str">
            <v>0 * 0 * 0</v>
          </cell>
          <cell r="EG319" t="str">
            <v>0 * 0 * 0</v>
          </cell>
          <cell r="EH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EK319" t="str">
            <v>Premier Garment Cleaners, 63-A, Sy. No 258 of Bommasandra VillageAnekal Taluk, Bangalore, Bangalore, Karnataka, 560100</v>
          </cell>
          <cell r="EL319" t="str">
            <v>local</v>
          </cell>
        </row>
        <row r="319">
          <cell r="ES319">
            <v>45</v>
          </cell>
        </row>
        <row r="319">
          <cell r="EY319" t="str">
            <v>Verified</v>
          </cell>
        </row>
        <row r="319">
          <cell r="FE319" t="b">
            <v>0</v>
          </cell>
        </row>
        <row r="319">
          <cell r="FI319" t="str">
            <v>BLR8</v>
          </cell>
        </row>
        <row r="319">
          <cell r="FU319" t="str">
            <v>YES</v>
          </cell>
        </row>
        <row r="319">
          <cell r="FZ319" t="str">
            <v>NO</v>
          </cell>
          <cell r="GA319" t="str">
            <v>1, Flat no.102, Galaxy building,Flat #102, Site No.75, 13th Cross, K.P.C Layout, Junnasandra, Village, Varthur Hobli, Bangalore East, Near to lacasa brewery, BENGALURU, Karnataka, 560035</v>
          </cell>
        </row>
        <row r="319">
          <cell r="GE319">
            <v>46195.4527777778</v>
          </cell>
          <cell r="GF319">
            <v>12.8578878361221</v>
          </cell>
          <cell r="GG319">
            <v>77.6575275168118</v>
          </cell>
          <cell r="GH319">
            <v>12.8748763870872</v>
          </cell>
          <cell r="GI319">
            <v>77.7011904462595</v>
          </cell>
        </row>
        <row r="319">
          <cell r="GO319">
            <v>46195.4532407407</v>
          </cell>
        </row>
        <row r="319">
          <cell r="GQ319" t="str">
            <v>INCOMPLETE</v>
          </cell>
          <cell r="GR319" t="str">
            <v>INCOMPLETE</v>
          </cell>
          <cell r="GS319" t="str">
            <v>INCOMPLETE</v>
          </cell>
        </row>
        <row r="319">
          <cell r="GY319" t="str">
            <v>NO</v>
          </cell>
        </row>
        <row r="319">
          <cell r="HH319" t="str">
            <v>Others</v>
          </cell>
          <cell r="HI319">
            <v>46195</v>
          </cell>
        </row>
        <row r="319">
          <cell r="HM319">
            <v>0</v>
          </cell>
          <cell r="HN319">
            <v>0</v>
          </cell>
        </row>
        <row r="319">
          <cell r="IV319">
            <v>0.28572</v>
          </cell>
          <cell r="IW319">
            <v>0.28572</v>
          </cell>
          <cell r="IX319" t="str">
            <v>No</v>
          </cell>
        </row>
        <row r="319">
          <cell r="JI319" t="str">
            <v>WFFI461043</v>
          </cell>
          <cell r="JJ319" t="str">
            <v>22, JUN 2026</v>
          </cell>
          <cell r="JK319">
            <v>46195.4532291667</v>
          </cell>
        </row>
        <row r="319">
          <cell r="JO319" t="str">
            <v>BLR WH</v>
          </cell>
          <cell r="JP319" t="str">
            <v>BLR8</v>
          </cell>
          <cell r="JQ319" t="str">
            <v>t</v>
          </cell>
          <cell r="JR319" t="str">
            <v>NO</v>
          </cell>
          <cell r="JS319" t="str">
            <v>reachedathub</v>
          </cell>
        </row>
        <row r="319">
          <cell r="JV319" t="str">
            <v>No</v>
          </cell>
          <cell r="JW319">
            <v>0</v>
          </cell>
        </row>
        <row r="319">
          <cell r="KA319" t="str">
            <v>1, Flat no.102, Galaxy building,Flat #102, Site No.75, 13th Cross, K.P.C Layout, Junnasandra</v>
          </cell>
          <cell r="KB319" t="str">
            <v>BENGALURU</v>
          </cell>
          <cell r="KC319" t="str">
            <v>Village, Varthur Hobli, Bangalore East, Near to lacasa brewery</v>
          </cell>
        </row>
        <row r="319">
          <cell r="KN319" t="str">
            <v>[12.8748763870872, 77.7011904462595]</v>
          </cell>
        </row>
        <row r="319">
          <cell r="KP319" t="str">
            <v>NO</v>
          </cell>
          <cell r="KQ319" t="str">
            <v>Sharath</v>
          </cell>
          <cell r="KR319">
            <v>0</v>
          </cell>
        </row>
        <row r="319">
          <cell r="LH319">
            <v>0.01</v>
          </cell>
        </row>
        <row r="319">
          <cell r="LK319">
            <v>46195.3333333333</v>
          </cell>
          <cell r="LL319">
            <v>46195.875</v>
          </cell>
        </row>
        <row r="319">
          <cell r="MU319">
            <v>9883333123</v>
          </cell>
        </row>
        <row r="319">
          <cell r="NB319" t="str">
            <v>[12.8578878361221, 77.6575275168118]</v>
          </cell>
        </row>
        <row r="319">
          <cell r="NH319" t="str">
            <v>[]</v>
          </cell>
        </row>
        <row r="319">
          <cell r="NK319">
            <v>103.4</v>
          </cell>
        </row>
        <row r="319">
          <cell r="NS319" t="str">
            <v>ORG_SOFTDATA_API_V2</v>
          </cell>
          <cell r="NT319">
            <v>58.5057121984</v>
          </cell>
          <cell r="NU319" t="str">
            <v>105.84631628800001</v>
          </cell>
        </row>
        <row r="320">
          <cell r="B320" t="str">
            <v>WFFI461044</v>
          </cell>
        </row>
        <row r="320">
          <cell r="D320" t="str">
            <v>reachedathub</v>
          </cell>
          <cell r="E320">
            <v>0</v>
          </cell>
          <cell r="F320">
            <v>0</v>
          </cell>
          <cell r="G320">
            <v>46195.4527777778</v>
          </cell>
          <cell r="H320">
            <v>46195.4527777778</v>
          </cell>
          <cell r="I320" t="b">
            <v>0</v>
          </cell>
        </row>
        <row r="320">
          <cell r="K320">
            <v>0</v>
          </cell>
        </row>
        <row r="320">
          <cell r="M320" t="str">
            <v>Wakefit Innovations Limited (Formerly known as Wakefit Innovations Pvt. Ltd.)</v>
          </cell>
          <cell r="N320">
            <v>0</v>
          </cell>
          <cell r="O320" t="b">
            <v>0</v>
          </cell>
        </row>
        <row r="320">
          <cell r="Q320" t="b">
            <v>0</v>
          </cell>
          <cell r="R320" t="str">
            <v>NON-DOCUMENT</v>
          </cell>
          <cell r="S320" t="str">
            <v>FI</v>
          </cell>
          <cell r="T320" t="str">
            <v>FURNITURE</v>
          </cell>
          <cell r="U320" t="str">
            <v>BLR8</v>
          </cell>
        </row>
        <row r="320">
          <cell r="W320" t="str">
            <v>WF</v>
          </cell>
          <cell r="X320" t="str">
            <v>WF</v>
          </cell>
          <cell r="Y320">
            <v>26060590010873</v>
          </cell>
        </row>
        <row r="320">
          <cell r="AB320">
            <v>14.95</v>
          </cell>
          <cell r="AC320" t="str">
            <v>14.950000000000001</v>
          </cell>
          <cell r="AD320" t="str">
            <v>Wakefit Prose Corner Bookshelf</v>
          </cell>
          <cell r="AE320">
            <v>17.659235</v>
          </cell>
          <cell r="AF320">
            <v>17.8645862798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2</v>
          </cell>
        </row>
        <row r="320">
          <cell r="AW320">
            <v>46195</v>
          </cell>
        </row>
        <row r="320">
          <cell r="AZ320" t="str">
            <v>{}</v>
          </cell>
        </row>
        <row r="320">
          <cell r="BB320" t="str">
            <v>Wakefit Innovations Limited (Formerly known as Wakefit Innovations Pvt. Ltd.)</v>
          </cell>
          <cell r="BC320">
            <v>9883333123</v>
          </cell>
        </row>
        <row r="320">
          <cell r="BE320" t="str">
            <v>Premier Garment Cleaners</v>
          </cell>
          <cell r="BF320" t="str">
            <v>63-A, Sy. No 258 of Bommasandra VillageAnekal Taluk, Bangalore</v>
          </cell>
          <cell r="BG320" t="str">
            <v>Bangalore</v>
          </cell>
          <cell r="BH320" t="str">
            <v>Karnataka</v>
          </cell>
        </row>
        <row r="320">
          <cell r="BJ320">
            <v>560100</v>
          </cell>
        </row>
        <row r="320">
          <cell r="BL320" t="str">
            <v>Kirubakaran G M</v>
          </cell>
          <cell r="BM320">
            <v>9980983800</v>
          </cell>
          <cell r="BN320" t="str">
            <v>122C,1st Floor,1st Cross,Lake View Garden Layout,K.Channasandra</v>
          </cell>
          <cell r="BO320" t="str">
            <v>near DSR water scape apartment(horamavu)</v>
          </cell>
        </row>
        <row r="320">
          <cell r="BR320" t="str">
            <v>BENGALURU</v>
          </cell>
          <cell r="BS320" t="str">
            <v>Karnataka</v>
          </cell>
          <cell r="BT320" t="str">
            <v>INDIA</v>
          </cell>
          <cell r="BU320">
            <v>560043</v>
          </cell>
        </row>
        <row r="320">
          <cell r="BY320">
            <v>46195.4527777778</v>
          </cell>
        </row>
        <row r="320">
          <cell r="CC320">
            <v>0</v>
          </cell>
        </row>
        <row r="320">
          <cell r="CH320" t="str">
            <v>SELF</v>
          </cell>
        </row>
        <row r="320">
          <cell r="CK320" t="b">
            <v>0</v>
          </cell>
        </row>
        <row r="320">
          <cell r="CM320" t="str">
            <v>0 days, 1 hrs</v>
          </cell>
          <cell r="CN320" t="str">
            <v> days,  hrs</v>
          </cell>
          <cell r="CO320" t="str">
            <v> days,  hrs</v>
          </cell>
          <cell r="CP320" t="str">
            <v> days,  hrs</v>
          </cell>
        </row>
        <row r="320">
          <cell r="CU320" t="str">
            <v> days,  hrs</v>
          </cell>
        </row>
        <row r="320">
          <cell r="CY320" t="str">
            <v> days,  hrs</v>
          </cell>
        </row>
        <row r="320">
          <cell r="DH320" t="str">
            <v>BLR WH</v>
          </cell>
        </row>
        <row r="320">
          <cell r="DZ320" t="str">
            <v>NO</v>
          </cell>
          <cell r="EA320" t="str">
            <v>forward</v>
          </cell>
        </row>
        <row r="320">
          <cell r="EF320" t="str">
            <v>0 * 0 * 0</v>
          </cell>
          <cell r="EG320" t="str">
            <v>0 * 0 * 0</v>
          </cell>
          <cell r="EH320" t="str">
            <v>122C,1st Floor,1st Cross,Lake View Garden Layout,K.Channasandra, near DSR water scape apartment(horamavu), BENGALURU, Karnataka, 560043</v>
          </cell>
        </row>
        <row r="320">
          <cell r="EK320" t="str">
            <v>Premier Garment Cleaners, 63-A, Sy. No 258 of Bommasandra VillageAnekal Taluk, Bangalore, Bangalore, Karnataka, 560100</v>
          </cell>
          <cell r="EL320" t="str">
            <v>local</v>
          </cell>
        </row>
        <row r="320">
          <cell r="ES320">
            <v>25</v>
          </cell>
        </row>
        <row r="320">
          <cell r="EY320" t="str">
            <v>Verified</v>
          </cell>
        </row>
        <row r="320">
          <cell r="FE320" t="b">
            <v>0</v>
          </cell>
        </row>
        <row r="320">
          <cell r="FI320" t="str">
            <v>BLR8</v>
          </cell>
        </row>
        <row r="320">
          <cell r="FU320" t="str">
            <v>YES</v>
          </cell>
        </row>
        <row r="320">
          <cell r="FZ320" t="str">
            <v>NO</v>
          </cell>
          <cell r="GA320" t="str">
            <v>122C,1st Floor,1st Cross,Lake View Garden Layout,K.Channasandra, near DSR water scape apartment(horamavu), BENGALURU, Karnataka, 560043</v>
          </cell>
        </row>
        <row r="320">
          <cell r="GE320">
            <v>46195.4527777778</v>
          </cell>
          <cell r="GF320">
            <v>12.8578878361221</v>
          </cell>
          <cell r="GG320">
            <v>77.6575275168118</v>
          </cell>
          <cell r="GH320">
            <v>13.0296659691463</v>
          </cell>
          <cell r="GI320">
            <v>77.6476174985903</v>
          </cell>
        </row>
        <row r="320">
          <cell r="GO320">
            <v>46195.4532638889</v>
          </cell>
        </row>
        <row r="320">
          <cell r="GQ320" t="str">
            <v>INCOMPLETE</v>
          </cell>
          <cell r="GR320" t="str">
            <v>INCOMPLETE</v>
          </cell>
          <cell r="GS320" t="str">
            <v>INCOMPLETE</v>
          </cell>
        </row>
        <row r="320">
          <cell r="GY320" t="str">
            <v>NO</v>
          </cell>
        </row>
        <row r="320">
          <cell r="HH320" t="str">
            <v>Others</v>
          </cell>
          <cell r="HI320">
            <v>46195</v>
          </cell>
        </row>
        <row r="320">
          <cell r="HM320">
            <v>0</v>
          </cell>
          <cell r="HN320">
            <v>0</v>
          </cell>
        </row>
        <row r="320">
          <cell r="IV320">
            <v>0.078653</v>
          </cell>
          <cell r="IW320">
            <v>0.078653</v>
          </cell>
          <cell r="IX320" t="str">
            <v>No</v>
          </cell>
        </row>
        <row r="320">
          <cell r="JI320" t="str">
            <v>WFFI461044</v>
          </cell>
          <cell r="JJ320" t="str">
            <v>22, JUN 2026</v>
          </cell>
          <cell r="JK320">
            <v>46195.4532523148</v>
          </cell>
        </row>
        <row r="320">
          <cell r="JO320" t="str">
            <v>BLR WH</v>
          </cell>
          <cell r="JP320" t="str">
            <v>BLR8</v>
          </cell>
          <cell r="JQ320" t="str">
            <v>t</v>
          </cell>
          <cell r="JR320" t="str">
            <v>NO</v>
          </cell>
          <cell r="JS320" t="str">
            <v>reachedathub</v>
          </cell>
        </row>
        <row r="320">
          <cell r="JV320" t="str">
            <v>No</v>
          </cell>
          <cell r="JW320">
            <v>0</v>
          </cell>
        </row>
        <row r="320">
          <cell r="KA320" t="str">
            <v>122C,1st Floor,1st Cross,Lake View Garden Layout,K.Channasandra</v>
          </cell>
          <cell r="KB320" t="str">
            <v>BENGALURU</v>
          </cell>
          <cell r="KC320" t="str">
            <v>near DSR water scape apartment(horamavu)</v>
          </cell>
        </row>
        <row r="320">
          <cell r="KN320" t="str">
            <v>[13.0296659691463, 77.6476174985903]</v>
          </cell>
        </row>
        <row r="320">
          <cell r="KP320" t="str">
            <v>NO</v>
          </cell>
          <cell r="KQ320" t="str">
            <v>Kirubakaran G M</v>
          </cell>
          <cell r="KR320">
            <v>0</v>
          </cell>
        </row>
        <row r="320">
          <cell r="LH320">
            <v>0.04</v>
          </cell>
        </row>
        <row r="320">
          <cell r="LK320">
            <v>46195.3333333333</v>
          </cell>
          <cell r="LL320">
            <v>46195.875</v>
          </cell>
        </row>
        <row r="320">
          <cell r="MU320">
            <v>9883333123</v>
          </cell>
        </row>
        <row r="320">
          <cell r="NB320" t="str">
            <v>[12.8578878361221, 77.6575275168118]</v>
          </cell>
        </row>
        <row r="320">
          <cell r="NH320" t="str">
            <v>[]</v>
          </cell>
        </row>
        <row r="320">
          <cell r="NK320">
            <v>14.95</v>
          </cell>
        </row>
        <row r="320">
          <cell r="NS320" t="str">
            <v>ORG_SOFTDATA_API_V2</v>
          </cell>
          <cell r="NT320">
            <v>17.659234734</v>
          </cell>
          <cell r="NU320">
            <v>17.8645862798</v>
          </cell>
        </row>
        <row r="321">
          <cell r="B321" t="str">
            <v>WFFI461041</v>
          </cell>
        </row>
        <row r="321">
          <cell r="D321" t="str">
            <v>reachedathub</v>
          </cell>
          <cell r="E321">
            <v>0</v>
          </cell>
          <cell r="F321">
            <v>0</v>
          </cell>
          <cell r="G321">
            <v>46195.4527777778</v>
          </cell>
          <cell r="H321">
            <v>46195.4527777778</v>
          </cell>
          <cell r="I321" t="b">
            <v>0</v>
          </cell>
        </row>
        <row r="321">
          <cell r="K321">
            <v>0</v>
          </cell>
        </row>
        <row r="321">
          <cell r="M321" t="str">
            <v>Wakefit Innovations Limited (Formerly known as Wakefit Innovations Pvt. Ltd.)</v>
          </cell>
          <cell r="N321">
            <v>0</v>
          </cell>
          <cell r="O321" t="b">
            <v>0</v>
          </cell>
        </row>
        <row r="321">
          <cell r="Q321" t="b">
            <v>0</v>
          </cell>
          <cell r="R321" t="str">
            <v>NON-DOCUMENT</v>
          </cell>
          <cell r="S321" t="str">
            <v>FI</v>
          </cell>
          <cell r="T321" t="str">
            <v>FURNITURE</v>
          </cell>
          <cell r="U321" t="str">
            <v>BLR8</v>
          </cell>
        </row>
        <row r="321">
          <cell r="W321" t="str">
            <v>WF</v>
          </cell>
          <cell r="X321" t="str">
            <v>WF</v>
          </cell>
          <cell r="Y321">
            <v>26060590010872</v>
          </cell>
        </row>
        <row r="321">
          <cell r="AB321">
            <v>114.1</v>
          </cell>
          <cell r="AC321">
            <v>114.1</v>
          </cell>
          <cell r="AD321" t="str">
            <v>Wakefit Orion Engineered Wood Queen Size Upholstered Bed with Storage, Omega Grey (78*60inch) / (1.</v>
          </cell>
          <cell r="AE321">
            <v>69.84685</v>
          </cell>
          <cell r="AF321" t="str">
            <v>116.24631628799999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4</v>
          </cell>
        </row>
        <row r="321">
          <cell r="AW321">
            <v>46195</v>
          </cell>
        </row>
        <row r="321">
          <cell r="AZ321" t="str">
            <v>{}</v>
          </cell>
        </row>
        <row r="321">
          <cell r="BB321" t="str">
            <v>Wakefit Innovations Limited (Formerly known as Wakefit Innovations Pvt. Ltd.)</v>
          </cell>
          <cell r="BC321">
            <v>9883333123</v>
          </cell>
        </row>
        <row r="321">
          <cell r="BE321" t="str">
            <v>Premier Garment Cleaners</v>
          </cell>
          <cell r="BF321" t="str">
            <v>63-A, Sy. No 258 of Bommasandra VillageAnekal Taluk, Bangalore</v>
          </cell>
          <cell r="BG321" t="str">
            <v>Bangalore</v>
          </cell>
          <cell r="BH321" t="str">
            <v>Karnataka</v>
          </cell>
        </row>
        <row r="321">
          <cell r="BJ321">
            <v>560100</v>
          </cell>
        </row>
        <row r="321">
          <cell r="BL321" t="str">
            <v>Debaprasad Das</v>
          </cell>
          <cell r="BM321">
            <v>9337276560</v>
          </cell>
          <cell r="BN321" t="str">
            <v>Block B -702 Gopalan Olympia, Kambipura</v>
          </cell>
        </row>
        <row r="321">
          <cell r="BR321" t="str">
            <v>BENGALURU</v>
          </cell>
          <cell r="BS321" t="str">
            <v>KARNATAKA</v>
          </cell>
          <cell r="BT321" t="str">
            <v>INDIA</v>
          </cell>
          <cell r="BU321">
            <v>560074</v>
          </cell>
        </row>
        <row r="321">
          <cell r="BY321">
            <v>46195.4527777778</v>
          </cell>
        </row>
        <row r="321">
          <cell r="CC321">
            <v>0</v>
          </cell>
        </row>
        <row r="321">
          <cell r="CH321" t="str">
            <v>SELF</v>
          </cell>
        </row>
        <row r="321">
          <cell r="CK321" t="b">
            <v>0</v>
          </cell>
        </row>
        <row r="321">
          <cell r="CM321" t="str">
            <v>0 days, 1 hrs</v>
          </cell>
          <cell r="CN321" t="str">
            <v> days,  hrs</v>
          </cell>
          <cell r="CO321" t="str">
            <v> days,  hrs</v>
          </cell>
          <cell r="CP321" t="str">
            <v> days,  hrs</v>
          </cell>
        </row>
        <row r="321">
          <cell r="CU321" t="str">
            <v> days,  hrs</v>
          </cell>
        </row>
        <row r="321">
          <cell r="CY321" t="str">
            <v> days,  hrs</v>
          </cell>
        </row>
        <row r="321">
          <cell r="DH321" t="str">
            <v>BLR WH</v>
          </cell>
        </row>
        <row r="321">
          <cell r="DZ321" t="str">
            <v>NO</v>
          </cell>
          <cell r="EA321" t="str">
            <v>forward</v>
          </cell>
        </row>
        <row r="321">
          <cell r="EF321" t="str">
            <v>0 * 0 * 0</v>
          </cell>
          <cell r="EG321" t="str">
            <v>0 * 0 * 0</v>
          </cell>
          <cell r="EH321" t="str">
            <v>Block B -702 Gopalan Olympia, Kambipura, , BENGALURU, KARNATAKA, 560074</v>
          </cell>
        </row>
        <row r="321">
          <cell r="EK321" t="str">
            <v>Premier Garment Cleaners, 63-A, Sy. No 258 of Bommasandra VillageAnekal Taluk, Bangalore, Bangalore, Karnataka, 560100</v>
          </cell>
          <cell r="EL321" t="str">
            <v>local</v>
          </cell>
        </row>
        <row r="321">
          <cell r="ES321">
            <v>45</v>
          </cell>
        </row>
        <row r="321">
          <cell r="EY321" t="str">
            <v>Verified</v>
          </cell>
        </row>
        <row r="321">
          <cell r="FE321" t="b">
            <v>0</v>
          </cell>
        </row>
        <row r="321">
          <cell r="FI321" t="str">
            <v>BLR8</v>
          </cell>
        </row>
        <row r="321">
          <cell r="FU321" t="str">
            <v>YES</v>
          </cell>
        </row>
        <row r="321">
          <cell r="FZ321" t="str">
            <v>NO</v>
          </cell>
          <cell r="GA321" t="str">
            <v>Block B -702 Gopalan Olympia, Kambipura, , BENGALURU, KARNATAKA, 560074</v>
          </cell>
        </row>
        <row r="321">
          <cell r="GE321">
            <v>46195.4527777778</v>
          </cell>
          <cell r="GF321">
            <v>12.8578878361221</v>
          </cell>
          <cell r="GG321">
            <v>77.6575275168118</v>
          </cell>
          <cell r="GH321">
            <v>12.8887428121295</v>
          </cell>
          <cell r="GI321">
            <v>77.453413080363</v>
          </cell>
        </row>
        <row r="321">
          <cell r="GO321">
            <v>46195.4532638889</v>
          </cell>
        </row>
        <row r="321">
          <cell r="GQ321" t="str">
            <v>INCOMPLETE</v>
          </cell>
          <cell r="GR321" t="str">
            <v>INCOMPLETE</v>
          </cell>
          <cell r="GS321" t="str">
            <v>INCOMPLETE</v>
          </cell>
        </row>
        <row r="321">
          <cell r="GY321" t="str">
            <v>NO</v>
          </cell>
        </row>
        <row r="321">
          <cell r="HH321" t="str">
            <v>Others</v>
          </cell>
          <cell r="HI321">
            <v>46195</v>
          </cell>
        </row>
        <row r="321">
          <cell r="HM321">
            <v>0</v>
          </cell>
          <cell r="HN321">
            <v>0</v>
          </cell>
        </row>
        <row r="321">
          <cell r="IV321">
            <v>0.340708</v>
          </cell>
          <cell r="IW321">
            <v>0.340708</v>
          </cell>
          <cell r="IX321" t="str">
            <v>No</v>
          </cell>
        </row>
        <row r="321">
          <cell r="JI321" t="str">
            <v>WFFI461041</v>
          </cell>
          <cell r="JJ321" t="str">
            <v>22, JUN 2026</v>
          </cell>
          <cell r="JK321">
            <v>46195.4532291667</v>
          </cell>
        </row>
        <row r="321">
          <cell r="JO321" t="str">
            <v>BLR WH</v>
          </cell>
          <cell r="JP321" t="str">
            <v>BLR8</v>
          </cell>
          <cell r="JQ321" t="str">
            <v>t</v>
          </cell>
          <cell r="JR321" t="str">
            <v>NO</v>
          </cell>
          <cell r="JS321" t="str">
            <v>reachedathub</v>
          </cell>
        </row>
        <row r="321">
          <cell r="JV321" t="str">
            <v>No</v>
          </cell>
          <cell r="JW321">
            <v>0</v>
          </cell>
        </row>
        <row r="321">
          <cell r="KA321" t="str">
            <v>Block B -702 Gopalan Olympia, Kambipura</v>
          </cell>
          <cell r="KB321" t="str">
            <v>BENGALURU</v>
          </cell>
        </row>
        <row r="321">
          <cell r="KN321" t="str">
            <v>[12.8887428121295, 77.453413080363]</v>
          </cell>
        </row>
        <row r="321">
          <cell r="KP321" t="str">
            <v>NO</v>
          </cell>
          <cell r="KQ321" t="str">
            <v>Debaprasad Das</v>
          </cell>
          <cell r="KR321">
            <v>0</v>
          </cell>
        </row>
        <row r="321">
          <cell r="LH321">
            <v>0.04</v>
          </cell>
        </row>
        <row r="321">
          <cell r="LK321">
            <v>46195.3333333333</v>
          </cell>
          <cell r="LL321">
            <v>46195.875</v>
          </cell>
        </row>
        <row r="321">
          <cell r="MU321">
            <v>9883333123</v>
          </cell>
        </row>
        <row r="321">
          <cell r="NB321" t="str">
            <v>[12.8578878361221, 77.6575275168118]</v>
          </cell>
        </row>
        <row r="321">
          <cell r="NH321" t="str">
            <v>[]</v>
          </cell>
        </row>
        <row r="321">
          <cell r="NK321">
            <v>114.1</v>
          </cell>
        </row>
        <row r="321">
          <cell r="NS321" t="str">
            <v>ORG_SOFTDATA_API_V2</v>
          </cell>
          <cell r="NT321" t="str">
            <v>69.84684705199999</v>
          </cell>
          <cell r="NU321" t="str">
            <v>116.24631628799999</v>
          </cell>
        </row>
        <row r="322">
          <cell r="B322" t="str">
            <v>WFFI461047</v>
          </cell>
        </row>
        <row r="322">
          <cell r="D322" t="str">
            <v>reachedathub</v>
          </cell>
          <cell r="E322">
            <v>0</v>
          </cell>
          <cell r="F322">
            <v>0</v>
          </cell>
          <cell r="G322">
            <v>46195.4527777778</v>
          </cell>
          <cell r="H322">
            <v>46195.4527777778</v>
          </cell>
          <cell r="I322" t="b">
            <v>0</v>
          </cell>
        </row>
        <row r="322">
          <cell r="K322">
            <v>0</v>
          </cell>
        </row>
        <row r="322">
          <cell r="M322" t="str">
            <v>Wakefit Innovations Limited (Formerly known as Wakefit Innovations Pvt. Ltd.)</v>
          </cell>
          <cell r="N322">
            <v>0</v>
          </cell>
          <cell r="O322" t="b">
            <v>0</v>
          </cell>
        </row>
        <row r="322">
          <cell r="Q322" t="b">
            <v>0</v>
          </cell>
          <cell r="R322" t="str">
            <v>NON-DOCUMENT</v>
          </cell>
          <cell r="S322" t="str">
            <v>FI</v>
          </cell>
          <cell r="T322" t="str">
            <v>FURNITURE</v>
          </cell>
          <cell r="U322" t="str">
            <v>BLR8</v>
          </cell>
        </row>
        <row r="322">
          <cell r="W322" t="str">
            <v>WF</v>
          </cell>
          <cell r="X322" t="str">
            <v>WF</v>
          </cell>
          <cell r="Y322">
            <v>26060590010877</v>
          </cell>
        </row>
        <row r="322">
          <cell r="AB322">
            <v>64.5</v>
          </cell>
          <cell r="AC322">
            <v>64.5</v>
          </cell>
          <cell r="AD322" t="str">
            <v>Wakefit Camus Study Table- Frosty White</v>
          </cell>
          <cell r="AE322">
            <v>32.690445</v>
          </cell>
          <cell r="AF322">
            <v>64.5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</v>
          </cell>
        </row>
        <row r="322">
          <cell r="AW322">
            <v>46195</v>
          </cell>
        </row>
        <row r="322">
          <cell r="AZ322" t="str">
            <v>{}</v>
          </cell>
        </row>
        <row r="322">
          <cell r="BB322" t="str">
            <v>Wakefit Innovations Limited (Formerly known as Wakefit Innovations Pvt. Ltd.)</v>
          </cell>
          <cell r="BC322">
            <v>9883333123</v>
          </cell>
        </row>
        <row r="322">
          <cell r="BE322" t="str">
            <v>Premier Garment Cleaners</v>
          </cell>
          <cell r="BF322" t="str">
            <v>63-A, Sy. No 258 of Bommasandra VillageAnekal Taluk, Bangalore</v>
          </cell>
          <cell r="BG322" t="str">
            <v>Bangalore</v>
          </cell>
          <cell r="BH322" t="str">
            <v>Karnataka</v>
          </cell>
        </row>
        <row r="322">
          <cell r="BJ322">
            <v>560100</v>
          </cell>
        </row>
        <row r="322">
          <cell r="BL322" t="str">
            <v>Saif Ali Khan</v>
          </cell>
          <cell r="BM322">
            <v>7829317780</v>
          </cell>
          <cell r="BN322" t="str">
            <v>Tnt oakwood, gf 002, 13th cross,5th block telecom layout hbr layout</v>
          </cell>
          <cell r="BO322" t="str">
            <v>Bhima jewellers</v>
          </cell>
        </row>
        <row r="322">
          <cell r="BR322" t="str">
            <v>BENGALURU</v>
          </cell>
          <cell r="BS322" t="str">
            <v>Karnataka</v>
          </cell>
          <cell r="BT322" t="str">
            <v>INDIA</v>
          </cell>
          <cell r="BU322">
            <v>560043</v>
          </cell>
        </row>
        <row r="322">
          <cell r="BY322">
            <v>46195.4527777778</v>
          </cell>
        </row>
        <row r="322">
          <cell r="CC322">
            <v>0</v>
          </cell>
        </row>
        <row r="322">
          <cell r="CH322" t="str">
            <v>SELF</v>
          </cell>
        </row>
        <row r="322">
          <cell r="CK322" t="b">
            <v>0</v>
          </cell>
        </row>
        <row r="322">
          <cell r="CM322" t="str">
            <v>0 days, 1 hrs</v>
          </cell>
          <cell r="CN322" t="str">
            <v> days,  hrs</v>
          </cell>
          <cell r="CO322" t="str">
            <v> days,  hrs</v>
          </cell>
          <cell r="CP322" t="str">
            <v> days,  hrs</v>
          </cell>
        </row>
        <row r="322">
          <cell r="CU322" t="str">
            <v> days,  hrs</v>
          </cell>
        </row>
        <row r="322">
          <cell r="CY322" t="str">
            <v> days,  hrs</v>
          </cell>
        </row>
        <row r="322">
          <cell r="DH322" t="str">
            <v>BLR WH</v>
          </cell>
        </row>
        <row r="322">
          <cell r="DZ322" t="str">
            <v>NO</v>
          </cell>
          <cell r="EA322" t="str">
            <v>forward</v>
          </cell>
        </row>
        <row r="322">
          <cell r="EF322" t="str">
            <v>0 * 0 * 0</v>
          </cell>
          <cell r="EG322" t="str">
            <v>0 * 0 * 0</v>
          </cell>
          <cell r="EH322" t="str">
            <v>Tnt oakwood, gf 002, 13th cross,5th block telecom layout hbr layout, Bhima jewellers, BENGALURU, Karnataka, 560043</v>
          </cell>
        </row>
        <row r="322">
          <cell r="EK322" t="str">
            <v>Premier Garment Cleaners, 63-A, Sy. No 258 of Bommasandra VillageAnekal Taluk, Bangalore, Bangalore, Karnataka, 560100</v>
          </cell>
          <cell r="EL322" t="str">
            <v>local</v>
          </cell>
        </row>
        <row r="322">
          <cell r="ES322">
            <v>35</v>
          </cell>
        </row>
        <row r="322">
          <cell r="EY322" t="str">
            <v>Verified</v>
          </cell>
        </row>
        <row r="322">
          <cell r="FE322" t="b">
            <v>0</v>
          </cell>
        </row>
        <row r="322">
          <cell r="FI322" t="str">
            <v>BLR8</v>
          </cell>
        </row>
        <row r="322">
          <cell r="FU322" t="str">
            <v>YES</v>
          </cell>
        </row>
        <row r="322">
          <cell r="FZ322" t="str">
            <v>NO</v>
          </cell>
          <cell r="GA322" t="str">
            <v>Tnt oakwood, gf 002, 13th cross,5th block telecom layout hbr layout, Bhima jewellers, BENGALURU, Karnataka, 560043</v>
          </cell>
        </row>
        <row r="322">
          <cell r="GE322">
            <v>46195.4527777778</v>
          </cell>
          <cell r="GF322">
            <v>12.8578878361221</v>
          </cell>
          <cell r="GG322">
            <v>77.6575275168118</v>
          </cell>
          <cell r="GH322">
            <v>13.0296659691463</v>
          </cell>
          <cell r="GI322">
            <v>77.6476174985903</v>
          </cell>
        </row>
        <row r="322">
          <cell r="GO322">
            <v>46195.453275463</v>
          </cell>
        </row>
        <row r="322">
          <cell r="GQ322" t="str">
            <v>INCOMPLETE</v>
          </cell>
          <cell r="GR322" t="str">
            <v>INCOMPLETE</v>
          </cell>
          <cell r="GS322" t="str">
            <v>INCOMPLETE</v>
          </cell>
        </row>
        <row r="322">
          <cell r="GY322" t="str">
            <v>NO</v>
          </cell>
        </row>
        <row r="322">
          <cell r="HH322" t="str">
            <v>Others</v>
          </cell>
          <cell r="HI322">
            <v>46195</v>
          </cell>
        </row>
        <row r="322">
          <cell r="HM322">
            <v>0</v>
          </cell>
          <cell r="HN322">
            <v>0</v>
          </cell>
        </row>
        <row r="322">
          <cell r="IV322">
            <v>0.161115</v>
          </cell>
          <cell r="IW322">
            <v>0.161115</v>
          </cell>
          <cell r="IX322" t="str">
            <v>No</v>
          </cell>
        </row>
        <row r="322">
          <cell r="JI322" t="str">
            <v>WFFI461047</v>
          </cell>
          <cell r="JJ322" t="str">
            <v>22, JUN 2026</v>
          </cell>
          <cell r="JK322">
            <v>46195.4532638889</v>
          </cell>
        </row>
        <row r="322">
          <cell r="JO322" t="str">
            <v>BLR WH</v>
          </cell>
          <cell r="JP322" t="str">
            <v>BLR8</v>
          </cell>
          <cell r="JQ322" t="str">
            <v>t</v>
          </cell>
          <cell r="JR322" t="str">
            <v>NO</v>
          </cell>
          <cell r="JS322" t="str">
            <v>reachedathub</v>
          </cell>
        </row>
        <row r="322">
          <cell r="JV322" t="str">
            <v>No</v>
          </cell>
          <cell r="JW322">
            <v>0</v>
          </cell>
        </row>
        <row r="322">
          <cell r="KA322" t="str">
            <v>Tnt oakwood, gf 002, 13th cross,5th block telecom layout hbr layout</v>
          </cell>
          <cell r="KB322" t="str">
            <v>BENGALURU</v>
          </cell>
          <cell r="KC322" t="str">
            <v>Bhima jewellers</v>
          </cell>
        </row>
        <row r="322">
          <cell r="KN322" t="str">
            <v>[13.0296659691463, 77.6476174985903]</v>
          </cell>
        </row>
        <row r="322">
          <cell r="KP322" t="str">
            <v>NO</v>
          </cell>
          <cell r="KQ322" t="str">
            <v>Saif Ali Khan</v>
          </cell>
          <cell r="KR322">
            <v>0</v>
          </cell>
        </row>
        <row r="322">
          <cell r="LH322">
            <v>0.04</v>
          </cell>
        </row>
        <row r="322">
          <cell r="LK322">
            <v>46195.3333333333</v>
          </cell>
          <cell r="LL322">
            <v>46195.875</v>
          </cell>
        </row>
        <row r="322">
          <cell r="MU322">
            <v>9883333123</v>
          </cell>
        </row>
        <row r="322">
          <cell r="NB322" t="str">
            <v>[12.8578878361221, 77.6575275168118]</v>
          </cell>
        </row>
        <row r="322">
          <cell r="NH322" t="str">
            <v>[]</v>
          </cell>
        </row>
        <row r="322">
          <cell r="NK322">
            <v>64.5</v>
          </cell>
        </row>
        <row r="322">
          <cell r="NS322" t="str">
            <v>ORG_SOFTDATA_API_V2</v>
          </cell>
          <cell r="NT322">
            <v>32.6904430632</v>
          </cell>
          <cell r="NU322">
            <v>64.5</v>
          </cell>
        </row>
        <row r="323">
          <cell r="B323" t="str">
            <v>WFFI461046</v>
          </cell>
        </row>
        <row r="323">
          <cell r="D323" t="str">
            <v>reachedathub</v>
          </cell>
          <cell r="E323">
            <v>0</v>
          </cell>
          <cell r="F323">
            <v>0</v>
          </cell>
          <cell r="G323">
            <v>46195.4527777778</v>
          </cell>
          <cell r="H323">
            <v>46195.4527777778</v>
          </cell>
          <cell r="I323" t="b">
            <v>0</v>
          </cell>
        </row>
        <row r="323">
          <cell r="K323">
            <v>0</v>
          </cell>
        </row>
        <row r="323">
          <cell r="M323" t="str">
            <v>Wakefit Innovations Limited (Formerly known as Wakefit Innovations Pvt. Ltd.)</v>
          </cell>
          <cell r="N323">
            <v>0</v>
          </cell>
          <cell r="O323" t="b">
            <v>0</v>
          </cell>
        </row>
        <row r="323">
          <cell r="Q323" t="b">
            <v>0</v>
          </cell>
          <cell r="R323" t="str">
            <v>NON-DOCUMENT</v>
          </cell>
          <cell r="S323" t="str">
            <v>FI</v>
          </cell>
          <cell r="T323" t="str">
            <v>FURNITURE</v>
          </cell>
          <cell r="U323" t="str">
            <v>BLR8</v>
          </cell>
        </row>
        <row r="323">
          <cell r="W323" t="str">
            <v>WF</v>
          </cell>
          <cell r="X323" t="str">
            <v>WF</v>
          </cell>
          <cell r="Y323">
            <v>26060590010876</v>
          </cell>
        </row>
        <row r="323">
          <cell r="AB323">
            <v>136.5</v>
          </cell>
          <cell r="AC323">
            <v>136.5</v>
          </cell>
          <cell r="AD323" t="str">
            <v>Wakefit Venus Engineered Wood Bed with Storage (78x72 inch)</v>
          </cell>
          <cell r="AE323">
            <v>57.276066</v>
          </cell>
          <cell r="AF323">
            <v>138.146316288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4</v>
          </cell>
        </row>
        <row r="323">
          <cell r="AW323">
            <v>46195</v>
          </cell>
        </row>
        <row r="323">
          <cell r="AZ323" t="str">
            <v>{}</v>
          </cell>
        </row>
        <row r="323">
          <cell r="BB323" t="str">
            <v>Wakefit Innovations Limited (Formerly known as Wakefit Innovations Pvt. Ltd.)</v>
          </cell>
          <cell r="BC323">
            <v>9883333123</v>
          </cell>
        </row>
        <row r="323">
          <cell r="BE323" t="str">
            <v>Premier Garment Cleaners</v>
          </cell>
          <cell r="BF323" t="str">
            <v>63-A, Sy. No 258 of Bommasandra VillageAnekal Taluk, Bangalore</v>
          </cell>
          <cell r="BG323" t="str">
            <v>Bangalore</v>
          </cell>
          <cell r="BH323" t="str">
            <v>Karnataka</v>
          </cell>
        </row>
        <row r="323">
          <cell r="BJ323">
            <v>560100</v>
          </cell>
        </row>
        <row r="323">
          <cell r="BL323" t="str">
            <v>Yamini Ayushi</v>
          </cell>
          <cell r="BM323">
            <v>9611717829</v>
          </cell>
          <cell r="BN323" t="str">
            <v>Flat no 707, Block A, Casagrand Aquene, Kengeri</v>
          </cell>
          <cell r="BO323" t="str">
            <v>Opposite to Nayara petrol pump</v>
          </cell>
        </row>
        <row r="323">
          <cell r="BR323" t="str">
            <v>BENGALURU</v>
          </cell>
          <cell r="BS323" t="str">
            <v>Karnataka</v>
          </cell>
          <cell r="BT323" t="str">
            <v>INDIA</v>
          </cell>
          <cell r="BU323">
            <v>560060</v>
          </cell>
        </row>
        <row r="323">
          <cell r="BY323">
            <v>46195.4527777778</v>
          </cell>
        </row>
        <row r="323">
          <cell r="CC323">
            <v>0</v>
          </cell>
        </row>
        <row r="323">
          <cell r="CH323" t="str">
            <v>SELF</v>
          </cell>
        </row>
        <row r="323">
          <cell r="CK323" t="b">
            <v>0</v>
          </cell>
        </row>
        <row r="323">
          <cell r="CM323" t="str">
            <v>0 days, 1 hrs</v>
          </cell>
          <cell r="CN323" t="str">
            <v> days,  hrs</v>
          </cell>
          <cell r="CO323" t="str">
            <v> days,  hrs</v>
          </cell>
          <cell r="CP323" t="str">
            <v> days,  hrs</v>
          </cell>
        </row>
        <row r="323">
          <cell r="CU323" t="str">
            <v> days,  hrs</v>
          </cell>
        </row>
        <row r="323">
          <cell r="CY323" t="str">
            <v> days,  hrs</v>
          </cell>
        </row>
        <row r="323">
          <cell r="DH323" t="str">
            <v>BLR WH</v>
          </cell>
        </row>
        <row r="323">
          <cell r="DZ323" t="str">
            <v>NO</v>
          </cell>
          <cell r="EA323" t="str">
            <v>forward</v>
          </cell>
        </row>
        <row r="323">
          <cell r="EF323" t="str">
            <v>0 * 0 * 0</v>
          </cell>
          <cell r="EG323" t="str">
            <v>0 * 0 * 0</v>
          </cell>
          <cell r="EH323" t="str">
            <v>Flat no 707, Block A, Casagrand Aquene, Kengeri, Opposite to Nayara petrol pump, BENGALURU, Karnataka, 560060</v>
          </cell>
        </row>
        <row r="323">
          <cell r="EK323" t="str">
            <v>Premier Garment Cleaners, 63-A, Sy. No 258 of Bommasandra VillageAnekal Taluk, Bangalore, Bangalore, Karnataka, 560100</v>
          </cell>
          <cell r="EL323" t="str">
            <v>local</v>
          </cell>
        </row>
        <row r="323">
          <cell r="ES323">
            <v>50</v>
          </cell>
        </row>
        <row r="323">
          <cell r="EY323" t="str">
            <v>Verified</v>
          </cell>
        </row>
        <row r="323">
          <cell r="FE323" t="b">
            <v>0</v>
          </cell>
        </row>
        <row r="323">
          <cell r="FI323" t="str">
            <v>BLR8</v>
          </cell>
        </row>
        <row r="323">
          <cell r="FU323" t="str">
            <v>YES</v>
          </cell>
        </row>
        <row r="323">
          <cell r="FZ323" t="str">
            <v>NO</v>
          </cell>
          <cell r="GA323" t="str">
            <v>Flat no 707, Block A, Casagrand Aquene, Kengeri, Opposite to Nayara petrol pump, BENGALURU, Karnataka, 560060</v>
          </cell>
        </row>
        <row r="323">
          <cell r="GE323">
            <v>46195.4527777778</v>
          </cell>
          <cell r="GF323">
            <v>12.8578878361221</v>
          </cell>
          <cell r="GG323">
            <v>77.6575275168118</v>
          </cell>
          <cell r="GH323">
            <v>12.9231387595465</v>
          </cell>
          <cell r="GI323">
            <v>77.4788113973906</v>
          </cell>
        </row>
        <row r="323">
          <cell r="GO323">
            <v>46195.453275463</v>
          </cell>
        </row>
        <row r="323">
          <cell r="GQ323" t="str">
            <v>INCOMPLETE</v>
          </cell>
          <cell r="GR323" t="str">
            <v>INCOMPLETE</v>
          </cell>
          <cell r="GS323" t="str">
            <v>INCOMPLETE</v>
          </cell>
        </row>
        <row r="323">
          <cell r="GY323" t="str">
            <v>NO</v>
          </cell>
        </row>
        <row r="323">
          <cell r="HH323" t="str">
            <v>Others</v>
          </cell>
          <cell r="HI323">
            <v>46195</v>
          </cell>
        </row>
        <row r="323">
          <cell r="HM323">
            <v>0</v>
          </cell>
          <cell r="HN323">
            <v>0</v>
          </cell>
        </row>
        <row r="323">
          <cell r="IV323">
            <v>0.27712</v>
          </cell>
          <cell r="IW323">
            <v>0.27712</v>
          </cell>
          <cell r="IX323" t="str">
            <v>No</v>
          </cell>
        </row>
        <row r="323">
          <cell r="JI323" t="str">
            <v>WFFI461046</v>
          </cell>
          <cell r="JJ323" t="str">
            <v>22, JUN 2026</v>
          </cell>
          <cell r="JK323">
            <v>46195.453275463</v>
          </cell>
        </row>
        <row r="323">
          <cell r="JO323" t="str">
            <v>BLR WH</v>
          </cell>
          <cell r="JP323" t="str">
            <v>BLR8</v>
          </cell>
          <cell r="JQ323" t="str">
            <v>t</v>
          </cell>
          <cell r="JR323" t="str">
            <v>NO</v>
          </cell>
          <cell r="JS323" t="str">
            <v>reachedathub</v>
          </cell>
        </row>
        <row r="323">
          <cell r="JV323" t="str">
            <v>No</v>
          </cell>
          <cell r="JW323">
            <v>0</v>
          </cell>
        </row>
        <row r="323">
          <cell r="KA323" t="str">
            <v>Flat no 707, Block A, Casagrand Aquene, Kengeri</v>
          </cell>
          <cell r="KB323" t="str">
            <v>BENGALURU</v>
          </cell>
          <cell r="KC323" t="str">
            <v>Opposite to Nayara petrol pump</v>
          </cell>
        </row>
        <row r="323">
          <cell r="KN323" t="str">
            <v>[12.9231387595465, 77.4788113973906]</v>
          </cell>
        </row>
        <row r="323">
          <cell r="KP323" t="str">
            <v>NO</v>
          </cell>
          <cell r="KQ323" t="str">
            <v>Yamini Ayushi</v>
          </cell>
          <cell r="KR323">
            <v>0</v>
          </cell>
        </row>
        <row r="323">
          <cell r="LH323">
            <v>0.04</v>
          </cell>
        </row>
        <row r="323">
          <cell r="LK323">
            <v>46195.3333333333</v>
          </cell>
          <cell r="LL323">
            <v>46195.875</v>
          </cell>
        </row>
        <row r="323">
          <cell r="MU323">
            <v>9883333123</v>
          </cell>
        </row>
        <row r="323">
          <cell r="NB323" t="str">
            <v>[12.8578878361221, 77.6575275168118]</v>
          </cell>
        </row>
        <row r="323">
          <cell r="NH323" t="str">
            <v>[]</v>
          </cell>
        </row>
        <row r="323">
          <cell r="NK323">
            <v>136.5</v>
          </cell>
        </row>
        <row r="323">
          <cell r="NS323" t="str">
            <v>ORG_SOFTDATA_API_V2</v>
          </cell>
          <cell r="NT323">
            <v>57.2760660928</v>
          </cell>
          <cell r="NU323">
            <v>138.146316288</v>
          </cell>
        </row>
        <row r="324">
          <cell r="B324" t="str">
            <v>WFFI461049</v>
          </cell>
        </row>
        <row r="324">
          <cell r="D324" t="str">
            <v>reachedathub</v>
          </cell>
          <cell r="E324">
            <v>0</v>
          </cell>
          <cell r="F324">
            <v>0</v>
          </cell>
          <cell r="G324">
            <v>46195.4527777778</v>
          </cell>
          <cell r="H324">
            <v>46195.4527777778</v>
          </cell>
          <cell r="I324" t="b">
            <v>1</v>
          </cell>
        </row>
        <row r="324">
          <cell r="K324">
            <v>14260</v>
          </cell>
        </row>
        <row r="324">
          <cell r="M324" t="str">
            <v>Wakefit Innovations Limited (Formerly known as Wakefit Innovations Pvt. Ltd.)</v>
          </cell>
          <cell r="N324">
            <v>0</v>
          </cell>
          <cell r="O324" t="b">
            <v>0</v>
          </cell>
        </row>
        <row r="324">
          <cell r="Q324" t="b">
            <v>0</v>
          </cell>
          <cell r="R324" t="str">
            <v>NON-DOCUMENT</v>
          </cell>
          <cell r="S324" t="str">
            <v>FI</v>
          </cell>
          <cell r="T324" t="str">
            <v>FURNITURE</v>
          </cell>
          <cell r="U324" t="str">
            <v>BLR8</v>
          </cell>
        </row>
        <row r="324">
          <cell r="W324" t="str">
            <v>WF</v>
          </cell>
          <cell r="X324" t="str">
            <v>WF</v>
          </cell>
          <cell r="Y324">
            <v>26060590010878</v>
          </cell>
        </row>
        <row r="324">
          <cell r="AB324">
            <v>112</v>
          </cell>
          <cell r="AC324" t="str">
            <v>112.00000000000001</v>
          </cell>
          <cell r="AD324" t="str">
            <v>Wakefit Taurus King Storage Engineered Wood Bed (72x72 inch)</v>
          </cell>
          <cell r="AE324">
            <v>62.036907</v>
          </cell>
          <cell r="AF324">
            <v>114.446316288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4</v>
          </cell>
        </row>
        <row r="324">
          <cell r="AW324">
            <v>46195</v>
          </cell>
        </row>
        <row r="324">
          <cell r="AZ324" t="str">
            <v>{}</v>
          </cell>
        </row>
        <row r="324">
          <cell r="BB324" t="str">
            <v>Wakefit Innovations Limited (Formerly known as Wakefit Innovations Pvt. Ltd.)</v>
          </cell>
          <cell r="BC324">
            <v>9883333123</v>
          </cell>
        </row>
        <row r="324">
          <cell r="BE324" t="str">
            <v>Premier Garment Cleaners</v>
          </cell>
          <cell r="BF324" t="str">
            <v>63-A, Sy. No 258 of Bommasandra VillageAnekal Taluk, Bangalore</v>
          </cell>
          <cell r="BG324" t="str">
            <v>Bangalore</v>
          </cell>
          <cell r="BH324" t="str">
            <v>Karnataka</v>
          </cell>
        </row>
        <row r="324">
          <cell r="BJ324">
            <v>560100</v>
          </cell>
        </row>
        <row r="324">
          <cell r="BL324" t="str">
            <v>karthik</v>
          </cell>
          <cell r="BM324">
            <v>9036221596</v>
          </cell>
          <cell r="BN324" t="str">
            <v>782/A, 1, BEML layout 3rd stage Rajarajeshwari nagar</v>
          </cell>
          <cell r="BO324" t="str">
            <v>Near someshwara Temple</v>
          </cell>
        </row>
        <row r="324">
          <cell r="BR324" t="str">
            <v>BENGALURU</v>
          </cell>
          <cell r="BS324" t="str">
            <v>Karnataka</v>
          </cell>
          <cell r="BT324" t="str">
            <v>INDIA</v>
          </cell>
          <cell r="BU324">
            <v>560098</v>
          </cell>
        </row>
        <row r="324">
          <cell r="BY324">
            <v>46195.4527777778</v>
          </cell>
        </row>
        <row r="324">
          <cell r="CC324">
            <v>0</v>
          </cell>
        </row>
        <row r="324">
          <cell r="CH324" t="str">
            <v>SELF</v>
          </cell>
        </row>
        <row r="324">
          <cell r="CK324" t="b">
            <v>0</v>
          </cell>
        </row>
        <row r="324">
          <cell r="CM324" t="str">
            <v>0 days, 1 hrs</v>
          </cell>
          <cell r="CN324" t="str">
            <v> days,  hrs</v>
          </cell>
          <cell r="CO324" t="str">
            <v> days,  hrs</v>
          </cell>
          <cell r="CP324" t="str">
            <v> days,  hrs</v>
          </cell>
        </row>
        <row r="324">
          <cell r="CU324" t="str">
            <v> days,  hrs</v>
          </cell>
        </row>
        <row r="324">
          <cell r="CY324" t="str">
            <v> days,  hrs</v>
          </cell>
        </row>
        <row r="324">
          <cell r="DH324" t="str">
            <v>BLR WH</v>
          </cell>
        </row>
        <row r="324">
          <cell r="DZ324" t="str">
            <v>NO</v>
          </cell>
          <cell r="EA324" t="str">
            <v>forward</v>
          </cell>
        </row>
        <row r="324">
          <cell r="EF324" t="str">
            <v>0 * 0 * 0</v>
          </cell>
          <cell r="EG324" t="str">
            <v>0 * 0 * 0</v>
          </cell>
          <cell r="EH324" t="str">
            <v>782/A, 1, BEML layout 3rd stage Rajarajeshwari nagar, Near someshwara Temple, BENGALURU, Karnataka, 560098</v>
          </cell>
        </row>
        <row r="324">
          <cell r="EK324" t="str">
            <v>Premier Garment Cleaners, 63-A, Sy. No 258 of Bommasandra VillageAnekal Taluk, Bangalore, Bangalore, Karnataka, 560100</v>
          </cell>
          <cell r="EL324" t="str">
            <v>local</v>
          </cell>
        </row>
        <row r="324">
          <cell r="ES324">
            <v>30</v>
          </cell>
        </row>
        <row r="324">
          <cell r="EY324" t="str">
            <v>Verified</v>
          </cell>
        </row>
        <row r="324">
          <cell r="FE324" t="b">
            <v>0</v>
          </cell>
        </row>
        <row r="324">
          <cell r="FI324" t="str">
            <v>BLR8</v>
          </cell>
        </row>
        <row r="324">
          <cell r="FU324" t="str">
            <v>YES</v>
          </cell>
        </row>
        <row r="324">
          <cell r="FZ324" t="str">
            <v>NO</v>
          </cell>
          <cell r="GA324" t="str">
            <v>782/A, 1, BEML layout 3rd stage Rajarajeshwari nagar, Near someshwara Temple, BENGALURU, Karnataka, 560098</v>
          </cell>
        </row>
        <row r="324">
          <cell r="GE324">
            <v>46195.4527777778</v>
          </cell>
          <cell r="GF324">
            <v>12.8578878361221</v>
          </cell>
          <cell r="GG324">
            <v>77.6575275168118</v>
          </cell>
          <cell r="GH324">
            <v>12.9117424159845</v>
          </cell>
          <cell r="GI324">
            <v>77.5160905275626</v>
          </cell>
        </row>
        <row r="324">
          <cell r="GO324">
            <v>46195.4533101852</v>
          </cell>
        </row>
        <row r="324">
          <cell r="GQ324" t="str">
            <v>INCOMPLETE</v>
          </cell>
          <cell r="GR324" t="str">
            <v>INCOMPLETE</v>
          </cell>
          <cell r="GS324" t="str">
            <v>INCOMPLETE</v>
          </cell>
        </row>
        <row r="324">
          <cell r="GY324" t="str">
            <v>NO</v>
          </cell>
        </row>
        <row r="324">
          <cell r="HH324" t="str">
            <v>Others</v>
          </cell>
          <cell r="HI324">
            <v>46195</v>
          </cell>
        </row>
        <row r="324">
          <cell r="HM324">
            <v>0</v>
          </cell>
          <cell r="HN324">
            <v>0</v>
          </cell>
        </row>
        <row r="324">
          <cell r="IV324">
            <v>0.298448</v>
          </cell>
          <cell r="IW324">
            <v>0.298448</v>
          </cell>
          <cell r="IX324" t="str">
            <v>No</v>
          </cell>
        </row>
        <row r="324">
          <cell r="JI324" t="str">
            <v>WFFI461049</v>
          </cell>
          <cell r="JJ324" t="str">
            <v>22, JUN 2026</v>
          </cell>
          <cell r="JK324">
            <v>46195.4533101852</v>
          </cell>
        </row>
        <row r="324">
          <cell r="JO324" t="str">
            <v>BLR WH</v>
          </cell>
          <cell r="JP324" t="str">
            <v>BLR8</v>
          </cell>
          <cell r="JQ324" t="str">
            <v>t</v>
          </cell>
          <cell r="JR324" t="str">
            <v>NO</v>
          </cell>
          <cell r="JS324" t="str">
            <v>reachedathub</v>
          </cell>
        </row>
        <row r="324">
          <cell r="JV324" t="str">
            <v>No</v>
          </cell>
          <cell r="JW324">
            <v>0</v>
          </cell>
        </row>
        <row r="324">
          <cell r="KA324" t="str">
            <v>782/A, 1, BEML layout 3rd stage Rajarajeshwari nagar</v>
          </cell>
          <cell r="KB324" t="str">
            <v>BENGALURU</v>
          </cell>
          <cell r="KC324" t="str">
            <v>Near someshwara Temple</v>
          </cell>
        </row>
        <row r="324">
          <cell r="KN324" t="str">
            <v>[12.9117424159845, 77.5160905275626]</v>
          </cell>
        </row>
        <row r="324">
          <cell r="KP324" t="str">
            <v>NO</v>
          </cell>
          <cell r="KQ324" t="str">
            <v>karthik</v>
          </cell>
          <cell r="KR324">
            <v>14260</v>
          </cell>
        </row>
        <row r="324">
          <cell r="LH324">
            <v>0.03</v>
          </cell>
        </row>
        <row r="324">
          <cell r="LK324">
            <v>46195.3333333333</v>
          </cell>
          <cell r="LL324">
            <v>46195.875</v>
          </cell>
        </row>
        <row r="324">
          <cell r="MU324">
            <v>9883333123</v>
          </cell>
        </row>
        <row r="324">
          <cell r="NB324" t="str">
            <v>[12.8578878361221, 77.6575275168118]</v>
          </cell>
        </row>
        <row r="324">
          <cell r="NH324" t="str">
            <v>[]</v>
          </cell>
        </row>
        <row r="324">
          <cell r="NK324">
            <v>112</v>
          </cell>
        </row>
        <row r="324">
          <cell r="NS324" t="str">
            <v>ORG_SOFTDATA_API_V2</v>
          </cell>
          <cell r="NT324" t="str">
            <v>62.036908767999996</v>
          </cell>
          <cell r="NU324">
            <v>114.446316288</v>
          </cell>
        </row>
        <row r="325">
          <cell r="B325" t="str">
            <v>WFFI461045</v>
          </cell>
        </row>
        <row r="325">
          <cell r="D325" t="str">
            <v>reachedathub</v>
          </cell>
          <cell r="E325">
            <v>0</v>
          </cell>
          <cell r="F325">
            <v>0</v>
          </cell>
          <cell r="G325">
            <v>46195.4527777778</v>
          </cell>
          <cell r="H325">
            <v>46195.4527777778</v>
          </cell>
          <cell r="I325" t="b">
            <v>0</v>
          </cell>
        </row>
        <row r="325">
          <cell r="K325">
            <v>0</v>
          </cell>
        </row>
        <row r="325">
          <cell r="M325" t="str">
            <v>Wakefit Innovations Limited (Formerly known as Wakefit Innovations Pvt. Ltd.)</v>
          </cell>
          <cell r="N325">
            <v>0</v>
          </cell>
          <cell r="O325" t="b">
            <v>0</v>
          </cell>
        </row>
        <row r="325">
          <cell r="Q325" t="b">
            <v>0</v>
          </cell>
          <cell r="R325" t="str">
            <v>NON-DOCUMENT</v>
          </cell>
          <cell r="S325" t="str">
            <v>FI</v>
          </cell>
          <cell r="T325" t="str">
            <v>FURNITURE</v>
          </cell>
          <cell r="U325" t="str">
            <v>BLR8</v>
          </cell>
        </row>
        <row r="325">
          <cell r="W325" t="str">
            <v>WF</v>
          </cell>
          <cell r="X325" t="str">
            <v>WF</v>
          </cell>
          <cell r="Y325">
            <v>26060590010869</v>
          </cell>
        </row>
        <row r="325">
          <cell r="AB325">
            <v>48</v>
          </cell>
          <cell r="AC325">
            <v>48</v>
          </cell>
          <cell r="AD325" t="str">
            <v>Wakefit Taurus Engineered Wood Bed without Storage (72x36 inch)</v>
          </cell>
          <cell r="AE325">
            <v>25.760464</v>
          </cell>
          <cell r="AF325">
            <v>48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2</v>
          </cell>
        </row>
        <row r="325">
          <cell r="AW325">
            <v>46195</v>
          </cell>
        </row>
        <row r="325">
          <cell r="AZ325" t="str">
            <v>{}</v>
          </cell>
        </row>
        <row r="325">
          <cell r="BB325" t="str">
            <v>Wakefit Innovations Limited (Formerly known as Wakefit Innovations Pvt. Ltd.)</v>
          </cell>
          <cell r="BC325">
            <v>9883333123</v>
          </cell>
        </row>
        <row r="325">
          <cell r="BE325" t="str">
            <v>Premier Garment Cleaners</v>
          </cell>
          <cell r="BF325" t="str">
            <v>63-A, Sy. No 258 of Bommasandra VillageAnekal Taluk, Bangalore</v>
          </cell>
          <cell r="BG325" t="str">
            <v>Bangalore</v>
          </cell>
          <cell r="BH325" t="str">
            <v>Karnataka</v>
          </cell>
        </row>
        <row r="325">
          <cell r="BJ325">
            <v>560100</v>
          </cell>
        </row>
        <row r="325">
          <cell r="BL325" t="str">
            <v>Allan L Warjri</v>
          </cell>
          <cell r="BM325">
            <v>9436119306</v>
          </cell>
          <cell r="BN325" t="str">
            <v>H-502, KOLTE PATIL RAAGA APARTMENTS KANNUR, BELLAHALLI VILLAGE</v>
          </cell>
        </row>
        <row r="325">
          <cell r="BR325" t="str">
            <v>BENGALURU</v>
          </cell>
          <cell r="BS325" t="str">
            <v>KARNATAKA</v>
          </cell>
          <cell r="BT325" t="str">
            <v>INDIA</v>
          </cell>
          <cell r="BU325">
            <v>562149</v>
          </cell>
        </row>
        <row r="325">
          <cell r="BY325">
            <v>46195.4527777778</v>
          </cell>
        </row>
        <row r="325">
          <cell r="CC325">
            <v>0</v>
          </cell>
        </row>
        <row r="325">
          <cell r="CH325" t="str">
            <v>SELF</v>
          </cell>
        </row>
        <row r="325">
          <cell r="CK325" t="b">
            <v>0</v>
          </cell>
        </row>
        <row r="325">
          <cell r="CM325" t="str">
            <v>0 days, 1 hrs</v>
          </cell>
          <cell r="CN325" t="str">
            <v> days,  hrs</v>
          </cell>
          <cell r="CO325" t="str">
            <v> days,  hrs</v>
          </cell>
          <cell r="CP325" t="str">
            <v> days,  hrs</v>
          </cell>
        </row>
        <row r="325">
          <cell r="CU325" t="str">
            <v> days,  hrs</v>
          </cell>
        </row>
        <row r="325">
          <cell r="CY325" t="str">
            <v> days,  hrs</v>
          </cell>
        </row>
        <row r="325">
          <cell r="DH325" t="str">
            <v>BLR WH</v>
          </cell>
        </row>
        <row r="325">
          <cell r="DZ325" t="str">
            <v>NO</v>
          </cell>
          <cell r="EA325" t="str">
            <v>forward</v>
          </cell>
        </row>
        <row r="325">
          <cell r="EF325" t="str">
            <v>0 * 0 * 0</v>
          </cell>
          <cell r="EG325" t="str">
            <v>0 * 0 * 0</v>
          </cell>
          <cell r="EH325" t="str">
            <v>H-502, KOLTE PATIL RAAGA APARTMENTS KANNUR, BELLAHALLI VILLAGE, , BENGALURU, KARNATAKA, 562149</v>
          </cell>
        </row>
        <row r="325">
          <cell r="EK325" t="str">
            <v>Premier Garment Cleaners, 63-A, Sy. No 258 of Bommasandra VillageAnekal Taluk, Bangalore, Bangalore, Karnataka, 560100</v>
          </cell>
          <cell r="EL325" t="str">
            <v>local</v>
          </cell>
        </row>
        <row r="325">
          <cell r="ES325">
            <v>40</v>
          </cell>
        </row>
        <row r="325">
          <cell r="EY325" t="str">
            <v>Verified</v>
          </cell>
        </row>
        <row r="325">
          <cell r="FE325" t="b">
            <v>0</v>
          </cell>
        </row>
        <row r="325">
          <cell r="FI325" t="str">
            <v>BLR8</v>
          </cell>
        </row>
        <row r="325">
          <cell r="FU325" t="str">
            <v>YES</v>
          </cell>
        </row>
        <row r="325">
          <cell r="FZ325" t="str">
            <v>NO</v>
          </cell>
          <cell r="GA325" t="str">
            <v>H-502, KOLTE PATIL RAAGA APARTMENTS KANNUR, BELLAHALLI VILLAGE, , BENGALURU, KARNATAKA, 562149</v>
          </cell>
        </row>
        <row r="325">
          <cell r="GE325">
            <v>46195.4527777778</v>
          </cell>
          <cell r="GF325">
            <v>12.8578878361221</v>
          </cell>
          <cell r="GG325">
            <v>77.6575275168118</v>
          </cell>
          <cell r="GH325">
            <v>13.1309130047374</v>
          </cell>
          <cell r="GI325">
            <v>77.6692865508282</v>
          </cell>
        </row>
        <row r="325">
          <cell r="GO325">
            <v>46195.4533101852</v>
          </cell>
        </row>
        <row r="325">
          <cell r="GQ325" t="str">
            <v>INCOMPLETE</v>
          </cell>
          <cell r="GR325" t="str">
            <v>INCOMPLETE</v>
          </cell>
          <cell r="GS325" t="str">
            <v>INCOMPLETE</v>
          </cell>
        </row>
        <row r="325">
          <cell r="GY325" t="str">
            <v>NO</v>
          </cell>
        </row>
        <row r="325">
          <cell r="HH325" t="str">
            <v>Others</v>
          </cell>
          <cell r="HI325">
            <v>46195</v>
          </cell>
        </row>
        <row r="325">
          <cell r="HM325">
            <v>0</v>
          </cell>
          <cell r="HN325">
            <v>0</v>
          </cell>
        </row>
        <row r="325">
          <cell r="IV325">
            <v>0.12512</v>
          </cell>
          <cell r="IW325">
            <v>0.12512</v>
          </cell>
          <cell r="IX325" t="str">
            <v>No</v>
          </cell>
        </row>
        <row r="325">
          <cell r="JI325" t="str">
            <v>WFFI461045</v>
          </cell>
          <cell r="JJ325" t="str">
            <v>22, JUN 2026</v>
          </cell>
          <cell r="JK325">
            <v>46195.4532638889</v>
          </cell>
        </row>
        <row r="325">
          <cell r="JO325" t="str">
            <v>BLR WH</v>
          </cell>
          <cell r="JP325" t="str">
            <v>BLR8</v>
          </cell>
          <cell r="JQ325" t="str">
            <v>t</v>
          </cell>
          <cell r="JR325" t="str">
            <v>NO</v>
          </cell>
          <cell r="JS325" t="str">
            <v>reachedathub</v>
          </cell>
        </row>
        <row r="325">
          <cell r="JV325" t="str">
            <v>No</v>
          </cell>
          <cell r="JW325">
            <v>0</v>
          </cell>
        </row>
        <row r="325">
          <cell r="KA325" t="str">
            <v>H-502, KOLTE PATIL RAAGA APARTMENTS KANNUR, BELLAHALLI VILLAGE</v>
          </cell>
          <cell r="KB325" t="str">
            <v>BENGALURU</v>
          </cell>
        </row>
        <row r="325">
          <cell r="KN325" t="str">
            <v>[13.1309130047374, 77.6692865508282]</v>
          </cell>
        </row>
        <row r="325">
          <cell r="KP325" t="str">
            <v>NO</v>
          </cell>
          <cell r="KQ325" t="str">
            <v>Allan L Warjri</v>
          </cell>
          <cell r="KR325">
            <v>0</v>
          </cell>
        </row>
        <row r="325">
          <cell r="LH325">
            <v>0.05</v>
          </cell>
        </row>
        <row r="325">
          <cell r="LK325">
            <v>46195.3333333333</v>
          </cell>
          <cell r="LL325">
            <v>46195.875</v>
          </cell>
        </row>
        <row r="325">
          <cell r="MU325">
            <v>9883333123</v>
          </cell>
        </row>
        <row r="325">
          <cell r="NB325" t="str">
            <v>[12.8578878361221, 77.6575275168118]</v>
          </cell>
        </row>
        <row r="325">
          <cell r="NH325" t="str">
            <v>[]</v>
          </cell>
        </row>
        <row r="325">
          <cell r="NK325">
            <v>48</v>
          </cell>
        </row>
        <row r="325">
          <cell r="NS325" t="str">
            <v>ORG_SOFTDATA_API_V2</v>
          </cell>
          <cell r="NT325" t="str">
            <v>25.760464608000003</v>
          </cell>
          <cell r="NU325">
            <v>48</v>
          </cell>
        </row>
        <row r="326">
          <cell r="B326" t="str">
            <v>WFFI461048</v>
          </cell>
        </row>
        <row r="326">
          <cell r="D326" t="str">
            <v>reachedathub</v>
          </cell>
          <cell r="E326">
            <v>0</v>
          </cell>
          <cell r="F326">
            <v>0</v>
          </cell>
          <cell r="G326">
            <v>46195.4527777778</v>
          </cell>
          <cell r="H326">
            <v>46195.4527777778</v>
          </cell>
          <cell r="I326" t="b">
            <v>0</v>
          </cell>
        </row>
        <row r="326">
          <cell r="K326">
            <v>0</v>
          </cell>
        </row>
        <row r="326">
          <cell r="M326" t="str">
            <v>Wakefit Innovations Limited (Formerly known as Wakefit Innovations Pvt. Ltd.)</v>
          </cell>
          <cell r="N326">
            <v>0</v>
          </cell>
          <cell r="O326" t="b">
            <v>0</v>
          </cell>
        </row>
        <row r="326">
          <cell r="Q326" t="b">
            <v>0</v>
          </cell>
          <cell r="R326" t="str">
            <v>NON-DOCUMENT</v>
          </cell>
          <cell r="S326" t="str">
            <v>FI</v>
          </cell>
          <cell r="T326" t="str">
            <v>FURNITURE</v>
          </cell>
          <cell r="U326" t="str">
            <v>BLR8</v>
          </cell>
        </row>
        <row r="326">
          <cell r="W326" t="str">
            <v>WF</v>
          </cell>
          <cell r="X326" t="str">
            <v>WF</v>
          </cell>
          <cell r="Y326">
            <v>26060590010875</v>
          </cell>
        </row>
        <row r="326">
          <cell r="AB326">
            <v>100</v>
          </cell>
          <cell r="AC326" t="str">
            <v>100.00000000000001</v>
          </cell>
          <cell r="AD326" t="str">
            <v>Wakefit Taurus Queen Storage Engineered Wood Bed (75x60 inch)</v>
          </cell>
          <cell r="AE326">
            <v>60.330616</v>
          </cell>
          <cell r="AF326">
            <v>102.446316288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4</v>
          </cell>
        </row>
        <row r="326">
          <cell r="AW326">
            <v>46195</v>
          </cell>
        </row>
        <row r="326">
          <cell r="AZ326" t="str">
            <v>{}</v>
          </cell>
        </row>
        <row r="326">
          <cell r="BB326" t="str">
            <v>Wakefit Innovations Limited (Formerly known as Wakefit Innovations Pvt. Ltd.)</v>
          </cell>
          <cell r="BC326">
            <v>9883333123</v>
          </cell>
        </row>
        <row r="326">
          <cell r="BE326" t="str">
            <v>Premier Garment Cleaners</v>
          </cell>
          <cell r="BF326" t="str">
            <v>63-A, Sy. No 258 of Bommasandra VillageAnekal Taluk, Bangalore</v>
          </cell>
          <cell r="BG326" t="str">
            <v>Bangalore</v>
          </cell>
          <cell r="BH326" t="str">
            <v>Karnataka</v>
          </cell>
        </row>
        <row r="326">
          <cell r="BJ326">
            <v>560100</v>
          </cell>
        </row>
        <row r="326">
          <cell r="BL326" t="str">
            <v>Anurag Jha</v>
          </cell>
          <cell r="BM326">
            <v>9899444504</v>
          </cell>
          <cell r="BN326" t="str">
            <v>A 704, Marvel Sequioa Channasandra road, Whitefield</v>
          </cell>
        </row>
        <row r="326">
          <cell r="BR326" t="str">
            <v>BENGALURU</v>
          </cell>
          <cell r="BS326" t="str">
            <v>KARNATAKA</v>
          </cell>
          <cell r="BT326" t="str">
            <v>INDIA</v>
          </cell>
          <cell r="BU326">
            <v>560067</v>
          </cell>
        </row>
        <row r="326">
          <cell r="BY326">
            <v>46195.4527777778</v>
          </cell>
        </row>
        <row r="326">
          <cell r="CC326">
            <v>0</v>
          </cell>
        </row>
        <row r="326">
          <cell r="CH326" t="str">
            <v>SELF</v>
          </cell>
        </row>
        <row r="326">
          <cell r="CK326" t="b">
            <v>0</v>
          </cell>
        </row>
        <row r="326">
          <cell r="CM326" t="str">
            <v>0 days, 1 hrs</v>
          </cell>
          <cell r="CN326" t="str">
            <v> days,  hrs</v>
          </cell>
          <cell r="CO326" t="str">
            <v> days,  hrs</v>
          </cell>
          <cell r="CP326" t="str">
            <v> days,  hrs</v>
          </cell>
        </row>
        <row r="326">
          <cell r="CU326" t="str">
            <v> days,  hrs</v>
          </cell>
        </row>
        <row r="326">
          <cell r="CY326" t="str">
            <v> days,  hrs</v>
          </cell>
        </row>
        <row r="326">
          <cell r="DH326" t="str">
            <v>BLR WH</v>
          </cell>
        </row>
        <row r="326">
          <cell r="DZ326" t="str">
            <v>NO</v>
          </cell>
          <cell r="EA326" t="str">
            <v>forward</v>
          </cell>
        </row>
        <row r="326">
          <cell r="EF326" t="str">
            <v>0 * 0 * 0</v>
          </cell>
          <cell r="EG326" t="str">
            <v>0 * 0 * 0</v>
          </cell>
          <cell r="EH326" t="str">
            <v>A 704, Marvel Sequioa Channasandra road, Whitefield, , BENGALURU, KARNATAKA, 560067</v>
          </cell>
        </row>
        <row r="326">
          <cell r="EK326" t="str">
            <v>Premier Garment Cleaners, 63-A, Sy. No 258 of Bommasandra VillageAnekal Taluk, Bangalore, Bangalore, Karnataka, 560100</v>
          </cell>
          <cell r="EL326" t="str">
            <v>local</v>
          </cell>
        </row>
        <row r="326">
          <cell r="ES326">
            <v>30</v>
          </cell>
        </row>
        <row r="326">
          <cell r="EY326" t="str">
            <v>Verified</v>
          </cell>
        </row>
        <row r="326">
          <cell r="FE326" t="b">
            <v>0</v>
          </cell>
        </row>
        <row r="326">
          <cell r="FI326" t="str">
            <v>BLR8</v>
          </cell>
        </row>
        <row r="326">
          <cell r="FU326" t="str">
            <v>YES</v>
          </cell>
        </row>
        <row r="326">
          <cell r="FZ326" t="str">
            <v>NO</v>
          </cell>
          <cell r="GA326" t="str">
            <v>A 704, Marvel Sequioa Channasandra road, Whitefield, , BENGALURU, KARNATAKA, 560067</v>
          </cell>
        </row>
        <row r="326">
          <cell r="GE326">
            <v>46195.4527777778</v>
          </cell>
          <cell r="GF326">
            <v>12.8578878361221</v>
          </cell>
          <cell r="GG326">
            <v>77.6575275168118</v>
          </cell>
          <cell r="GH326">
            <v>13.0082473244566</v>
          </cell>
          <cell r="GI326">
            <v>77.7433810387689</v>
          </cell>
        </row>
        <row r="326">
          <cell r="GO326">
            <v>46195.4533217593</v>
          </cell>
        </row>
        <row r="326">
          <cell r="GQ326" t="str">
            <v>INCOMPLETE</v>
          </cell>
          <cell r="GR326" t="str">
            <v>INCOMPLETE</v>
          </cell>
          <cell r="GS326" t="str">
            <v>INCOMPLETE</v>
          </cell>
        </row>
        <row r="326">
          <cell r="GY326" t="str">
            <v>NO</v>
          </cell>
        </row>
        <row r="326">
          <cell r="HH326" t="str">
            <v>Others</v>
          </cell>
          <cell r="HI326">
            <v>46195</v>
          </cell>
        </row>
        <row r="326">
          <cell r="HM326">
            <v>0</v>
          </cell>
          <cell r="HN326">
            <v>0</v>
          </cell>
        </row>
        <row r="326">
          <cell r="IV326">
            <v>0.29302</v>
          </cell>
          <cell r="IW326">
            <v>0.29302</v>
          </cell>
          <cell r="IX326" t="str">
            <v>No</v>
          </cell>
        </row>
        <row r="326">
          <cell r="JI326" t="str">
            <v>WFFI461048</v>
          </cell>
          <cell r="JJ326" t="str">
            <v>22, JUN 2026</v>
          </cell>
          <cell r="JK326">
            <v>46195.4532638889</v>
          </cell>
        </row>
        <row r="326">
          <cell r="JO326" t="str">
            <v>BLR WH</v>
          </cell>
          <cell r="JP326" t="str">
            <v>BLR8</v>
          </cell>
          <cell r="JQ326" t="str">
            <v>t</v>
          </cell>
          <cell r="JR326" t="str">
            <v>NO</v>
          </cell>
          <cell r="JS326" t="str">
            <v>reachedathub</v>
          </cell>
        </row>
        <row r="326">
          <cell r="JV326" t="str">
            <v>No</v>
          </cell>
          <cell r="JW326">
            <v>0</v>
          </cell>
        </row>
        <row r="326">
          <cell r="KA326" t="str">
            <v>A 704, Marvel Sequioa Channasandra road, Whitefield</v>
          </cell>
          <cell r="KB326" t="str">
            <v>BENGALURU</v>
          </cell>
        </row>
        <row r="326">
          <cell r="KN326" t="str">
            <v>[13.0082473244566, 77.7433810387689]</v>
          </cell>
        </row>
        <row r="326">
          <cell r="KP326" t="str">
            <v>NO</v>
          </cell>
          <cell r="KQ326" t="str">
            <v>Anurag Jha</v>
          </cell>
          <cell r="KR326">
            <v>0</v>
          </cell>
        </row>
        <row r="326">
          <cell r="LH326">
            <v>0.03</v>
          </cell>
        </row>
        <row r="326">
          <cell r="LK326">
            <v>46195.3333333333</v>
          </cell>
          <cell r="LL326">
            <v>46195.875</v>
          </cell>
        </row>
        <row r="326">
          <cell r="MU326">
            <v>9883333123</v>
          </cell>
        </row>
        <row r="326">
          <cell r="NB326" t="str">
            <v>[12.8578878361221, 77.6575275168118]</v>
          </cell>
        </row>
        <row r="326">
          <cell r="NH326" t="str">
            <v>[]</v>
          </cell>
        </row>
        <row r="326">
          <cell r="NK326">
            <v>100</v>
          </cell>
        </row>
        <row r="326">
          <cell r="NS326" t="str">
            <v>ORG_SOFTDATA_API_V2</v>
          </cell>
          <cell r="NT326">
            <v>60.3306148224</v>
          </cell>
          <cell r="NU326">
            <v>102.446316288</v>
          </cell>
        </row>
        <row r="327">
          <cell r="B327" t="str">
            <v>WFFI461052</v>
          </cell>
        </row>
        <row r="327">
          <cell r="D327" t="str">
            <v>reachedathub</v>
          </cell>
          <cell r="E327">
            <v>0</v>
          </cell>
          <cell r="F327">
            <v>0</v>
          </cell>
          <cell r="G327">
            <v>46195.4527777778</v>
          </cell>
          <cell r="H327">
            <v>46195.4527777778</v>
          </cell>
          <cell r="I327" t="b">
            <v>0</v>
          </cell>
        </row>
        <row r="327">
          <cell r="K327">
            <v>0</v>
          </cell>
        </row>
        <row r="327">
          <cell r="M327" t="str">
            <v>Wakefit Innovations Limited (Formerly known as Wakefit Innovations Pvt. Ltd.)</v>
          </cell>
          <cell r="N327">
            <v>0</v>
          </cell>
          <cell r="O327" t="b">
            <v>0</v>
          </cell>
        </row>
        <row r="327">
          <cell r="Q327" t="b">
            <v>0</v>
          </cell>
          <cell r="R327" t="str">
            <v>NON-DOCUMENT</v>
          </cell>
          <cell r="S327" t="str">
            <v>FI</v>
          </cell>
          <cell r="T327" t="str">
            <v>FURNITURE</v>
          </cell>
          <cell r="U327" t="str">
            <v>BLR8</v>
          </cell>
        </row>
        <row r="327">
          <cell r="W327" t="str">
            <v>WF</v>
          </cell>
          <cell r="X327" t="str">
            <v>WF</v>
          </cell>
          <cell r="Y327">
            <v>26060590010880</v>
          </cell>
        </row>
        <row r="327">
          <cell r="AB327">
            <v>167</v>
          </cell>
          <cell r="AC327">
            <v>167</v>
          </cell>
          <cell r="AD327" t="str">
            <v>Wakefit Leo King Storage Engineered Wood Bed With Omega Grey Upholstered Headboard With Hydraulic M</v>
          </cell>
          <cell r="AE327">
            <v>90.20751</v>
          </cell>
          <cell r="AF327">
            <v>167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5</v>
          </cell>
        </row>
        <row r="327">
          <cell r="AW327">
            <v>46195</v>
          </cell>
        </row>
        <row r="327">
          <cell r="AZ327" t="str">
            <v>{}</v>
          </cell>
        </row>
        <row r="327">
          <cell r="BB327" t="str">
            <v>Wakefit Innovations Limited (Formerly known as Wakefit Innovations Pvt. Ltd.)</v>
          </cell>
          <cell r="BC327">
            <v>9883333123</v>
          </cell>
        </row>
        <row r="327">
          <cell r="BE327" t="str">
            <v>Premier Garment Cleaners</v>
          </cell>
          <cell r="BF327" t="str">
            <v>63-A, Sy. No 258 of Bommasandra VillageAnekal Taluk, Bangalore</v>
          </cell>
          <cell r="BG327" t="str">
            <v>Bangalore</v>
          </cell>
          <cell r="BH327" t="str">
            <v>Karnataka</v>
          </cell>
        </row>
        <row r="327">
          <cell r="BJ327">
            <v>560100</v>
          </cell>
        </row>
        <row r="327">
          <cell r="BL327" t="str">
            <v>Anuj Kumar Rustagi</v>
          </cell>
          <cell r="BM327">
            <v>9820702225</v>
          </cell>
          <cell r="BN327" t="str">
            <v>Villa 141, Sobha Lifestyle Legacy IVC Road, Off Bellary Rd</v>
          </cell>
        </row>
        <row r="327">
          <cell r="BR327" t="str">
            <v>DEVANAHALLI</v>
          </cell>
          <cell r="BS327" t="str">
            <v>KARNATAKA</v>
          </cell>
          <cell r="BT327" t="str">
            <v>INDIA</v>
          </cell>
          <cell r="BU327">
            <v>562110</v>
          </cell>
        </row>
        <row r="327">
          <cell r="BY327">
            <v>46195.4527777778</v>
          </cell>
        </row>
        <row r="327">
          <cell r="CC327">
            <v>0</v>
          </cell>
        </row>
        <row r="327">
          <cell r="CH327" t="str">
            <v>SELF</v>
          </cell>
        </row>
        <row r="327">
          <cell r="CK327" t="b">
            <v>0</v>
          </cell>
        </row>
        <row r="327">
          <cell r="CM327" t="str">
            <v>0 days, 1 hrs</v>
          </cell>
          <cell r="CN327" t="str">
            <v> days,  hrs</v>
          </cell>
          <cell r="CO327" t="str">
            <v> days,  hrs</v>
          </cell>
          <cell r="CP327" t="str">
            <v> days,  hrs</v>
          </cell>
        </row>
        <row r="327">
          <cell r="CU327" t="str">
            <v> days,  hrs</v>
          </cell>
        </row>
        <row r="327">
          <cell r="CY327" t="str">
            <v> days,  hrs</v>
          </cell>
        </row>
        <row r="327">
          <cell r="DH327" t="str">
            <v>BLR WH</v>
          </cell>
        </row>
        <row r="327">
          <cell r="DZ327" t="str">
            <v>NO</v>
          </cell>
          <cell r="EA327" t="str">
            <v>forward</v>
          </cell>
        </row>
        <row r="327">
          <cell r="EF327" t="str">
            <v>0 * 0 * 0</v>
          </cell>
          <cell r="EG327" t="str">
            <v>0 * 0 * 0</v>
          </cell>
          <cell r="EH327" t="str">
            <v>Villa 141, Sobha Lifestyle Legacy IVC Road, Off Bellary Rd, , DEVANAHALLI, KARNATAKA, 562110</v>
          </cell>
        </row>
        <row r="327">
          <cell r="EK327" t="str">
            <v>Premier Garment Cleaners, 63-A, Sy. No 258 of Bommasandra VillageAnekal Taluk, Bangalore, Bangalore, Karnataka, 560100</v>
          </cell>
          <cell r="EL327" t="str">
            <v>local</v>
          </cell>
        </row>
        <row r="327">
          <cell r="ES327">
            <v>70</v>
          </cell>
        </row>
        <row r="327">
          <cell r="EY327" t="str">
            <v>Verified</v>
          </cell>
        </row>
        <row r="327">
          <cell r="FE327" t="b">
            <v>0</v>
          </cell>
        </row>
        <row r="327">
          <cell r="FI327" t="str">
            <v>BLR8</v>
          </cell>
        </row>
        <row r="327">
          <cell r="FU327" t="str">
            <v>YES</v>
          </cell>
        </row>
        <row r="327">
          <cell r="FZ327" t="str">
            <v>NO</v>
          </cell>
          <cell r="GA327" t="str">
            <v>Villa 141, Sobha Lifestyle Legacy IVC Road, Off Bellary Rd, , DEVANAHALLI, KARNATAKA, 562110</v>
          </cell>
        </row>
        <row r="327">
          <cell r="GE327">
            <v>46195.4527777778</v>
          </cell>
          <cell r="GF327">
            <v>12.8578878361221</v>
          </cell>
          <cell r="GG327">
            <v>77.6575275168118</v>
          </cell>
          <cell r="GH327">
            <v>13.2563699866203</v>
          </cell>
          <cell r="GI327">
            <v>77.7110017788755</v>
          </cell>
        </row>
        <row r="327">
          <cell r="GO327">
            <v>46195.4533449074</v>
          </cell>
        </row>
        <row r="327">
          <cell r="GQ327" t="str">
            <v>INCOMPLETE</v>
          </cell>
          <cell r="GR327" t="str">
            <v>INCOMPLETE</v>
          </cell>
          <cell r="GS327" t="str">
            <v>INCOMPLETE</v>
          </cell>
        </row>
        <row r="327">
          <cell r="GY327" t="str">
            <v>NO</v>
          </cell>
        </row>
        <row r="327">
          <cell r="HH327" t="str">
            <v>Others</v>
          </cell>
          <cell r="HI327">
            <v>46195</v>
          </cell>
        </row>
        <row r="327">
          <cell r="HM327">
            <v>0</v>
          </cell>
          <cell r="HN327">
            <v>0</v>
          </cell>
        </row>
        <row r="327">
          <cell r="IV327">
            <v>0.4387</v>
          </cell>
          <cell r="IW327">
            <v>0.4387</v>
          </cell>
          <cell r="IX327" t="str">
            <v>No</v>
          </cell>
        </row>
        <row r="327">
          <cell r="JI327" t="str">
            <v>WFFI461052</v>
          </cell>
          <cell r="JJ327" t="str">
            <v>22, JUN 2026</v>
          </cell>
          <cell r="JK327">
            <v>46195.4533449074</v>
          </cell>
        </row>
        <row r="327">
          <cell r="JO327" t="str">
            <v>BLR WH</v>
          </cell>
          <cell r="JP327" t="str">
            <v>BLR8</v>
          </cell>
          <cell r="JQ327" t="str">
            <v>t</v>
          </cell>
          <cell r="JR327" t="str">
            <v>NO</v>
          </cell>
          <cell r="JS327" t="str">
            <v>reachedathub</v>
          </cell>
        </row>
        <row r="327">
          <cell r="JV327" t="str">
            <v>No</v>
          </cell>
          <cell r="JW327">
            <v>0</v>
          </cell>
        </row>
        <row r="327">
          <cell r="KA327" t="str">
            <v>Villa 141, Sobha Lifestyle Legacy IVC Road, Off Bellary Rd</v>
          </cell>
          <cell r="KB327" t="str">
            <v>DEVANAHALLI</v>
          </cell>
        </row>
        <row r="327">
          <cell r="KN327" t="str">
            <v>[13.2563699866203, 77.7110017788755]</v>
          </cell>
        </row>
        <row r="327">
          <cell r="KP327" t="str">
            <v>NO</v>
          </cell>
          <cell r="KQ327" t="str">
            <v>Anuj Kumar Rustagi</v>
          </cell>
          <cell r="KR327">
            <v>0</v>
          </cell>
        </row>
        <row r="327">
          <cell r="LH327">
            <v>0.07</v>
          </cell>
        </row>
        <row r="327">
          <cell r="LK327">
            <v>46195.3333333333</v>
          </cell>
          <cell r="LL327">
            <v>46195.875</v>
          </cell>
        </row>
        <row r="327">
          <cell r="MU327">
            <v>9883333123</v>
          </cell>
        </row>
        <row r="327">
          <cell r="NB327" t="str">
            <v>[12.8578878361221, 77.6575275168118]</v>
          </cell>
        </row>
        <row r="327">
          <cell r="NH327" t="str">
            <v>[]</v>
          </cell>
        </row>
        <row r="327">
          <cell r="NK327">
            <v>167</v>
          </cell>
        </row>
        <row r="327">
          <cell r="NS327" t="str">
            <v>ORG_SOFTDATA_API_V2</v>
          </cell>
          <cell r="NT327">
            <v>90.2075099072</v>
          </cell>
          <cell r="NU327">
            <v>167</v>
          </cell>
        </row>
        <row r="328">
          <cell r="B328" t="str">
            <v>WFFI461051</v>
          </cell>
        </row>
        <row r="328">
          <cell r="D328" t="str">
            <v>reachedathub</v>
          </cell>
          <cell r="E328">
            <v>0</v>
          </cell>
          <cell r="F328">
            <v>0</v>
          </cell>
          <cell r="G328">
            <v>46195.4527777778</v>
          </cell>
          <cell r="H328">
            <v>46195.4527777778</v>
          </cell>
          <cell r="I328" t="b">
            <v>0</v>
          </cell>
        </row>
        <row r="328">
          <cell r="K328">
            <v>0</v>
          </cell>
        </row>
        <row r="328">
          <cell r="M328" t="str">
            <v>Wakefit Innovations Limited (Formerly known as Wakefit Innovations Pvt. Ltd.)</v>
          </cell>
          <cell r="N328">
            <v>0</v>
          </cell>
          <cell r="O328" t="b">
            <v>0</v>
          </cell>
        </row>
        <row r="328">
          <cell r="Q328" t="b">
            <v>0</v>
          </cell>
          <cell r="R328" t="str">
            <v>NON-DOCUMENT</v>
          </cell>
          <cell r="S328" t="str">
            <v>FI</v>
          </cell>
          <cell r="T328" t="str">
            <v>FURNITURE</v>
          </cell>
          <cell r="U328" t="str">
            <v>BLR8</v>
          </cell>
        </row>
        <row r="328">
          <cell r="W328" t="str">
            <v>WF</v>
          </cell>
          <cell r="X328" t="str">
            <v>WF</v>
          </cell>
          <cell r="Y328">
            <v>26060590010874</v>
          </cell>
        </row>
        <row r="328">
          <cell r="AB328">
            <v>48</v>
          </cell>
          <cell r="AC328">
            <v>48</v>
          </cell>
          <cell r="AD328" t="str">
            <v>Wakefit Taurus Engineered Wood Bed without Storage (72x36 inch)</v>
          </cell>
          <cell r="AE328">
            <v>25.760464</v>
          </cell>
          <cell r="AF328">
            <v>48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2</v>
          </cell>
        </row>
        <row r="328">
          <cell r="AW328">
            <v>46195</v>
          </cell>
        </row>
        <row r="328">
          <cell r="AZ328" t="str">
            <v>{}</v>
          </cell>
        </row>
        <row r="328">
          <cell r="BB328" t="str">
            <v>Wakefit Innovations Limited (Formerly known as Wakefit Innovations Pvt. Ltd.)</v>
          </cell>
          <cell r="BC328">
            <v>9883333123</v>
          </cell>
        </row>
        <row r="328">
          <cell r="BE328" t="str">
            <v>Premier Garment Cleaners</v>
          </cell>
          <cell r="BF328" t="str">
            <v>63-A, Sy. No 258 of Bommasandra VillageAnekal Taluk, Bangalore</v>
          </cell>
          <cell r="BG328" t="str">
            <v>Bangalore</v>
          </cell>
          <cell r="BH328" t="str">
            <v>Karnataka</v>
          </cell>
        </row>
        <row r="328">
          <cell r="BJ328">
            <v>560100</v>
          </cell>
        </row>
        <row r="328">
          <cell r="BL328" t="str">
            <v>Allan L Warjri</v>
          </cell>
          <cell r="BM328">
            <v>9436119306</v>
          </cell>
          <cell r="BN328" t="str">
            <v>H-502, KOLTE PATIL RAAGA APARTMENTS KANNUR, BELLAHALLI VILLAGE</v>
          </cell>
        </row>
        <row r="328">
          <cell r="BR328" t="str">
            <v>BENGALURU</v>
          </cell>
          <cell r="BS328" t="str">
            <v>KARNATAKA</v>
          </cell>
          <cell r="BT328" t="str">
            <v>INDIA</v>
          </cell>
          <cell r="BU328">
            <v>562149</v>
          </cell>
        </row>
        <row r="328">
          <cell r="BY328">
            <v>46195.4527777778</v>
          </cell>
        </row>
        <row r="328">
          <cell r="CC328">
            <v>0</v>
          </cell>
        </row>
        <row r="328">
          <cell r="CH328" t="str">
            <v>SELF</v>
          </cell>
        </row>
        <row r="328">
          <cell r="CK328" t="b">
            <v>0</v>
          </cell>
        </row>
        <row r="328">
          <cell r="CM328" t="str">
            <v>0 days, 1 hrs</v>
          </cell>
          <cell r="CN328" t="str">
            <v> days,  hrs</v>
          </cell>
          <cell r="CO328" t="str">
            <v> days,  hrs</v>
          </cell>
          <cell r="CP328" t="str">
            <v> days,  hrs</v>
          </cell>
        </row>
        <row r="328">
          <cell r="CU328" t="str">
            <v> days,  hrs</v>
          </cell>
        </row>
        <row r="328">
          <cell r="CY328" t="str">
            <v> days,  hrs</v>
          </cell>
        </row>
        <row r="328">
          <cell r="DH328" t="str">
            <v>BLR WH</v>
          </cell>
        </row>
        <row r="328">
          <cell r="DZ328" t="str">
            <v>NO</v>
          </cell>
          <cell r="EA328" t="str">
            <v>forward</v>
          </cell>
        </row>
        <row r="328">
          <cell r="EF328" t="str">
            <v>0 * 0 * 0</v>
          </cell>
          <cell r="EG328" t="str">
            <v>0 * 0 * 0</v>
          </cell>
          <cell r="EH328" t="str">
            <v>H-502, KOLTE PATIL RAAGA APARTMENTS KANNUR, BELLAHALLI VILLAGE, , BENGALURU, KARNATAKA, 562149</v>
          </cell>
        </row>
        <row r="328">
          <cell r="EK328" t="str">
            <v>Premier Garment Cleaners, 63-A, Sy. No 258 of Bommasandra VillageAnekal Taluk, Bangalore, Bangalore, Karnataka, 560100</v>
          </cell>
          <cell r="EL328" t="str">
            <v>local</v>
          </cell>
        </row>
        <row r="328">
          <cell r="ES328">
            <v>40</v>
          </cell>
        </row>
        <row r="328">
          <cell r="EY328" t="str">
            <v>Verified</v>
          </cell>
        </row>
        <row r="328">
          <cell r="FE328" t="b">
            <v>0</v>
          </cell>
        </row>
        <row r="328">
          <cell r="FI328" t="str">
            <v>BLR8</v>
          </cell>
        </row>
        <row r="328">
          <cell r="FU328" t="str">
            <v>YES</v>
          </cell>
        </row>
        <row r="328">
          <cell r="FZ328" t="str">
            <v>NO</v>
          </cell>
          <cell r="GA328" t="str">
            <v>H-502, KOLTE PATIL RAAGA APARTMENTS KANNUR, BELLAHALLI VILLAGE, , BENGALURU, KARNATAKA, 562149</v>
          </cell>
        </row>
        <row r="328">
          <cell r="GE328">
            <v>46195.4527777778</v>
          </cell>
          <cell r="GF328">
            <v>12.8578878361221</v>
          </cell>
          <cell r="GG328">
            <v>77.6575275168118</v>
          </cell>
          <cell r="GH328">
            <v>13.1309130047374</v>
          </cell>
          <cell r="GI328">
            <v>77.6692865508282</v>
          </cell>
        </row>
        <row r="328">
          <cell r="GO328">
            <v>46195.4533564815</v>
          </cell>
        </row>
        <row r="328">
          <cell r="GQ328" t="str">
            <v>INCOMPLETE</v>
          </cell>
          <cell r="GR328" t="str">
            <v>INCOMPLETE</v>
          </cell>
          <cell r="GS328" t="str">
            <v>INCOMPLETE</v>
          </cell>
        </row>
        <row r="328">
          <cell r="GY328" t="str">
            <v>NO</v>
          </cell>
        </row>
        <row r="328">
          <cell r="HH328" t="str">
            <v>Others</v>
          </cell>
          <cell r="HI328">
            <v>46195</v>
          </cell>
        </row>
        <row r="328">
          <cell r="HM328">
            <v>0</v>
          </cell>
          <cell r="HN328">
            <v>0</v>
          </cell>
        </row>
        <row r="328">
          <cell r="IV328">
            <v>0.12512</v>
          </cell>
          <cell r="IW328">
            <v>0.12512</v>
          </cell>
          <cell r="IX328" t="str">
            <v>No</v>
          </cell>
        </row>
        <row r="328">
          <cell r="JI328" t="str">
            <v>WFFI461051</v>
          </cell>
          <cell r="JJ328" t="str">
            <v>22, JUN 2026</v>
          </cell>
          <cell r="JK328">
            <v>46195.4533449074</v>
          </cell>
        </row>
        <row r="328">
          <cell r="JO328" t="str">
            <v>BLR WH</v>
          </cell>
          <cell r="JP328" t="str">
            <v>BLR8</v>
          </cell>
          <cell r="JQ328" t="str">
            <v>t</v>
          </cell>
          <cell r="JR328" t="str">
            <v>NO</v>
          </cell>
          <cell r="JS328" t="str">
            <v>reachedathub</v>
          </cell>
        </row>
        <row r="328">
          <cell r="JV328" t="str">
            <v>No</v>
          </cell>
          <cell r="JW328">
            <v>0</v>
          </cell>
        </row>
        <row r="328">
          <cell r="KA328" t="str">
            <v>H-502, KOLTE PATIL RAAGA APARTMENTS KANNUR, BELLAHALLI VILLAGE</v>
          </cell>
          <cell r="KB328" t="str">
            <v>BENGALURU</v>
          </cell>
        </row>
        <row r="328">
          <cell r="KN328" t="str">
            <v>[13.1309130047374, 77.6692865508282]</v>
          </cell>
        </row>
        <row r="328">
          <cell r="KP328" t="str">
            <v>NO</v>
          </cell>
          <cell r="KQ328" t="str">
            <v>Allan L Warjri</v>
          </cell>
          <cell r="KR328">
            <v>0</v>
          </cell>
        </row>
        <row r="328">
          <cell r="LH328">
            <v>0.05</v>
          </cell>
        </row>
        <row r="328">
          <cell r="LK328">
            <v>46195.3333333333</v>
          </cell>
          <cell r="LL328">
            <v>46195.875</v>
          </cell>
        </row>
        <row r="328">
          <cell r="MU328">
            <v>9883333123</v>
          </cell>
        </row>
        <row r="328">
          <cell r="NB328" t="str">
            <v>[12.8578878361221, 77.6575275168118]</v>
          </cell>
        </row>
        <row r="328">
          <cell r="NH328" t="str">
            <v>[]</v>
          </cell>
        </row>
        <row r="328">
          <cell r="NK328">
            <v>48</v>
          </cell>
        </row>
        <row r="328">
          <cell r="NS328" t="str">
            <v>ORG_SOFTDATA_API_V2</v>
          </cell>
          <cell r="NT328" t="str">
            <v>25.760464608000003</v>
          </cell>
          <cell r="NU328">
            <v>48</v>
          </cell>
        </row>
        <row r="329">
          <cell r="B329" t="str">
            <v>WFFI461050</v>
          </cell>
        </row>
        <row r="329">
          <cell r="D329" t="str">
            <v>reachedathub</v>
          </cell>
          <cell r="E329">
            <v>0</v>
          </cell>
          <cell r="F329">
            <v>0</v>
          </cell>
          <cell r="G329">
            <v>46195.4527777778</v>
          </cell>
          <cell r="H329">
            <v>46195.4527777778</v>
          </cell>
          <cell r="I329" t="b">
            <v>0</v>
          </cell>
        </row>
        <row r="329">
          <cell r="K329">
            <v>0</v>
          </cell>
        </row>
        <row r="329">
          <cell r="M329" t="str">
            <v>Wakefit Innovations Limited (Formerly known as Wakefit Innovations Pvt. Ltd.)</v>
          </cell>
          <cell r="N329">
            <v>0</v>
          </cell>
          <cell r="O329" t="b">
            <v>0</v>
          </cell>
        </row>
        <row r="329">
          <cell r="Q329" t="b">
            <v>0</v>
          </cell>
          <cell r="R329" t="str">
            <v>NON-DOCUMENT</v>
          </cell>
          <cell r="S329" t="str">
            <v>FI</v>
          </cell>
          <cell r="T329" t="str">
            <v>FURNITURE</v>
          </cell>
          <cell r="U329" t="str">
            <v>BLR8</v>
          </cell>
        </row>
        <row r="329">
          <cell r="W329" t="str">
            <v>WF</v>
          </cell>
          <cell r="X329" t="str">
            <v>WF</v>
          </cell>
          <cell r="Y329">
            <v>26060590010879</v>
          </cell>
        </row>
        <row r="329">
          <cell r="AB329">
            <v>103.4</v>
          </cell>
          <cell r="AC329" t="str">
            <v>103.40000000000002</v>
          </cell>
          <cell r="AD329" t="str">
            <v>Wakefit Taurus Engineered Wood Bed with Storage (78*60inch) / (198.1*152.4cm) (78x60 inch)</v>
          </cell>
          <cell r="AE329">
            <v>58.50571</v>
          </cell>
          <cell r="AF329" t="str">
            <v>105.84631628800001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4</v>
          </cell>
        </row>
        <row r="329">
          <cell r="AW329">
            <v>46195</v>
          </cell>
        </row>
        <row r="329">
          <cell r="AZ329" t="str">
            <v>{}</v>
          </cell>
        </row>
        <row r="329">
          <cell r="BB329" t="str">
            <v>Wakefit Innovations Limited (Formerly known as Wakefit Innovations Pvt. Ltd.)</v>
          </cell>
          <cell r="BC329">
            <v>9883333123</v>
          </cell>
        </row>
        <row r="329">
          <cell r="BE329" t="str">
            <v>Premier Garment Cleaners</v>
          </cell>
          <cell r="BF329" t="str">
            <v>63-A, Sy. No 258 of Bommasandra VillageAnekal Taluk, Bangalore</v>
          </cell>
          <cell r="BG329" t="str">
            <v>Bangalore</v>
          </cell>
          <cell r="BH329" t="str">
            <v>Karnataka</v>
          </cell>
        </row>
        <row r="329">
          <cell r="BJ329">
            <v>560100</v>
          </cell>
        </row>
        <row r="329">
          <cell r="BL329" t="str">
            <v>Hanshul</v>
          </cell>
          <cell r="BM329">
            <v>8077115384</v>
          </cell>
          <cell r="BN329" t="str">
            <v>Creative shree vikas Flat no 305, South wing Jakkur, Saint Anns Church Road, Rachenahalli</v>
          </cell>
        </row>
        <row r="329">
          <cell r="BR329" t="str">
            <v>BENGALURU</v>
          </cell>
          <cell r="BS329" t="str">
            <v>KARNATAKA</v>
          </cell>
          <cell r="BT329" t="str">
            <v>INDIA</v>
          </cell>
          <cell r="BU329">
            <v>560077</v>
          </cell>
        </row>
        <row r="329">
          <cell r="BY329">
            <v>46195.4527777778</v>
          </cell>
        </row>
        <row r="329">
          <cell r="CC329">
            <v>0</v>
          </cell>
        </row>
        <row r="329">
          <cell r="CH329" t="str">
            <v>SELF</v>
          </cell>
        </row>
        <row r="329">
          <cell r="CK329" t="b">
            <v>0</v>
          </cell>
        </row>
        <row r="329">
          <cell r="CM329" t="str">
            <v>0 days, 1 hrs</v>
          </cell>
          <cell r="CN329" t="str">
            <v> days,  hrs</v>
          </cell>
          <cell r="CO329" t="str">
            <v> days,  hrs</v>
          </cell>
          <cell r="CP329" t="str">
            <v> days,  hrs</v>
          </cell>
        </row>
        <row r="329">
          <cell r="CU329" t="str">
            <v> days,  hrs</v>
          </cell>
        </row>
        <row r="329">
          <cell r="CY329" t="str">
            <v> days,  hrs</v>
          </cell>
        </row>
        <row r="329">
          <cell r="DH329" t="str">
            <v>BLR WH</v>
          </cell>
        </row>
        <row r="329">
          <cell r="DZ329" t="str">
            <v>NO</v>
          </cell>
          <cell r="EA329" t="str">
            <v>forward</v>
          </cell>
        </row>
        <row r="329">
          <cell r="EF329" t="str">
            <v>0 * 0 * 0</v>
          </cell>
          <cell r="EG329" t="str">
            <v>0 * 0 * 0</v>
          </cell>
          <cell r="EH329" t="str">
            <v>Creative shree vikas Flat no 305, South wing Jakkur, Saint Anns Church Road, Rachenahalli, , BENGALURU, KARNATAKA, 560077</v>
          </cell>
        </row>
        <row r="329">
          <cell r="EK329" t="str">
            <v>Premier Garment Cleaners, 63-A, Sy. No 258 of Bommasandra VillageAnekal Taluk, Bangalore, Bangalore, Karnataka, 560100</v>
          </cell>
          <cell r="EL329" t="str">
            <v>local</v>
          </cell>
        </row>
        <row r="329">
          <cell r="ES329">
            <v>45</v>
          </cell>
        </row>
        <row r="329">
          <cell r="EY329" t="str">
            <v>Verified</v>
          </cell>
        </row>
        <row r="329">
          <cell r="FE329" t="b">
            <v>0</v>
          </cell>
        </row>
        <row r="329">
          <cell r="FI329" t="str">
            <v>BLR8</v>
          </cell>
        </row>
        <row r="329">
          <cell r="FU329" t="str">
            <v>YES</v>
          </cell>
        </row>
        <row r="329">
          <cell r="FZ329" t="str">
            <v>NO</v>
          </cell>
          <cell r="GA329" t="str">
            <v>Creative shree vikas Flat no 305, South wing Jakkur, Saint Anns Church Road, Rachenahalli, , BENGALURU, KARNATAKA, 560077</v>
          </cell>
        </row>
        <row r="329">
          <cell r="GE329">
            <v>46195.4527777778</v>
          </cell>
          <cell r="GF329">
            <v>12.8578878361221</v>
          </cell>
          <cell r="GG329">
            <v>77.6575275168118</v>
          </cell>
          <cell r="GH329">
            <v>13.0643388878068</v>
          </cell>
          <cell r="GI329">
            <v>77.6621464994117</v>
          </cell>
        </row>
        <row r="329">
          <cell r="GO329">
            <v>46195.4533564815</v>
          </cell>
        </row>
        <row r="329">
          <cell r="GQ329" t="str">
            <v>INCOMPLETE</v>
          </cell>
          <cell r="GR329" t="str">
            <v>INCOMPLETE</v>
          </cell>
          <cell r="GS329" t="str">
            <v>INCOMPLETE</v>
          </cell>
        </row>
        <row r="329">
          <cell r="GY329" t="str">
            <v>NO</v>
          </cell>
        </row>
        <row r="329">
          <cell r="HH329" t="str">
            <v>Others</v>
          </cell>
          <cell r="HI329">
            <v>46195</v>
          </cell>
        </row>
        <row r="329">
          <cell r="HM329">
            <v>0</v>
          </cell>
          <cell r="HN329">
            <v>0</v>
          </cell>
        </row>
        <row r="329">
          <cell r="IV329">
            <v>0.28572</v>
          </cell>
          <cell r="IW329">
            <v>0.28572</v>
          </cell>
          <cell r="IX329" t="str">
            <v>No</v>
          </cell>
        </row>
        <row r="329">
          <cell r="JI329" t="str">
            <v>WFFI461050</v>
          </cell>
          <cell r="JJ329" t="str">
            <v>22, JUN 2026</v>
          </cell>
          <cell r="JK329">
            <v>46195.4533333333</v>
          </cell>
        </row>
        <row r="329">
          <cell r="JO329" t="str">
            <v>BLR WH</v>
          </cell>
          <cell r="JP329" t="str">
            <v>BLR8</v>
          </cell>
          <cell r="JQ329" t="str">
            <v>t</v>
          </cell>
          <cell r="JR329" t="str">
            <v>NO</v>
          </cell>
          <cell r="JS329" t="str">
            <v>reachedathub</v>
          </cell>
        </row>
        <row r="329">
          <cell r="JV329" t="str">
            <v>No</v>
          </cell>
          <cell r="JW329">
            <v>0</v>
          </cell>
        </row>
        <row r="329">
          <cell r="KA329" t="str">
            <v>Creative shree vikas Flat no 305, South wing Jakkur, Saint Anns Church Road, Rachenahalli</v>
          </cell>
          <cell r="KB329" t="str">
            <v>BENGALURU</v>
          </cell>
        </row>
        <row r="329">
          <cell r="KN329" t="str">
            <v>[13.0643388878068, 77.6621464994117]</v>
          </cell>
        </row>
        <row r="329">
          <cell r="KP329" t="str">
            <v>NO</v>
          </cell>
          <cell r="KQ329" t="str">
            <v>Hanshul</v>
          </cell>
          <cell r="KR329">
            <v>0</v>
          </cell>
        </row>
        <row r="329">
          <cell r="LH329">
            <v>0.04</v>
          </cell>
        </row>
        <row r="329">
          <cell r="LK329">
            <v>46195.3333333333</v>
          </cell>
          <cell r="LL329">
            <v>46195.875</v>
          </cell>
        </row>
        <row r="329">
          <cell r="MU329">
            <v>9883333123</v>
          </cell>
        </row>
        <row r="329">
          <cell r="NB329" t="str">
            <v>[12.8578878361221, 77.6575275168118]</v>
          </cell>
        </row>
        <row r="329">
          <cell r="NH329" t="str">
            <v>[]</v>
          </cell>
        </row>
        <row r="329">
          <cell r="NK329">
            <v>103.4</v>
          </cell>
        </row>
        <row r="329">
          <cell r="NS329" t="str">
            <v>ORG_SOFTDATA_API_V2</v>
          </cell>
          <cell r="NT329">
            <v>58.5057121984</v>
          </cell>
          <cell r="NU329" t="str">
            <v>105.84631628800001</v>
          </cell>
        </row>
        <row r="330">
          <cell r="B330" t="str">
            <v>WFFI461053</v>
          </cell>
        </row>
        <row r="330">
          <cell r="D330" t="str">
            <v>reachedathub</v>
          </cell>
          <cell r="E330">
            <v>0</v>
          </cell>
          <cell r="F330">
            <v>0</v>
          </cell>
          <cell r="G330">
            <v>46195.4527777778</v>
          </cell>
          <cell r="H330">
            <v>46195.4527777778</v>
          </cell>
          <cell r="I330" t="b">
            <v>0</v>
          </cell>
        </row>
        <row r="330">
          <cell r="K330">
            <v>0</v>
          </cell>
        </row>
        <row r="330">
          <cell r="M330" t="str">
            <v>Wakefit Innovations Limited (Formerly known as Wakefit Innovations Pvt. Ltd.)</v>
          </cell>
          <cell r="N330">
            <v>0</v>
          </cell>
          <cell r="O330" t="b">
            <v>0</v>
          </cell>
        </row>
        <row r="330">
          <cell r="Q330" t="b">
            <v>0</v>
          </cell>
          <cell r="R330" t="str">
            <v>NON-DOCUMENT</v>
          </cell>
          <cell r="S330" t="str">
            <v>FI</v>
          </cell>
          <cell r="T330" t="str">
            <v>FURNITURE</v>
          </cell>
          <cell r="U330" t="str">
            <v>BLR8</v>
          </cell>
        </row>
        <row r="330">
          <cell r="W330" t="str">
            <v>WF</v>
          </cell>
          <cell r="X330" t="str">
            <v>WF</v>
          </cell>
          <cell r="Y330">
            <v>26060590010881</v>
          </cell>
        </row>
        <row r="330">
          <cell r="AB330">
            <v>112</v>
          </cell>
          <cell r="AC330" t="str">
            <v>112.00000000000001</v>
          </cell>
          <cell r="AD330" t="str">
            <v>Wakefit Taurus King Storage Engineered Wood Bed (72x72 inch)</v>
          </cell>
          <cell r="AE330">
            <v>62.036907</v>
          </cell>
          <cell r="AF330">
            <v>114.446316288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4</v>
          </cell>
        </row>
        <row r="330">
          <cell r="AW330">
            <v>46195</v>
          </cell>
        </row>
        <row r="330">
          <cell r="AZ330" t="str">
            <v>{}</v>
          </cell>
        </row>
        <row r="330">
          <cell r="BB330" t="str">
            <v>Wakefit Innovations Limited (Formerly known as Wakefit Innovations Pvt. Ltd.)</v>
          </cell>
          <cell r="BC330">
            <v>9883333123</v>
          </cell>
        </row>
        <row r="330">
          <cell r="BE330" t="str">
            <v>Premier Garment Cleaners</v>
          </cell>
          <cell r="BF330" t="str">
            <v>63-A, Sy. No 258 of Bommasandra VillageAnekal Taluk, Bangalore</v>
          </cell>
          <cell r="BG330" t="str">
            <v>Bangalore</v>
          </cell>
          <cell r="BH330" t="str">
            <v>Karnataka</v>
          </cell>
        </row>
        <row r="330">
          <cell r="BJ330">
            <v>560100</v>
          </cell>
        </row>
        <row r="330">
          <cell r="BL330" t="str">
            <v>Shantanu Dudhat</v>
          </cell>
          <cell r="BM330">
            <v>8605865452</v>
          </cell>
          <cell r="BN330" t="str">
            <v>284, 8, Wing 2, DSR Eden Greens, Carmelaram bangalore 560035</v>
          </cell>
          <cell r="BO330" t="str">
            <v>carmelaram railway station</v>
          </cell>
        </row>
        <row r="330">
          <cell r="BR330" t="str">
            <v>BENGALURU</v>
          </cell>
          <cell r="BS330" t="str">
            <v>Karnataka</v>
          </cell>
          <cell r="BT330" t="str">
            <v>INDIA</v>
          </cell>
          <cell r="BU330">
            <v>560035</v>
          </cell>
        </row>
        <row r="330">
          <cell r="BY330">
            <v>46195.4527777778</v>
          </cell>
        </row>
        <row r="330">
          <cell r="CC330">
            <v>0</v>
          </cell>
        </row>
        <row r="330">
          <cell r="CH330" t="str">
            <v>SELF</v>
          </cell>
        </row>
        <row r="330">
          <cell r="CK330" t="b">
            <v>0</v>
          </cell>
        </row>
        <row r="330">
          <cell r="CM330" t="str">
            <v>0 days, 1 hrs</v>
          </cell>
          <cell r="CN330" t="str">
            <v> days,  hrs</v>
          </cell>
          <cell r="CO330" t="str">
            <v> days,  hrs</v>
          </cell>
          <cell r="CP330" t="str">
            <v> days,  hrs</v>
          </cell>
        </row>
        <row r="330">
          <cell r="CU330" t="str">
            <v> days,  hrs</v>
          </cell>
        </row>
        <row r="330">
          <cell r="CY330" t="str">
            <v> days,  hrs</v>
          </cell>
        </row>
        <row r="330">
          <cell r="DH330" t="str">
            <v>BLR WH</v>
          </cell>
        </row>
        <row r="330">
          <cell r="DZ330" t="str">
            <v>NO</v>
          </cell>
          <cell r="EA330" t="str">
            <v>forward</v>
          </cell>
        </row>
        <row r="330">
          <cell r="EF330" t="str">
            <v>0 * 0 * 0</v>
          </cell>
          <cell r="EG330" t="str">
            <v>0 * 0 * 0</v>
          </cell>
          <cell r="EH330" t="str">
            <v>284, 8, Wing 2, DSR Eden Greens, Carmelaram bangalore 560035, carmelaram railway station, BENGALURU, Karnataka, 560035</v>
          </cell>
        </row>
        <row r="330">
          <cell r="EK330" t="str">
            <v>Premier Garment Cleaners, 63-A, Sy. No 258 of Bommasandra VillageAnekal Taluk, Bangalore, Bangalore, Karnataka, 560100</v>
          </cell>
          <cell r="EL330" t="str">
            <v>local</v>
          </cell>
        </row>
        <row r="330">
          <cell r="ES330">
            <v>30</v>
          </cell>
        </row>
        <row r="330">
          <cell r="EY330" t="str">
            <v>Verified</v>
          </cell>
        </row>
        <row r="330">
          <cell r="FE330" t="b">
            <v>0</v>
          </cell>
        </row>
        <row r="330">
          <cell r="FI330" t="str">
            <v>BLR8</v>
          </cell>
        </row>
        <row r="330">
          <cell r="FU330" t="str">
            <v>YES</v>
          </cell>
        </row>
        <row r="330">
          <cell r="FZ330" t="str">
            <v>NO</v>
          </cell>
          <cell r="GA330" t="str">
            <v>284, 8, Wing 2, DSR Eden Greens, Carmelaram bangalore 560035, carmelaram railway station, BENGALURU, Karnataka, 560035</v>
          </cell>
        </row>
        <row r="330">
          <cell r="GE330">
            <v>46195.4527777778</v>
          </cell>
          <cell r="GF330">
            <v>12.8578878361221</v>
          </cell>
          <cell r="GG330">
            <v>77.6575275168118</v>
          </cell>
          <cell r="GH330">
            <v>12.8748763870872</v>
          </cell>
          <cell r="GI330">
            <v>77.7011904462595</v>
          </cell>
        </row>
        <row r="330">
          <cell r="GO330">
            <v>46195.4533796296</v>
          </cell>
        </row>
        <row r="330">
          <cell r="GQ330" t="str">
            <v>INCOMPLETE</v>
          </cell>
          <cell r="GR330" t="str">
            <v>INCOMPLETE</v>
          </cell>
          <cell r="GS330" t="str">
            <v>INCOMPLETE</v>
          </cell>
        </row>
        <row r="330">
          <cell r="GY330" t="str">
            <v>NO</v>
          </cell>
        </row>
        <row r="330">
          <cell r="HH330" t="str">
            <v>Others</v>
          </cell>
          <cell r="HI330">
            <v>46195</v>
          </cell>
        </row>
        <row r="330">
          <cell r="HM330">
            <v>0</v>
          </cell>
          <cell r="HN330">
            <v>0</v>
          </cell>
        </row>
        <row r="330">
          <cell r="IV330">
            <v>0.298448</v>
          </cell>
          <cell r="IW330">
            <v>0.298448</v>
          </cell>
          <cell r="IX330" t="str">
            <v>No</v>
          </cell>
        </row>
        <row r="330">
          <cell r="JI330" t="str">
            <v>WFFI461053</v>
          </cell>
          <cell r="JJ330" t="str">
            <v>22, JUN 2026</v>
          </cell>
          <cell r="JK330">
            <v>46195.4533796296</v>
          </cell>
        </row>
        <row r="330">
          <cell r="JO330" t="str">
            <v>BLR WH</v>
          </cell>
          <cell r="JP330" t="str">
            <v>BLR8</v>
          </cell>
          <cell r="JQ330" t="str">
            <v>t</v>
          </cell>
          <cell r="JR330" t="str">
            <v>NO</v>
          </cell>
          <cell r="JS330" t="str">
            <v>reachedathub</v>
          </cell>
        </row>
        <row r="330">
          <cell r="JV330" t="str">
            <v>No</v>
          </cell>
          <cell r="JW330">
            <v>0</v>
          </cell>
        </row>
        <row r="330">
          <cell r="KA330" t="str">
            <v>284, 8, Wing 2, DSR Eden Greens, Carmelaram bangalore 560035</v>
          </cell>
          <cell r="KB330" t="str">
            <v>BENGALURU</v>
          </cell>
          <cell r="KC330" t="str">
            <v>carmelaram railway station</v>
          </cell>
        </row>
        <row r="330">
          <cell r="KN330" t="str">
            <v>[12.8748763870872, 77.7011904462595]</v>
          </cell>
        </row>
        <row r="330">
          <cell r="KP330" t="str">
            <v>NO</v>
          </cell>
          <cell r="KQ330" t="str">
            <v>Shantanu Dudhat</v>
          </cell>
          <cell r="KR330">
            <v>0</v>
          </cell>
        </row>
        <row r="330">
          <cell r="LH330">
            <v>0.01</v>
          </cell>
        </row>
        <row r="330">
          <cell r="LK330">
            <v>46195.3333333333</v>
          </cell>
          <cell r="LL330">
            <v>46195.875</v>
          </cell>
        </row>
        <row r="330">
          <cell r="MU330">
            <v>9883333123</v>
          </cell>
        </row>
        <row r="330">
          <cell r="NB330" t="str">
            <v>[12.8578878361221, 77.6575275168118]</v>
          </cell>
        </row>
        <row r="330">
          <cell r="NH330" t="str">
            <v>[]</v>
          </cell>
        </row>
        <row r="330">
          <cell r="NK330">
            <v>112</v>
          </cell>
        </row>
        <row r="330">
          <cell r="NS330" t="str">
            <v>ORG_SOFTDATA_API_V2</v>
          </cell>
          <cell r="NT330" t="str">
            <v>62.036908767999996</v>
          </cell>
          <cell r="NU330">
            <v>114.446316288</v>
          </cell>
        </row>
        <row r="331">
          <cell r="B331" t="str">
            <v>WFFWI223435</v>
          </cell>
        </row>
        <row r="331">
          <cell r="D331" t="str">
            <v>reachedathub</v>
          </cell>
          <cell r="E331">
            <v>0</v>
          </cell>
          <cell r="F331">
            <v>0</v>
          </cell>
          <cell r="G331">
            <v>46195.4527777778</v>
          </cell>
          <cell r="H331">
            <v>46195.4527777778</v>
          </cell>
          <cell r="I331" t="b">
            <v>0</v>
          </cell>
        </row>
        <row r="331">
          <cell r="K331">
            <v>0</v>
          </cell>
        </row>
        <row r="331">
          <cell r="M331" t="str">
            <v>Wakefit Innovations Limited (Formerly known as Wakefit Innovations Pvt. Ltd.)</v>
          </cell>
          <cell r="N331">
            <v>0</v>
          </cell>
          <cell r="O331" t="b">
            <v>0</v>
          </cell>
        </row>
        <row r="331">
          <cell r="Q331" t="b">
            <v>0</v>
          </cell>
          <cell r="R331" t="str">
            <v>NON-DOCUMENT</v>
          </cell>
          <cell r="S331" t="str">
            <v>FWI</v>
          </cell>
          <cell r="T331" t="str">
            <v>FWI</v>
          </cell>
          <cell r="U331" t="str">
            <v>BLR8</v>
          </cell>
        </row>
        <row r="331">
          <cell r="W331" t="str">
            <v>WF</v>
          </cell>
          <cell r="X331" t="str">
            <v>WF</v>
          </cell>
          <cell r="Y331">
            <v>26060590010885</v>
          </cell>
        </row>
        <row r="331">
          <cell r="AB331">
            <v>26.45</v>
          </cell>
          <cell r="AC331" t="str">
            <v>26.450000000000003</v>
          </cell>
          <cell r="AD331" t="str">
            <v>Wakefit Mocha Coffee Table I Marble Finish I Vitrified Tile Top I Breccia Natural</v>
          </cell>
          <cell r="AE331">
            <v>44.05682</v>
          </cell>
          <cell r="AF331">
            <v>52.532637312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</v>
          </cell>
        </row>
        <row r="331">
          <cell r="AW331">
            <v>46195</v>
          </cell>
        </row>
        <row r="331">
          <cell r="AZ331" t="str">
            <v>{}</v>
          </cell>
        </row>
        <row r="331">
          <cell r="BB331" t="str">
            <v>Wakefit Innovations Limited (Formerly known as Wakefit Innovations Pvt. Ltd.)</v>
          </cell>
          <cell r="BC331">
            <v>9883333123</v>
          </cell>
        </row>
        <row r="331">
          <cell r="BE331" t="str">
            <v>Premier Garment Cleaners</v>
          </cell>
          <cell r="BF331" t="str">
            <v>63-A, Sy. No 258 of Bommasandra VillageAnekal Taluk, Bangalore</v>
          </cell>
          <cell r="BG331" t="str">
            <v>Bangalore</v>
          </cell>
          <cell r="BH331" t="str">
            <v>Karnataka</v>
          </cell>
        </row>
        <row r="331">
          <cell r="BJ331">
            <v>560100</v>
          </cell>
        </row>
        <row r="331">
          <cell r="BL331" t="str">
            <v>Chetna Jhariya</v>
          </cell>
          <cell r="BM331">
            <v>9620852145</v>
          </cell>
          <cell r="BN331" t="str">
            <v>17, Flat 15176 , tower 5, 17 floor, Avalon Park , prestige city , Sarjapur - Marathahalli Rd,</v>
          </cell>
          <cell r="BO331" t="str">
            <v>Yamare Village 562125 Mobile : 9620852145, Prestige City</v>
          </cell>
        </row>
        <row r="331">
          <cell r="BR331" t="str">
            <v>BENGALURU</v>
          </cell>
          <cell r="BS331" t="str">
            <v>Karnataka</v>
          </cell>
          <cell r="BT331" t="str">
            <v>INDIA</v>
          </cell>
          <cell r="BU331">
            <v>562125</v>
          </cell>
        </row>
        <row r="331">
          <cell r="BY331">
            <v>46195.4527777778</v>
          </cell>
        </row>
        <row r="331">
          <cell r="CC331">
            <v>0</v>
          </cell>
        </row>
        <row r="331">
          <cell r="CH331" t="str">
            <v>SELF</v>
          </cell>
        </row>
        <row r="331">
          <cell r="CK331" t="b">
            <v>0</v>
          </cell>
        </row>
        <row r="331">
          <cell r="CM331" t="str">
            <v>0 days, 1 hrs</v>
          </cell>
          <cell r="CN331" t="str">
            <v> days,  hrs</v>
          </cell>
          <cell r="CO331" t="str">
            <v> days,  hrs</v>
          </cell>
          <cell r="CP331" t="str">
            <v> days,  hrs</v>
          </cell>
        </row>
        <row r="331">
          <cell r="CU331" t="str">
            <v> days,  hrs</v>
          </cell>
        </row>
        <row r="331">
          <cell r="CY331" t="str">
            <v> days,  hrs</v>
          </cell>
        </row>
        <row r="331">
          <cell r="DH331" t="str">
            <v>BLR WH</v>
          </cell>
        </row>
        <row r="331">
          <cell r="DZ331" t="str">
            <v>NO</v>
          </cell>
          <cell r="EA331" t="str">
            <v>forward</v>
          </cell>
        </row>
        <row r="331">
          <cell r="EF331" t="str">
            <v>0 * 0 * 0</v>
          </cell>
          <cell r="EG331" t="str">
            <v>0 * 0 * 0</v>
          </cell>
          <cell r="EH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EK331" t="str">
            <v>Premier Garment Cleaners, 63-A, Sy. No 258 of Bommasandra VillageAnekal Taluk, Bangalore, Bangalore, Karnataka, 560100</v>
          </cell>
          <cell r="EL331" t="str">
            <v>local</v>
          </cell>
        </row>
        <row r="331">
          <cell r="ES331">
            <v>30</v>
          </cell>
        </row>
        <row r="331">
          <cell r="EY331" t="str">
            <v>Verified</v>
          </cell>
        </row>
        <row r="331">
          <cell r="FE331" t="b">
            <v>0</v>
          </cell>
        </row>
        <row r="331">
          <cell r="FI331" t="str">
            <v>BLR8</v>
          </cell>
        </row>
        <row r="331">
          <cell r="FU331" t="str">
            <v>YES</v>
          </cell>
        </row>
        <row r="331">
          <cell r="FZ331" t="str">
            <v>NO</v>
          </cell>
          <cell r="GA331" t="str">
            <v>17, Flat 15176 , tower 5, 17 floor, Avalon Park , prestige city , Sarjapur - Marathahalli Rd,, Yamare Village 562125 Mobile : 9620852145, Prestige City, BENGALURU, Karnataka, 562125</v>
          </cell>
        </row>
        <row r="331">
          <cell r="GE331">
            <v>46195.4527777778</v>
          </cell>
          <cell r="GF331">
            <v>12.8578878361221</v>
          </cell>
          <cell r="GG331">
            <v>77.6575275168118</v>
          </cell>
          <cell r="GH331">
            <v>12.8641594575249</v>
          </cell>
          <cell r="GI331">
            <v>77.7720265885492</v>
          </cell>
        </row>
        <row r="331">
          <cell r="GO331">
            <v>46195.4533912037</v>
          </cell>
        </row>
        <row r="331">
          <cell r="GQ331" t="str">
            <v>INCOMPLETE</v>
          </cell>
          <cell r="GR331" t="str">
            <v>INCOMPLETE</v>
          </cell>
          <cell r="GS331" t="str">
            <v>INCOMPLETE</v>
          </cell>
        </row>
        <row r="331">
          <cell r="GY331" t="str">
            <v>NO</v>
          </cell>
        </row>
        <row r="331">
          <cell r="HH331" t="str">
            <v>Others</v>
          </cell>
          <cell r="HI331">
            <v>46195</v>
          </cell>
        </row>
        <row r="331">
          <cell r="HM331">
            <v>0</v>
          </cell>
          <cell r="HN331">
            <v>0</v>
          </cell>
        </row>
        <row r="331">
          <cell r="IV331">
            <v>0.21</v>
          </cell>
          <cell r="IW331">
            <v>0.21</v>
          </cell>
          <cell r="IX331" t="str">
            <v>No</v>
          </cell>
        </row>
        <row r="331">
          <cell r="JI331" t="str">
            <v>WFFWI223435</v>
          </cell>
          <cell r="JJ331" t="str">
            <v>22, JUN 2026</v>
          </cell>
          <cell r="JK331">
            <v>46195.4533912037</v>
          </cell>
        </row>
        <row r="331">
          <cell r="JO331" t="str">
            <v>BLR WH</v>
          </cell>
          <cell r="JP331" t="str">
            <v>BLR8</v>
          </cell>
          <cell r="JQ331" t="str">
            <v>t</v>
          </cell>
          <cell r="JR331" t="str">
            <v>NO</v>
          </cell>
          <cell r="JS331" t="str">
            <v>reachedathub</v>
          </cell>
        </row>
        <row r="331">
          <cell r="JV331" t="str">
            <v>No</v>
          </cell>
          <cell r="JW331">
            <v>0</v>
          </cell>
        </row>
        <row r="331">
          <cell r="KA331" t="str">
            <v>17, Flat 15176 , tower 5, 17 floor, Avalon Park , prestige city , Sarjapur - Marathahalli Rd,</v>
          </cell>
          <cell r="KB331" t="str">
            <v>BENGALURU</v>
          </cell>
          <cell r="KC331" t="str">
            <v>Yamare Village 562125 Mobile : 9620852145, Prestige City</v>
          </cell>
        </row>
        <row r="331">
          <cell r="KN331" t="str">
            <v>[12.8641594575249, 77.7720265885492]</v>
          </cell>
        </row>
        <row r="331">
          <cell r="KP331" t="str">
            <v>NO</v>
          </cell>
          <cell r="KQ331" t="str">
            <v>Chetna Jhariya</v>
          </cell>
          <cell r="KR331">
            <v>0</v>
          </cell>
        </row>
        <row r="331">
          <cell r="LH331">
            <v>0.02</v>
          </cell>
        </row>
        <row r="331">
          <cell r="LK331">
            <v>46195.3333333333</v>
          </cell>
          <cell r="LL331">
            <v>46195.875</v>
          </cell>
        </row>
        <row r="331">
          <cell r="MU331">
            <v>9883333123</v>
          </cell>
        </row>
        <row r="331">
          <cell r="NB331" t="str">
            <v>[12.8578878361221, 77.6575275168118]</v>
          </cell>
        </row>
        <row r="331">
          <cell r="NH331" t="str">
            <v>[]</v>
          </cell>
        </row>
        <row r="331">
          <cell r="NK331">
            <v>26.45</v>
          </cell>
        </row>
        <row r="331">
          <cell r="NS331" t="str">
            <v>ORG_SOFTDATA_API_V2</v>
          </cell>
          <cell r="NT331">
            <v>44.056819112</v>
          </cell>
          <cell r="NU331">
            <v>52.532637312</v>
          </cell>
        </row>
        <row r="332">
          <cell r="B332" t="str">
            <v>WFFI461054</v>
          </cell>
        </row>
        <row r="332">
          <cell r="D332" t="str">
            <v>reachedathub</v>
          </cell>
          <cell r="E332">
            <v>0</v>
          </cell>
          <cell r="F332">
            <v>0</v>
          </cell>
          <cell r="G332">
            <v>46195.4527777778</v>
          </cell>
          <cell r="H332">
            <v>46195.4527777778</v>
          </cell>
          <cell r="I332" t="b">
            <v>0</v>
          </cell>
        </row>
        <row r="332">
          <cell r="K332">
            <v>0</v>
          </cell>
        </row>
        <row r="332">
          <cell r="M332" t="str">
            <v>Wakefit Innovations Limited (Formerly known as Wakefit Innovations Pvt. Ltd.)</v>
          </cell>
          <cell r="N332">
            <v>0</v>
          </cell>
          <cell r="O332" t="b">
            <v>0</v>
          </cell>
        </row>
        <row r="332">
          <cell r="Q332" t="b">
            <v>0</v>
          </cell>
          <cell r="R332" t="str">
            <v>NON-DOCUMENT</v>
          </cell>
          <cell r="S332" t="str">
            <v>FI</v>
          </cell>
          <cell r="T332" t="str">
            <v>FURNITURE</v>
          </cell>
          <cell r="U332" t="str">
            <v>BLR8</v>
          </cell>
        </row>
        <row r="332">
          <cell r="W332" t="str">
            <v>WF</v>
          </cell>
          <cell r="X332" t="str">
            <v>WF</v>
          </cell>
          <cell r="Y332">
            <v>26060590010884</v>
          </cell>
        </row>
        <row r="332">
          <cell r="AB332">
            <v>100</v>
          </cell>
          <cell r="AC332" t="str">
            <v>100.00000000000001</v>
          </cell>
          <cell r="AD332" t="str">
            <v>Wakefit Taurus Queen Storage Engineered Wood Bed (75x60 inch)</v>
          </cell>
          <cell r="AE332">
            <v>60.330616</v>
          </cell>
          <cell r="AF332">
            <v>102.446316288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4</v>
          </cell>
        </row>
        <row r="332">
          <cell r="AW332">
            <v>46195</v>
          </cell>
        </row>
        <row r="332">
          <cell r="AZ332" t="str">
            <v>{}</v>
          </cell>
        </row>
        <row r="332">
          <cell r="BB332" t="str">
            <v>Wakefit Innovations Limited (Formerly known as Wakefit Innovations Pvt. Ltd.)</v>
          </cell>
          <cell r="BC332">
            <v>9883333123</v>
          </cell>
        </row>
        <row r="332">
          <cell r="BE332" t="str">
            <v>Premier Garment Cleaners</v>
          </cell>
          <cell r="BF332" t="str">
            <v>63-A, Sy. No 258 of Bommasandra VillageAnekal Taluk, Bangalore</v>
          </cell>
          <cell r="BG332" t="str">
            <v>Bangalore</v>
          </cell>
          <cell r="BH332" t="str">
            <v>Karnataka</v>
          </cell>
        </row>
        <row r="332">
          <cell r="BJ332">
            <v>560100</v>
          </cell>
        </row>
        <row r="332">
          <cell r="BL332" t="str">
            <v>PRAKASH KUMAR</v>
          </cell>
          <cell r="BM332">
            <v>9015247627</v>
          </cell>
          <cell r="BN332" t="str">
            <v>B-433, 4, Saritha Serene, 37/1, Gunjur Palya Road, Varthur, Hobli, Gunjur Village 560087</v>
          </cell>
          <cell r="BO332" t="str">
            <v>Near Mohan Builder</v>
          </cell>
        </row>
        <row r="332">
          <cell r="BR332" t="str">
            <v>BENGALURU</v>
          </cell>
          <cell r="BS332" t="str">
            <v>Karnataka</v>
          </cell>
          <cell r="BT332" t="str">
            <v>INDIA</v>
          </cell>
          <cell r="BU332">
            <v>560087</v>
          </cell>
        </row>
        <row r="332">
          <cell r="BY332">
            <v>46195.4527777778</v>
          </cell>
        </row>
        <row r="332">
          <cell r="CC332">
            <v>0</v>
          </cell>
        </row>
        <row r="332">
          <cell r="CH332" t="str">
            <v>SELF</v>
          </cell>
        </row>
        <row r="332">
          <cell r="CK332" t="b">
            <v>0</v>
          </cell>
        </row>
        <row r="332">
          <cell r="CM332" t="str">
            <v>0 days, 1 hrs</v>
          </cell>
          <cell r="CN332" t="str">
            <v> days,  hrs</v>
          </cell>
          <cell r="CO332" t="str">
            <v> days,  hrs</v>
          </cell>
          <cell r="CP332" t="str">
            <v> days,  hrs</v>
          </cell>
        </row>
        <row r="332">
          <cell r="CU332" t="str">
            <v> days,  hrs</v>
          </cell>
        </row>
        <row r="332">
          <cell r="CY332" t="str">
            <v> days,  hrs</v>
          </cell>
        </row>
        <row r="332">
          <cell r="DH332" t="str">
            <v>BLR WH</v>
          </cell>
        </row>
        <row r="332">
          <cell r="DZ332" t="str">
            <v>NO</v>
          </cell>
          <cell r="EA332" t="str">
            <v>forward</v>
          </cell>
        </row>
        <row r="332">
          <cell r="EF332" t="str">
            <v>0 * 0 * 0</v>
          </cell>
          <cell r="EG332" t="str">
            <v>0 * 0 * 0</v>
          </cell>
          <cell r="EH332" t="str">
            <v>B-433, 4, Saritha Serene, 37/1, Gunjur Palya Road, Varthur, Hobli, Gunjur Village 560087, Near Mohan Builder, BENGALURU, Karnataka, 560087</v>
          </cell>
        </row>
        <row r="332">
          <cell r="EK332" t="str">
            <v>Premier Garment Cleaners, 63-A, Sy. No 258 of Bommasandra VillageAnekal Taluk, Bangalore, Bangalore, Karnataka, 560100</v>
          </cell>
          <cell r="EL332" t="str">
            <v>local</v>
          </cell>
        </row>
        <row r="332">
          <cell r="ES332">
            <v>30</v>
          </cell>
        </row>
        <row r="332">
          <cell r="EY332" t="str">
            <v>Verified</v>
          </cell>
        </row>
        <row r="332">
          <cell r="FE332" t="b">
            <v>0</v>
          </cell>
        </row>
        <row r="332">
          <cell r="FI332" t="str">
            <v>BLR8</v>
          </cell>
        </row>
        <row r="332">
          <cell r="FU332" t="str">
            <v>YES</v>
          </cell>
        </row>
        <row r="332">
          <cell r="FZ332" t="str">
            <v>NO</v>
          </cell>
          <cell r="GA332" t="str">
            <v>B-433, 4, Saritha Serene, 37/1, Gunjur Palya Road, Varthur, Hobli, Gunjur Village 560087, Near Mohan Builder, BENGALURU, Karnataka, 560087</v>
          </cell>
        </row>
        <row r="332">
          <cell r="GE332">
            <v>46195.4527777778</v>
          </cell>
          <cell r="GF332">
            <v>12.8578878361221</v>
          </cell>
          <cell r="GG332">
            <v>77.6575275168118</v>
          </cell>
          <cell r="GH332">
            <v>12.9383329095368</v>
          </cell>
          <cell r="GI332">
            <v>77.7287530558322</v>
          </cell>
        </row>
        <row r="332">
          <cell r="GO332">
            <v>46195.4534027778</v>
          </cell>
        </row>
        <row r="332">
          <cell r="GQ332" t="str">
            <v>INCOMPLETE</v>
          </cell>
          <cell r="GR332" t="str">
            <v>INCOMPLETE</v>
          </cell>
          <cell r="GS332" t="str">
            <v>INCOMPLETE</v>
          </cell>
        </row>
        <row r="332">
          <cell r="GY332" t="str">
            <v>NO</v>
          </cell>
        </row>
        <row r="332">
          <cell r="HH332" t="str">
            <v>Others</v>
          </cell>
          <cell r="HI332">
            <v>46195</v>
          </cell>
        </row>
        <row r="332">
          <cell r="HM332">
            <v>0</v>
          </cell>
          <cell r="HN332">
            <v>0</v>
          </cell>
        </row>
        <row r="332">
          <cell r="IV332">
            <v>0.29302</v>
          </cell>
          <cell r="IW332">
            <v>0.29302</v>
          </cell>
          <cell r="IX332" t="str">
            <v>No</v>
          </cell>
        </row>
        <row r="332">
          <cell r="JI332" t="str">
            <v>WFFI461054</v>
          </cell>
          <cell r="JJ332" t="str">
            <v>22, JUN 2026</v>
          </cell>
          <cell r="JK332">
            <v>46195.4533912037</v>
          </cell>
        </row>
        <row r="332">
          <cell r="JO332" t="str">
            <v>BLR WH</v>
          </cell>
          <cell r="JP332" t="str">
            <v>BLR8</v>
          </cell>
          <cell r="JQ332" t="str">
            <v>t</v>
          </cell>
          <cell r="JR332" t="str">
            <v>NO</v>
          </cell>
          <cell r="JS332" t="str">
            <v>reachedathub</v>
          </cell>
        </row>
        <row r="332">
          <cell r="JV332" t="str">
            <v>No</v>
          </cell>
          <cell r="JW332">
            <v>0</v>
          </cell>
        </row>
        <row r="332">
          <cell r="KA332" t="str">
            <v>B-433, 4, Saritha Serene, 37/1, Gunjur Palya Road, Varthur, Hobli, Gunjur Village 560087</v>
          </cell>
          <cell r="KB332" t="str">
            <v>BENGALURU</v>
          </cell>
          <cell r="KC332" t="str">
            <v>Near Mohan Builder</v>
          </cell>
        </row>
        <row r="332">
          <cell r="KN332" t="str">
            <v>[12.9383329095368, 77.7287530558322]</v>
          </cell>
        </row>
        <row r="332">
          <cell r="KP332" t="str">
            <v>NO</v>
          </cell>
          <cell r="KQ332" t="str">
            <v>PRAKASH KUMAR</v>
          </cell>
          <cell r="KR332">
            <v>0</v>
          </cell>
        </row>
        <row r="332">
          <cell r="LH332">
            <v>0.02</v>
          </cell>
        </row>
        <row r="332">
          <cell r="LK332">
            <v>46195.3333333333</v>
          </cell>
          <cell r="LL332">
            <v>46195.875</v>
          </cell>
        </row>
        <row r="332">
          <cell r="MU332">
            <v>9883333123</v>
          </cell>
        </row>
        <row r="332">
          <cell r="NB332" t="str">
            <v>[12.8578878361221, 77.6575275168118]</v>
          </cell>
        </row>
        <row r="332">
          <cell r="NH332" t="str">
            <v>[]</v>
          </cell>
        </row>
        <row r="332">
          <cell r="NK332">
            <v>100</v>
          </cell>
        </row>
        <row r="332">
          <cell r="NS332" t="str">
            <v>ORG_SOFTDATA_API_V2</v>
          </cell>
          <cell r="NT332">
            <v>60.3306148224</v>
          </cell>
          <cell r="NU332">
            <v>102.446316288</v>
          </cell>
        </row>
        <row r="333">
          <cell r="B333" t="str">
            <v>WFFI461055</v>
          </cell>
        </row>
        <row r="333">
          <cell r="D333" t="str">
            <v>reachedathub</v>
          </cell>
          <cell r="E333">
            <v>0</v>
          </cell>
          <cell r="F333">
            <v>0</v>
          </cell>
          <cell r="G333">
            <v>46195.4527777778</v>
          </cell>
          <cell r="H333">
            <v>46195.4527777778</v>
          </cell>
          <cell r="I333" t="b">
            <v>0</v>
          </cell>
        </row>
        <row r="333">
          <cell r="K333">
            <v>0</v>
          </cell>
        </row>
        <row r="333">
          <cell r="M333" t="str">
            <v>Wakefit Innovations Limited (Formerly known as Wakefit Innovations Pvt. Ltd.)</v>
          </cell>
          <cell r="N333">
            <v>0</v>
          </cell>
          <cell r="O333" t="b">
            <v>0</v>
          </cell>
        </row>
        <row r="333">
          <cell r="Q333" t="b">
            <v>0</v>
          </cell>
          <cell r="R333" t="str">
            <v>NON-DOCUMENT</v>
          </cell>
          <cell r="S333" t="str">
            <v>FI</v>
          </cell>
          <cell r="T333" t="str">
            <v>FURNITURE</v>
          </cell>
          <cell r="U333" t="str">
            <v>BLR8</v>
          </cell>
        </row>
        <row r="333">
          <cell r="W333" t="str">
            <v>WF</v>
          </cell>
          <cell r="X333" t="str">
            <v>WF</v>
          </cell>
          <cell r="Y333">
            <v>26060590010883</v>
          </cell>
        </row>
        <row r="333">
          <cell r="AB333">
            <v>83.25</v>
          </cell>
          <cell r="AC333">
            <v>83.25</v>
          </cell>
          <cell r="AD333" t="str">
            <v>Wakefit Taurus Queen Non - Storage Engineered Wood Bed With Omega Grey Upholstered Headboard (78x60</v>
          </cell>
          <cell r="AE333">
            <v>61.169632</v>
          </cell>
          <cell r="AF333">
            <v>85.596316288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4</v>
          </cell>
        </row>
        <row r="333">
          <cell r="AW333">
            <v>46195</v>
          </cell>
        </row>
        <row r="333">
          <cell r="AZ333" t="str">
            <v>{}</v>
          </cell>
        </row>
        <row r="333">
          <cell r="BB333" t="str">
            <v>Wakefit Innovations Limited (Formerly known as Wakefit Innovations Pvt. Ltd.)</v>
          </cell>
          <cell r="BC333">
            <v>9883333123</v>
          </cell>
        </row>
        <row r="333">
          <cell r="BE333" t="str">
            <v>Premier Garment Cleaners</v>
          </cell>
          <cell r="BF333" t="str">
            <v>63-A, Sy. No 258 of Bommasandra VillageAnekal Taluk, Bangalore</v>
          </cell>
          <cell r="BG333" t="str">
            <v>Bangalore</v>
          </cell>
          <cell r="BH333" t="str">
            <v>Karnataka</v>
          </cell>
        </row>
        <row r="333">
          <cell r="BJ333">
            <v>560100</v>
          </cell>
        </row>
        <row r="333">
          <cell r="BL333" t="str">
            <v>Akshika</v>
          </cell>
          <cell r="BM333">
            <v>9535734663</v>
          </cell>
          <cell r="BN333" t="str">
            <v>F2, 1, Crystal view apartments, 62 St John’s road</v>
          </cell>
          <cell r="BO333" t="str">
            <v>Opp Malabar corporate office</v>
          </cell>
        </row>
        <row r="333">
          <cell r="BR333" t="str">
            <v>BENGALURU</v>
          </cell>
          <cell r="BS333" t="str">
            <v>Karnataka</v>
          </cell>
          <cell r="BT333" t="str">
            <v>INDIA</v>
          </cell>
          <cell r="BU333">
            <v>560042</v>
          </cell>
        </row>
        <row r="333">
          <cell r="BY333">
            <v>46195.4527777778</v>
          </cell>
        </row>
        <row r="333">
          <cell r="CC333">
            <v>0</v>
          </cell>
        </row>
        <row r="333">
          <cell r="CH333" t="str">
            <v>SELF</v>
          </cell>
        </row>
        <row r="333">
          <cell r="CK333" t="b">
            <v>0</v>
          </cell>
        </row>
        <row r="333">
          <cell r="CM333" t="str">
            <v>0 days, 1 hrs</v>
          </cell>
          <cell r="CN333" t="str">
            <v> days,  hrs</v>
          </cell>
          <cell r="CO333" t="str">
            <v> days,  hrs</v>
          </cell>
          <cell r="CP333" t="str">
            <v> days,  hrs</v>
          </cell>
        </row>
        <row r="333">
          <cell r="CU333" t="str">
            <v> days,  hrs</v>
          </cell>
        </row>
        <row r="333">
          <cell r="CY333" t="str">
            <v> days,  hrs</v>
          </cell>
        </row>
        <row r="333">
          <cell r="DH333" t="str">
            <v>BLR WH</v>
          </cell>
        </row>
        <row r="333">
          <cell r="DZ333" t="str">
            <v>NO</v>
          </cell>
          <cell r="EA333" t="str">
            <v>forward</v>
          </cell>
        </row>
        <row r="333">
          <cell r="EF333" t="str">
            <v>0 * 0 * 0</v>
          </cell>
          <cell r="EG333" t="str">
            <v>0 * 0 * 0</v>
          </cell>
          <cell r="EH333" t="str">
            <v>F2, 1, Crystal view apartments, 62 St John’s road, Opp Malabar corporate office, BENGALURU, Karnataka, 560042</v>
          </cell>
        </row>
        <row r="333">
          <cell r="EK333" t="str">
            <v>Premier Garment Cleaners, 63-A, Sy. No 258 of Bommasandra VillageAnekal Taluk, Bangalore, Bangalore, Karnataka, 560100</v>
          </cell>
          <cell r="EL333" t="str">
            <v>local</v>
          </cell>
        </row>
        <row r="333">
          <cell r="ES333">
            <v>45</v>
          </cell>
        </row>
        <row r="333">
          <cell r="EY333" t="str">
            <v>Verified</v>
          </cell>
        </row>
        <row r="333">
          <cell r="FE333" t="b">
            <v>0</v>
          </cell>
        </row>
        <row r="333">
          <cell r="FI333" t="str">
            <v>BLR8</v>
          </cell>
        </row>
        <row r="333">
          <cell r="FU333" t="str">
            <v>YES</v>
          </cell>
        </row>
        <row r="333">
          <cell r="FZ333" t="str">
            <v>NO</v>
          </cell>
          <cell r="GA333" t="str">
            <v>F2, 1, Crystal view apartments, 62 St John’s road, Opp Malabar corporate office, BENGALURU, Karnataka, 560042</v>
          </cell>
        </row>
        <row r="333">
          <cell r="GE333">
            <v>46195.4527777778</v>
          </cell>
          <cell r="GF333">
            <v>12.8578878361221</v>
          </cell>
          <cell r="GG333">
            <v>77.6575275168118</v>
          </cell>
          <cell r="GH333">
            <v>12.9808457519835</v>
          </cell>
          <cell r="GI333">
            <v>77.6158726764112</v>
          </cell>
        </row>
        <row r="333">
          <cell r="GO333">
            <v>46195.4534027778</v>
          </cell>
        </row>
        <row r="333">
          <cell r="GQ333" t="str">
            <v>INCOMPLETE</v>
          </cell>
          <cell r="GR333" t="str">
            <v>INCOMPLETE</v>
          </cell>
          <cell r="GS333" t="str">
            <v>INCOMPLETE</v>
          </cell>
        </row>
        <row r="333">
          <cell r="GY333" t="str">
            <v>NO</v>
          </cell>
        </row>
        <row r="333">
          <cell r="HH333" t="str">
            <v>Others</v>
          </cell>
          <cell r="HI333">
            <v>46195</v>
          </cell>
        </row>
        <row r="333">
          <cell r="HM333">
            <v>0</v>
          </cell>
          <cell r="HN333">
            <v>0</v>
          </cell>
        </row>
        <row r="333">
          <cell r="IV333">
            <v>0.29702</v>
          </cell>
          <cell r="IW333">
            <v>0.29702</v>
          </cell>
          <cell r="IX333" t="str">
            <v>No</v>
          </cell>
        </row>
        <row r="333">
          <cell r="JI333" t="str">
            <v>WFFI461055</v>
          </cell>
          <cell r="JJ333" t="str">
            <v>22, JUN 2026</v>
          </cell>
          <cell r="JK333">
            <v>46195.4534027778</v>
          </cell>
        </row>
        <row r="333">
          <cell r="JO333" t="str">
            <v>BLR WH</v>
          </cell>
          <cell r="JP333" t="str">
            <v>BLR8</v>
          </cell>
          <cell r="JQ333" t="str">
            <v>t</v>
          </cell>
          <cell r="JR333" t="str">
            <v>NO</v>
          </cell>
          <cell r="JS333" t="str">
            <v>reachedathub</v>
          </cell>
        </row>
        <row r="333">
          <cell r="JV333" t="str">
            <v>No</v>
          </cell>
          <cell r="JW333">
            <v>0</v>
          </cell>
        </row>
        <row r="333">
          <cell r="KA333" t="str">
            <v>F2, 1, Crystal view apartments, 62 St John’s road</v>
          </cell>
          <cell r="KB333" t="str">
            <v>BENGALURU</v>
          </cell>
          <cell r="KC333" t="str">
            <v>Opp Malabar corporate office</v>
          </cell>
        </row>
        <row r="333">
          <cell r="KN333" t="str">
            <v>[12.9808457519835, 77.6158726764112]</v>
          </cell>
        </row>
        <row r="333">
          <cell r="KP333" t="str">
            <v>NO</v>
          </cell>
          <cell r="KQ333" t="str">
            <v>Akshika</v>
          </cell>
          <cell r="KR333">
            <v>0</v>
          </cell>
        </row>
        <row r="333">
          <cell r="LH333">
            <v>0.03</v>
          </cell>
        </row>
        <row r="333">
          <cell r="LK333">
            <v>46195.3333333333</v>
          </cell>
          <cell r="LL333">
            <v>46195.875</v>
          </cell>
        </row>
        <row r="333">
          <cell r="MU333">
            <v>9883333123</v>
          </cell>
        </row>
        <row r="333">
          <cell r="NB333" t="str">
            <v>[12.8578878361221, 77.6575275168118]</v>
          </cell>
        </row>
        <row r="333">
          <cell r="NH333" t="str">
            <v>[]</v>
          </cell>
        </row>
        <row r="333">
          <cell r="NK333">
            <v>83.25</v>
          </cell>
        </row>
        <row r="333">
          <cell r="NS333" t="str">
            <v>ORG_SOFTDATA_API_V2</v>
          </cell>
          <cell r="NT333">
            <v>61.1696324992</v>
          </cell>
          <cell r="NU333">
            <v>85.596316288</v>
          </cell>
        </row>
        <row r="334">
          <cell r="B334" t="str">
            <v>WFFI461056</v>
          </cell>
        </row>
        <row r="334">
          <cell r="D334" t="str">
            <v>reachedathub</v>
          </cell>
          <cell r="E334">
            <v>0</v>
          </cell>
          <cell r="F334">
            <v>0</v>
          </cell>
          <cell r="G334">
            <v>46195.4527777778</v>
          </cell>
          <cell r="H334">
            <v>46195.4527777778</v>
          </cell>
          <cell r="I334" t="b">
            <v>0</v>
          </cell>
        </row>
        <row r="334">
          <cell r="K334">
            <v>0</v>
          </cell>
        </row>
        <row r="334">
          <cell r="M334" t="str">
            <v>Wakefit Innovations Limited (Formerly known as Wakefit Innovations Pvt. Ltd.)</v>
          </cell>
          <cell r="N334">
            <v>0</v>
          </cell>
          <cell r="O334" t="b">
            <v>0</v>
          </cell>
        </row>
        <row r="334">
          <cell r="Q334" t="b">
            <v>0</v>
          </cell>
          <cell r="R334" t="str">
            <v>NON-DOCUMENT</v>
          </cell>
          <cell r="S334" t="str">
            <v>FI</v>
          </cell>
          <cell r="T334" t="str">
            <v>FURNITURE</v>
          </cell>
          <cell r="U334" t="str">
            <v>BLR8</v>
          </cell>
        </row>
        <row r="334">
          <cell r="W334" t="str">
            <v>WF</v>
          </cell>
          <cell r="X334" t="str">
            <v>WF</v>
          </cell>
          <cell r="Y334">
            <v>26060590010887</v>
          </cell>
        </row>
        <row r="334">
          <cell r="AB334">
            <v>9.8</v>
          </cell>
          <cell r="AC334">
            <v>9.8</v>
          </cell>
          <cell r="AD334" t="str">
            <v>Wakefit Fini wallshelf (Urban Teak and Frosty White)</v>
          </cell>
          <cell r="AE334">
            <v>4.9551992</v>
          </cell>
          <cell r="AF334">
            <v>9.8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1</v>
          </cell>
        </row>
        <row r="334">
          <cell r="AW334">
            <v>46195</v>
          </cell>
        </row>
        <row r="334">
          <cell r="AZ334" t="str">
            <v>{}</v>
          </cell>
        </row>
        <row r="334">
          <cell r="BB334" t="str">
            <v>Wakefit Innovations Limited (Formerly known as Wakefit Innovations Pvt. Ltd.)</v>
          </cell>
          <cell r="BC334">
            <v>9883333123</v>
          </cell>
        </row>
        <row r="334">
          <cell r="BE334" t="str">
            <v>Premier Garment Cleaners</v>
          </cell>
          <cell r="BF334" t="str">
            <v>63-A, Sy. No 258 of Bommasandra VillageAnekal Taluk, Bangalore</v>
          </cell>
          <cell r="BG334" t="str">
            <v>Bangalore</v>
          </cell>
          <cell r="BH334" t="str">
            <v>Karnataka</v>
          </cell>
        </row>
        <row r="334">
          <cell r="BJ334">
            <v>560100</v>
          </cell>
        </row>
        <row r="334">
          <cell r="BL334" t="str">
            <v>Jitendra Kumar</v>
          </cell>
          <cell r="BM334">
            <v>9900052560</v>
          </cell>
          <cell r="BN334" t="str">
            <v>Flat no 104, Malibu Paloma, Borewell road, Whitefield</v>
          </cell>
          <cell r="BO334" t="str">
            <v>Near Narayana eTechno school</v>
          </cell>
        </row>
        <row r="334">
          <cell r="BR334" t="str">
            <v>BENGALURU</v>
          </cell>
          <cell r="BS334" t="str">
            <v>Karnataka</v>
          </cell>
          <cell r="BT334" t="str">
            <v>INDIA</v>
          </cell>
          <cell r="BU334">
            <v>560066</v>
          </cell>
        </row>
        <row r="334">
          <cell r="BY334">
            <v>46195.4527777778</v>
          </cell>
        </row>
        <row r="334">
          <cell r="CC334">
            <v>0</v>
          </cell>
        </row>
        <row r="334">
          <cell r="CH334" t="str">
            <v>SELF</v>
          </cell>
        </row>
        <row r="334">
          <cell r="CK334" t="b">
            <v>0</v>
          </cell>
        </row>
        <row r="334">
          <cell r="CM334" t="str">
            <v>0 days, 1 hrs</v>
          </cell>
          <cell r="CN334" t="str">
            <v> days,  hrs</v>
          </cell>
          <cell r="CO334" t="str">
            <v> days,  hrs</v>
          </cell>
          <cell r="CP334" t="str">
            <v> days,  hrs</v>
          </cell>
        </row>
        <row r="334">
          <cell r="CU334" t="str">
            <v> days,  hrs</v>
          </cell>
        </row>
        <row r="334">
          <cell r="CY334" t="str">
            <v> days,  hrs</v>
          </cell>
        </row>
        <row r="334">
          <cell r="DH334" t="str">
            <v>BLR WH</v>
          </cell>
        </row>
        <row r="334">
          <cell r="DZ334" t="str">
            <v>NO</v>
          </cell>
          <cell r="EA334" t="str">
            <v>forward</v>
          </cell>
        </row>
        <row r="334">
          <cell r="EF334" t="str">
            <v>0 * 0 * 0</v>
          </cell>
          <cell r="EG334" t="str">
            <v>0 * 0 * 0</v>
          </cell>
          <cell r="EH334" t="str">
            <v>Flat no 104, Malibu Paloma, Borewell road, Whitefield, Near Narayana eTechno school, BENGALURU, Karnataka, 560066</v>
          </cell>
        </row>
        <row r="334">
          <cell r="EK334" t="str">
            <v>Premier Garment Cleaners, 63-A, Sy. No 258 of Bommasandra VillageAnekal Taluk, Bangalore, Bangalore, Karnataka, 560100</v>
          </cell>
          <cell r="EL334" t="str">
            <v>local</v>
          </cell>
        </row>
        <row r="334">
          <cell r="ES334">
            <v>25</v>
          </cell>
        </row>
        <row r="334">
          <cell r="EY334" t="str">
            <v>Verified</v>
          </cell>
        </row>
        <row r="334">
          <cell r="FE334" t="b">
            <v>0</v>
          </cell>
        </row>
        <row r="334">
          <cell r="FI334" t="str">
            <v>BLR8</v>
          </cell>
        </row>
        <row r="334">
          <cell r="FU334" t="str">
            <v>YES</v>
          </cell>
        </row>
        <row r="334">
          <cell r="FZ334" t="str">
            <v>NO</v>
          </cell>
          <cell r="GA334" t="str">
            <v>Flat no 104, Malibu Paloma, Borewell road, Whitefield, Near Narayana eTechno school, BENGALURU, Karnataka, 560066</v>
          </cell>
        </row>
        <row r="334">
          <cell r="GE334">
            <v>46195.4527777778</v>
          </cell>
          <cell r="GF334">
            <v>12.8578878361221</v>
          </cell>
          <cell r="GG334">
            <v>77.6575275168118</v>
          </cell>
          <cell r="GH334">
            <v>12.9686786862239</v>
          </cell>
          <cell r="GI334">
            <v>77.745819204962</v>
          </cell>
        </row>
        <row r="334">
          <cell r="GO334">
            <v>46195.4534375</v>
          </cell>
        </row>
        <row r="334">
          <cell r="GQ334" t="str">
            <v>INCOMPLETE</v>
          </cell>
          <cell r="GR334" t="str">
            <v>INCOMPLETE</v>
          </cell>
          <cell r="GS334" t="str">
            <v>INCOMPLETE</v>
          </cell>
        </row>
        <row r="334">
          <cell r="GY334" t="str">
            <v>NO</v>
          </cell>
        </row>
        <row r="334">
          <cell r="HH334" t="str">
            <v>Others</v>
          </cell>
          <cell r="HI334">
            <v>46195</v>
          </cell>
        </row>
        <row r="334">
          <cell r="HM334">
            <v>0</v>
          </cell>
          <cell r="HN334">
            <v>0</v>
          </cell>
        </row>
        <row r="334">
          <cell r="IV334">
            <v>0.024242</v>
          </cell>
          <cell r="IW334">
            <v>0.024242</v>
          </cell>
          <cell r="IX334" t="str">
            <v>No</v>
          </cell>
        </row>
        <row r="334">
          <cell r="JI334" t="str">
            <v>WFFI461056</v>
          </cell>
          <cell r="JJ334" t="str">
            <v>22, JUN 2026</v>
          </cell>
          <cell r="JK334">
            <v>46195.4534375</v>
          </cell>
        </row>
        <row r="334">
          <cell r="JO334" t="str">
            <v>BLR WH</v>
          </cell>
          <cell r="JP334" t="str">
            <v>BLR8</v>
          </cell>
          <cell r="JQ334" t="str">
            <v>t</v>
          </cell>
          <cell r="JR334" t="str">
            <v>NO</v>
          </cell>
          <cell r="JS334" t="str">
            <v>reachedathub</v>
          </cell>
        </row>
        <row r="334">
          <cell r="JV334" t="str">
            <v>No</v>
          </cell>
          <cell r="JW334">
            <v>0</v>
          </cell>
        </row>
        <row r="334">
          <cell r="KA334" t="str">
            <v>Flat no 104, Malibu Paloma, Borewell road, Whitefield</v>
          </cell>
          <cell r="KB334" t="str">
            <v>BENGALURU</v>
          </cell>
          <cell r="KC334" t="str">
            <v>Near Narayana eTechno school</v>
          </cell>
        </row>
        <row r="334">
          <cell r="KN334" t="str">
            <v>[12.9686786862239, 77.745819204962]</v>
          </cell>
        </row>
        <row r="334">
          <cell r="KP334" t="str">
            <v>NO</v>
          </cell>
          <cell r="KQ334" t="str">
            <v>Jitendra Kumar</v>
          </cell>
          <cell r="KR334">
            <v>0</v>
          </cell>
        </row>
        <row r="334">
          <cell r="LH334">
            <v>0.03</v>
          </cell>
        </row>
        <row r="334">
          <cell r="LK334">
            <v>46195.3333333333</v>
          </cell>
          <cell r="LL334">
            <v>46195.875</v>
          </cell>
        </row>
        <row r="334">
          <cell r="MU334">
            <v>9883333123</v>
          </cell>
        </row>
        <row r="334">
          <cell r="NB334" t="str">
            <v>[12.8578878361221, 77.6575275168118]</v>
          </cell>
        </row>
        <row r="334">
          <cell r="NH334" t="str">
            <v>[]</v>
          </cell>
        </row>
        <row r="334">
          <cell r="NK334">
            <v>9.8</v>
          </cell>
        </row>
        <row r="334">
          <cell r="NS334" t="str">
            <v>ORG_SOFTDATA_API_V2</v>
          </cell>
          <cell r="NT334" t="str">
            <v>4.9551990556000005</v>
          </cell>
          <cell r="NU334">
            <v>9.8</v>
          </cell>
        </row>
        <row r="335">
          <cell r="B335" t="str">
            <v>WFFI461057</v>
          </cell>
        </row>
        <row r="335">
          <cell r="D335" t="str">
            <v>reachedathub</v>
          </cell>
          <cell r="E335">
            <v>0</v>
          </cell>
          <cell r="F335">
            <v>0</v>
          </cell>
          <cell r="G335">
            <v>46195.4527777778</v>
          </cell>
          <cell r="H335">
            <v>46195.4527777778</v>
          </cell>
          <cell r="I335" t="b">
            <v>0</v>
          </cell>
        </row>
        <row r="335">
          <cell r="K335">
            <v>0</v>
          </cell>
        </row>
        <row r="335">
          <cell r="M335" t="str">
            <v>Wakefit Innovations Limited (Formerly known as Wakefit Innovations Pvt. Ltd.)</v>
          </cell>
          <cell r="N335">
            <v>0</v>
          </cell>
          <cell r="O335" t="b">
            <v>0</v>
          </cell>
        </row>
        <row r="335">
          <cell r="Q335" t="b">
            <v>0</v>
          </cell>
          <cell r="R335" t="str">
            <v>NON-DOCUMENT</v>
          </cell>
          <cell r="S335" t="str">
            <v>FI</v>
          </cell>
          <cell r="T335" t="str">
            <v>FURNITURE</v>
          </cell>
          <cell r="U335" t="str">
            <v>BLR8</v>
          </cell>
        </row>
        <row r="335">
          <cell r="W335" t="str">
            <v>WF</v>
          </cell>
          <cell r="X335" t="str">
            <v>WF</v>
          </cell>
          <cell r="Y335">
            <v>26060590010882</v>
          </cell>
        </row>
        <row r="335">
          <cell r="AB335">
            <v>44.5</v>
          </cell>
          <cell r="AC335">
            <v>44.5</v>
          </cell>
          <cell r="AD335" t="str">
            <v>Hunor 1 Door Wardrobe with shelves | Without Mirror | (Frosty White)</v>
          </cell>
          <cell r="AE335">
            <v>37.755795</v>
          </cell>
          <cell r="AF335">
            <v>44.5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1</v>
          </cell>
        </row>
        <row r="335">
          <cell r="AW335">
            <v>46195</v>
          </cell>
        </row>
        <row r="335">
          <cell r="AZ335" t="str">
            <v>{}</v>
          </cell>
        </row>
        <row r="335">
          <cell r="BB335" t="str">
            <v>Wakefit Innovations Limited (Formerly known as Wakefit Innovations Pvt. Ltd.)</v>
          </cell>
          <cell r="BC335">
            <v>9883333123</v>
          </cell>
        </row>
        <row r="335">
          <cell r="BE335" t="str">
            <v>Premier Garment Cleaners</v>
          </cell>
          <cell r="BF335" t="str">
            <v>63-A, Sy. No 258 of Bommasandra VillageAnekal Taluk, Bangalore</v>
          </cell>
          <cell r="BG335" t="str">
            <v>Bangalore</v>
          </cell>
          <cell r="BH335" t="str">
            <v>Karnataka</v>
          </cell>
        </row>
        <row r="335">
          <cell r="BJ335">
            <v>560100</v>
          </cell>
        </row>
        <row r="335">
          <cell r="BL335" t="str">
            <v>Nithyanand</v>
          </cell>
          <cell r="BM335">
            <v>9986800060</v>
          </cell>
          <cell r="BN335" t="str">
            <v>453, 2, RS Plaza, Between 6th and 7th Cross, Sampige Road, Malleshwaram</v>
          </cell>
          <cell r="BO335" t="str">
            <v>Above Poorvika Mobiles</v>
          </cell>
        </row>
        <row r="335">
          <cell r="BR335" t="str">
            <v>BENGALURU</v>
          </cell>
          <cell r="BS335" t="str">
            <v>Karnataka</v>
          </cell>
          <cell r="BT335" t="str">
            <v>INDIA</v>
          </cell>
          <cell r="BU335">
            <v>560003</v>
          </cell>
        </row>
        <row r="335">
          <cell r="BY335">
            <v>46195.4527777778</v>
          </cell>
        </row>
        <row r="335">
          <cell r="CC335">
            <v>0</v>
          </cell>
        </row>
        <row r="335">
          <cell r="CH335" t="str">
            <v>SELF</v>
          </cell>
        </row>
        <row r="335">
          <cell r="CK335" t="b">
            <v>0</v>
          </cell>
        </row>
        <row r="335">
          <cell r="CM335" t="str">
            <v>0 days, 1 hrs</v>
          </cell>
          <cell r="CN335" t="str">
            <v> days,  hrs</v>
          </cell>
          <cell r="CO335" t="str">
            <v> days,  hrs</v>
          </cell>
          <cell r="CP335" t="str">
            <v> days,  hrs</v>
          </cell>
        </row>
        <row r="335">
          <cell r="CU335" t="str">
            <v> days,  hrs</v>
          </cell>
        </row>
        <row r="335">
          <cell r="CY335" t="str">
            <v> days,  hrs</v>
          </cell>
        </row>
        <row r="335">
          <cell r="DH335" t="str">
            <v>BLR WH</v>
          </cell>
        </row>
        <row r="335">
          <cell r="DZ335" t="str">
            <v>NO</v>
          </cell>
          <cell r="EA335" t="str">
            <v>forward</v>
          </cell>
        </row>
        <row r="335">
          <cell r="EF335" t="str">
            <v>0 * 0 * 0</v>
          </cell>
          <cell r="EG335" t="str">
            <v>0 * 0 * 0</v>
          </cell>
          <cell r="EH335" t="str">
            <v>453, 2, RS Plaza, Between 6th and 7th Cross, Sampige Road, Malleshwaram, Above Poorvika Mobiles, BENGALURU, Karnataka, 560003</v>
          </cell>
        </row>
        <row r="335">
          <cell r="EK335" t="str">
            <v>Premier Garment Cleaners, 63-A, Sy. No 258 of Bommasandra VillageAnekal Taluk, Bangalore, Bangalore, Karnataka, 560100</v>
          </cell>
          <cell r="EL335" t="str">
            <v>local</v>
          </cell>
        </row>
        <row r="335">
          <cell r="ES335">
            <v>45</v>
          </cell>
        </row>
        <row r="335">
          <cell r="EY335" t="str">
            <v>Verified</v>
          </cell>
        </row>
        <row r="335">
          <cell r="FE335" t="b">
            <v>0</v>
          </cell>
        </row>
        <row r="335">
          <cell r="FI335" t="str">
            <v>BLR8</v>
          </cell>
        </row>
        <row r="335">
          <cell r="FU335" t="str">
            <v>YES</v>
          </cell>
        </row>
        <row r="335">
          <cell r="FZ335" t="str">
            <v>NO</v>
          </cell>
          <cell r="GA335" t="str">
            <v>453, 2, RS Plaza, Between 6th and 7th Cross, Sampige Road, Malleshwaram, Above Poorvika Mobiles, BENGALURU, Karnataka, 560003</v>
          </cell>
        </row>
        <row r="335">
          <cell r="GE335">
            <v>46195.4527777778</v>
          </cell>
          <cell r="GF335">
            <v>12.8578878361221</v>
          </cell>
          <cell r="GG335">
            <v>77.6575275168118</v>
          </cell>
          <cell r="GH335">
            <v>13.0016515579188</v>
          </cell>
          <cell r="GI335">
            <v>77.570955269938</v>
          </cell>
        </row>
        <row r="335">
          <cell r="GO335">
            <v>46195.4534375</v>
          </cell>
        </row>
        <row r="335">
          <cell r="GQ335" t="str">
            <v>INCOMPLETE</v>
          </cell>
          <cell r="GR335" t="str">
            <v>INCOMPLETE</v>
          </cell>
          <cell r="GS335" t="str">
            <v>INCOMPLETE</v>
          </cell>
        </row>
        <row r="335">
          <cell r="GY335" t="str">
            <v>NO</v>
          </cell>
        </row>
        <row r="335">
          <cell r="HH335" t="str">
            <v>Others</v>
          </cell>
          <cell r="HI335">
            <v>46195</v>
          </cell>
        </row>
        <row r="335">
          <cell r="HM335">
            <v>0</v>
          </cell>
          <cell r="HN335">
            <v>0</v>
          </cell>
        </row>
        <row r="335">
          <cell r="IV335">
            <v>0.182</v>
          </cell>
          <cell r="IW335">
            <v>0.182</v>
          </cell>
          <cell r="IX335" t="str">
            <v>No</v>
          </cell>
        </row>
        <row r="335">
          <cell r="JI335" t="str">
            <v>WFFI461057</v>
          </cell>
          <cell r="JJ335" t="str">
            <v>22, JUN 2026</v>
          </cell>
          <cell r="JK335">
            <v>46195.4534375</v>
          </cell>
        </row>
        <row r="335">
          <cell r="JO335" t="str">
            <v>BLR WH</v>
          </cell>
          <cell r="JP335" t="str">
            <v>BLR8</v>
          </cell>
          <cell r="JQ335" t="str">
            <v>t</v>
          </cell>
          <cell r="JR335" t="str">
            <v>NO</v>
          </cell>
          <cell r="JS335" t="str">
            <v>reachedathub</v>
          </cell>
        </row>
        <row r="335">
          <cell r="JV335" t="str">
            <v>No</v>
          </cell>
          <cell r="JW335">
            <v>0</v>
          </cell>
        </row>
        <row r="335">
          <cell r="KA335" t="str">
            <v>453, 2, RS Plaza, Between 6th and 7th Cross, Sampige Road, Malleshwaram</v>
          </cell>
          <cell r="KB335" t="str">
            <v>BENGALURU</v>
          </cell>
          <cell r="KC335" t="str">
            <v>Above Poorvika Mobiles</v>
          </cell>
        </row>
        <row r="335">
          <cell r="KN335" t="str">
            <v>[13.0016515579188, 77.570955269938]</v>
          </cell>
        </row>
        <row r="335">
          <cell r="KP335" t="str">
            <v>NO</v>
          </cell>
          <cell r="KQ335" t="str">
            <v>Nithyanand</v>
          </cell>
          <cell r="KR335">
            <v>0</v>
          </cell>
        </row>
        <row r="335">
          <cell r="LH335">
            <v>0.04</v>
          </cell>
        </row>
        <row r="335">
          <cell r="LK335">
            <v>46195.3333333333</v>
          </cell>
          <cell r="LL335">
            <v>46195.875</v>
          </cell>
        </row>
        <row r="335">
          <cell r="MU335">
            <v>9883333123</v>
          </cell>
        </row>
        <row r="335">
          <cell r="NB335" t="str">
            <v>[12.8578878361221, 77.6575275168118]</v>
          </cell>
        </row>
        <row r="335">
          <cell r="NH335" t="str">
            <v>[]</v>
          </cell>
        </row>
        <row r="335">
          <cell r="NK335">
            <v>44.5</v>
          </cell>
        </row>
        <row r="335">
          <cell r="NS335" t="str">
            <v>ORG_SOFTDATA_API_V2</v>
          </cell>
          <cell r="NT335">
            <v>37.755795456</v>
          </cell>
          <cell r="NU335">
            <v>44.5</v>
          </cell>
        </row>
        <row r="336">
          <cell r="B336" t="str">
            <v>WFFI461059</v>
          </cell>
        </row>
        <row r="336">
          <cell r="D336" t="str">
            <v>reachedathub</v>
          </cell>
          <cell r="E336">
            <v>0</v>
          </cell>
          <cell r="F336">
            <v>0</v>
          </cell>
          <cell r="G336">
            <v>46195.4527777778</v>
          </cell>
          <cell r="H336">
            <v>46195.4527777778</v>
          </cell>
          <cell r="I336" t="b">
            <v>0</v>
          </cell>
        </row>
        <row r="336">
          <cell r="K336">
            <v>0</v>
          </cell>
        </row>
        <row r="336">
          <cell r="M336" t="str">
            <v>Wakefit Innovations Limited (Formerly known as Wakefit Innovations Pvt. Ltd.)</v>
          </cell>
          <cell r="N336">
            <v>0</v>
          </cell>
          <cell r="O336" t="b">
            <v>0</v>
          </cell>
        </row>
        <row r="336">
          <cell r="Q336" t="b">
            <v>0</v>
          </cell>
          <cell r="R336" t="str">
            <v>NON-DOCUMENT</v>
          </cell>
          <cell r="S336" t="str">
            <v>FI</v>
          </cell>
          <cell r="T336" t="str">
            <v>FURNITURE</v>
          </cell>
          <cell r="U336" t="str">
            <v>BLR8</v>
          </cell>
        </row>
        <row r="336">
          <cell r="W336" t="str">
            <v>WF</v>
          </cell>
          <cell r="X336" t="str">
            <v>WF</v>
          </cell>
          <cell r="Y336">
            <v>26060590010888</v>
          </cell>
        </row>
        <row r="336">
          <cell r="AB336">
            <v>44.5</v>
          </cell>
          <cell r="AC336">
            <v>44.5</v>
          </cell>
          <cell r="AD336" t="str">
            <v>Hunor 1 Door Wardrobe with shelves | Without Mirror | (Frosty White)</v>
          </cell>
          <cell r="AE336">
            <v>37.755795</v>
          </cell>
          <cell r="AF336">
            <v>44.5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1</v>
          </cell>
        </row>
        <row r="336">
          <cell r="AW336">
            <v>46195</v>
          </cell>
        </row>
        <row r="336">
          <cell r="AZ336" t="str">
            <v>{}</v>
          </cell>
        </row>
        <row r="336">
          <cell r="BB336" t="str">
            <v>Wakefit Innovations Limited (Formerly known as Wakefit Innovations Pvt. Ltd.)</v>
          </cell>
          <cell r="BC336">
            <v>9883333123</v>
          </cell>
        </row>
        <row r="336">
          <cell r="BE336" t="str">
            <v>Premier Garment Cleaners</v>
          </cell>
          <cell r="BF336" t="str">
            <v>63-A, Sy. No 258 of Bommasandra VillageAnekal Taluk, Bangalore</v>
          </cell>
          <cell r="BG336" t="str">
            <v>Bangalore</v>
          </cell>
          <cell r="BH336" t="str">
            <v>Karnataka</v>
          </cell>
        </row>
        <row r="336">
          <cell r="BJ336">
            <v>560100</v>
          </cell>
        </row>
        <row r="336">
          <cell r="BL336" t="str">
            <v>Nithyanand</v>
          </cell>
          <cell r="BM336">
            <v>9986800060</v>
          </cell>
          <cell r="BN336" t="str">
            <v>453, 2, RS Plaza, Between 6th and 7th Cross, Sampige Road, Malleshwaram</v>
          </cell>
          <cell r="BO336" t="str">
            <v>Above Poorvika Mobiles</v>
          </cell>
        </row>
        <row r="336">
          <cell r="BR336" t="str">
            <v>BENGALURU</v>
          </cell>
          <cell r="BS336" t="str">
            <v>Karnataka</v>
          </cell>
          <cell r="BT336" t="str">
            <v>INDIA</v>
          </cell>
          <cell r="BU336">
            <v>560003</v>
          </cell>
        </row>
        <row r="336">
          <cell r="BY336">
            <v>46195.4527777778</v>
          </cell>
        </row>
        <row r="336">
          <cell r="CC336">
            <v>0</v>
          </cell>
        </row>
        <row r="336">
          <cell r="CH336" t="str">
            <v>SELF</v>
          </cell>
        </row>
        <row r="336">
          <cell r="CK336" t="b">
            <v>0</v>
          </cell>
        </row>
        <row r="336">
          <cell r="CM336" t="str">
            <v>0 days, 1 hrs</v>
          </cell>
          <cell r="CN336" t="str">
            <v> days,  hrs</v>
          </cell>
          <cell r="CO336" t="str">
            <v> days,  hrs</v>
          </cell>
          <cell r="CP336" t="str">
            <v> days,  hrs</v>
          </cell>
        </row>
        <row r="336">
          <cell r="CU336" t="str">
            <v> days,  hrs</v>
          </cell>
        </row>
        <row r="336">
          <cell r="CY336" t="str">
            <v> days,  hrs</v>
          </cell>
        </row>
        <row r="336">
          <cell r="DH336" t="str">
            <v>BLR WH</v>
          </cell>
        </row>
        <row r="336">
          <cell r="DZ336" t="str">
            <v>NO</v>
          </cell>
          <cell r="EA336" t="str">
            <v>forward</v>
          </cell>
        </row>
        <row r="336">
          <cell r="EF336" t="str">
            <v>0 * 0 * 0</v>
          </cell>
          <cell r="EG336" t="str">
            <v>0 * 0 * 0</v>
          </cell>
          <cell r="EH336" t="str">
            <v>453, 2, RS Plaza, Between 6th and 7th Cross, Sampige Road, Malleshwaram, Above Poorvika Mobiles, BENGALURU, Karnataka, 560003</v>
          </cell>
        </row>
        <row r="336">
          <cell r="EK336" t="str">
            <v>Premier Garment Cleaners, 63-A, Sy. No 258 of Bommasandra VillageAnekal Taluk, Bangalore, Bangalore, Karnataka, 560100</v>
          </cell>
          <cell r="EL336" t="str">
            <v>local</v>
          </cell>
        </row>
        <row r="336">
          <cell r="ES336">
            <v>45</v>
          </cell>
        </row>
        <row r="336">
          <cell r="EY336" t="str">
            <v>Verified</v>
          </cell>
        </row>
        <row r="336">
          <cell r="FE336" t="b">
            <v>0</v>
          </cell>
        </row>
        <row r="336">
          <cell r="FI336" t="str">
            <v>BLR8</v>
          </cell>
        </row>
        <row r="336">
          <cell r="FU336" t="str">
            <v>YES</v>
          </cell>
        </row>
        <row r="336">
          <cell r="FZ336" t="str">
            <v>NO</v>
          </cell>
          <cell r="GA336" t="str">
            <v>453, 2, RS Plaza, Between 6th and 7th Cross, Sampige Road, Malleshwaram, Above Poorvika Mobiles, BENGALURU, Karnataka, 560003</v>
          </cell>
        </row>
        <row r="336">
          <cell r="GE336">
            <v>46195.4527777778</v>
          </cell>
          <cell r="GF336">
            <v>12.8578878361221</v>
          </cell>
          <cell r="GG336">
            <v>77.6575275168118</v>
          </cell>
          <cell r="GH336">
            <v>13.0016515579188</v>
          </cell>
          <cell r="GI336">
            <v>77.570955269938</v>
          </cell>
        </row>
        <row r="336">
          <cell r="GO336">
            <v>46195.4534606481</v>
          </cell>
        </row>
        <row r="336">
          <cell r="GQ336" t="str">
            <v>INCOMPLETE</v>
          </cell>
          <cell r="GR336" t="str">
            <v>INCOMPLETE</v>
          </cell>
          <cell r="GS336" t="str">
            <v>INCOMPLETE</v>
          </cell>
        </row>
        <row r="336">
          <cell r="GY336" t="str">
            <v>NO</v>
          </cell>
        </row>
        <row r="336">
          <cell r="HH336" t="str">
            <v>Others</v>
          </cell>
          <cell r="HI336">
            <v>46195</v>
          </cell>
        </row>
        <row r="336">
          <cell r="HM336">
            <v>0</v>
          </cell>
          <cell r="HN336">
            <v>0</v>
          </cell>
        </row>
        <row r="336">
          <cell r="IV336">
            <v>0.182</v>
          </cell>
          <cell r="IW336">
            <v>0.182</v>
          </cell>
          <cell r="IX336" t="str">
            <v>No</v>
          </cell>
        </row>
        <row r="336">
          <cell r="JI336" t="str">
            <v>WFFI461059</v>
          </cell>
          <cell r="JJ336" t="str">
            <v>22, JUN 2026</v>
          </cell>
          <cell r="JK336">
            <v>46195.4534606481</v>
          </cell>
        </row>
        <row r="336">
          <cell r="JO336" t="str">
            <v>BLR WH</v>
          </cell>
          <cell r="JP336" t="str">
            <v>BLR8</v>
          </cell>
          <cell r="JQ336" t="str">
            <v>t</v>
          </cell>
          <cell r="JR336" t="str">
            <v>NO</v>
          </cell>
          <cell r="JS336" t="str">
            <v>reachedathub</v>
          </cell>
        </row>
        <row r="336">
          <cell r="JV336" t="str">
            <v>No</v>
          </cell>
          <cell r="JW336">
            <v>0</v>
          </cell>
        </row>
        <row r="336">
          <cell r="KA336" t="str">
            <v>453, 2, RS Plaza, Between 6th and 7th Cross, Sampige Road, Malleshwaram</v>
          </cell>
          <cell r="KB336" t="str">
            <v>BENGALURU</v>
          </cell>
          <cell r="KC336" t="str">
            <v>Above Poorvika Mobiles</v>
          </cell>
        </row>
        <row r="336">
          <cell r="KN336" t="str">
            <v>[13.0016515579188, 77.570955269938]</v>
          </cell>
        </row>
        <row r="336">
          <cell r="KP336" t="str">
            <v>NO</v>
          </cell>
          <cell r="KQ336" t="str">
            <v>Nithyanand</v>
          </cell>
          <cell r="KR336">
            <v>0</v>
          </cell>
        </row>
        <row r="336">
          <cell r="LH336">
            <v>0.04</v>
          </cell>
        </row>
        <row r="336">
          <cell r="LK336">
            <v>46195.3333333333</v>
          </cell>
          <cell r="LL336">
            <v>46195.875</v>
          </cell>
        </row>
        <row r="336">
          <cell r="MU336">
            <v>9883333123</v>
          </cell>
        </row>
        <row r="336">
          <cell r="NB336" t="str">
            <v>[12.8578878361221, 77.6575275168118]</v>
          </cell>
        </row>
        <row r="336">
          <cell r="NH336" t="str">
            <v>[]</v>
          </cell>
        </row>
        <row r="336">
          <cell r="NK336">
            <v>44.5</v>
          </cell>
        </row>
        <row r="336">
          <cell r="NS336" t="str">
            <v>ORG_SOFTDATA_API_V2</v>
          </cell>
          <cell r="NT336">
            <v>37.755795456</v>
          </cell>
          <cell r="NU336">
            <v>44.5</v>
          </cell>
        </row>
        <row r="337">
          <cell r="B337" t="str">
            <v>WFFI461058</v>
          </cell>
        </row>
        <row r="337">
          <cell r="D337" t="str">
            <v>reachedathub</v>
          </cell>
          <cell r="E337">
            <v>0</v>
          </cell>
          <cell r="F337">
            <v>0</v>
          </cell>
          <cell r="G337">
            <v>46195.4527777778</v>
          </cell>
          <cell r="H337">
            <v>46195.4527777778</v>
          </cell>
          <cell r="I337" t="b">
            <v>0</v>
          </cell>
        </row>
        <row r="337">
          <cell r="K337">
            <v>0</v>
          </cell>
        </row>
        <row r="337">
          <cell r="M337" t="str">
            <v>Wakefit Innovations Limited (Formerly known as Wakefit Innovations Pvt. Ltd.)</v>
          </cell>
          <cell r="N337">
            <v>0</v>
          </cell>
          <cell r="O337" t="b">
            <v>0</v>
          </cell>
        </row>
        <row r="337">
          <cell r="Q337" t="b">
            <v>0</v>
          </cell>
          <cell r="R337" t="str">
            <v>NON-DOCUMENT</v>
          </cell>
          <cell r="S337" t="str">
            <v>FI</v>
          </cell>
          <cell r="T337" t="str">
            <v>FURNITURE</v>
          </cell>
          <cell r="U337" t="str">
            <v>BLR8</v>
          </cell>
        </row>
        <row r="337">
          <cell r="W337" t="str">
            <v>WF</v>
          </cell>
          <cell r="X337" t="str">
            <v>WF</v>
          </cell>
          <cell r="Y337">
            <v>26060590010886</v>
          </cell>
        </row>
        <row r="337">
          <cell r="AB337">
            <v>33.8</v>
          </cell>
          <cell r="AC337" t="str">
            <v>33.800000000000004</v>
          </cell>
          <cell r="AD337" t="str">
            <v>Wakefit Barnes Bookshelf</v>
          </cell>
          <cell r="AE337">
            <v>16.838852</v>
          </cell>
          <cell r="AF337" t="str">
            <v>33.800000000000004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</v>
          </cell>
        </row>
        <row r="337">
          <cell r="AW337">
            <v>46195</v>
          </cell>
        </row>
        <row r="337">
          <cell r="AZ337" t="str">
            <v>{}</v>
          </cell>
        </row>
        <row r="337">
          <cell r="BB337" t="str">
            <v>Wakefit Innovations Limited (Formerly known as Wakefit Innovations Pvt. Ltd.)</v>
          </cell>
          <cell r="BC337">
            <v>9883333123</v>
          </cell>
        </row>
        <row r="337">
          <cell r="BE337" t="str">
            <v>Premier Garment Cleaners</v>
          </cell>
          <cell r="BF337" t="str">
            <v>63-A, Sy. No 258 of Bommasandra VillageAnekal Taluk, Bangalore</v>
          </cell>
          <cell r="BG337" t="str">
            <v>Bangalore</v>
          </cell>
          <cell r="BH337" t="str">
            <v>Karnataka</v>
          </cell>
        </row>
        <row r="337">
          <cell r="BJ337">
            <v>560100</v>
          </cell>
        </row>
        <row r="337">
          <cell r="BL337" t="str">
            <v>SRI MAHALAKSHMI ENTERPRISE</v>
          </cell>
          <cell r="BM337">
            <v>9901780150</v>
          </cell>
          <cell r="BN337" t="str">
            <v>NO 980 saikutir 2nd railway parallel road 1st A main kengeri satellite town</v>
          </cell>
          <cell r="BO337" t="str">
            <v>oppst HDFC bank</v>
          </cell>
        </row>
        <row r="337">
          <cell r="BR337" t="str">
            <v>BENGALURU</v>
          </cell>
          <cell r="BS337" t="str">
            <v>Karnataka</v>
          </cell>
          <cell r="BT337" t="str">
            <v>INDIA</v>
          </cell>
          <cell r="BU337">
            <v>560060</v>
          </cell>
        </row>
        <row r="337">
          <cell r="BY337">
            <v>46195.4527777778</v>
          </cell>
        </row>
        <row r="337">
          <cell r="CC337">
            <v>0</v>
          </cell>
        </row>
        <row r="337">
          <cell r="CH337" t="str">
            <v>SELF</v>
          </cell>
        </row>
        <row r="337">
          <cell r="CK337" t="b">
            <v>0</v>
          </cell>
        </row>
        <row r="337">
          <cell r="CM337" t="str">
            <v>0 days, 1 hrs</v>
          </cell>
          <cell r="CN337" t="str">
            <v> days,  hrs</v>
          </cell>
          <cell r="CO337" t="str">
            <v> days,  hrs</v>
          </cell>
          <cell r="CP337" t="str">
            <v> days,  hrs</v>
          </cell>
        </row>
        <row r="337">
          <cell r="CU337" t="str">
            <v> days,  hrs</v>
          </cell>
        </row>
        <row r="337">
          <cell r="CY337" t="str">
            <v> days,  hrs</v>
          </cell>
        </row>
        <row r="337">
          <cell r="DH337" t="str">
            <v>BLR WH</v>
          </cell>
        </row>
        <row r="337">
          <cell r="DZ337" t="str">
            <v>NO</v>
          </cell>
          <cell r="EA337" t="str">
            <v>forward</v>
          </cell>
        </row>
        <row r="337">
          <cell r="EF337" t="str">
            <v>0 * 0 * 0</v>
          </cell>
          <cell r="EG337" t="str">
            <v>0 * 0 * 0</v>
          </cell>
          <cell r="EH337" t="str">
            <v>NO 980 saikutir 2nd railway parallel road 1st A main kengeri satellite town, oppst HDFC bank, BENGALURU, Karnataka, 560060</v>
          </cell>
        </row>
        <row r="337">
          <cell r="EK337" t="str">
            <v>Premier Garment Cleaners, 63-A, Sy. No 258 of Bommasandra VillageAnekal Taluk, Bangalore, Bangalore, Karnataka, 560100</v>
          </cell>
          <cell r="EL337" t="str">
            <v>local</v>
          </cell>
        </row>
        <row r="337">
          <cell r="ES337">
            <v>35</v>
          </cell>
        </row>
        <row r="337">
          <cell r="EY337" t="str">
            <v>Verified</v>
          </cell>
        </row>
        <row r="337">
          <cell r="FE337" t="b">
            <v>0</v>
          </cell>
        </row>
        <row r="337">
          <cell r="FI337" t="str">
            <v>BLR8</v>
          </cell>
        </row>
        <row r="337">
          <cell r="FU337" t="str">
            <v>YES</v>
          </cell>
        </row>
        <row r="337">
          <cell r="FZ337" t="str">
            <v>NO</v>
          </cell>
          <cell r="GA337" t="str">
            <v>NO 980 saikutir 2nd railway parallel road 1st A main kengeri satellite town, oppst HDFC bank, BENGALURU, Karnataka, 560060</v>
          </cell>
        </row>
        <row r="337">
          <cell r="GE337">
            <v>46195.4527777778</v>
          </cell>
          <cell r="GF337">
            <v>12.8578878361221</v>
          </cell>
          <cell r="GG337">
            <v>77.6575275168118</v>
          </cell>
          <cell r="GH337">
            <v>12.9231387595465</v>
          </cell>
          <cell r="GI337">
            <v>77.4788113973906</v>
          </cell>
        </row>
        <row r="337">
          <cell r="GO337">
            <v>46195.4534606481</v>
          </cell>
        </row>
        <row r="337">
          <cell r="GQ337" t="str">
            <v>INCOMPLETE</v>
          </cell>
          <cell r="GR337" t="str">
            <v>INCOMPLETE</v>
          </cell>
          <cell r="GS337" t="str">
            <v>INCOMPLETE</v>
          </cell>
        </row>
        <row r="337">
          <cell r="GY337" t="str">
            <v>NO</v>
          </cell>
        </row>
        <row r="337">
          <cell r="HH337" t="str">
            <v>Others</v>
          </cell>
          <cell r="HI337">
            <v>46195</v>
          </cell>
        </row>
        <row r="337">
          <cell r="HM337">
            <v>0</v>
          </cell>
          <cell r="HN337">
            <v>0</v>
          </cell>
        </row>
        <row r="337">
          <cell r="IV337">
            <v>0.083757</v>
          </cell>
          <cell r="IW337">
            <v>0.083757</v>
          </cell>
          <cell r="IX337" t="str">
            <v>No</v>
          </cell>
        </row>
        <row r="337">
          <cell r="JI337" t="str">
            <v>WFFI461058</v>
          </cell>
          <cell r="JJ337" t="str">
            <v>22, JUN 2026</v>
          </cell>
          <cell r="JK337">
            <v>46195.4534606481</v>
          </cell>
        </row>
        <row r="337">
          <cell r="JO337" t="str">
            <v>BLR WH</v>
          </cell>
          <cell r="JP337" t="str">
            <v>BLR8</v>
          </cell>
          <cell r="JQ337" t="str">
            <v>t</v>
          </cell>
          <cell r="JR337" t="str">
            <v>NO</v>
          </cell>
          <cell r="JS337" t="str">
            <v>reachedathub</v>
          </cell>
        </row>
        <row r="337">
          <cell r="JV337" t="str">
            <v>No</v>
          </cell>
          <cell r="JW337">
            <v>0</v>
          </cell>
        </row>
        <row r="337">
          <cell r="KA337" t="str">
            <v>NO 980 saikutir 2nd railway parallel road 1st A main kengeri satellite town</v>
          </cell>
          <cell r="KB337" t="str">
            <v>BENGALURU</v>
          </cell>
          <cell r="KC337" t="str">
            <v>oppst HDFC bank</v>
          </cell>
        </row>
        <row r="337">
          <cell r="KN337" t="str">
            <v>[12.9231387595465, 77.4788113973906]</v>
          </cell>
        </row>
        <row r="337">
          <cell r="KP337" t="str">
            <v>NO</v>
          </cell>
          <cell r="KQ337" t="str">
            <v>SRI MAHALAKSHMI ENTERPRISE</v>
          </cell>
          <cell r="KR337">
            <v>0</v>
          </cell>
        </row>
        <row r="337">
          <cell r="LH337">
            <v>0.04</v>
          </cell>
        </row>
        <row r="337">
          <cell r="LK337">
            <v>46195.3333333333</v>
          </cell>
          <cell r="LL337">
            <v>46195.875</v>
          </cell>
        </row>
        <row r="337">
          <cell r="MU337">
            <v>9883333123</v>
          </cell>
        </row>
        <row r="337">
          <cell r="NB337" t="str">
            <v>[12.8578878361221, 77.6575275168118]</v>
          </cell>
        </row>
        <row r="337">
          <cell r="NH337" t="str">
            <v>[]</v>
          </cell>
        </row>
        <row r="337">
          <cell r="NK337">
            <v>33.8</v>
          </cell>
        </row>
        <row r="337">
          <cell r="NS337" t="str">
            <v>ORG_SOFTDATA_API_V2</v>
          </cell>
          <cell r="NT337">
            <v>16.8388523006</v>
          </cell>
          <cell r="NU337" t="str">
            <v>33.800000000000004</v>
          </cell>
        </row>
        <row r="338">
          <cell r="B338" t="str">
            <v>WFFI461060</v>
          </cell>
        </row>
        <row r="338">
          <cell r="D338" t="str">
            <v>reachedathub</v>
          </cell>
          <cell r="E338">
            <v>0</v>
          </cell>
          <cell r="F338">
            <v>0</v>
          </cell>
          <cell r="G338">
            <v>46195.4534722222</v>
          </cell>
          <cell r="H338">
            <v>46195.4534722222</v>
          </cell>
          <cell r="I338" t="b">
            <v>1</v>
          </cell>
        </row>
        <row r="338">
          <cell r="K338">
            <v>19250</v>
          </cell>
        </row>
        <row r="338">
          <cell r="M338" t="str">
            <v>Wakefit Innovations Limited (Formerly known as Wakefit Innovations Pvt. Ltd.)</v>
          </cell>
          <cell r="N338">
            <v>0</v>
          </cell>
          <cell r="O338" t="b">
            <v>0</v>
          </cell>
        </row>
        <row r="338">
          <cell r="Q338" t="b">
            <v>0</v>
          </cell>
          <cell r="R338" t="str">
            <v>NON-DOCUMENT</v>
          </cell>
          <cell r="S338" t="str">
            <v>FI</v>
          </cell>
          <cell r="T338" t="str">
            <v>FURNITURE</v>
          </cell>
          <cell r="U338" t="str">
            <v>BLR8</v>
          </cell>
        </row>
        <row r="338">
          <cell r="W338" t="str">
            <v>WF</v>
          </cell>
          <cell r="X338" t="str">
            <v>WF</v>
          </cell>
          <cell r="Y338">
            <v>26060590010889</v>
          </cell>
        </row>
        <row r="338">
          <cell r="AB338">
            <v>136.5</v>
          </cell>
          <cell r="AC338">
            <v>136.5</v>
          </cell>
          <cell r="AD338" t="str">
            <v>Wakefit Venus Engineered Wood Bed with Storage (78x72 inch)</v>
          </cell>
          <cell r="AE338">
            <v>57.276066</v>
          </cell>
          <cell r="AF338">
            <v>138.146316288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4</v>
          </cell>
        </row>
        <row r="338">
          <cell r="AW338">
            <v>46195</v>
          </cell>
        </row>
        <row r="338">
          <cell r="AZ338" t="str">
            <v>{}</v>
          </cell>
        </row>
        <row r="338">
          <cell r="BB338" t="str">
            <v>Wakefit Innovations Limited (Formerly known as Wakefit Innovations Pvt. Ltd.)</v>
          </cell>
          <cell r="BC338">
            <v>9883333123</v>
          </cell>
        </row>
        <row r="338">
          <cell r="BE338" t="str">
            <v>Premier Garment Cleaners</v>
          </cell>
          <cell r="BF338" t="str">
            <v>63-A, Sy. No 258 of Bommasandra VillageAnekal Taluk, Bangalore</v>
          </cell>
          <cell r="BG338" t="str">
            <v>Bangalore</v>
          </cell>
          <cell r="BH338" t="str">
            <v>Karnataka</v>
          </cell>
        </row>
        <row r="338">
          <cell r="BJ338">
            <v>560100</v>
          </cell>
        </row>
        <row r="338">
          <cell r="BL338" t="str">
            <v>Naveen</v>
          </cell>
          <cell r="BM338">
            <v>8310591448</v>
          </cell>
          <cell r="BN338" t="str">
            <v>#88 GLOBAL STAY SHIVASHREE BUILDING 2ND FLOOR MYLASANDRA</v>
          </cell>
          <cell r="BO338" t="str">
            <v>Overhead Water tank</v>
          </cell>
        </row>
        <row r="338">
          <cell r="BR338" t="str">
            <v>BENGALURU</v>
          </cell>
          <cell r="BS338" t="str">
            <v>Karnataka</v>
          </cell>
          <cell r="BT338" t="str">
            <v>INDIA</v>
          </cell>
          <cell r="BU338">
            <v>560059</v>
          </cell>
        </row>
        <row r="338">
          <cell r="BY338">
            <v>46195.4534722222</v>
          </cell>
        </row>
        <row r="338">
          <cell r="CC338">
            <v>0</v>
          </cell>
        </row>
        <row r="338">
          <cell r="CH338" t="str">
            <v>SELF</v>
          </cell>
        </row>
        <row r="338">
          <cell r="CK338" t="b">
            <v>0</v>
          </cell>
        </row>
        <row r="338">
          <cell r="CM338" t="str">
            <v>0 days, 1 hrs</v>
          </cell>
          <cell r="CN338" t="str">
            <v> days,  hrs</v>
          </cell>
          <cell r="CO338" t="str">
            <v> days,  hrs</v>
          </cell>
          <cell r="CP338" t="str">
            <v> days,  hrs</v>
          </cell>
        </row>
        <row r="338">
          <cell r="CU338" t="str">
            <v> days,  hrs</v>
          </cell>
        </row>
        <row r="338">
          <cell r="CY338" t="str">
            <v> days,  hrs</v>
          </cell>
        </row>
        <row r="338">
          <cell r="DH338" t="str">
            <v>BLR WH</v>
          </cell>
        </row>
        <row r="338">
          <cell r="DZ338" t="str">
            <v>NO</v>
          </cell>
          <cell r="EA338" t="str">
            <v>forward</v>
          </cell>
        </row>
        <row r="338">
          <cell r="EF338" t="str">
            <v>0 * 0 * 0</v>
          </cell>
          <cell r="EG338" t="str">
            <v>0 * 0 * 0</v>
          </cell>
          <cell r="EH338" t="str">
            <v>#88 GLOBAL STAY SHIVASHREE BUILDING 2ND FLOOR MYLASANDRA, Overhead Water tank, BENGALURU, Karnataka, 560059</v>
          </cell>
        </row>
        <row r="338">
          <cell r="EK338" t="str">
            <v>Premier Garment Cleaners, 63-A, Sy. No 258 of Bommasandra VillageAnekal Taluk, Bangalore, Bangalore, Karnataka, 560100</v>
          </cell>
          <cell r="EL338" t="str">
            <v>local</v>
          </cell>
        </row>
        <row r="338">
          <cell r="ES338">
            <v>50</v>
          </cell>
        </row>
        <row r="338">
          <cell r="EY338" t="str">
            <v>Verified</v>
          </cell>
        </row>
        <row r="338">
          <cell r="FE338" t="b">
            <v>0</v>
          </cell>
        </row>
        <row r="338">
          <cell r="FI338" t="str">
            <v>BLR8</v>
          </cell>
        </row>
        <row r="338">
          <cell r="FU338" t="str">
            <v>YES</v>
          </cell>
        </row>
        <row r="338">
          <cell r="FZ338" t="str">
            <v>NO</v>
          </cell>
          <cell r="GA338" t="str">
            <v>#88 GLOBAL STAY SHIVASHREE BUILDING 2ND FLOOR MYLASANDRA, Overhead Water tank, BENGALURU, Karnataka, 560059</v>
          </cell>
        </row>
        <row r="338">
          <cell r="GE338">
            <v>46195.4534722222</v>
          </cell>
          <cell r="GF338">
            <v>12.8578878361221</v>
          </cell>
          <cell r="GG338">
            <v>77.6575275168118</v>
          </cell>
          <cell r="GH338">
            <v>12.8993988405142</v>
          </cell>
          <cell r="GI338">
            <v>77.5001066639892</v>
          </cell>
        </row>
        <row r="338">
          <cell r="GO338">
            <v>46195.4534722222</v>
          </cell>
        </row>
        <row r="338">
          <cell r="GQ338" t="str">
            <v>INCOMPLETE</v>
          </cell>
          <cell r="GR338" t="str">
            <v>INCOMPLETE</v>
          </cell>
          <cell r="GS338" t="str">
            <v>INCOMPLETE</v>
          </cell>
        </row>
        <row r="338">
          <cell r="GY338" t="str">
            <v>NO</v>
          </cell>
        </row>
        <row r="338">
          <cell r="HH338" t="str">
            <v>Others</v>
          </cell>
          <cell r="HI338">
            <v>46195</v>
          </cell>
        </row>
        <row r="338">
          <cell r="HM338">
            <v>0</v>
          </cell>
          <cell r="HN338">
            <v>0</v>
          </cell>
        </row>
        <row r="338">
          <cell r="IV338">
            <v>0.27712</v>
          </cell>
          <cell r="IW338">
            <v>0.27712</v>
          </cell>
          <cell r="IX338" t="str">
            <v>No</v>
          </cell>
        </row>
        <row r="338">
          <cell r="JI338" t="str">
            <v>WFFI461060</v>
          </cell>
          <cell r="JJ338" t="str">
            <v>22, JUN 2026</v>
          </cell>
          <cell r="JK338">
            <v>46195.4534606481</v>
          </cell>
        </row>
        <row r="338">
          <cell r="JO338" t="str">
            <v>BLR WH</v>
          </cell>
          <cell r="JP338" t="str">
            <v>BLR8</v>
          </cell>
          <cell r="JQ338" t="str">
            <v>t</v>
          </cell>
          <cell r="JR338" t="str">
            <v>NO</v>
          </cell>
          <cell r="JS338" t="str">
            <v>reachedathub</v>
          </cell>
        </row>
        <row r="338">
          <cell r="JV338" t="str">
            <v>No</v>
          </cell>
          <cell r="JW338">
            <v>0</v>
          </cell>
        </row>
        <row r="338">
          <cell r="KA338" t="str">
            <v>#88 GLOBAL STAY SHIVASHREE BUILDING 2ND FLOOR MYLASANDRA</v>
          </cell>
          <cell r="KB338" t="str">
            <v>BENGALURU</v>
          </cell>
          <cell r="KC338" t="str">
            <v>Overhead Water tank</v>
          </cell>
        </row>
        <row r="338">
          <cell r="KN338" t="str">
            <v>[12.8993988405142, 77.5001066639892]</v>
          </cell>
        </row>
        <row r="338">
          <cell r="KP338" t="str">
            <v>NO</v>
          </cell>
          <cell r="KQ338" t="str">
            <v>Naveen</v>
          </cell>
          <cell r="KR338">
            <v>19250</v>
          </cell>
        </row>
        <row r="338">
          <cell r="LH338">
            <v>0.03</v>
          </cell>
        </row>
        <row r="338">
          <cell r="LK338">
            <v>46195.3333333333</v>
          </cell>
          <cell r="LL338">
            <v>46195.875</v>
          </cell>
        </row>
        <row r="338">
          <cell r="MU338">
            <v>9883333123</v>
          </cell>
        </row>
        <row r="338">
          <cell r="NB338" t="str">
            <v>[12.8578878361221, 77.6575275168118]</v>
          </cell>
        </row>
        <row r="338">
          <cell r="NH338" t="str">
            <v>[]</v>
          </cell>
        </row>
        <row r="338">
          <cell r="NK338">
            <v>136.5</v>
          </cell>
        </row>
        <row r="338">
          <cell r="NS338" t="str">
            <v>ORG_SOFTDATA_API_V2</v>
          </cell>
          <cell r="NT338">
            <v>57.2760660928</v>
          </cell>
          <cell r="NU338">
            <v>138.146316288</v>
          </cell>
        </row>
        <row r="339">
          <cell r="B339" t="str">
            <v>WFFI461062</v>
          </cell>
        </row>
        <row r="339">
          <cell r="D339" t="str">
            <v>reachedathub</v>
          </cell>
          <cell r="E339">
            <v>0</v>
          </cell>
          <cell r="F339">
            <v>0</v>
          </cell>
          <cell r="G339">
            <v>46195.4534722222</v>
          </cell>
          <cell r="H339">
            <v>46195.4534722222</v>
          </cell>
          <cell r="I339" t="b">
            <v>0</v>
          </cell>
        </row>
        <row r="339">
          <cell r="K339">
            <v>0</v>
          </cell>
        </row>
        <row r="339">
          <cell r="M339" t="str">
            <v>Wakefit Innovations Limited (Formerly known as Wakefit Innovations Pvt. Ltd.)</v>
          </cell>
          <cell r="N339">
            <v>0</v>
          </cell>
          <cell r="O339" t="b">
            <v>0</v>
          </cell>
        </row>
        <row r="339">
          <cell r="Q339" t="b">
            <v>0</v>
          </cell>
          <cell r="R339" t="str">
            <v>NON-DOCUMENT</v>
          </cell>
          <cell r="S339" t="str">
            <v>FI</v>
          </cell>
          <cell r="T339" t="str">
            <v>FURNITURE</v>
          </cell>
          <cell r="U339" t="str">
            <v>BLR8</v>
          </cell>
        </row>
        <row r="339">
          <cell r="W339" t="str">
            <v>WF</v>
          </cell>
          <cell r="X339" t="str">
            <v>WF</v>
          </cell>
          <cell r="Y339">
            <v>26060590010890</v>
          </cell>
        </row>
        <row r="339">
          <cell r="AB339">
            <v>54.85</v>
          </cell>
          <cell r="AC339" t="str">
            <v>54.849999999999994</v>
          </cell>
          <cell r="AD339" t="str">
            <v>Wakefit Altaira Engineered Wood Diwan With Storage (72x30 inch)</v>
          </cell>
          <cell r="AE339">
            <v>33.857784</v>
          </cell>
          <cell r="AF339" t="str">
            <v>54.849999999999994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2</v>
          </cell>
        </row>
        <row r="339">
          <cell r="AW339">
            <v>46195</v>
          </cell>
        </row>
        <row r="339">
          <cell r="AZ339" t="str">
            <v>{}</v>
          </cell>
        </row>
        <row r="339">
          <cell r="BB339" t="str">
            <v>Wakefit Innovations Limited (Formerly known as Wakefit Innovations Pvt. Ltd.)</v>
          </cell>
          <cell r="BC339">
            <v>9883333123</v>
          </cell>
        </row>
        <row r="339">
          <cell r="BE339" t="str">
            <v>Premier Garment Cleaners</v>
          </cell>
          <cell r="BF339" t="str">
            <v>63-A, Sy. No 258 of Bommasandra VillageAnekal Taluk, Bangalore</v>
          </cell>
          <cell r="BG339" t="str">
            <v>Bangalore</v>
          </cell>
          <cell r="BH339" t="str">
            <v>Karnataka</v>
          </cell>
        </row>
        <row r="339">
          <cell r="BJ339">
            <v>560100</v>
          </cell>
        </row>
        <row r="339">
          <cell r="BL339" t="str">
            <v>Sandeep L</v>
          </cell>
          <cell r="BM339">
            <v>9964383593</v>
          </cell>
          <cell r="BN339" t="str">
            <v>134, Eshavasyam, 9th cross Duo marvel layout, Ananthapura Road, Yelahanka</v>
          </cell>
          <cell r="BO339" t="str">
            <v>Near Euro Kids</v>
          </cell>
        </row>
        <row r="339">
          <cell r="BR339" t="str">
            <v>BENGALURU</v>
          </cell>
          <cell r="BS339" t="str">
            <v>Karnataka</v>
          </cell>
          <cell r="BT339" t="str">
            <v>INDIA</v>
          </cell>
          <cell r="BU339">
            <v>560064</v>
          </cell>
        </row>
        <row r="339">
          <cell r="BY339">
            <v>46195.4534722222</v>
          </cell>
        </row>
        <row r="339">
          <cell r="CC339">
            <v>0</v>
          </cell>
        </row>
        <row r="339">
          <cell r="CH339" t="str">
            <v>SELF</v>
          </cell>
        </row>
        <row r="339">
          <cell r="CK339" t="b">
            <v>0</v>
          </cell>
        </row>
        <row r="339">
          <cell r="CM339" t="str">
            <v>0 days, 1 hrs</v>
          </cell>
          <cell r="CN339" t="str">
            <v> days,  hrs</v>
          </cell>
          <cell r="CO339" t="str">
            <v> days,  hrs</v>
          </cell>
          <cell r="CP339" t="str">
            <v> days,  hrs</v>
          </cell>
        </row>
        <row r="339">
          <cell r="CU339" t="str">
            <v> days,  hrs</v>
          </cell>
        </row>
        <row r="339">
          <cell r="CY339" t="str">
            <v> days,  hrs</v>
          </cell>
        </row>
        <row r="339">
          <cell r="DH339" t="str">
            <v>BLR WH</v>
          </cell>
        </row>
        <row r="339">
          <cell r="DZ339" t="str">
            <v>NO</v>
          </cell>
          <cell r="EA339" t="str">
            <v>forward</v>
          </cell>
        </row>
        <row r="339">
          <cell r="EF339" t="str">
            <v>0 * 0 * 0</v>
          </cell>
          <cell r="EG339" t="str">
            <v>0 * 0 * 0</v>
          </cell>
          <cell r="EH339" t="str">
            <v>134, Eshavasyam, 9th cross Duo marvel layout, Ananthapura Road, Yelahanka, Near Euro Kids, BENGALURU, Karnataka, 560064</v>
          </cell>
        </row>
        <row r="339">
          <cell r="EK339" t="str">
            <v>Premier Garment Cleaners, 63-A, Sy. No 258 of Bommasandra VillageAnekal Taluk, Bangalore, Bangalore, Karnataka, 560100</v>
          </cell>
          <cell r="EL339" t="str">
            <v>local</v>
          </cell>
        </row>
        <row r="339">
          <cell r="ES339">
            <v>40</v>
          </cell>
        </row>
        <row r="339">
          <cell r="EY339" t="str">
            <v>Verified</v>
          </cell>
        </row>
        <row r="339">
          <cell r="FE339" t="b">
            <v>0</v>
          </cell>
        </row>
        <row r="339">
          <cell r="FI339" t="str">
            <v>BLR8</v>
          </cell>
        </row>
        <row r="339">
          <cell r="FU339" t="str">
            <v>YES</v>
          </cell>
        </row>
        <row r="339">
          <cell r="FZ339" t="str">
            <v>NO</v>
          </cell>
          <cell r="GA339" t="str">
            <v>134, Eshavasyam, 9th cross Duo marvel layout, Ananthapura Road, Yelahanka, Near Euro Kids, BENGALURU, Karnataka, 560064</v>
          </cell>
        </row>
        <row r="339">
          <cell r="GE339">
            <v>46195.4534722222</v>
          </cell>
          <cell r="GF339">
            <v>12.8578878361221</v>
          </cell>
          <cell r="GG339">
            <v>77.6575275168118</v>
          </cell>
          <cell r="GH339">
            <v>13.1525460737857</v>
          </cell>
          <cell r="GI339">
            <v>77.569281770901</v>
          </cell>
        </row>
        <row r="339">
          <cell r="GO339">
            <v>46195.4534837963</v>
          </cell>
        </row>
        <row r="339">
          <cell r="GQ339" t="str">
            <v>INCOMPLETE</v>
          </cell>
          <cell r="GR339" t="str">
            <v>INCOMPLETE</v>
          </cell>
          <cell r="GS339" t="str">
            <v>INCOMPLETE</v>
          </cell>
        </row>
        <row r="339">
          <cell r="GY339" t="str">
            <v>NO</v>
          </cell>
        </row>
        <row r="339">
          <cell r="HH339" t="str">
            <v>Others</v>
          </cell>
          <cell r="HI339">
            <v>46195</v>
          </cell>
        </row>
        <row r="339">
          <cell r="HM339">
            <v>0</v>
          </cell>
          <cell r="HN339">
            <v>0</v>
          </cell>
        </row>
        <row r="339">
          <cell r="IV339">
            <v>0.166804</v>
          </cell>
          <cell r="IW339">
            <v>0.166804</v>
          </cell>
          <cell r="IX339" t="str">
            <v>No</v>
          </cell>
        </row>
        <row r="339">
          <cell r="JI339" t="str">
            <v>WFFI461062</v>
          </cell>
          <cell r="JJ339" t="str">
            <v>22, JUN 2026</v>
          </cell>
          <cell r="JK339">
            <v>46195.4534722222</v>
          </cell>
        </row>
        <row r="339">
          <cell r="JO339" t="str">
            <v>BLR WH</v>
          </cell>
          <cell r="JP339" t="str">
            <v>BLR8</v>
          </cell>
          <cell r="JQ339" t="str">
            <v>t</v>
          </cell>
          <cell r="JR339" t="str">
            <v>NO</v>
          </cell>
          <cell r="JS339" t="str">
            <v>reachedathub</v>
          </cell>
        </row>
        <row r="339">
          <cell r="JV339" t="str">
            <v>No</v>
          </cell>
          <cell r="JW339">
            <v>0</v>
          </cell>
        </row>
        <row r="339">
          <cell r="KA339" t="str">
            <v>134, Eshavasyam, 9th cross Duo marvel layout, Ananthapura Road, Yelahanka</v>
          </cell>
          <cell r="KB339" t="str">
            <v>BENGALURU</v>
          </cell>
          <cell r="KC339" t="str">
            <v>Near Euro Kids</v>
          </cell>
        </row>
        <row r="339">
          <cell r="KN339" t="str">
            <v>[13.1525460737857, 77.569281770901]</v>
          </cell>
        </row>
        <row r="339">
          <cell r="KP339" t="str">
            <v>NO</v>
          </cell>
          <cell r="KQ339" t="str">
            <v>Sandeep L</v>
          </cell>
          <cell r="KR339">
            <v>0</v>
          </cell>
        </row>
        <row r="339">
          <cell r="LH339">
            <v>0.06</v>
          </cell>
        </row>
        <row r="339">
          <cell r="LK339">
            <v>46195.3333333333</v>
          </cell>
          <cell r="LL339">
            <v>46195.875</v>
          </cell>
        </row>
        <row r="339">
          <cell r="MU339">
            <v>9883333123</v>
          </cell>
        </row>
        <row r="339">
          <cell r="NB339" t="str">
            <v>[12.8578878361221, 77.6575275168118]</v>
          </cell>
        </row>
        <row r="339">
          <cell r="NH339" t="str">
            <v>[]</v>
          </cell>
        </row>
        <row r="339">
          <cell r="NK339">
            <v>54.85</v>
          </cell>
        </row>
        <row r="339">
          <cell r="NS339" t="str">
            <v>ORG_SOFTDATA_API_V2</v>
          </cell>
          <cell r="NT339">
            <v>33.857783552</v>
          </cell>
          <cell r="NU339" t="str">
            <v>54.849999999999994</v>
          </cell>
        </row>
        <row r="340">
          <cell r="B340" t="str">
            <v>WFFI461061</v>
          </cell>
        </row>
        <row r="340">
          <cell r="D340" t="str">
            <v>reachedathub</v>
          </cell>
          <cell r="E340">
            <v>0</v>
          </cell>
          <cell r="F340">
            <v>0</v>
          </cell>
          <cell r="G340">
            <v>46195.4534722222</v>
          </cell>
          <cell r="H340">
            <v>46195.4534722222</v>
          </cell>
          <cell r="I340" t="b">
            <v>0</v>
          </cell>
        </row>
        <row r="340">
          <cell r="K340">
            <v>0</v>
          </cell>
        </row>
        <row r="340">
          <cell r="M340" t="str">
            <v>Wakefit Innovations Limited (Formerly known as Wakefit Innovations Pvt. Ltd.)</v>
          </cell>
          <cell r="N340">
            <v>0</v>
          </cell>
          <cell r="O340" t="b">
            <v>0</v>
          </cell>
        </row>
        <row r="340">
          <cell r="Q340" t="b">
            <v>0</v>
          </cell>
          <cell r="R340" t="str">
            <v>NON-DOCUMENT</v>
          </cell>
          <cell r="S340" t="str">
            <v>FI</v>
          </cell>
          <cell r="T340" t="str">
            <v>FURNITURE</v>
          </cell>
          <cell r="U340" t="str">
            <v>BLR8</v>
          </cell>
        </row>
        <row r="340">
          <cell r="W340" t="str">
            <v>WF</v>
          </cell>
          <cell r="X340" t="str">
            <v>WF</v>
          </cell>
          <cell r="Y340">
            <v>26060590010891</v>
          </cell>
        </row>
        <row r="340">
          <cell r="AB340">
            <v>22.25</v>
          </cell>
          <cell r="AC340">
            <v>22.25</v>
          </cell>
          <cell r="AD340" t="str">
            <v>Wakefit Heka Engineered Wood Dressing Table</v>
          </cell>
          <cell r="AE340">
            <v>13.010693</v>
          </cell>
          <cell r="AF340">
            <v>22.25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1</v>
          </cell>
        </row>
        <row r="340">
          <cell r="AW340">
            <v>46195</v>
          </cell>
        </row>
        <row r="340">
          <cell r="AZ340" t="str">
            <v>{}</v>
          </cell>
        </row>
        <row r="340">
          <cell r="BB340" t="str">
            <v>Wakefit Innovations Limited (Formerly known as Wakefit Innovations Pvt. Ltd.)</v>
          </cell>
          <cell r="BC340">
            <v>9883333123</v>
          </cell>
        </row>
        <row r="340">
          <cell r="BE340" t="str">
            <v>Premier Garment Cleaners</v>
          </cell>
          <cell r="BF340" t="str">
            <v>63-A, Sy. No 258 of Bommasandra VillageAnekal Taluk, Bangalore</v>
          </cell>
          <cell r="BG340" t="str">
            <v>Bangalore</v>
          </cell>
          <cell r="BH340" t="str">
            <v>Karnataka</v>
          </cell>
        </row>
        <row r="340">
          <cell r="BJ340">
            <v>560100</v>
          </cell>
        </row>
        <row r="340">
          <cell r="BL340" t="str">
            <v>Raghuram Krishnan</v>
          </cell>
          <cell r="BM340">
            <v>9886975979</v>
          </cell>
          <cell r="BN340" t="str">
            <v>1 5th Main Road, MV Block, Palace Guttahalli</v>
          </cell>
        </row>
        <row r="340">
          <cell r="BR340" t="str">
            <v>BENGALURU</v>
          </cell>
          <cell r="BS340" t="str">
            <v>KARNATAKA</v>
          </cell>
          <cell r="BT340" t="str">
            <v>INDIA</v>
          </cell>
          <cell r="BU340">
            <v>560003</v>
          </cell>
        </row>
        <row r="340">
          <cell r="BY340">
            <v>46195.4534722222</v>
          </cell>
        </row>
        <row r="340">
          <cell r="CC340">
            <v>0</v>
          </cell>
        </row>
        <row r="340">
          <cell r="CH340" t="str">
            <v>SELF</v>
          </cell>
        </row>
        <row r="340">
          <cell r="CK340" t="b">
            <v>0</v>
          </cell>
        </row>
        <row r="340">
          <cell r="CM340" t="str">
            <v>0 days, 1 hrs</v>
          </cell>
          <cell r="CN340" t="str">
            <v> days,  hrs</v>
          </cell>
          <cell r="CO340" t="str">
            <v> days,  hrs</v>
          </cell>
          <cell r="CP340" t="str">
            <v> days,  hrs</v>
          </cell>
        </row>
        <row r="340">
          <cell r="CU340" t="str">
            <v> days,  hrs</v>
          </cell>
        </row>
        <row r="340">
          <cell r="CY340" t="str">
            <v> days,  hrs</v>
          </cell>
        </row>
        <row r="340">
          <cell r="DH340" t="str">
            <v>BLR WH</v>
          </cell>
        </row>
        <row r="340">
          <cell r="DZ340" t="str">
            <v>NO</v>
          </cell>
          <cell r="EA340" t="str">
            <v>forward</v>
          </cell>
        </row>
        <row r="340">
          <cell r="EF340" t="str">
            <v>0 * 0 * 0</v>
          </cell>
          <cell r="EG340" t="str">
            <v>0 * 0 * 0</v>
          </cell>
          <cell r="EH340" t="str">
            <v>1 5th Main Road, MV Block, Palace Guttahalli, , BENGALURU, KARNATAKA, 560003</v>
          </cell>
        </row>
        <row r="340">
          <cell r="EK340" t="str">
            <v>Premier Garment Cleaners, 63-A, Sy. No 258 of Bommasandra VillageAnekal Taluk, Bangalore, Bangalore, Karnataka, 560100</v>
          </cell>
          <cell r="EL340" t="str">
            <v>local</v>
          </cell>
        </row>
        <row r="340">
          <cell r="ES340">
            <v>35</v>
          </cell>
        </row>
        <row r="340">
          <cell r="EY340" t="str">
            <v>Verified</v>
          </cell>
        </row>
        <row r="340">
          <cell r="FE340" t="b">
            <v>0</v>
          </cell>
        </row>
        <row r="340">
          <cell r="FI340" t="str">
            <v>BLR8</v>
          </cell>
        </row>
        <row r="340">
          <cell r="FU340" t="str">
            <v>YES</v>
          </cell>
        </row>
        <row r="340">
          <cell r="FZ340" t="str">
            <v>NO</v>
          </cell>
          <cell r="GA340" t="str">
            <v>1 5th Main Road, MV Block, Palace Guttahalli, , BENGALURU, KARNATAKA, 560003</v>
          </cell>
        </row>
        <row r="340">
          <cell r="GE340">
            <v>46195.4534722222</v>
          </cell>
          <cell r="GF340">
            <v>12.8578878361221</v>
          </cell>
          <cell r="GG340">
            <v>77.6575275168118</v>
          </cell>
          <cell r="GH340">
            <v>13.0016515579188</v>
          </cell>
          <cell r="GI340">
            <v>77.570955269938</v>
          </cell>
        </row>
        <row r="340">
          <cell r="GO340">
            <v>46195.4534837963</v>
          </cell>
        </row>
        <row r="340">
          <cell r="GQ340" t="str">
            <v>INCOMPLETE</v>
          </cell>
          <cell r="GR340" t="str">
            <v>INCOMPLETE</v>
          </cell>
          <cell r="GS340" t="str">
            <v>INCOMPLETE</v>
          </cell>
        </row>
        <row r="340">
          <cell r="GY340" t="str">
            <v>NO</v>
          </cell>
        </row>
        <row r="340">
          <cell r="HH340" t="str">
            <v>Others</v>
          </cell>
          <cell r="HI340">
            <v>46195</v>
          </cell>
        </row>
        <row r="340">
          <cell r="HM340">
            <v>0</v>
          </cell>
          <cell r="HN340">
            <v>0</v>
          </cell>
        </row>
        <row r="340">
          <cell r="IV340">
            <v>0.057456</v>
          </cell>
          <cell r="IW340">
            <v>0.057456</v>
          </cell>
          <cell r="IX340" t="str">
            <v>No</v>
          </cell>
        </row>
        <row r="340">
          <cell r="JI340" t="str">
            <v>WFFI461061</v>
          </cell>
          <cell r="JJ340" t="str">
            <v>22, JUN 2026</v>
          </cell>
          <cell r="JK340">
            <v>46195.4534837963</v>
          </cell>
        </row>
        <row r="340">
          <cell r="JO340" t="str">
            <v>BLR WH</v>
          </cell>
          <cell r="JP340" t="str">
            <v>BLR8</v>
          </cell>
          <cell r="JQ340" t="str">
            <v>t</v>
          </cell>
          <cell r="JR340" t="str">
            <v>NO</v>
          </cell>
          <cell r="JS340" t="str">
            <v>reachedathub</v>
          </cell>
        </row>
        <row r="340">
          <cell r="JV340" t="str">
            <v>No</v>
          </cell>
          <cell r="JW340">
            <v>0</v>
          </cell>
        </row>
        <row r="340">
          <cell r="KA340" t="str">
            <v>1 5th Main Road, MV Block, Palace Guttahalli</v>
          </cell>
          <cell r="KB340" t="str">
            <v>BENGALURU</v>
          </cell>
        </row>
        <row r="340">
          <cell r="KN340" t="str">
            <v>[13.0016515579188, 77.570955269938]</v>
          </cell>
        </row>
        <row r="340">
          <cell r="KP340" t="str">
            <v>NO</v>
          </cell>
          <cell r="KQ340" t="str">
            <v>Raghuram Krishnan</v>
          </cell>
          <cell r="KR340">
            <v>0</v>
          </cell>
        </row>
        <row r="340">
          <cell r="LH340">
            <v>0.04</v>
          </cell>
        </row>
        <row r="340">
          <cell r="LK340">
            <v>46195.3333333333</v>
          </cell>
          <cell r="LL340">
            <v>46195.875</v>
          </cell>
        </row>
        <row r="340">
          <cell r="MU340">
            <v>9883333123</v>
          </cell>
        </row>
        <row r="340">
          <cell r="NB340" t="str">
            <v>[12.8578878361221, 77.6575275168118]</v>
          </cell>
        </row>
        <row r="340">
          <cell r="NH340" t="str">
            <v>[]</v>
          </cell>
        </row>
        <row r="340">
          <cell r="NK340">
            <v>22.25</v>
          </cell>
        </row>
        <row r="340">
          <cell r="NS340" t="str">
            <v>ORG_SOFTDATA_API_V2</v>
          </cell>
          <cell r="NT340">
            <v>13.0106929266</v>
          </cell>
          <cell r="NU340">
            <v>22.25</v>
          </cell>
        </row>
        <row r="341">
          <cell r="B341" t="str">
            <v>WFFI461063</v>
          </cell>
        </row>
        <row r="341">
          <cell r="D341" t="str">
            <v>reachedathub</v>
          </cell>
          <cell r="E341">
            <v>0</v>
          </cell>
          <cell r="F341">
            <v>0</v>
          </cell>
          <cell r="G341">
            <v>46195.4534722222</v>
          </cell>
          <cell r="H341">
            <v>46195.4534722222</v>
          </cell>
          <cell r="I341" t="b">
            <v>0</v>
          </cell>
        </row>
        <row r="341">
          <cell r="K341">
            <v>0</v>
          </cell>
        </row>
        <row r="341">
          <cell r="M341" t="str">
            <v>Wakefit Innovations Limited (Formerly known as Wakefit Innovations Pvt. Ltd.)</v>
          </cell>
          <cell r="N341">
            <v>0</v>
          </cell>
          <cell r="O341" t="b">
            <v>0</v>
          </cell>
        </row>
        <row r="341">
          <cell r="Q341" t="b">
            <v>0</v>
          </cell>
          <cell r="R341" t="str">
            <v>NON-DOCUMENT</v>
          </cell>
          <cell r="S341" t="str">
            <v>FI</v>
          </cell>
          <cell r="T341" t="str">
            <v>FURNITURE</v>
          </cell>
          <cell r="U341" t="str">
            <v>BLR8</v>
          </cell>
        </row>
        <row r="341">
          <cell r="W341" t="str">
            <v>WF</v>
          </cell>
          <cell r="X341" t="str">
            <v>WF</v>
          </cell>
          <cell r="Y341">
            <v>26060590010892</v>
          </cell>
        </row>
        <row r="341">
          <cell r="AB341">
            <v>103.4</v>
          </cell>
          <cell r="AC341" t="str">
            <v>103.40000000000002</v>
          </cell>
          <cell r="AD341" t="str">
            <v>Wakefit Taurus Engineered Wood Bed with Storage (78*60inch) / (198.1*152.4cm) (78x60 inch)</v>
          </cell>
          <cell r="AE341">
            <v>58.50571</v>
          </cell>
          <cell r="AF341" t="str">
            <v>105.84631628800001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4</v>
          </cell>
        </row>
        <row r="341">
          <cell r="AW341">
            <v>46195</v>
          </cell>
        </row>
        <row r="341">
          <cell r="AZ341" t="str">
            <v>{}</v>
          </cell>
        </row>
        <row r="341">
          <cell r="BB341" t="str">
            <v>Wakefit Innovations Limited (Formerly known as Wakefit Innovations Pvt. Ltd.)</v>
          </cell>
          <cell r="BC341">
            <v>9883333123</v>
          </cell>
        </row>
        <row r="341">
          <cell r="BE341" t="str">
            <v>Premier Garment Cleaners</v>
          </cell>
          <cell r="BF341" t="str">
            <v>63-A, Sy. No 258 of Bommasandra VillageAnekal Taluk, Bangalore</v>
          </cell>
          <cell r="BG341" t="str">
            <v>Bangalore</v>
          </cell>
          <cell r="BH341" t="str">
            <v>Karnataka</v>
          </cell>
        </row>
        <row r="341">
          <cell r="BJ341">
            <v>560100</v>
          </cell>
        </row>
        <row r="341">
          <cell r="BL341" t="str">
            <v>Manjula thambiraj</v>
          </cell>
          <cell r="BM341">
            <v>9342569073</v>
          </cell>
          <cell r="BN341" t="str">
            <v>Flat no.209 b block ymr lichen Aishwarya Enclave 1st Main Road,Opp sainik puri</v>
          </cell>
        </row>
        <row r="341">
          <cell r="BR341" t="str">
            <v>Bengaluru</v>
          </cell>
          <cell r="BS341" t="str">
            <v>KARNATAKA</v>
          </cell>
          <cell r="BT341" t="str">
            <v>INDIA</v>
          </cell>
          <cell r="BU341">
            <v>560077</v>
          </cell>
        </row>
        <row r="341">
          <cell r="BY341">
            <v>46195.4534722222</v>
          </cell>
        </row>
        <row r="341">
          <cell r="CC341">
            <v>0</v>
          </cell>
        </row>
        <row r="341">
          <cell r="CH341" t="str">
            <v>SELF</v>
          </cell>
        </row>
        <row r="341">
          <cell r="CK341" t="b">
            <v>0</v>
          </cell>
        </row>
        <row r="341">
          <cell r="CM341" t="str">
            <v>0 days, 1 hrs</v>
          </cell>
          <cell r="CN341" t="str">
            <v> days,  hrs</v>
          </cell>
          <cell r="CO341" t="str">
            <v> days,  hrs</v>
          </cell>
          <cell r="CP341" t="str">
            <v> days,  hrs</v>
          </cell>
        </row>
        <row r="341">
          <cell r="CU341" t="str">
            <v> days,  hrs</v>
          </cell>
        </row>
        <row r="341">
          <cell r="CY341" t="str">
            <v> days,  hrs</v>
          </cell>
        </row>
        <row r="341">
          <cell r="DH341" t="str">
            <v>BLR WH</v>
          </cell>
        </row>
        <row r="341">
          <cell r="DZ341" t="str">
            <v>NO</v>
          </cell>
          <cell r="EA341" t="str">
            <v>forward</v>
          </cell>
        </row>
        <row r="341">
          <cell r="EF341" t="str">
            <v>0 * 0 * 0</v>
          </cell>
          <cell r="EG341" t="str">
            <v>0 * 0 * 0</v>
          </cell>
          <cell r="EH341" t="str">
            <v>Flat no.209 b block ymr lichen Aishwarya Enclave 1st Main Road,Opp sainik puri, , Bengaluru, KARNATAKA, 560077</v>
          </cell>
        </row>
        <row r="341">
          <cell r="EK341" t="str">
            <v>Premier Garment Cleaners, 63-A, Sy. No 258 of Bommasandra VillageAnekal Taluk, Bangalore, Bangalore, Karnataka, 560100</v>
          </cell>
          <cell r="EL341" t="str">
            <v>local</v>
          </cell>
        </row>
        <row r="341">
          <cell r="ES341">
            <v>45</v>
          </cell>
        </row>
        <row r="341">
          <cell r="EY341" t="str">
            <v>Verified</v>
          </cell>
        </row>
        <row r="341">
          <cell r="FE341" t="b">
            <v>0</v>
          </cell>
        </row>
        <row r="341">
          <cell r="FI341" t="str">
            <v>BLR8</v>
          </cell>
        </row>
        <row r="341">
          <cell r="FU341" t="str">
            <v>YES</v>
          </cell>
        </row>
        <row r="341">
          <cell r="FZ341" t="str">
            <v>NO</v>
          </cell>
          <cell r="GA341" t="str">
            <v>Flat no.209 b block ymr lichen Aishwarya Enclave 1st Main Road,Opp sainik puri, , Bengaluru, KARNATAKA, 560077</v>
          </cell>
        </row>
        <row r="341">
          <cell r="GE341">
            <v>46195.4534722222</v>
          </cell>
          <cell r="GF341">
            <v>12.8578878361221</v>
          </cell>
          <cell r="GG341">
            <v>77.6575275168118</v>
          </cell>
          <cell r="GH341">
            <v>13.0643388878068</v>
          </cell>
          <cell r="GI341">
            <v>77.6621464994117</v>
          </cell>
        </row>
        <row r="341">
          <cell r="GO341">
            <v>46195.4535185185</v>
          </cell>
        </row>
        <row r="341">
          <cell r="GQ341" t="str">
            <v>INCOMPLETE</v>
          </cell>
          <cell r="GR341" t="str">
            <v>INCOMPLETE</v>
          </cell>
          <cell r="GS341" t="str">
            <v>INCOMPLETE</v>
          </cell>
        </row>
        <row r="341">
          <cell r="GY341" t="str">
            <v>NO</v>
          </cell>
        </row>
        <row r="341">
          <cell r="HH341" t="str">
            <v>Others</v>
          </cell>
          <cell r="HI341">
            <v>46195</v>
          </cell>
        </row>
        <row r="341">
          <cell r="HM341">
            <v>0</v>
          </cell>
          <cell r="HN341">
            <v>0</v>
          </cell>
        </row>
        <row r="341">
          <cell r="IV341">
            <v>0.28572</v>
          </cell>
          <cell r="IW341">
            <v>0.28572</v>
          </cell>
          <cell r="IX341" t="str">
            <v>No</v>
          </cell>
        </row>
        <row r="341">
          <cell r="JI341" t="str">
            <v>WFFI461063</v>
          </cell>
          <cell r="JJ341" t="str">
            <v>22, JUN 2026</v>
          </cell>
          <cell r="JK341">
            <v>46195.4535069444</v>
          </cell>
        </row>
        <row r="341">
          <cell r="JO341" t="str">
            <v>BLR WH</v>
          </cell>
          <cell r="JP341" t="str">
            <v>BLR8</v>
          </cell>
          <cell r="JQ341" t="str">
            <v>t</v>
          </cell>
          <cell r="JR341" t="str">
            <v>NO</v>
          </cell>
          <cell r="JS341" t="str">
            <v>reachedathub</v>
          </cell>
        </row>
        <row r="341">
          <cell r="JV341" t="str">
            <v>No</v>
          </cell>
          <cell r="JW341">
            <v>0</v>
          </cell>
        </row>
        <row r="341">
          <cell r="KA341" t="str">
            <v>Flat no.209 b block ymr lichen Aishwarya Enclave 1st Main Road,Opp sainik puri</v>
          </cell>
          <cell r="KB341" t="str">
            <v>Bengaluru</v>
          </cell>
        </row>
        <row r="341">
          <cell r="KN341" t="str">
            <v>[13.0643388878068, 77.6621464994117]</v>
          </cell>
        </row>
        <row r="341">
          <cell r="KP341" t="str">
            <v>NO</v>
          </cell>
          <cell r="KQ341" t="str">
            <v>Manjula thambiraj</v>
          </cell>
          <cell r="KR341">
            <v>0</v>
          </cell>
        </row>
        <row r="341">
          <cell r="LH341">
            <v>0.04</v>
          </cell>
        </row>
        <row r="341">
          <cell r="LK341">
            <v>46195.3333333333</v>
          </cell>
          <cell r="LL341">
            <v>46195.875</v>
          </cell>
        </row>
        <row r="341">
          <cell r="MU341">
            <v>9883333123</v>
          </cell>
        </row>
        <row r="341">
          <cell r="NB341" t="str">
            <v>[12.8578878361221, 77.6575275168118]</v>
          </cell>
        </row>
        <row r="341">
          <cell r="NH341" t="str">
            <v>[]</v>
          </cell>
        </row>
        <row r="341">
          <cell r="NK341">
            <v>103.4</v>
          </cell>
        </row>
        <row r="341">
          <cell r="NS341" t="str">
            <v>ORG_SOFTDATA_API_V2</v>
          </cell>
          <cell r="NT341">
            <v>58.5057121984</v>
          </cell>
          <cell r="NU341" t="str">
            <v>105.84631628800001</v>
          </cell>
        </row>
        <row r="342">
          <cell r="B342" t="str">
            <v>WFFI461064</v>
          </cell>
        </row>
        <row r="342">
          <cell r="D342" t="str">
            <v>reachedathub</v>
          </cell>
          <cell r="E342">
            <v>0</v>
          </cell>
          <cell r="F342">
            <v>0</v>
          </cell>
          <cell r="G342">
            <v>46195.4534722222</v>
          </cell>
          <cell r="H342">
            <v>46195.4534722222</v>
          </cell>
          <cell r="I342" t="b">
            <v>0</v>
          </cell>
        </row>
        <row r="342">
          <cell r="K342">
            <v>0</v>
          </cell>
        </row>
        <row r="342">
          <cell r="M342" t="str">
            <v>Wakefit Innovations Limited (Formerly known as Wakefit Innovations Pvt. Ltd.)</v>
          </cell>
          <cell r="N342">
            <v>0</v>
          </cell>
          <cell r="O342" t="b">
            <v>0</v>
          </cell>
        </row>
        <row r="342">
          <cell r="Q342" t="b">
            <v>0</v>
          </cell>
          <cell r="R342" t="str">
            <v>NON-DOCUMENT</v>
          </cell>
          <cell r="S342" t="str">
            <v>FI</v>
          </cell>
          <cell r="T342" t="str">
            <v>FURNITURE</v>
          </cell>
          <cell r="U342" t="str">
            <v>BLR8</v>
          </cell>
        </row>
        <row r="342">
          <cell r="W342" t="str">
            <v>WF</v>
          </cell>
          <cell r="X342" t="str">
            <v>WF</v>
          </cell>
          <cell r="Y342">
            <v>26060590010893</v>
          </cell>
        </row>
        <row r="342">
          <cell r="AB342">
            <v>174.7</v>
          </cell>
          <cell r="AC342">
            <v>174.7</v>
          </cell>
          <cell r="AD342" t="str">
            <v>Wakefit Mars King Hydraulic Storage Bed Omega Pearl (78x72 inch)</v>
          </cell>
          <cell r="AE342">
            <v>107.44364</v>
          </cell>
          <cell r="AF342">
            <v>174.7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5</v>
          </cell>
        </row>
        <row r="342">
          <cell r="AW342">
            <v>46195</v>
          </cell>
        </row>
        <row r="342">
          <cell r="AZ342" t="str">
            <v>{}</v>
          </cell>
        </row>
        <row r="342">
          <cell r="BB342" t="str">
            <v>Wakefit Innovations Limited (Formerly known as Wakefit Innovations Pvt. Ltd.)</v>
          </cell>
          <cell r="BC342">
            <v>9883333123</v>
          </cell>
        </row>
        <row r="342">
          <cell r="BE342" t="str">
            <v>Premier Garment Cleaners</v>
          </cell>
          <cell r="BF342" t="str">
            <v>63-A, Sy. No 258 of Bommasandra VillageAnekal Taluk, Bangalore</v>
          </cell>
          <cell r="BG342" t="str">
            <v>Bangalore</v>
          </cell>
          <cell r="BH342" t="str">
            <v>Karnataka</v>
          </cell>
        </row>
        <row r="342">
          <cell r="BJ342">
            <v>560100</v>
          </cell>
        </row>
        <row r="342">
          <cell r="BL342" t="str">
            <v>Vinoth T</v>
          </cell>
          <cell r="BM342">
            <v>8919159409</v>
          </cell>
          <cell r="BN342" t="str">
            <v>G06 Ruchira Aarna Homes, Hagadur Main road, Immadihalli, Whitefield</v>
          </cell>
          <cell r="BO342" t="str">
            <v>Ruchira Aarna Homes</v>
          </cell>
        </row>
        <row r="342">
          <cell r="BR342" t="str">
            <v>BENGALURU</v>
          </cell>
          <cell r="BS342" t="str">
            <v>Karnataka</v>
          </cell>
          <cell r="BT342" t="str">
            <v>INDIA</v>
          </cell>
          <cell r="BU342">
            <v>560066</v>
          </cell>
        </row>
        <row r="342">
          <cell r="BY342">
            <v>46195.4534722222</v>
          </cell>
        </row>
        <row r="342">
          <cell r="CC342">
            <v>0</v>
          </cell>
        </row>
        <row r="342">
          <cell r="CH342" t="str">
            <v>SELF</v>
          </cell>
        </row>
        <row r="342">
          <cell r="CK342" t="b">
            <v>0</v>
          </cell>
        </row>
        <row r="342">
          <cell r="CM342" t="str">
            <v>0 days, 1 hrs</v>
          </cell>
          <cell r="CN342" t="str">
            <v> days,  hrs</v>
          </cell>
          <cell r="CO342" t="str">
            <v> days,  hrs</v>
          </cell>
          <cell r="CP342" t="str">
            <v> days,  hrs</v>
          </cell>
        </row>
        <row r="342">
          <cell r="CU342" t="str">
            <v> days,  hrs</v>
          </cell>
        </row>
        <row r="342">
          <cell r="CY342" t="str">
            <v> days,  hrs</v>
          </cell>
        </row>
        <row r="342">
          <cell r="DH342" t="str">
            <v>BLR WH</v>
          </cell>
        </row>
        <row r="342">
          <cell r="DZ342" t="str">
            <v>NO</v>
          </cell>
          <cell r="EA342" t="str">
            <v>forward</v>
          </cell>
        </row>
        <row r="342">
          <cell r="EF342" t="str">
            <v>0 * 0 * 0</v>
          </cell>
          <cell r="EG342" t="str">
            <v>0 * 0 * 0</v>
          </cell>
          <cell r="EH342" t="str">
            <v>G06 Ruchira Aarna Homes, Hagadur Main road, Immadihalli, Whitefield, Ruchira Aarna Homes, BENGALURU, Karnataka, 560066</v>
          </cell>
        </row>
        <row r="342">
          <cell r="EK342" t="str">
            <v>Premier Garment Cleaners, 63-A, Sy. No 258 of Bommasandra VillageAnekal Taluk, Bangalore, Bangalore, Karnataka, 560100</v>
          </cell>
          <cell r="EL342" t="str">
            <v>local</v>
          </cell>
        </row>
        <row r="342">
          <cell r="ES342">
            <v>70</v>
          </cell>
        </row>
        <row r="342">
          <cell r="EY342" t="str">
            <v>Verified</v>
          </cell>
        </row>
        <row r="342">
          <cell r="FE342" t="b">
            <v>0</v>
          </cell>
        </row>
        <row r="342">
          <cell r="FI342" t="str">
            <v>BLR8</v>
          </cell>
        </row>
        <row r="342">
          <cell r="FU342" t="str">
            <v>YES</v>
          </cell>
        </row>
        <row r="342">
          <cell r="FZ342" t="str">
            <v>NO</v>
          </cell>
          <cell r="GA342" t="str">
            <v>G06 Ruchira Aarna Homes, Hagadur Main road, Immadihalli, Whitefield, Ruchira Aarna Homes, BENGALURU, Karnataka, 560066</v>
          </cell>
        </row>
        <row r="342">
          <cell r="GE342">
            <v>46195.4534722222</v>
          </cell>
          <cell r="GF342">
            <v>12.8578878361221</v>
          </cell>
          <cell r="GG342">
            <v>77.6575275168118</v>
          </cell>
          <cell r="GH342">
            <v>12.9686786862239</v>
          </cell>
          <cell r="GI342">
            <v>77.745819204962</v>
          </cell>
        </row>
        <row r="342">
          <cell r="GO342">
            <v>46195.4535185185</v>
          </cell>
        </row>
        <row r="342">
          <cell r="GQ342" t="str">
            <v>INCOMPLETE</v>
          </cell>
          <cell r="GR342" t="str">
            <v>INCOMPLETE</v>
          </cell>
          <cell r="GS342" t="str">
            <v>INCOMPLETE</v>
          </cell>
        </row>
        <row r="342">
          <cell r="GY342" t="str">
            <v>NO</v>
          </cell>
        </row>
        <row r="342">
          <cell r="HH342" t="str">
            <v>Others</v>
          </cell>
          <cell r="HI342">
            <v>46195</v>
          </cell>
        </row>
        <row r="342">
          <cell r="HM342">
            <v>0</v>
          </cell>
          <cell r="HN342">
            <v>0</v>
          </cell>
        </row>
        <row r="342">
          <cell r="IV342">
            <v>0.5251</v>
          </cell>
          <cell r="IW342">
            <v>0.5251</v>
          </cell>
          <cell r="IX342" t="str">
            <v>No</v>
          </cell>
        </row>
        <row r="342">
          <cell r="JI342" t="str">
            <v>WFFI461064</v>
          </cell>
          <cell r="JJ342" t="str">
            <v>22, JUN 2026</v>
          </cell>
          <cell r="JK342">
            <v>46195.4535069444</v>
          </cell>
        </row>
        <row r="342">
          <cell r="JO342" t="str">
            <v>BLR WH</v>
          </cell>
          <cell r="JP342" t="str">
            <v>BLR8</v>
          </cell>
          <cell r="JQ342" t="str">
            <v>t</v>
          </cell>
          <cell r="JR342" t="str">
            <v>NO</v>
          </cell>
          <cell r="JS342" t="str">
            <v>reachedathub</v>
          </cell>
        </row>
        <row r="342">
          <cell r="JV342" t="str">
            <v>No</v>
          </cell>
          <cell r="JW342">
            <v>0</v>
          </cell>
        </row>
        <row r="342">
          <cell r="KA342" t="str">
            <v>G06 Ruchira Aarna Homes, Hagadur Main road, Immadihalli, Whitefield</v>
          </cell>
          <cell r="KB342" t="str">
            <v>BENGALURU</v>
          </cell>
          <cell r="KC342" t="str">
            <v>Ruchira Aarna Homes</v>
          </cell>
        </row>
        <row r="342">
          <cell r="KN342" t="str">
            <v>[12.9686786862239, 77.745819204962]</v>
          </cell>
        </row>
        <row r="342">
          <cell r="KP342" t="str">
            <v>NO</v>
          </cell>
          <cell r="KQ342" t="str">
            <v>Vinoth T</v>
          </cell>
          <cell r="KR342">
            <v>0</v>
          </cell>
        </row>
        <row r="342">
          <cell r="LH342">
            <v>0.03</v>
          </cell>
        </row>
        <row r="342">
          <cell r="LK342">
            <v>46195.3333333333</v>
          </cell>
          <cell r="LL342">
            <v>46195.875</v>
          </cell>
        </row>
        <row r="342">
          <cell r="MU342">
            <v>9883333123</v>
          </cell>
        </row>
        <row r="342">
          <cell r="NB342" t="str">
            <v>[12.8578878361221, 77.6575275168118]</v>
          </cell>
        </row>
        <row r="342">
          <cell r="NH342" t="str">
            <v>[]</v>
          </cell>
        </row>
        <row r="342">
          <cell r="NK342">
            <v>174.7</v>
          </cell>
        </row>
        <row r="342">
          <cell r="NS342" t="str">
            <v>ORG_SOFTDATA_API_V2</v>
          </cell>
          <cell r="NT342">
            <v>107.44364</v>
          </cell>
          <cell r="NU342">
            <v>174.7</v>
          </cell>
        </row>
        <row r="343">
          <cell r="B343" t="str">
            <v>WFFI461065</v>
          </cell>
        </row>
        <row r="343">
          <cell r="D343" t="str">
            <v>reachedathub</v>
          </cell>
          <cell r="E343">
            <v>0</v>
          </cell>
          <cell r="F343">
            <v>0</v>
          </cell>
          <cell r="G343">
            <v>46195.4534722222</v>
          </cell>
          <cell r="H343">
            <v>46195.4534722222</v>
          </cell>
          <cell r="I343" t="b">
            <v>0</v>
          </cell>
        </row>
        <row r="343">
          <cell r="K343">
            <v>0</v>
          </cell>
        </row>
        <row r="343">
          <cell r="M343" t="str">
            <v>Wakefit Innovations Limited (Formerly known as Wakefit Innovations Pvt. Ltd.)</v>
          </cell>
          <cell r="N343">
            <v>0</v>
          </cell>
          <cell r="O343" t="b">
            <v>0</v>
          </cell>
        </row>
        <row r="343">
          <cell r="Q343" t="b">
            <v>0</v>
          </cell>
          <cell r="R343" t="str">
            <v>NON-DOCUMENT</v>
          </cell>
          <cell r="S343" t="str">
            <v>FI</v>
          </cell>
          <cell r="T343" t="str">
            <v>FURNITURE</v>
          </cell>
          <cell r="U343" t="str">
            <v>BLR8</v>
          </cell>
        </row>
        <row r="343">
          <cell r="W343" t="str">
            <v>WF</v>
          </cell>
          <cell r="X343" t="str">
            <v>WF</v>
          </cell>
          <cell r="Y343">
            <v>26060590010894</v>
          </cell>
        </row>
        <row r="343">
          <cell r="AB343">
            <v>100</v>
          </cell>
          <cell r="AC343" t="str">
            <v>100.00000000000001</v>
          </cell>
          <cell r="AD343" t="str">
            <v>Wakefit Taurus Queen Storage Engineered Wood Bed (75x60 inch)</v>
          </cell>
          <cell r="AE343">
            <v>60.330616</v>
          </cell>
          <cell r="AF343">
            <v>102.446316288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4</v>
          </cell>
        </row>
        <row r="343">
          <cell r="AW343">
            <v>46195</v>
          </cell>
        </row>
        <row r="343">
          <cell r="AZ343" t="str">
            <v>{}</v>
          </cell>
        </row>
        <row r="343">
          <cell r="BB343" t="str">
            <v>Wakefit Innovations Limited (Formerly known as Wakefit Innovations Pvt. Ltd.)</v>
          </cell>
          <cell r="BC343">
            <v>9883333123</v>
          </cell>
        </row>
        <row r="343">
          <cell r="BE343" t="str">
            <v>Premier Garment Cleaners</v>
          </cell>
          <cell r="BF343" t="str">
            <v>63-A, Sy. No 258 of Bommasandra VillageAnekal Taluk, Bangalore</v>
          </cell>
          <cell r="BG343" t="str">
            <v>Bangalore</v>
          </cell>
          <cell r="BH343" t="str">
            <v>Karnataka</v>
          </cell>
        </row>
        <row r="343">
          <cell r="BJ343">
            <v>560100</v>
          </cell>
        </row>
        <row r="343">
          <cell r="BL343" t="str">
            <v>siddhant saran</v>
          </cell>
          <cell r="BM343">
            <v>8240474305</v>
          </cell>
          <cell r="BN343" t="str">
            <v>D001, Premier Inspira Maplewood, Doddakanneli/Sarjapur Road</v>
          </cell>
          <cell r="BO343" t="str">
            <v>Besides Puja Navratna</v>
          </cell>
        </row>
        <row r="343">
          <cell r="BR343" t="str">
            <v>BENGALURU</v>
          </cell>
          <cell r="BS343" t="str">
            <v>Karnataka</v>
          </cell>
          <cell r="BT343" t="str">
            <v>INDIA</v>
          </cell>
          <cell r="BU343">
            <v>560035</v>
          </cell>
        </row>
        <row r="343">
          <cell r="BY343">
            <v>46195.4534722222</v>
          </cell>
        </row>
        <row r="343">
          <cell r="CC343">
            <v>0</v>
          </cell>
        </row>
        <row r="343">
          <cell r="CH343" t="str">
            <v>SELF</v>
          </cell>
        </row>
        <row r="343">
          <cell r="CK343" t="b">
            <v>0</v>
          </cell>
        </row>
        <row r="343">
          <cell r="CM343" t="str">
            <v>0 days, 1 hrs</v>
          </cell>
          <cell r="CN343" t="str">
            <v> days,  hrs</v>
          </cell>
          <cell r="CO343" t="str">
            <v> days,  hrs</v>
          </cell>
          <cell r="CP343" t="str">
            <v> days,  hrs</v>
          </cell>
        </row>
        <row r="343">
          <cell r="CU343" t="str">
            <v> days,  hrs</v>
          </cell>
        </row>
        <row r="343">
          <cell r="CY343" t="str">
            <v> days,  hrs</v>
          </cell>
        </row>
        <row r="343">
          <cell r="DH343" t="str">
            <v>BLR WH</v>
          </cell>
        </row>
        <row r="343">
          <cell r="DZ343" t="str">
            <v>NO</v>
          </cell>
          <cell r="EA343" t="str">
            <v>forward</v>
          </cell>
        </row>
        <row r="343">
          <cell r="EF343" t="str">
            <v>0 * 0 * 0</v>
          </cell>
          <cell r="EG343" t="str">
            <v>0 * 0 * 0</v>
          </cell>
          <cell r="EH343" t="str">
            <v>D001, Premier Inspira Maplewood, Doddakanneli/Sarjapur Road, Besides Puja Navratna, BENGALURU, Karnataka, 560035</v>
          </cell>
        </row>
        <row r="343">
          <cell r="EK343" t="str">
            <v>Premier Garment Cleaners, 63-A, Sy. No 258 of Bommasandra VillageAnekal Taluk, Bangalore, Bangalore, Karnataka, 560100</v>
          </cell>
          <cell r="EL343" t="str">
            <v>local</v>
          </cell>
        </row>
        <row r="343">
          <cell r="ES343">
            <v>30</v>
          </cell>
        </row>
        <row r="343">
          <cell r="EY343" t="str">
            <v>Verified</v>
          </cell>
        </row>
        <row r="343">
          <cell r="FE343" t="b">
            <v>0</v>
          </cell>
        </row>
        <row r="343">
          <cell r="FI343" t="str">
            <v>BLR8</v>
          </cell>
        </row>
        <row r="343">
          <cell r="FU343" t="str">
            <v>YES</v>
          </cell>
        </row>
        <row r="343">
          <cell r="FZ343" t="str">
            <v>NO</v>
          </cell>
          <cell r="GA343" t="str">
            <v>D001, Premier Inspira Maplewood, Doddakanneli/Sarjapur Road, Besides Puja Navratna, BENGALURU, Karnataka, 560035</v>
          </cell>
        </row>
        <row r="343">
          <cell r="GE343">
            <v>46195.4534722222</v>
          </cell>
          <cell r="GF343">
            <v>12.8578878361221</v>
          </cell>
          <cell r="GG343">
            <v>77.6575275168118</v>
          </cell>
          <cell r="GH343">
            <v>12.8748763870872</v>
          </cell>
          <cell r="GI343">
            <v>77.7011904462595</v>
          </cell>
        </row>
        <row r="343">
          <cell r="GO343">
            <v>46195.4535185185</v>
          </cell>
        </row>
        <row r="343">
          <cell r="GQ343" t="str">
            <v>INCOMPLETE</v>
          </cell>
          <cell r="GR343" t="str">
            <v>INCOMPLETE</v>
          </cell>
          <cell r="GS343" t="str">
            <v>INCOMPLETE</v>
          </cell>
        </row>
        <row r="343">
          <cell r="GY343" t="str">
            <v>NO</v>
          </cell>
        </row>
        <row r="343">
          <cell r="HH343" t="str">
            <v>Others</v>
          </cell>
          <cell r="HI343">
            <v>46195</v>
          </cell>
        </row>
        <row r="343">
          <cell r="HM343">
            <v>0</v>
          </cell>
          <cell r="HN343">
            <v>0</v>
          </cell>
        </row>
        <row r="343">
          <cell r="IV343">
            <v>0.29302</v>
          </cell>
          <cell r="IW343">
            <v>0.29302</v>
          </cell>
          <cell r="IX343" t="str">
            <v>No</v>
          </cell>
        </row>
        <row r="343">
          <cell r="JI343" t="str">
            <v>WFFI461065</v>
          </cell>
          <cell r="JJ343" t="str">
            <v>22, JUN 2026</v>
          </cell>
          <cell r="JK343">
            <v>46195.4535185185</v>
          </cell>
        </row>
        <row r="343">
          <cell r="JO343" t="str">
            <v>BLR WH</v>
          </cell>
          <cell r="JP343" t="str">
            <v>BLR8</v>
          </cell>
          <cell r="JQ343" t="str">
            <v>t</v>
          </cell>
          <cell r="JR343" t="str">
            <v>NO</v>
          </cell>
          <cell r="JS343" t="str">
            <v>reachedathub</v>
          </cell>
        </row>
        <row r="343">
          <cell r="JV343" t="str">
            <v>No</v>
          </cell>
          <cell r="JW343">
            <v>0</v>
          </cell>
        </row>
        <row r="343">
          <cell r="KA343" t="str">
            <v>D001, Premier Inspira Maplewood, Doddakanneli/Sarjapur Road</v>
          </cell>
          <cell r="KB343" t="str">
            <v>BENGALURU</v>
          </cell>
          <cell r="KC343" t="str">
            <v>Besides Puja Navratna</v>
          </cell>
        </row>
        <row r="343">
          <cell r="KN343" t="str">
            <v>[12.8748763870872, 77.7011904462595]</v>
          </cell>
        </row>
        <row r="343">
          <cell r="KP343" t="str">
            <v>NO</v>
          </cell>
          <cell r="KQ343" t="str">
            <v>siddhant saran</v>
          </cell>
          <cell r="KR343">
            <v>0</v>
          </cell>
        </row>
        <row r="343">
          <cell r="LH343">
            <v>0.01</v>
          </cell>
        </row>
        <row r="343">
          <cell r="LK343">
            <v>46195.3333333333</v>
          </cell>
          <cell r="LL343">
            <v>46195.875</v>
          </cell>
        </row>
        <row r="343">
          <cell r="MU343">
            <v>9883333123</v>
          </cell>
        </row>
        <row r="343">
          <cell r="NB343" t="str">
            <v>[12.8578878361221, 77.6575275168118]</v>
          </cell>
        </row>
        <row r="343">
          <cell r="NH343" t="str">
            <v>[]</v>
          </cell>
        </row>
        <row r="343">
          <cell r="NK343">
            <v>100</v>
          </cell>
        </row>
        <row r="343">
          <cell r="NS343" t="str">
            <v>ORG_SOFTDATA_API_V2</v>
          </cell>
          <cell r="NT343">
            <v>60.3306148224</v>
          </cell>
          <cell r="NU343">
            <v>102.446316288</v>
          </cell>
        </row>
        <row r="344">
          <cell r="B344" t="str">
            <v>WFFI461066</v>
          </cell>
        </row>
        <row r="344">
          <cell r="D344" t="str">
            <v>reachedathub</v>
          </cell>
          <cell r="E344">
            <v>0</v>
          </cell>
          <cell r="F344">
            <v>0</v>
          </cell>
          <cell r="G344">
            <v>46195.4534722222</v>
          </cell>
          <cell r="H344">
            <v>46195.4534722222</v>
          </cell>
          <cell r="I344" t="b">
            <v>0</v>
          </cell>
        </row>
        <row r="344">
          <cell r="K344">
            <v>0</v>
          </cell>
        </row>
        <row r="344">
          <cell r="M344" t="str">
            <v>Wakefit Innovations Limited (Formerly known as Wakefit Innovations Pvt. Ltd.)</v>
          </cell>
          <cell r="N344">
            <v>0</v>
          </cell>
          <cell r="O344" t="b">
            <v>0</v>
          </cell>
        </row>
        <row r="344">
          <cell r="Q344" t="b">
            <v>0</v>
          </cell>
          <cell r="R344" t="str">
            <v>NON-DOCUMENT</v>
          </cell>
          <cell r="S344" t="str">
            <v>FI</v>
          </cell>
          <cell r="T344" t="str">
            <v>FURNITURE</v>
          </cell>
          <cell r="U344" t="str">
            <v>BLR8</v>
          </cell>
        </row>
        <row r="344">
          <cell r="W344" t="str">
            <v>WF</v>
          </cell>
          <cell r="X344" t="str">
            <v>WF</v>
          </cell>
          <cell r="Y344">
            <v>26060590010895</v>
          </cell>
        </row>
        <row r="344">
          <cell r="AB344">
            <v>92.55</v>
          </cell>
          <cell r="AC344" t="str">
            <v>92.55000000000001</v>
          </cell>
          <cell r="AD344" t="str">
            <v>Wakefit STUD King Solid wood bed without storage (78x72 inch)</v>
          </cell>
          <cell r="AE344">
            <v>63.739124</v>
          </cell>
          <cell r="AF344" t="str">
            <v>92.55000000000001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3</v>
          </cell>
        </row>
        <row r="344">
          <cell r="AW344">
            <v>46195</v>
          </cell>
        </row>
        <row r="344">
          <cell r="AZ344" t="str">
            <v>{}</v>
          </cell>
        </row>
        <row r="344">
          <cell r="BB344" t="str">
            <v>Wakefit Innovations Limited (Formerly known as Wakefit Innovations Pvt. Ltd.)</v>
          </cell>
          <cell r="BC344">
            <v>9883333123</v>
          </cell>
        </row>
        <row r="344">
          <cell r="BE344" t="str">
            <v>Premier Garment Cleaners</v>
          </cell>
          <cell r="BF344" t="str">
            <v>63-A, Sy. No 258 of Bommasandra VillageAnekal Taluk, Bangalore</v>
          </cell>
          <cell r="BG344" t="str">
            <v>Bangalore</v>
          </cell>
          <cell r="BH344" t="str">
            <v>Karnataka</v>
          </cell>
        </row>
        <row r="344">
          <cell r="BJ344">
            <v>560100</v>
          </cell>
        </row>
        <row r="344">
          <cell r="BL344" t="str">
            <v>Meghana Prasad</v>
          </cell>
          <cell r="BM344">
            <v>9686664134</v>
          </cell>
          <cell r="BN344" t="str">
            <v>400, 407 SFS, 1st floor,and 2nd floor,4th phase, yelahanka, bangalore</v>
          </cell>
          <cell r="BO344" t="str">
            <v>Kesari surgery clinic</v>
          </cell>
        </row>
        <row r="344">
          <cell r="BR344" t="str">
            <v>BENGALURU</v>
          </cell>
          <cell r="BS344" t="str">
            <v>Karnataka</v>
          </cell>
          <cell r="BT344" t="str">
            <v>INDIA</v>
          </cell>
          <cell r="BU344">
            <v>560064</v>
          </cell>
        </row>
        <row r="344">
          <cell r="BY344">
            <v>46195.4534722222</v>
          </cell>
        </row>
        <row r="344">
          <cell r="CC344">
            <v>0</v>
          </cell>
        </row>
        <row r="344">
          <cell r="CH344" t="str">
            <v>SELF</v>
          </cell>
        </row>
        <row r="344">
          <cell r="CK344" t="b">
            <v>0</v>
          </cell>
        </row>
        <row r="344">
          <cell r="CM344" t="str">
            <v>0 days, 1 hrs</v>
          </cell>
          <cell r="CN344" t="str">
            <v> days,  hrs</v>
          </cell>
          <cell r="CO344" t="str">
            <v> days,  hrs</v>
          </cell>
          <cell r="CP344" t="str">
            <v> days,  hrs</v>
          </cell>
        </row>
        <row r="344">
          <cell r="CU344" t="str">
            <v> days,  hrs</v>
          </cell>
        </row>
        <row r="344">
          <cell r="CY344" t="str">
            <v> days,  hrs</v>
          </cell>
        </row>
        <row r="344">
          <cell r="DH344" t="str">
            <v>BLR WH</v>
          </cell>
        </row>
        <row r="344">
          <cell r="DZ344" t="str">
            <v>NO</v>
          </cell>
          <cell r="EA344" t="str">
            <v>forward</v>
          </cell>
        </row>
        <row r="344">
          <cell r="EF344" t="str">
            <v>0 * 0 * 0</v>
          </cell>
          <cell r="EG344" t="str">
            <v>0 * 0 * 0</v>
          </cell>
          <cell r="EH344" t="str">
            <v>400, 407 SFS, 1st floor,and 2nd floor,4th phase, yelahanka, bangalore, Kesari surgery clinic, BENGALURU, Karnataka, 560064</v>
          </cell>
        </row>
        <row r="344">
          <cell r="EK344" t="str">
            <v>Premier Garment Cleaners, 63-A, Sy. No 258 of Bommasandra VillageAnekal Taluk, Bangalore, Bangalore, Karnataka, 560100</v>
          </cell>
          <cell r="EL344" t="str">
            <v>local</v>
          </cell>
        </row>
        <row r="344">
          <cell r="ES344">
            <v>40</v>
          </cell>
        </row>
        <row r="344">
          <cell r="EY344" t="str">
            <v>Verified</v>
          </cell>
        </row>
        <row r="344">
          <cell r="FE344" t="b">
            <v>0</v>
          </cell>
        </row>
        <row r="344">
          <cell r="FI344" t="str">
            <v>BLR8</v>
          </cell>
        </row>
        <row r="344">
          <cell r="FU344" t="str">
            <v>YES</v>
          </cell>
        </row>
        <row r="344">
          <cell r="FZ344" t="str">
            <v>NO</v>
          </cell>
          <cell r="GA344" t="str">
            <v>400, 407 SFS, 1st floor,and 2nd floor,4th phase, yelahanka, bangalore, Kesari surgery clinic, BENGALURU, Karnataka, 560064</v>
          </cell>
        </row>
        <row r="344">
          <cell r="GE344">
            <v>46195.4534722222</v>
          </cell>
          <cell r="GF344">
            <v>12.8578878361221</v>
          </cell>
          <cell r="GG344">
            <v>77.6575275168118</v>
          </cell>
          <cell r="GH344">
            <v>13.1525460737857</v>
          </cell>
          <cell r="GI344">
            <v>77.569281770901</v>
          </cell>
        </row>
        <row r="344">
          <cell r="GO344">
            <v>46195.4535416667</v>
          </cell>
        </row>
        <row r="344">
          <cell r="GQ344" t="str">
            <v>INCOMPLETE</v>
          </cell>
          <cell r="GR344" t="str">
            <v>INCOMPLETE</v>
          </cell>
          <cell r="GS344" t="str">
            <v>INCOMPLETE</v>
          </cell>
        </row>
        <row r="344">
          <cell r="GY344" t="str">
            <v>NO</v>
          </cell>
        </row>
        <row r="344">
          <cell r="HH344" t="str">
            <v>Others</v>
          </cell>
          <cell r="HI344">
            <v>46195</v>
          </cell>
        </row>
        <row r="344">
          <cell r="HM344">
            <v>0</v>
          </cell>
          <cell r="HN344">
            <v>0</v>
          </cell>
        </row>
        <row r="344">
          <cell r="IV344">
            <v>0.304841</v>
          </cell>
          <cell r="IW344">
            <v>0.304841</v>
          </cell>
          <cell r="IX344" t="str">
            <v>No</v>
          </cell>
        </row>
        <row r="344">
          <cell r="JI344" t="str">
            <v>WFFI461066</v>
          </cell>
          <cell r="JJ344" t="str">
            <v>22, JUN 2026</v>
          </cell>
          <cell r="JK344">
            <v>46195.4535300926</v>
          </cell>
        </row>
        <row r="344">
          <cell r="JO344" t="str">
            <v>BLR WH</v>
          </cell>
          <cell r="JP344" t="str">
            <v>BLR8</v>
          </cell>
          <cell r="JQ344" t="str">
            <v>t</v>
          </cell>
          <cell r="JR344" t="str">
            <v>NO</v>
          </cell>
          <cell r="JS344" t="str">
            <v>reachedathub</v>
          </cell>
        </row>
        <row r="344">
          <cell r="JV344" t="str">
            <v>No</v>
          </cell>
          <cell r="JW344">
            <v>0</v>
          </cell>
        </row>
        <row r="344">
          <cell r="KA344" t="str">
            <v>400, 407 SFS, 1st floor,and 2nd floor,4th phase, yelahanka, bangalore</v>
          </cell>
          <cell r="KB344" t="str">
            <v>BENGALURU</v>
          </cell>
          <cell r="KC344" t="str">
            <v>Kesari surgery clinic</v>
          </cell>
        </row>
        <row r="344">
          <cell r="KN344" t="str">
            <v>[13.1525460737857, 77.569281770901]</v>
          </cell>
        </row>
        <row r="344">
          <cell r="KP344" t="str">
            <v>NO</v>
          </cell>
          <cell r="KQ344" t="str">
            <v>Meghana Prasad</v>
          </cell>
          <cell r="KR344">
            <v>0</v>
          </cell>
        </row>
        <row r="344">
          <cell r="LH344">
            <v>0.06</v>
          </cell>
        </row>
        <row r="344">
          <cell r="LK344">
            <v>46195.3333333333</v>
          </cell>
          <cell r="LL344">
            <v>46195.875</v>
          </cell>
        </row>
        <row r="344">
          <cell r="MU344">
            <v>9883333123</v>
          </cell>
        </row>
        <row r="344">
          <cell r="NB344" t="str">
            <v>[12.8578878361221, 77.6575275168118]</v>
          </cell>
        </row>
        <row r="344">
          <cell r="NH344" t="str">
            <v>[]</v>
          </cell>
        </row>
        <row r="344">
          <cell r="NK344">
            <v>92.55</v>
          </cell>
        </row>
        <row r="344">
          <cell r="NS344" t="str">
            <v>ORG_SOFTDATA_API_V2</v>
          </cell>
          <cell r="NT344" t="str">
            <v>63.739124134399994</v>
          </cell>
          <cell r="NU344" t="str">
            <v>92.55000000000001</v>
          </cell>
        </row>
        <row r="345">
          <cell r="B345" t="str">
            <v>WFFI461068</v>
          </cell>
        </row>
        <row r="345">
          <cell r="D345" t="str">
            <v>reachedathub</v>
          </cell>
          <cell r="E345">
            <v>0</v>
          </cell>
          <cell r="F345">
            <v>0</v>
          </cell>
          <cell r="G345">
            <v>46195.4534722222</v>
          </cell>
          <cell r="H345">
            <v>46195.4534722222</v>
          </cell>
          <cell r="I345" t="b">
            <v>0</v>
          </cell>
        </row>
        <row r="345">
          <cell r="K345">
            <v>0</v>
          </cell>
        </row>
        <row r="345">
          <cell r="M345" t="str">
            <v>Wakefit Innovations Limited (Formerly known as Wakefit Innovations Pvt. Ltd.)</v>
          </cell>
          <cell r="N345">
            <v>0</v>
          </cell>
          <cell r="O345" t="b">
            <v>0</v>
          </cell>
        </row>
        <row r="345">
          <cell r="Q345" t="b">
            <v>0</v>
          </cell>
          <cell r="R345" t="str">
            <v>NON-DOCUMENT</v>
          </cell>
          <cell r="S345" t="str">
            <v>FI</v>
          </cell>
          <cell r="T345" t="str">
            <v>FURNITURE</v>
          </cell>
          <cell r="U345" t="str">
            <v>BLR8</v>
          </cell>
        </row>
        <row r="345">
          <cell r="W345" t="str">
            <v>WF</v>
          </cell>
          <cell r="X345" t="str">
            <v>WF</v>
          </cell>
          <cell r="Y345">
            <v>26060590010897</v>
          </cell>
        </row>
        <row r="345">
          <cell r="AB345">
            <v>23.8</v>
          </cell>
          <cell r="AC345">
            <v>23.8</v>
          </cell>
          <cell r="AD345" t="str">
            <v>Wakefit Nayena Study Table</v>
          </cell>
          <cell r="AE345">
            <v>14.040437</v>
          </cell>
          <cell r="AF345">
            <v>23.8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1</v>
          </cell>
        </row>
        <row r="345">
          <cell r="AW345">
            <v>46195</v>
          </cell>
        </row>
        <row r="345">
          <cell r="AZ345" t="str">
            <v>{}</v>
          </cell>
        </row>
        <row r="345">
          <cell r="BB345" t="str">
            <v>Wakefit Innovations Limited (Formerly known as Wakefit Innovations Pvt. Ltd.)</v>
          </cell>
          <cell r="BC345">
            <v>9883333123</v>
          </cell>
        </row>
        <row r="345">
          <cell r="BE345" t="str">
            <v>Premier Garment Cleaners</v>
          </cell>
          <cell r="BF345" t="str">
            <v>63-A, Sy. No 258 of Bommasandra VillageAnekal Taluk, Bangalore</v>
          </cell>
          <cell r="BG345" t="str">
            <v>Bangalore</v>
          </cell>
          <cell r="BH345" t="str">
            <v>Karnataka</v>
          </cell>
        </row>
        <row r="345">
          <cell r="BJ345">
            <v>560100</v>
          </cell>
        </row>
        <row r="345">
          <cell r="BL345" t="str">
            <v>Prabin G</v>
          </cell>
          <cell r="BM345">
            <v>9633252438</v>
          </cell>
          <cell r="BN345" t="str">
            <v>No 16, Sree Valsam, 5 th Cross, Nethaji Street, Ramamurthy Nagar</v>
          </cell>
          <cell r="BO345" t="str">
            <v>Post office Road</v>
          </cell>
        </row>
        <row r="345">
          <cell r="BR345" t="str">
            <v>BENGALURU</v>
          </cell>
          <cell r="BS345" t="str">
            <v>Karnataka</v>
          </cell>
          <cell r="BT345" t="str">
            <v>INDIA</v>
          </cell>
          <cell r="BU345">
            <v>560016</v>
          </cell>
        </row>
        <row r="345">
          <cell r="BY345">
            <v>46195.4534722222</v>
          </cell>
        </row>
        <row r="345">
          <cell r="CC345">
            <v>0</v>
          </cell>
        </row>
        <row r="345">
          <cell r="CH345" t="str">
            <v>SELF</v>
          </cell>
        </row>
        <row r="345">
          <cell r="CK345" t="b">
            <v>0</v>
          </cell>
        </row>
        <row r="345">
          <cell r="CM345" t="str">
            <v>0 days, 1 hrs</v>
          </cell>
          <cell r="CN345" t="str">
            <v> days,  hrs</v>
          </cell>
          <cell r="CO345" t="str">
            <v> days,  hrs</v>
          </cell>
          <cell r="CP345" t="str">
            <v> days,  hrs</v>
          </cell>
        </row>
        <row r="345">
          <cell r="CU345" t="str">
            <v> days,  hrs</v>
          </cell>
        </row>
        <row r="345">
          <cell r="CY345" t="str">
            <v> days,  hrs</v>
          </cell>
        </row>
        <row r="345">
          <cell r="DH345" t="str">
            <v>BLR WH</v>
          </cell>
        </row>
        <row r="345">
          <cell r="DZ345" t="str">
            <v>NO</v>
          </cell>
          <cell r="EA345" t="str">
            <v>forward</v>
          </cell>
        </row>
        <row r="345">
          <cell r="EF345" t="str">
            <v>0 * 0 * 0</v>
          </cell>
          <cell r="EG345" t="str">
            <v>0 * 0 * 0</v>
          </cell>
          <cell r="EH345" t="str">
            <v>No 16, Sree Valsam, 5 th Cross, Nethaji Street, Ramamurthy Nagar, Post office Road, BENGALURU, Karnataka, 560016</v>
          </cell>
        </row>
        <row r="345">
          <cell r="EK345" t="str">
            <v>Premier Garment Cleaners, 63-A, Sy. No 258 of Bommasandra VillageAnekal Taluk, Bangalore, Bangalore, Karnataka, 560100</v>
          </cell>
          <cell r="EL345" t="str">
            <v>local</v>
          </cell>
        </row>
        <row r="345">
          <cell r="ES345">
            <v>35</v>
          </cell>
        </row>
        <row r="345">
          <cell r="EY345" t="str">
            <v>Verified</v>
          </cell>
        </row>
        <row r="345">
          <cell r="FE345" t="b">
            <v>0</v>
          </cell>
        </row>
        <row r="345">
          <cell r="FI345" t="str">
            <v>BLR8</v>
          </cell>
        </row>
        <row r="345">
          <cell r="FU345" t="str">
            <v>YES</v>
          </cell>
        </row>
        <row r="345">
          <cell r="FZ345" t="str">
            <v>NO</v>
          </cell>
          <cell r="GA345" t="str">
            <v>No 16, Sree Valsam, 5 th Cross, Nethaji Street, Ramamurthy Nagar, Post office Road, BENGALURU, Karnataka, 560016</v>
          </cell>
        </row>
        <row r="345">
          <cell r="GE345">
            <v>46195.4534722222</v>
          </cell>
          <cell r="GF345">
            <v>12.8578878361221</v>
          </cell>
          <cell r="GG345">
            <v>77.6575275168118</v>
          </cell>
          <cell r="GH345">
            <v>13.0181403863758</v>
          </cell>
          <cell r="GI345">
            <v>77.6783492981327</v>
          </cell>
        </row>
        <row r="345">
          <cell r="GO345">
            <v>46195.4535648148</v>
          </cell>
        </row>
        <row r="345">
          <cell r="GQ345" t="str">
            <v>INCOMPLETE</v>
          </cell>
          <cell r="GR345" t="str">
            <v>INCOMPLETE</v>
          </cell>
          <cell r="GS345" t="str">
            <v>INCOMPLETE</v>
          </cell>
        </row>
        <row r="345">
          <cell r="GY345" t="str">
            <v>NO</v>
          </cell>
        </row>
        <row r="345">
          <cell r="HH345" t="str">
            <v>Others</v>
          </cell>
          <cell r="HI345">
            <v>46195</v>
          </cell>
        </row>
        <row r="345">
          <cell r="HM345">
            <v>0</v>
          </cell>
          <cell r="HN345">
            <v>0</v>
          </cell>
        </row>
        <row r="345">
          <cell r="IV345">
            <v>0.06837</v>
          </cell>
          <cell r="IW345">
            <v>0.06837</v>
          </cell>
          <cell r="IX345" t="str">
            <v>No</v>
          </cell>
        </row>
        <row r="345">
          <cell r="JI345" t="str">
            <v>WFFI461068</v>
          </cell>
          <cell r="JJ345" t="str">
            <v>22, JUN 2026</v>
          </cell>
          <cell r="JK345">
            <v>46195.4535648148</v>
          </cell>
        </row>
        <row r="345">
          <cell r="JO345" t="str">
            <v>BLR WH</v>
          </cell>
          <cell r="JP345" t="str">
            <v>BLR8</v>
          </cell>
          <cell r="JQ345" t="str">
            <v>t</v>
          </cell>
          <cell r="JR345" t="str">
            <v>NO</v>
          </cell>
          <cell r="JS345" t="str">
            <v>reachedathub</v>
          </cell>
        </row>
        <row r="345">
          <cell r="JV345" t="str">
            <v>No</v>
          </cell>
          <cell r="JW345">
            <v>0</v>
          </cell>
        </row>
        <row r="345">
          <cell r="KA345" t="str">
            <v>No 16, Sree Valsam, 5 th Cross, Nethaji Street, Ramamurthy Nagar</v>
          </cell>
          <cell r="KB345" t="str">
            <v>BENGALURU</v>
          </cell>
          <cell r="KC345" t="str">
            <v>Post office Road</v>
          </cell>
        </row>
        <row r="345">
          <cell r="KN345" t="str">
            <v>[13.0181403863758, 77.6783492981327]</v>
          </cell>
        </row>
        <row r="345">
          <cell r="KP345" t="str">
            <v>NO</v>
          </cell>
          <cell r="KQ345" t="str">
            <v>Prabin G</v>
          </cell>
          <cell r="KR345">
            <v>0</v>
          </cell>
        </row>
        <row r="345">
          <cell r="LH345">
            <v>0.03</v>
          </cell>
        </row>
        <row r="345">
          <cell r="LK345">
            <v>46195.3333333333</v>
          </cell>
          <cell r="LL345">
            <v>46195.875</v>
          </cell>
        </row>
        <row r="345">
          <cell r="MU345">
            <v>9883333123</v>
          </cell>
        </row>
        <row r="345">
          <cell r="NB345" t="str">
            <v>[12.8578878361221, 77.6575275168118]</v>
          </cell>
        </row>
        <row r="345">
          <cell r="NH345" t="str">
            <v>[]</v>
          </cell>
        </row>
        <row r="345">
          <cell r="NK345">
            <v>23.8</v>
          </cell>
        </row>
        <row r="345">
          <cell r="NS345" t="str">
            <v>ORG_SOFTDATA_API_V2</v>
          </cell>
          <cell r="NT345">
            <v>14.0404364352</v>
          </cell>
          <cell r="NU345">
            <v>23.8</v>
          </cell>
        </row>
        <row r="346">
          <cell r="B346" t="str">
            <v>WFFI461069</v>
          </cell>
        </row>
        <row r="346">
          <cell r="D346" t="str">
            <v>reachedathub</v>
          </cell>
          <cell r="E346">
            <v>0</v>
          </cell>
          <cell r="F346">
            <v>0</v>
          </cell>
          <cell r="G346">
            <v>46195.4534722222</v>
          </cell>
          <cell r="H346">
            <v>46195.4534722222</v>
          </cell>
          <cell r="I346" t="b">
            <v>0</v>
          </cell>
        </row>
        <row r="346">
          <cell r="K346">
            <v>0</v>
          </cell>
        </row>
        <row r="346">
          <cell r="M346" t="str">
            <v>Wakefit Innovations Limited (Formerly known as Wakefit Innovations Pvt. Ltd.)</v>
          </cell>
          <cell r="N346">
            <v>0</v>
          </cell>
          <cell r="O346" t="b">
            <v>0</v>
          </cell>
        </row>
        <row r="346">
          <cell r="Q346" t="b">
            <v>0</v>
          </cell>
          <cell r="R346" t="str">
            <v>NON-DOCUMENT</v>
          </cell>
          <cell r="S346" t="str">
            <v>FI</v>
          </cell>
          <cell r="T346" t="str">
            <v>FURNITURE</v>
          </cell>
          <cell r="U346" t="str">
            <v>BLR8</v>
          </cell>
        </row>
        <row r="346">
          <cell r="W346" t="str">
            <v>WF</v>
          </cell>
          <cell r="X346" t="str">
            <v>WF</v>
          </cell>
          <cell r="Y346">
            <v>26060590010898</v>
          </cell>
        </row>
        <row r="346">
          <cell r="AB346">
            <v>120</v>
          </cell>
          <cell r="AC346">
            <v>120</v>
          </cell>
          <cell r="AD346" t="str">
            <v>Wakefit Velura King Size Hydraulic Storage Upholstered Bed (78x72 inch)</v>
          </cell>
          <cell r="AE346">
            <v>85.92634</v>
          </cell>
          <cell r="AF346">
            <v>120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4</v>
          </cell>
        </row>
        <row r="346">
          <cell r="AW346">
            <v>46195</v>
          </cell>
        </row>
        <row r="346">
          <cell r="AZ346" t="str">
            <v>{}</v>
          </cell>
        </row>
        <row r="346">
          <cell r="BB346" t="str">
            <v>Wakefit Innovations Limited (Formerly known as Wakefit Innovations Pvt. Ltd.)</v>
          </cell>
          <cell r="BC346">
            <v>9883333123</v>
          </cell>
        </row>
        <row r="346">
          <cell r="BE346" t="str">
            <v>Premier Garment Cleaners</v>
          </cell>
          <cell r="BF346" t="str">
            <v>63-A, Sy. No 258 of Bommasandra VillageAnekal Taluk, Bangalore</v>
          </cell>
          <cell r="BG346" t="str">
            <v>Bangalore</v>
          </cell>
          <cell r="BH346" t="str">
            <v>Karnataka</v>
          </cell>
        </row>
        <row r="346">
          <cell r="BJ346">
            <v>560100</v>
          </cell>
        </row>
        <row r="346">
          <cell r="BL346" t="str">
            <v>Aqib Nazar</v>
          </cell>
          <cell r="BM346">
            <v>8929580728</v>
          </cell>
          <cell r="BN346" t="str">
            <v>C-802, 8th Floor, Candeur Rise, Gunjur main road, varthur</v>
          </cell>
          <cell r="BO346" t="str">
            <v>Next to tulsi theatre</v>
          </cell>
        </row>
        <row r="346">
          <cell r="BR346" t="str">
            <v>BENGALURU</v>
          </cell>
          <cell r="BS346" t="str">
            <v>Karnataka</v>
          </cell>
          <cell r="BT346" t="str">
            <v>INDIA</v>
          </cell>
          <cell r="BU346">
            <v>560087</v>
          </cell>
        </row>
        <row r="346">
          <cell r="BY346">
            <v>46195.4534722222</v>
          </cell>
        </row>
        <row r="346">
          <cell r="CC346">
            <v>0</v>
          </cell>
        </row>
        <row r="346">
          <cell r="CH346" t="str">
            <v>SELF</v>
          </cell>
        </row>
        <row r="346">
          <cell r="CK346" t="b">
            <v>0</v>
          </cell>
        </row>
        <row r="346">
          <cell r="CM346" t="str">
            <v>0 days, 1 hrs</v>
          </cell>
          <cell r="CN346" t="str">
            <v> days,  hrs</v>
          </cell>
          <cell r="CO346" t="str">
            <v> days,  hrs</v>
          </cell>
          <cell r="CP346" t="str">
            <v> days,  hrs</v>
          </cell>
        </row>
        <row r="346">
          <cell r="CU346" t="str">
            <v> days,  hrs</v>
          </cell>
        </row>
        <row r="346">
          <cell r="CY346" t="str">
            <v> days,  hrs</v>
          </cell>
        </row>
        <row r="346">
          <cell r="DH346" t="str">
            <v>BLR WH</v>
          </cell>
        </row>
        <row r="346">
          <cell r="DZ346" t="str">
            <v>NO</v>
          </cell>
          <cell r="EA346" t="str">
            <v>forward</v>
          </cell>
        </row>
        <row r="346">
          <cell r="EF346" t="str">
            <v>0 * 0 * 0</v>
          </cell>
          <cell r="EG346" t="str">
            <v>0 * 0 * 0</v>
          </cell>
          <cell r="EH346" t="str">
            <v>C-802, 8th Floor, Candeur Rise, Gunjur main road, varthur, Next to tulsi theatre, BENGALURU, Karnataka, 560087</v>
          </cell>
        </row>
        <row r="346">
          <cell r="EK346" t="str">
            <v>Premier Garment Cleaners, 63-A, Sy. No 258 of Bommasandra VillageAnekal Taluk, Bangalore, Bangalore, Karnataka, 560100</v>
          </cell>
          <cell r="EL346" t="str">
            <v>local</v>
          </cell>
        </row>
        <row r="346">
          <cell r="ES346">
            <v>30</v>
          </cell>
        </row>
        <row r="346">
          <cell r="EY346" t="str">
            <v>Verified</v>
          </cell>
        </row>
        <row r="346">
          <cell r="FE346" t="b">
            <v>0</v>
          </cell>
        </row>
        <row r="346">
          <cell r="FI346" t="str">
            <v>BLR8</v>
          </cell>
        </row>
        <row r="346">
          <cell r="FU346" t="str">
            <v>YES</v>
          </cell>
        </row>
        <row r="346">
          <cell r="FZ346" t="str">
            <v>NO</v>
          </cell>
          <cell r="GA346" t="str">
            <v>C-802, 8th Floor, Candeur Rise, Gunjur main road, varthur, Next to tulsi theatre, BENGALURU, Karnataka, 560087</v>
          </cell>
        </row>
        <row r="346">
          <cell r="GE346">
            <v>46195.4534722222</v>
          </cell>
          <cell r="GF346">
            <v>12.8578878361221</v>
          </cell>
          <cell r="GG346">
            <v>77.6575275168118</v>
          </cell>
          <cell r="GH346">
            <v>12.9383329095368</v>
          </cell>
          <cell r="GI346">
            <v>77.7287530558322</v>
          </cell>
        </row>
        <row r="346">
          <cell r="GO346">
            <v>46195.453587963</v>
          </cell>
        </row>
        <row r="346">
          <cell r="GQ346" t="str">
            <v>INCOMPLETE</v>
          </cell>
          <cell r="GR346" t="str">
            <v>INCOMPLETE</v>
          </cell>
          <cell r="GS346" t="str">
            <v>INCOMPLETE</v>
          </cell>
        </row>
        <row r="346">
          <cell r="GY346" t="str">
            <v>NO</v>
          </cell>
        </row>
        <row r="346">
          <cell r="HH346" t="str">
            <v>Others</v>
          </cell>
          <cell r="HI346">
            <v>46195</v>
          </cell>
        </row>
        <row r="346">
          <cell r="HM346">
            <v>0</v>
          </cell>
          <cell r="HN346">
            <v>0</v>
          </cell>
        </row>
        <row r="346">
          <cell r="IV346">
            <v>0.403172</v>
          </cell>
          <cell r="IW346">
            <v>0.403172</v>
          </cell>
          <cell r="IX346" t="str">
            <v>No</v>
          </cell>
        </row>
        <row r="346">
          <cell r="JI346" t="str">
            <v>WFFI461069</v>
          </cell>
          <cell r="JJ346" t="str">
            <v>22, JUN 2026</v>
          </cell>
          <cell r="JK346">
            <v>46195.4535763889</v>
          </cell>
        </row>
        <row r="346">
          <cell r="JO346" t="str">
            <v>BLR WH</v>
          </cell>
          <cell r="JP346" t="str">
            <v>BLR8</v>
          </cell>
          <cell r="JQ346" t="str">
            <v>t</v>
          </cell>
          <cell r="JR346" t="str">
            <v>NO</v>
          </cell>
          <cell r="JS346" t="str">
            <v>reachedathub</v>
          </cell>
        </row>
        <row r="346">
          <cell r="JV346" t="str">
            <v>No</v>
          </cell>
          <cell r="JW346">
            <v>0</v>
          </cell>
        </row>
        <row r="346">
          <cell r="KA346" t="str">
            <v>C-802, 8th Floor, Candeur Rise, Gunjur main road, varthur</v>
          </cell>
          <cell r="KB346" t="str">
            <v>BENGALURU</v>
          </cell>
          <cell r="KC346" t="str">
            <v>Next to tulsi theatre</v>
          </cell>
        </row>
        <row r="346">
          <cell r="KN346" t="str">
            <v>[12.9383329095368, 77.7287530558322]</v>
          </cell>
        </row>
        <row r="346">
          <cell r="KP346" t="str">
            <v>NO</v>
          </cell>
          <cell r="KQ346" t="str">
            <v>Aqib Nazar</v>
          </cell>
          <cell r="KR346">
            <v>0</v>
          </cell>
        </row>
        <row r="346">
          <cell r="LH346">
            <v>0.02</v>
          </cell>
        </row>
        <row r="346">
          <cell r="LK346">
            <v>46195.3333333333</v>
          </cell>
          <cell r="LL346">
            <v>46195.875</v>
          </cell>
        </row>
        <row r="346">
          <cell r="MU346">
            <v>9883333123</v>
          </cell>
        </row>
        <row r="346">
          <cell r="NB346" t="str">
            <v>[12.8578878361221, 77.6575275168118]</v>
          </cell>
        </row>
        <row r="346">
          <cell r="NH346" t="str">
            <v>[]</v>
          </cell>
        </row>
        <row r="346">
          <cell r="NK346">
            <v>120</v>
          </cell>
        </row>
        <row r="346">
          <cell r="NS346" t="str">
            <v>ORG_SOFTDATA_API_V2</v>
          </cell>
          <cell r="NT346">
            <v>85.9263351344</v>
          </cell>
          <cell r="NU346">
            <v>120</v>
          </cell>
        </row>
        <row r="347">
          <cell r="B347" t="str">
            <v>WFFI461070</v>
          </cell>
        </row>
        <row r="347">
          <cell r="D347" t="str">
            <v>reachedathub</v>
          </cell>
          <cell r="E347">
            <v>0</v>
          </cell>
          <cell r="F347">
            <v>0</v>
          </cell>
          <cell r="G347">
            <v>46195.4534722222</v>
          </cell>
          <cell r="H347">
            <v>46195.4534722222</v>
          </cell>
          <cell r="I347" t="b">
            <v>0</v>
          </cell>
        </row>
        <row r="347">
          <cell r="K347">
            <v>0</v>
          </cell>
        </row>
        <row r="347">
          <cell r="M347" t="str">
            <v>Wakefit Innovations Limited (Formerly known as Wakefit Innovations Pvt. Ltd.)</v>
          </cell>
          <cell r="N347">
            <v>0</v>
          </cell>
          <cell r="O347" t="b">
            <v>0</v>
          </cell>
        </row>
        <row r="347">
          <cell r="Q347" t="b">
            <v>0</v>
          </cell>
          <cell r="R347" t="str">
            <v>NON-DOCUMENT</v>
          </cell>
          <cell r="S347" t="str">
            <v>FI</v>
          </cell>
          <cell r="T347" t="str">
            <v>FURNITURE</v>
          </cell>
          <cell r="U347" t="str">
            <v>BLR8</v>
          </cell>
        </row>
        <row r="347">
          <cell r="W347" t="str">
            <v>WF</v>
          </cell>
          <cell r="X347" t="str">
            <v>WF</v>
          </cell>
          <cell r="Y347">
            <v>26060590010900</v>
          </cell>
        </row>
        <row r="347">
          <cell r="AB347">
            <v>14.55</v>
          </cell>
          <cell r="AC347">
            <v>14.55</v>
          </cell>
          <cell r="AD347" t="str">
            <v>Leonis Coffee Table - Columbian Walnut Color, Engineered Wood</v>
          </cell>
          <cell r="AE347">
            <v>8.219751</v>
          </cell>
          <cell r="AF347">
            <v>14.55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1</v>
          </cell>
        </row>
        <row r="347">
          <cell r="AW347">
            <v>46195</v>
          </cell>
        </row>
        <row r="347">
          <cell r="AZ347" t="str">
            <v>{}</v>
          </cell>
        </row>
        <row r="347">
          <cell r="BB347" t="str">
            <v>Wakefit Innovations Limited (Formerly known as Wakefit Innovations Pvt. Ltd.)</v>
          </cell>
          <cell r="BC347">
            <v>9883333123</v>
          </cell>
        </row>
        <row r="347">
          <cell r="BE347" t="str">
            <v>Premier Garment Cleaners</v>
          </cell>
          <cell r="BF347" t="str">
            <v>63-A, Sy. No 258 of Bommasandra VillageAnekal Taluk, Bangalore</v>
          </cell>
          <cell r="BG347" t="str">
            <v>Bangalore</v>
          </cell>
          <cell r="BH347" t="str">
            <v>Karnataka</v>
          </cell>
        </row>
        <row r="347">
          <cell r="BJ347">
            <v>560100</v>
          </cell>
        </row>
        <row r="347">
          <cell r="BL347" t="str">
            <v>Sandeep C</v>
          </cell>
          <cell r="BM347">
            <v>7012142542</v>
          </cell>
          <cell r="BN347" t="str">
            <v>304,Chethana Maple, A Block Carmelaram, Hadosiddapura, Chikkakannalli,Near sobha royal pavilion</v>
          </cell>
        </row>
        <row r="347">
          <cell r="BR347" t="str">
            <v>BENGALURU</v>
          </cell>
          <cell r="BS347" t="str">
            <v>KARNATAKA</v>
          </cell>
          <cell r="BT347" t="str">
            <v>INDIA</v>
          </cell>
          <cell r="BU347">
            <v>560035</v>
          </cell>
        </row>
        <row r="347">
          <cell r="BY347">
            <v>46195.4534722222</v>
          </cell>
        </row>
        <row r="347">
          <cell r="CC347">
            <v>0</v>
          </cell>
        </row>
        <row r="347">
          <cell r="CH347" t="str">
            <v>SELF</v>
          </cell>
        </row>
        <row r="347">
          <cell r="CK347" t="b">
            <v>0</v>
          </cell>
        </row>
        <row r="347">
          <cell r="CM347" t="str">
            <v>0 days, 1 hrs</v>
          </cell>
          <cell r="CN347" t="str">
            <v> days,  hrs</v>
          </cell>
          <cell r="CO347" t="str">
            <v> days,  hrs</v>
          </cell>
          <cell r="CP347" t="str">
            <v> days,  hrs</v>
          </cell>
        </row>
        <row r="347">
          <cell r="CU347" t="str">
            <v> days,  hrs</v>
          </cell>
        </row>
        <row r="347">
          <cell r="CY347" t="str">
            <v> days,  hrs</v>
          </cell>
        </row>
        <row r="347">
          <cell r="DH347" t="str">
            <v>BLR WH</v>
          </cell>
        </row>
        <row r="347">
          <cell r="DZ347" t="str">
            <v>NO</v>
          </cell>
          <cell r="EA347" t="str">
            <v>forward</v>
          </cell>
        </row>
        <row r="347">
          <cell r="EF347" t="str">
            <v>0 * 0 * 0</v>
          </cell>
          <cell r="EG347" t="str">
            <v>0 * 0 * 0</v>
          </cell>
          <cell r="EH347" t="str">
            <v>304,Chethana Maple, A Block Carmelaram, Hadosiddapura, Chikkakannalli,Near sobha royal pavilion, , BENGALURU, KARNATAKA, 560035</v>
          </cell>
        </row>
        <row r="347">
          <cell r="EK347" t="str">
            <v>Premier Garment Cleaners, 63-A, Sy. No 258 of Bommasandra VillageAnekal Taluk, Bangalore, Bangalore, Karnataka, 560100</v>
          </cell>
          <cell r="EL347" t="str">
            <v>local</v>
          </cell>
        </row>
        <row r="347">
          <cell r="ES347">
            <v>25</v>
          </cell>
        </row>
        <row r="347">
          <cell r="EY347" t="str">
            <v>Verified</v>
          </cell>
        </row>
        <row r="347">
          <cell r="FE347" t="b">
            <v>0</v>
          </cell>
        </row>
        <row r="347">
          <cell r="FI347" t="str">
            <v>BLR8</v>
          </cell>
        </row>
        <row r="347">
          <cell r="FU347" t="str">
            <v>YES</v>
          </cell>
        </row>
        <row r="347">
          <cell r="FZ347" t="str">
            <v>NO</v>
          </cell>
          <cell r="GA347" t="str">
            <v>304,Chethana Maple, A Block Carmelaram, Hadosiddapura, Chikkakannalli,Near sobha royal pavilion, , BENGALURU, KARNATAKA, 560035</v>
          </cell>
        </row>
        <row r="347">
          <cell r="GE347">
            <v>46195.4534722222</v>
          </cell>
          <cell r="GF347">
            <v>12.8578878361221</v>
          </cell>
          <cell r="GG347">
            <v>77.6575275168118</v>
          </cell>
          <cell r="GH347">
            <v>12.8748763870872</v>
          </cell>
          <cell r="GI347">
            <v>77.7011904462595</v>
          </cell>
        </row>
        <row r="347">
          <cell r="GO347">
            <v>46195.4536111111</v>
          </cell>
        </row>
        <row r="347">
          <cell r="GQ347" t="str">
            <v>INCOMPLETE</v>
          </cell>
          <cell r="GR347" t="str">
            <v>INCOMPLETE</v>
          </cell>
          <cell r="GS347" t="str">
            <v>INCOMPLETE</v>
          </cell>
        </row>
        <row r="347">
          <cell r="GY347" t="str">
            <v>NO</v>
          </cell>
        </row>
        <row r="347">
          <cell r="HH347" t="str">
            <v>Others</v>
          </cell>
          <cell r="HI347">
            <v>46195</v>
          </cell>
        </row>
        <row r="347">
          <cell r="HM347">
            <v>0</v>
          </cell>
          <cell r="HN347">
            <v>0</v>
          </cell>
        </row>
        <row r="347">
          <cell r="IV347">
            <v>0.03984</v>
          </cell>
          <cell r="IW347">
            <v>0.03984</v>
          </cell>
          <cell r="IX347" t="str">
            <v>No</v>
          </cell>
        </row>
        <row r="347">
          <cell r="JI347" t="str">
            <v>WFFI461070</v>
          </cell>
          <cell r="JJ347" t="str">
            <v>22, JUN 2026</v>
          </cell>
          <cell r="JK347">
            <v>46195.453587963</v>
          </cell>
        </row>
        <row r="347">
          <cell r="JO347" t="str">
            <v>BLR WH</v>
          </cell>
          <cell r="JP347" t="str">
            <v>BLR8</v>
          </cell>
          <cell r="JQ347" t="str">
            <v>t</v>
          </cell>
          <cell r="JR347" t="str">
            <v>NO</v>
          </cell>
          <cell r="JS347" t="str">
            <v>reachedathub</v>
          </cell>
        </row>
        <row r="347">
          <cell r="JV347" t="str">
            <v>No</v>
          </cell>
          <cell r="JW347">
            <v>0</v>
          </cell>
        </row>
        <row r="347">
          <cell r="KA347" t="str">
            <v>304,Chethana Maple, A Block Carmelaram, Hadosiddapura, Chikkakannalli,Near sobha royal pavilion</v>
          </cell>
          <cell r="KB347" t="str">
            <v>BENGALURU</v>
          </cell>
        </row>
        <row r="347">
          <cell r="KN347" t="str">
            <v>[12.8748763870872, 77.7011904462595]</v>
          </cell>
        </row>
        <row r="347">
          <cell r="KP347" t="str">
            <v>NO</v>
          </cell>
          <cell r="KQ347" t="str">
            <v>Sandeep C</v>
          </cell>
          <cell r="KR347">
            <v>0</v>
          </cell>
        </row>
        <row r="347">
          <cell r="LH347">
            <v>0.01</v>
          </cell>
        </row>
        <row r="347">
          <cell r="LK347">
            <v>46195.3333333333</v>
          </cell>
          <cell r="LL347">
            <v>46195.875</v>
          </cell>
        </row>
        <row r="347">
          <cell r="MU347">
            <v>9883333123</v>
          </cell>
        </row>
        <row r="347">
          <cell r="NB347" t="str">
            <v>[12.8578878361221, 77.6575275168118]</v>
          </cell>
        </row>
        <row r="347">
          <cell r="NH347" t="str">
            <v>[]</v>
          </cell>
        </row>
        <row r="347">
          <cell r="NK347">
            <v>14.55</v>
          </cell>
        </row>
        <row r="347">
          <cell r="NS347" t="str">
            <v>ORG_SOFTDATA_API_V2</v>
          </cell>
          <cell r="NT347" t="str">
            <v>8.219751302399999</v>
          </cell>
          <cell r="NU347">
            <v>14.55</v>
          </cell>
        </row>
        <row r="348">
          <cell r="B348" t="str">
            <v>WFFI461071</v>
          </cell>
        </row>
        <row r="348">
          <cell r="D348" t="str">
            <v>reachedathub</v>
          </cell>
          <cell r="E348">
            <v>0</v>
          </cell>
          <cell r="F348">
            <v>0</v>
          </cell>
          <cell r="G348">
            <v>46195.4534722222</v>
          </cell>
          <cell r="H348">
            <v>46195.4534722222</v>
          </cell>
          <cell r="I348" t="b">
            <v>0</v>
          </cell>
        </row>
        <row r="348">
          <cell r="K348">
            <v>0</v>
          </cell>
        </row>
        <row r="348">
          <cell r="M348" t="str">
            <v>Wakefit Innovations Limited (Formerly known as Wakefit Innovations Pvt. Ltd.)</v>
          </cell>
          <cell r="N348">
            <v>0</v>
          </cell>
          <cell r="O348" t="b">
            <v>0</v>
          </cell>
        </row>
        <row r="348">
          <cell r="Q348" t="b">
            <v>0</v>
          </cell>
          <cell r="R348" t="str">
            <v>NON-DOCUMENT</v>
          </cell>
          <cell r="S348" t="str">
            <v>FI</v>
          </cell>
          <cell r="T348" t="str">
            <v>FURNITURE</v>
          </cell>
          <cell r="U348" t="str">
            <v>BLR8</v>
          </cell>
        </row>
        <row r="348">
          <cell r="W348" t="str">
            <v>WF</v>
          </cell>
          <cell r="X348" t="str">
            <v>WF</v>
          </cell>
          <cell r="Y348">
            <v>26060590010899</v>
          </cell>
        </row>
        <row r="348">
          <cell r="AB348">
            <v>155.62</v>
          </cell>
          <cell r="AC348">
            <v>155.62</v>
          </cell>
          <cell r="AD348" t="str">
            <v>Wakefit Mars Queen Hydraulic Storage Bed Omega Pearl (78x60 inch)</v>
          </cell>
          <cell r="AE348">
            <v>96.207184</v>
          </cell>
          <cell r="AF348">
            <v>155.62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5</v>
          </cell>
        </row>
        <row r="348">
          <cell r="AW348">
            <v>46195</v>
          </cell>
        </row>
        <row r="348">
          <cell r="AZ348" t="str">
            <v>{}</v>
          </cell>
        </row>
        <row r="348">
          <cell r="BB348" t="str">
            <v>Wakefit Innovations Limited (Formerly known as Wakefit Innovations Pvt. Ltd.)</v>
          </cell>
          <cell r="BC348">
            <v>9883333123</v>
          </cell>
        </row>
        <row r="348">
          <cell r="BE348" t="str">
            <v>Premier Garment Cleaners</v>
          </cell>
          <cell r="BF348" t="str">
            <v>63-A, Sy. No 258 of Bommasandra VillageAnekal Taluk, Bangalore</v>
          </cell>
          <cell r="BG348" t="str">
            <v>Bangalore</v>
          </cell>
          <cell r="BH348" t="str">
            <v>Karnataka</v>
          </cell>
        </row>
        <row r="348">
          <cell r="BJ348">
            <v>560100</v>
          </cell>
        </row>
        <row r="348">
          <cell r="BL348" t="str">
            <v>Himanshu Singh</v>
          </cell>
          <cell r="BM348">
            <v>8093698064</v>
          </cell>
          <cell r="BN348" t="str">
            <v>210255, 25th floor, Tower 10 Eden Park @ Prestige City</v>
          </cell>
          <cell r="BO348" t="str">
            <v>Sarjapur</v>
          </cell>
        </row>
        <row r="348">
          <cell r="BR348" t="str">
            <v>BENGALURU</v>
          </cell>
          <cell r="BS348" t="str">
            <v>Karnataka</v>
          </cell>
          <cell r="BT348" t="str">
            <v>INDIA</v>
          </cell>
          <cell r="BU348">
            <v>562125</v>
          </cell>
        </row>
        <row r="348">
          <cell r="BY348">
            <v>46195.4534722222</v>
          </cell>
        </row>
        <row r="348">
          <cell r="CC348">
            <v>0</v>
          </cell>
        </row>
        <row r="348">
          <cell r="CH348" t="str">
            <v>SELF</v>
          </cell>
        </row>
        <row r="348">
          <cell r="CK348" t="b">
            <v>0</v>
          </cell>
        </row>
        <row r="348">
          <cell r="CM348" t="str">
            <v>0 days, 1 hrs</v>
          </cell>
          <cell r="CN348" t="str">
            <v> days,  hrs</v>
          </cell>
          <cell r="CO348" t="str">
            <v> days,  hrs</v>
          </cell>
          <cell r="CP348" t="str">
            <v> days,  hrs</v>
          </cell>
        </row>
        <row r="348">
          <cell r="CU348" t="str">
            <v> days,  hrs</v>
          </cell>
        </row>
        <row r="348">
          <cell r="CY348" t="str">
            <v> days,  hrs</v>
          </cell>
        </row>
        <row r="348">
          <cell r="DH348" t="str">
            <v>BLR WH</v>
          </cell>
        </row>
        <row r="348">
          <cell r="DZ348" t="str">
            <v>NO</v>
          </cell>
          <cell r="EA348" t="str">
            <v>forward</v>
          </cell>
        </row>
        <row r="348">
          <cell r="EF348" t="str">
            <v>0 * 0 * 0</v>
          </cell>
          <cell r="EG348" t="str">
            <v>0 * 0 * 0</v>
          </cell>
          <cell r="EH348" t="str">
            <v>210255, 25th floor, Tower 10 Eden Park @ Prestige City, Sarjapur, BENGALURU, Karnataka, 562125</v>
          </cell>
        </row>
        <row r="348">
          <cell r="EK348" t="str">
            <v>Premier Garment Cleaners, 63-A, Sy. No 258 of Bommasandra VillageAnekal Taluk, Bangalore, Bangalore, Karnataka, 560100</v>
          </cell>
          <cell r="EL348" t="str">
            <v>local</v>
          </cell>
        </row>
        <row r="348">
          <cell r="ES348">
            <v>70</v>
          </cell>
        </row>
        <row r="348">
          <cell r="EY348" t="str">
            <v>Verified</v>
          </cell>
        </row>
        <row r="348">
          <cell r="FE348" t="b">
            <v>0</v>
          </cell>
        </row>
        <row r="348">
          <cell r="FI348" t="str">
            <v>BLR8</v>
          </cell>
        </row>
        <row r="348">
          <cell r="FU348" t="str">
            <v>YES</v>
          </cell>
        </row>
        <row r="348">
          <cell r="FZ348" t="str">
            <v>NO</v>
          </cell>
          <cell r="GA348" t="str">
            <v>210255, 25th floor, Tower 10 Eden Park @ Prestige City, Sarjapur, BENGALURU, Karnataka, 562125</v>
          </cell>
        </row>
        <row r="348">
          <cell r="GE348">
            <v>46195.4534722222</v>
          </cell>
          <cell r="GF348">
            <v>12.8578878361221</v>
          </cell>
          <cell r="GG348">
            <v>77.6575275168118</v>
          </cell>
          <cell r="GH348">
            <v>12.8641594575249</v>
          </cell>
          <cell r="GI348">
            <v>77.7720265885492</v>
          </cell>
        </row>
        <row r="348">
          <cell r="GO348">
            <v>46195.4536111111</v>
          </cell>
        </row>
        <row r="348">
          <cell r="GQ348" t="str">
            <v>INCOMPLETE</v>
          </cell>
          <cell r="GR348" t="str">
            <v>INCOMPLETE</v>
          </cell>
          <cell r="GS348" t="str">
            <v>INCOMPLETE</v>
          </cell>
        </row>
        <row r="348">
          <cell r="GY348" t="str">
            <v>NO</v>
          </cell>
        </row>
        <row r="348">
          <cell r="HH348" t="str">
            <v>Others</v>
          </cell>
          <cell r="HI348">
            <v>46195</v>
          </cell>
        </row>
        <row r="348">
          <cell r="HM348">
            <v>0</v>
          </cell>
          <cell r="HN348">
            <v>0</v>
          </cell>
        </row>
        <row r="348">
          <cell r="IV348">
            <v>0.4699</v>
          </cell>
          <cell r="IW348">
            <v>0.4699</v>
          </cell>
          <cell r="IX348" t="str">
            <v>No</v>
          </cell>
        </row>
        <row r="348">
          <cell r="JI348" t="str">
            <v>WFFI461071</v>
          </cell>
          <cell r="JJ348" t="str">
            <v>22, JUN 2026</v>
          </cell>
          <cell r="JK348">
            <v>46195.453599537</v>
          </cell>
        </row>
        <row r="348">
          <cell r="JO348" t="str">
            <v>BLR WH</v>
          </cell>
          <cell r="JP348" t="str">
            <v>BLR8</v>
          </cell>
          <cell r="JQ348" t="str">
            <v>t</v>
          </cell>
          <cell r="JR348" t="str">
            <v>NO</v>
          </cell>
          <cell r="JS348" t="str">
            <v>reachedathub</v>
          </cell>
        </row>
        <row r="348">
          <cell r="JV348" t="str">
            <v>No</v>
          </cell>
          <cell r="JW348">
            <v>0</v>
          </cell>
        </row>
        <row r="348">
          <cell r="KA348" t="str">
            <v>210255, 25th floor, Tower 10 Eden Park @ Prestige City</v>
          </cell>
          <cell r="KB348" t="str">
            <v>BENGALURU</v>
          </cell>
          <cell r="KC348" t="str">
            <v>Sarjapur</v>
          </cell>
        </row>
        <row r="348">
          <cell r="KN348" t="str">
            <v>[12.8641594575249, 77.7720265885492]</v>
          </cell>
        </row>
        <row r="348">
          <cell r="KP348" t="str">
            <v>NO</v>
          </cell>
          <cell r="KQ348" t="str">
            <v>Himanshu Singh</v>
          </cell>
          <cell r="KR348">
            <v>0</v>
          </cell>
        </row>
        <row r="348">
          <cell r="LH348">
            <v>0.02</v>
          </cell>
        </row>
        <row r="348">
          <cell r="LK348">
            <v>46195.3333333333</v>
          </cell>
          <cell r="LL348">
            <v>46195.875</v>
          </cell>
        </row>
        <row r="348">
          <cell r="MU348">
            <v>9883333123</v>
          </cell>
        </row>
        <row r="348">
          <cell r="NB348" t="str">
            <v>[12.8578878361221, 77.6575275168118]</v>
          </cell>
        </row>
        <row r="348">
          <cell r="NH348" t="str">
            <v>[]</v>
          </cell>
        </row>
        <row r="348">
          <cell r="NK348">
            <v>155.62</v>
          </cell>
        </row>
        <row r="348">
          <cell r="NS348" t="str">
            <v>ORG_SOFTDATA_API_V2</v>
          </cell>
          <cell r="NT348">
            <v>96.207183601</v>
          </cell>
          <cell r="NU348">
            <v>155.62</v>
          </cell>
        </row>
        <row r="349">
          <cell r="B349" t="str">
            <v>WFFI461067</v>
          </cell>
        </row>
        <row r="349">
          <cell r="D349" t="str">
            <v>reachedathub</v>
          </cell>
          <cell r="E349">
            <v>0</v>
          </cell>
          <cell r="F349">
            <v>0</v>
          </cell>
          <cell r="G349">
            <v>46195.4534722222</v>
          </cell>
          <cell r="H349">
            <v>46195.4534722222</v>
          </cell>
          <cell r="I349" t="b">
            <v>0</v>
          </cell>
        </row>
        <row r="349">
          <cell r="K349">
            <v>0</v>
          </cell>
        </row>
        <row r="349">
          <cell r="M349" t="str">
            <v>Wakefit Innovations Limited (Formerly known as Wakefit Innovations Pvt. Ltd.)</v>
          </cell>
          <cell r="N349">
            <v>0</v>
          </cell>
          <cell r="O349" t="b">
            <v>0</v>
          </cell>
        </row>
        <row r="349">
          <cell r="Q349" t="b">
            <v>0</v>
          </cell>
          <cell r="R349" t="str">
            <v>NON-DOCUMENT</v>
          </cell>
          <cell r="S349" t="str">
            <v>FI</v>
          </cell>
          <cell r="T349" t="str">
            <v>FURNITURE</v>
          </cell>
          <cell r="U349" t="str">
            <v>BLR8</v>
          </cell>
        </row>
        <row r="349">
          <cell r="W349" t="str">
            <v>WF</v>
          </cell>
          <cell r="X349" t="str">
            <v>WF</v>
          </cell>
          <cell r="Y349">
            <v>26060590010896</v>
          </cell>
        </row>
        <row r="349">
          <cell r="AB349">
            <v>146.9</v>
          </cell>
          <cell r="AC349" t="str">
            <v>146.90000000000003</v>
          </cell>
          <cell r="AD349" t="str">
            <v>Wakefit Leo Queen Storage Engineered Wood Bed With Omega Pearl Upholstered Headboard With Hydraulic</v>
          </cell>
          <cell r="AE349">
            <v>78.40882</v>
          </cell>
          <cell r="AF349" t="str">
            <v>147.10238699520002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5</v>
          </cell>
        </row>
        <row r="349">
          <cell r="AW349">
            <v>46195</v>
          </cell>
        </row>
        <row r="349">
          <cell r="AZ349" t="str">
            <v>{}</v>
          </cell>
        </row>
        <row r="349">
          <cell r="BB349" t="str">
            <v>Wakefit Innovations Limited (Formerly known as Wakefit Innovations Pvt. Ltd.)</v>
          </cell>
          <cell r="BC349">
            <v>9883333123</v>
          </cell>
        </row>
        <row r="349">
          <cell r="BE349" t="str">
            <v>Premier Garment Cleaners</v>
          </cell>
          <cell r="BF349" t="str">
            <v>63-A, Sy. No 258 of Bommasandra VillageAnekal Taluk, Bangalore</v>
          </cell>
          <cell r="BG349" t="str">
            <v>Bangalore</v>
          </cell>
          <cell r="BH349" t="str">
            <v>Karnataka</v>
          </cell>
        </row>
        <row r="349">
          <cell r="BJ349">
            <v>560100</v>
          </cell>
        </row>
        <row r="349">
          <cell r="BL349" t="str">
            <v>Nikhil BS</v>
          </cell>
          <cell r="BM349">
            <v>9743353162</v>
          </cell>
          <cell r="BN349" t="str">
            <v>105, 1st cross, Ramaiah Reddy layout, chikka banaswadi</v>
          </cell>
          <cell r="BO349" t="str">
            <v>Near CMR university OMRB layout</v>
          </cell>
        </row>
        <row r="349">
          <cell r="BR349" t="str">
            <v>BENGALURU</v>
          </cell>
          <cell r="BS349" t="str">
            <v>Karnataka</v>
          </cell>
          <cell r="BT349" t="str">
            <v>INDIA</v>
          </cell>
          <cell r="BU349">
            <v>560043</v>
          </cell>
        </row>
        <row r="349">
          <cell r="BY349">
            <v>46195.4534722222</v>
          </cell>
        </row>
        <row r="349">
          <cell r="CC349">
            <v>0</v>
          </cell>
        </row>
        <row r="349">
          <cell r="CH349" t="str">
            <v>SELF</v>
          </cell>
        </row>
        <row r="349">
          <cell r="CK349" t="b">
            <v>0</v>
          </cell>
        </row>
        <row r="349">
          <cell r="CM349" t="str">
            <v>0 days, 1 hrs</v>
          </cell>
          <cell r="CN349" t="str">
            <v> days,  hrs</v>
          </cell>
          <cell r="CO349" t="str">
            <v> days,  hrs</v>
          </cell>
          <cell r="CP349" t="str">
            <v> days,  hrs</v>
          </cell>
        </row>
        <row r="349">
          <cell r="CU349" t="str">
            <v> days,  hrs</v>
          </cell>
        </row>
        <row r="349">
          <cell r="CY349" t="str">
            <v> days,  hrs</v>
          </cell>
        </row>
        <row r="349">
          <cell r="DH349" t="str">
            <v>BLR WH</v>
          </cell>
        </row>
        <row r="349">
          <cell r="DZ349" t="str">
            <v>NO</v>
          </cell>
          <cell r="EA349" t="str">
            <v>forward</v>
          </cell>
        </row>
        <row r="349">
          <cell r="EF349" t="str">
            <v>0 * 0 * 0</v>
          </cell>
          <cell r="EG349" t="str">
            <v>0 * 0 * 0</v>
          </cell>
          <cell r="EH349" t="str">
            <v>105, 1st cross, Ramaiah Reddy layout, chikka banaswadi, Near CMR university OMRB layout, BENGALURU, Karnataka, 560043</v>
          </cell>
        </row>
        <row r="349">
          <cell r="EK349" t="str">
            <v>Premier Garment Cleaners, 63-A, Sy. No 258 of Bommasandra VillageAnekal Taluk, Bangalore, Bangalore, Karnataka, 560100</v>
          </cell>
          <cell r="EL349" t="str">
            <v>local</v>
          </cell>
        </row>
        <row r="349">
          <cell r="ES349">
            <v>70</v>
          </cell>
        </row>
        <row r="349">
          <cell r="EY349" t="str">
            <v>Verified</v>
          </cell>
        </row>
        <row r="349">
          <cell r="FE349" t="b">
            <v>0</v>
          </cell>
        </row>
        <row r="349">
          <cell r="FI349" t="str">
            <v>BLR8</v>
          </cell>
        </row>
        <row r="349">
          <cell r="FU349" t="str">
            <v>YES</v>
          </cell>
        </row>
        <row r="349">
          <cell r="FZ349" t="str">
            <v>NO</v>
          </cell>
          <cell r="GA349" t="str">
            <v>105, 1st cross, Ramaiah Reddy layout, chikka banaswadi, Near CMR university OMRB layout, BENGALURU, Karnataka, 560043</v>
          </cell>
        </row>
        <row r="349">
          <cell r="GE349">
            <v>46195.4534722222</v>
          </cell>
          <cell r="GF349">
            <v>12.8578878361221</v>
          </cell>
          <cell r="GG349">
            <v>77.6575275168118</v>
          </cell>
          <cell r="GH349">
            <v>13.0296659691463</v>
          </cell>
          <cell r="GI349">
            <v>77.6476174985903</v>
          </cell>
        </row>
        <row r="349">
          <cell r="GO349">
            <v>46195.4536111111</v>
          </cell>
        </row>
        <row r="349">
          <cell r="GQ349" t="str">
            <v>INCOMPLETE</v>
          </cell>
          <cell r="GR349" t="str">
            <v>INCOMPLETE</v>
          </cell>
          <cell r="GS349" t="str">
            <v>INCOMPLETE</v>
          </cell>
        </row>
        <row r="349">
          <cell r="GY349" t="str">
            <v>NO</v>
          </cell>
        </row>
        <row r="349">
          <cell r="HH349" t="str">
            <v>Others</v>
          </cell>
          <cell r="HI349">
            <v>46195</v>
          </cell>
        </row>
        <row r="349">
          <cell r="HM349">
            <v>0</v>
          </cell>
          <cell r="HN349">
            <v>0</v>
          </cell>
        </row>
        <row r="349">
          <cell r="IV349">
            <v>0.3816</v>
          </cell>
          <cell r="IW349">
            <v>0.3816</v>
          </cell>
          <cell r="IX349" t="str">
            <v>No</v>
          </cell>
        </row>
        <row r="349">
          <cell r="JI349" t="str">
            <v>WFFI461067</v>
          </cell>
          <cell r="JJ349" t="str">
            <v>22, JUN 2026</v>
          </cell>
          <cell r="JK349">
            <v>46195.4535648148</v>
          </cell>
        </row>
        <row r="349">
          <cell r="JO349" t="str">
            <v>BLR WH</v>
          </cell>
          <cell r="JP349" t="str">
            <v>BLR8</v>
          </cell>
          <cell r="JQ349" t="str">
            <v>t</v>
          </cell>
          <cell r="JR349" t="str">
            <v>NO</v>
          </cell>
          <cell r="JS349" t="str">
            <v>reachedathub</v>
          </cell>
        </row>
        <row r="349">
          <cell r="JV349" t="str">
            <v>No</v>
          </cell>
          <cell r="JW349">
            <v>0</v>
          </cell>
        </row>
        <row r="349">
          <cell r="KA349" t="str">
            <v>105, 1st cross, Ramaiah Reddy layout, chikka banaswadi</v>
          </cell>
          <cell r="KB349" t="str">
            <v>BENGALURU</v>
          </cell>
          <cell r="KC349" t="str">
            <v>Near CMR university OMRB layout</v>
          </cell>
        </row>
        <row r="349">
          <cell r="KN349" t="str">
            <v>[13.0296659691463, 77.6476174985903]</v>
          </cell>
        </row>
        <row r="349">
          <cell r="KP349" t="str">
            <v>NO</v>
          </cell>
          <cell r="KQ349" t="str">
            <v>Nikhil BS</v>
          </cell>
          <cell r="KR349">
            <v>0</v>
          </cell>
        </row>
        <row r="349">
          <cell r="LH349">
            <v>0.04</v>
          </cell>
        </row>
        <row r="349">
          <cell r="LK349">
            <v>46195.3333333333</v>
          </cell>
          <cell r="LL349">
            <v>46195.875</v>
          </cell>
        </row>
        <row r="349">
          <cell r="MU349">
            <v>9883333123</v>
          </cell>
        </row>
        <row r="349">
          <cell r="NB349" t="str">
            <v>[12.8578878361221, 77.6575275168118]</v>
          </cell>
        </row>
        <row r="349">
          <cell r="NH349" t="str">
            <v>[]</v>
          </cell>
        </row>
        <row r="349">
          <cell r="NK349">
            <v>146.9</v>
          </cell>
        </row>
        <row r="349">
          <cell r="NS349" t="str">
            <v>ORG_SOFTDATA_API_V2</v>
          </cell>
          <cell r="NT349">
            <v>78.4088238272</v>
          </cell>
          <cell r="NU349" t="str">
            <v>147.10238699520002</v>
          </cell>
        </row>
        <row r="350">
          <cell r="B350" t="str">
            <v>WFFI461072</v>
          </cell>
        </row>
        <row r="350">
          <cell r="D350" t="str">
            <v>reachedathub</v>
          </cell>
          <cell r="E350">
            <v>0</v>
          </cell>
          <cell r="F350">
            <v>0</v>
          </cell>
          <cell r="G350">
            <v>46195.4534722222</v>
          </cell>
          <cell r="H350">
            <v>46195.4534722222</v>
          </cell>
          <cell r="I350" t="b">
            <v>0</v>
          </cell>
        </row>
        <row r="350">
          <cell r="K350">
            <v>0</v>
          </cell>
        </row>
        <row r="350">
          <cell r="M350" t="str">
            <v>Wakefit Innovations Limited (Formerly known as Wakefit Innovations Pvt. Ltd.)</v>
          </cell>
          <cell r="N350">
            <v>0</v>
          </cell>
          <cell r="O350" t="b">
            <v>0</v>
          </cell>
        </row>
        <row r="350">
          <cell r="Q350" t="b">
            <v>0</v>
          </cell>
          <cell r="R350" t="str">
            <v>NON-DOCUMENT</v>
          </cell>
          <cell r="S350" t="str">
            <v>FI</v>
          </cell>
          <cell r="T350" t="str">
            <v>FURNITURE</v>
          </cell>
          <cell r="U350" t="str">
            <v>BLR8</v>
          </cell>
        </row>
        <row r="350">
          <cell r="W350" t="str">
            <v>WF</v>
          </cell>
          <cell r="X350" t="str">
            <v>WF</v>
          </cell>
          <cell r="Y350">
            <v>26060590010901</v>
          </cell>
        </row>
        <row r="350">
          <cell r="AB350">
            <v>134.45</v>
          </cell>
          <cell r="AC350">
            <v>134.45</v>
          </cell>
          <cell r="AD350" t="str">
            <v>Wakefit Astra Queen Engineered Wood Bed With Storage With Hydraulic Mechanism (78x60 inch)</v>
          </cell>
          <cell r="AE350">
            <v>82.61702</v>
          </cell>
          <cell r="AF350">
            <v>134.45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4</v>
          </cell>
        </row>
        <row r="350">
          <cell r="AW350">
            <v>46195</v>
          </cell>
        </row>
        <row r="350">
          <cell r="AZ350" t="str">
            <v>{}</v>
          </cell>
        </row>
        <row r="350">
          <cell r="BB350" t="str">
            <v>Wakefit Innovations Limited (Formerly known as Wakefit Innovations Pvt. Ltd.)</v>
          </cell>
          <cell r="BC350">
            <v>9883333123</v>
          </cell>
        </row>
        <row r="350">
          <cell r="BE350" t="str">
            <v>Premier Garment Cleaners</v>
          </cell>
          <cell r="BF350" t="str">
            <v>63-A, Sy. No 258 of Bommasandra VillageAnekal Taluk, Bangalore</v>
          </cell>
          <cell r="BG350" t="str">
            <v>Bangalore</v>
          </cell>
          <cell r="BH350" t="str">
            <v>Karnataka</v>
          </cell>
        </row>
        <row r="350">
          <cell r="BJ350">
            <v>560100</v>
          </cell>
        </row>
        <row r="350">
          <cell r="BL350" t="str">
            <v>ankur tiwari</v>
          </cell>
          <cell r="BM350">
            <v>9893898438</v>
          </cell>
          <cell r="BN350" t="str">
            <v>2, Wing 49, Flat 49024 , 2nd floor , Sobha dream acres</v>
          </cell>
          <cell r="BO350" t="str">
            <v>Sobha dream acres</v>
          </cell>
        </row>
        <row r="350">
          <cell r="BR350" t="str">
            <v>BENGALURU</v>
          </cell>
          <cell r="BS350" t="str">
            <v>Karnataka</v>
          </cell>
          <cell r="BT350" t="str">
            <v>INDIA</v>
          </cell>
          <cell r="BU350">
            <v>560087</v>
          </cell>
        </row>
        <row r="350">
          <cell r="BY350">
            <v>46195.4534722222</v>
          </cell>
        </row>
        <row r="350">
          <cell r="CC350">
            <v>0</v>
          </cell>
        </row>
        <row r="350">
          <cell r="CH350" t="str">
            <v>SELF</v>
          </cell>
        </row>
        <row r="350">
          <cell r="CK350" t="b">
            <v>0</v>
          </cell>
        </row>
        <row r="350">
          <cell r="CM350" t="str">
            <v>0 days, 1 hrs</v>
          </cell>
          <cell r="CN350" t="str">
            <v> days,  hrs</v>
          </cell>
          <cell r="CO350" t="str">
            <v> days,  hrs</v>
          </cell>
          <cell r="CP350" t="str">
            <v> days,  hrs</v>
          </cell>
        </row>
        <row r="350">
          <cell r="CU350" t="str">
            <v> days,  hrs</v>
          </cell>
        </row>
        <row r="350">
          <cell r="CY350" t="str">
            <v> days,  hrs</v>
          </cell>
        </row>
        <row r="350">
          <cell r="DH350" t="str">
            <v>BLR WH</v>
          </cell>
        </row>
        <row r="350">
          <cell r="DZ350" t="str">
            <v>NO</v>
          </cell>
          <cell r="EA350" t="str">
            <v>forward</v>
          </cell>
        </row>
        <row r="350">
          <cell r="EF350" t="str">
            <v>0 * 0 * 0</v>
          </cell>
          <cell r="EG350" t="str">
            <v>0 * 0 * 0</v>
          </cell>
          <cell r="EH350" t="str">
            <v>2, Wing 49, Flat 49024 , 2nd floor , Sobha dream acres, Sobha dream acres, BENGALURU, Karnataka, 560087</v>
          </cell>
        </row>
        <row r="350">
          <cell r="EK350" t="str">
            <v>Premier Garment Cleaners, 63-A, Sy. No 258 of Bommasandra VillageAnekal Taluk, Bangalore, Bangalore, Karnataka, 560100</v>
          </cell>
          <cell r="EL350" t="str">
            <v>local</v>
          </cell>
        </row>
        <row r="350">
          <cell r="ES350">
            <v>70</v>
          </cell>
        </row>
        <row r="350">
          <cell r="EY350" t="str">
            <v>Verified</v>
          </cell>
        </row>
        <row r="350">
          <cell r="FE350" t="b">
            <v>0</v>
          </cell>
        </row>
        <row r="350">
          <cell r="FI350" t="str">
            <v>BLR8</v>
          </cell>
        </row>
        <row r="350">
          <cell r="FU350" t="str">
            <v>YES</v>
          </cell>
        </row>
        <row r="350">
          <cell r="FZ350" t="str">
            <v>NO</v>
          </cell>
          <cell r="GA350" t="str">
            <v>2, Wing 49, Flat 49024 , 2nd floor , Sobha dream acres, Sobha dream acres, BENGALURU, Karnataka, 560087</v>
          </cell>
        </row>
        <row r="350">
          <cell r="GE350">
            <v>46195.4534722222</v>
          </cell>
          <cell r="GF350">
            <v>12.8578878361221</v>
          </cell>
          <cell r="GG350">
            <v>77.6575275168118</v>
          </cell>
          <cell r="GH350">
            <v>12.9383329095368</v>
          </cell>
          <cell r="GI350">
            <v>77.7287530558322</v>
          </cell>
        </row>
        <row r="350">
          <cell r="GO350">
            <v>46195.4536111111</v>
          </cell>
        </row>
        <row r="350">
          <cell r="GQ350" t="str">
            <v>INCOMPLETE</v>
          </cell>
          <cell r="GR350" t="str">
            <v>INCOMPLETE</v>
          </cell>
          <cell r="GS350" t="str">
            <v>INCOMPLETE</v>
          </cell>
        </row>
        <row r="350">
          <cell r="GY350" t="str">
            <v>NO</v>
          </cell>
        </row>
        <row r="350">
          <cell r="HH350" t="str">
            <v>Others</v>
          </cell>
          <cell r="HI350">
            <v>46195</v>
          </cell>
        </row>
        <row r="350">
          <cell r="HM350">
            <v>0</v>
          </cell>
          <cell r="HN350">
            <v>0</v>
          </cell>
        </row>
        <row r="350">
          <cell r="IV350">
            <v>0.403</v>
          </cell>
          <cell r="IW350">
            <v>0.403</v>
          </cell>
          <cell r="IX350" t="str">
            <v>No</v>
          </cell>
        </row>
        <row r="350">
          <cell r="JI350" t="str">
            <v>WFFI461072</v>
          </cell>
          <cell r="JJ350" t="str">
            <v>22, JUN 2026</v>
          </cell>
          <cell r="JK350">
            <v>46195.4536111111</v>
          </cell>
        </row>
        <row r="350">
          <cell r="JO350" t="str">
            <v>BLR WH</v>
          </cell>
          <cell r="JP350" t="str">
            <v>BLR8</v>
          </cell>
          <cell r="JQ350" t="str">
            <v>t</v>
          </cell>
          <cell r="JR350" t="str">
            <v>NO</v>
          </cell>
          <cell r="JS350" t="str">
            <v>reachedathub</v>
          </cell>
        </row>
        <row r="350">
          <cell r="JV350" t="str">
            <v>No</v>
          </cell>
          <cell r="JW350">
            <v>0</v>
          </cell>
        </row>
        <row r="350">
          <cell r="KA350" t="str">
            <v>2, Wing 49, Flat 49024 , 2nd floor , Sobha dream acres</v>
          </cell>
          <cell r="KB350" t="str">
            <v>BENGALURU</v>
          </cell>
          <cell r="KC350" t="str">
            <v>Sobha dream acres</v>
          </cell>
        </row>
        <row r="350">
          <cell r="KN350" t="str">
            <v>[12.9383329095368, 77.7287530558322]</v>
          </cell>
        </row>
        <row r="350">
          <cell r="KP350" t="str">
            <v>NO</v>
          </cell>
          <cell r="KQ350" t="str">
            <v>ankur tiwari</v>
          </cell>
          <cell r="KR350">
            <v>0</v>
          </cell>
        </row>
        <row r="350">
          <cell r="LH350">
            <v>0.02</v>
          </cell>
        </row>
        <row r="350">
          <cell r="LK350">
            <v>46195.3333333333</v>
          </cell>
          <cell r="LL350">
            <v>46195.875</v>
          </cell>
        </row>
        <row r="350">
          <cell r="MU350">
            <v>9883333123</v>
          </cell>
        </row>
        <row r="350">
          <cell r="NB350" t="str">
            <v>[12.8578878361221, 77.6575275168118]</v>
          </cell>
        </row>
        <row r="350">
          <cell r="NH350" t="str">
            <v>[]</v>
          </cell>
        </row>
        <row r="350">
          <cell r="NK350">
            <v>134.45</v>
          </cell>
        </row>
        <row r="350">
          <cell r="NS350" t="str">
            <v>ORG_SOFTDATA_API_V2</v>
          </cell>
          <cell r="NT350" t="str">
            <v>82.61702186240001</v>
          </cell>
          <cell r="NU350">
            <v>134.45</v>
          </cell>
        </row>
        <row r="351">
          <cell r="B351" t="str">
            <v>WFFI461073</v>
          </cell>
        </row>
        <row r="351">
          <cell r="D351" t="str">
            <v>reachedathub</v>
          </cell>
          <cell r="E351">
            <v>0</v>
          </cell>
          <cell r="F351">
            <v>0</v>
          </cell>
          <cell r="G351">
            <v>46195.4534722222</v>
          </cell>
          <cell r="H351">
            <v>46195.4534722222</v>
          </cell>
          <cell r="I351" t="b">
            <v>0</v>
          </cell>
        </row>
        <row r="351">
          <cell r="K351">
            <v>0</v>
          </cell>
        </row>
        <row r="351">
          <cell r="M351" t="str">
            <v>Wakefit Innovations Limited (Formerly known as Wakefit Innovations Pvt. Ltd.)</v>
          </cell>
          <cell r="N351">
            <v>0</v>
          </cell>
          <cell r="O351" t="b">
            <v>0</v>
          </cell>
        </row>
        <row r="351">
          <cell r="Q351" t="b">
            <v>0</v>
          </cell>
          <cell r="R351" t="str">
            <v>NON-DOCUMENT</v>
          </cell>
          <cell r="S351" t="str">
            <v>FI</v>
          </cell>
          <cell r="T351" t="str">
            <v>FURNITURE</v>
          </cell>
          <cell r="U351" t="str">
            <v>BLR8</v>
          </cell>
        </row>
        <row r="351">
          <cell r="W351" t="str">
            <v>WF</v>
          </cell>
          <cell r="X351" t="str">
            <v>WF</v>
          </cell>
          <cell r="Y351">
            <v>26060590010904</v>
          </cell>
        </row>
        <row r="351">
          <cell r="AB351">
            <v>46.65</v>
          </cell>
          <cell r="AC351">
            <v>46.65</v>
          </cell>
          <cell r="AD351" t="str">
            <v>Wakefit Athena Study Table</v>
          </cell>
          <cell r="AE351">
            <v>23.597372</v>
          </cell>
          <cell r="AF351">
            <v>46.65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1</v>
          </cell>
        </row>
        <row r="351">
          <cell r="AW351">
            <v>46195</v>
          </cell>
        </row>
        <row r="351">
          <cell r="AZ351" t="str">
            <v>{}</v>
          </cell>
        </row>
        <row r="351">
          <cell r="BB351" t="str">
            <v>Wakefit Innovations Limited (Formerly known as Wakefit Innovations Pvt. Ltd.)</v>
          </cell>
          <cell r="BC351">
            <v>9883333123</v>
          </cell>
        </row>
        <row r="351">
          <cell r="BE351" t="str">
            <v>Premier Garment Cleaners</v>
          </cell>
          <cell r="BF351" t="str">
            <v>63-A, Sy. No 258 of Bommasandra VillageAnekal Taluk, Bangalore</v>
          </cell>
          <cell r="BG351" t="str">
            <v>Bangalore</v>
          </cell>
          <cell r="BH351" t="str">
            <v>Karnataka</v>
          </cell>
        </row>
        <row r="351">
          <cell r="BJ351">
            <v>560100</v>
          </cell>
        </row>
        <row r="351">
          <cell r="BL351" t="str">
            <v>Swapnajit Panda Panda</v>
          </cell>
          <cell r="BM351">
            <v>9902496905</v>
          </cell>
          <cell r="BN351" t="str">
            <v>T04-4083, 8, Habitat lluminar, Survey No. 49/1/2A/2B Mylasandra Village, Hobli, near R V</v>
          </cell>
          <cell r="BO351" t="str">
            <v>Engineering College, Kengeri, near R V Engineering College</v>
          </cell>
        </row>
        <row r="351">
          <cell r="BR351" t="str">
            <v>BENGALURU</v>
          </cell>
          <cell r="BS351" t="str">
            <v>Karnataka</v>
          </cell>
          <cell r="BT351" t="str">
            <v>INDIA</v>
          </cell>
          <cell r="BU351">
            <v>560059</v>
          </cell>
        </row>
        <row r="351">
          <cell r="BY351">
            <v>46195.4534722222</v>
          </cell>
        </row>
        <row r="351">
          <cell r="CC351">
            <v>0</v>
          </cell>
        </row>
        <row r="351">
          <cell r="CH351" t="str">
            <v>SELF</v>
          </cell>
        </row>
        <row r="351">
          <cell r="CK351" t="b">
            <v>0</v>
          </cell>
        </row>
        <row r="351">
          <cell r="CM351" t="str">
            <v>0 days, 1 hrs</v>
          </cell>
          <cell r="CN351" t="str">
            <v> days,  hrs</v>
          </cell>
          <cell r="CO351" t="str">
            <v> days,  hrs</v>
          </cell>
          <cell r="CP351" t="str">
            <v> days,  hrs</v>
          </cell>
        </row>
        <row r="351">
          <cell r="CU351" t="str">
            <v> days,  hrs</v>
          </cell>
        </row>
        <row r="351">
          <cell r="CY351" t="str">
            <v> days,  hrs</v>
          </cell>
        </row>
        <row r="351">
          <cell r="DH351" t="str">
            <v>BLR WH</v>
          </cell>
        </row>
        <row r="351">
          <cell r="DZ351" t="str">
            <v>NO</v>
          </cell>
          <cell r="EA351" t="str">
            <v>forward</v>
          </cell>
        </row>
        <row r="351">
          <cell r="EF351" t="str">
            <v>0 * 0 * 0</v>
          </cell>
          <cell r="EG351" t="str">
            <v>0 * 0 * 0</v>
          </cell>
          <cell r="EH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EK351" t="str">
            <v>Premier Garment Cleaners, 63-A, Sy. No 258 of Bommasandra VillageAnekal Taluk, Bangalore, Bangalore, Karnataka, 560100</v>
          </cell>
          <cell r="EL351" t="str">
            <v>local</v>
          </cell>
        </row>
        <row r="351">
          <cell r="ES351">
            <v>35</v>
          </cell>
        </row>
        <row r="351">
          <cell r="EY351" t="str">
            <v>Verified</v>
          </cell>
        </row>
        <row r="351">
          <cell r="FE351" t="b">
            <v>0</v>
          </cell>
        </row>
        <row r="351">
          <cell r="FI351" t="str">
            <v>BLR8</v>
          </cell>
        </row>
        <row r="351">
          <cell r="FU351" t="str">
            <v>YES</v>
          </cell>
        </row>
        <row r="351">
          <cell r="FZ351" t="str">
            <v>NO</v>
          </cell>
          <cell r="GA351" t="str">
            <v>T04-4083, 8, Habitat lluminar, Survey No. 49/1/2A/2B Mylasandra Village, Hobli, near R V, Engineering College, Kengeri, near R V Engineering College, BENGALURU, Karnataka, 560059</v>
          </cell>
        </row>
        <row r="351">
          <cell r="GE351">
            <v>46195.4534722222</v>
          </cell>
          <cell r="GF351">
            <v>12.8578878361221</v>
          </cell>
          <cell r="GG351">
            <v>77.6575275168118</v>
          </cell>
          <cell r="GH351">
            <v>12.8993988405142</v>
          </cell>
          <cell r="GI351">
            <v>77.5001066639892</v>
          </cell>
        </row>
        <row r="351">
          <cell r="GO351">
            <v>46195.4536226852</v>
          </cell>
        </row>
        <row r="351">
          <cell r="GQ351" t="str">
            <v>INCOMPLETE</v>
          </cell>
          <cell r="GR351" t="str">
            <v>INCOMPLETE</v>
          </cell>
          <cell r="GS351" t="str">
            <v>INCOMPLETE</v>
          </cell>
        </row>
        <row r="351">
          <cell r="GY351" t="str">
            <v>NO</v>
          </cell>
        </row>
        <row r="351">
          <cell r="HH351" t="str">
            <v>Others</v>
          </cell>
          <cell r="HI351">
            <v>46195</v>
          </cell>
        </row>
        <row r="351">
          <cell r="HM351">
            <v>0</v>
          </cell>
          <cell r="HN351">
            <v>0</v>
          </cell>
        </row>
        <row r="351">
          <cell r="IV351">
            <v>0.114345</v>
          </cell>
          <cell r="IW351">
            <v>0.114345</v>
          </cell>
          <cell r="IX351" t="str">
            <v>No</v>
          </cell>
        </row>
        <row r="351">
          <cell r="JI351" t="str">
            <v>WFFI461073</v>
          </cell>
          <cell r="JJ351" t="str">
            <v>22, JUN 2026</v>
          </cell>
          <cell r="JK351">
            <v>46195.4536111111</v>
          </cell>
        </row>
        <row r="351">
          <cell r="JO351" t="str">
            <v>BLR WH</v>
          </cell>
          <cell r="JP351" t="str">
            <v>BLR8</v>
          </cell>
          <cell r="JQ351" t="str">
            <v>t</v>
          </cell>
          <cell r="JR351" t="str">
            <v>NO</v>
          </cell>
          <cell r="JS351" t="str">
            <v>reachedathub</v>
          </cell>
        </row>
        <row r="351">
          <cell r="JV351" t="str">
            <v>No</v>
          </cell>
          <cell r="JW351">
            <v>0</v>
          </cell>
        </row>
        <row r="351">
          <cell r="KA351" t="str">
            <v>T04-4083, 8, Habitat lluminar, Survey No. 49/1/2A/2B Mylasandra Village, Hobli, near R V</v>
          </cell>
          <cell r="KB351" t="str">
            <v>BENGALURU</v>
          </cell>
          <cell r="KC351" t="str">
            <v>Engineering College, Kengeri, near R V Engineering College</v>
          </cell>
        </row>
        <row r="351">
          <cell r="KN351" t="str">
            <v>[12.8993988405142, 77.5001066639892]</v>
          </cell>
        </row>
        <row r="351">
          <cell r="KP351" t="str">
            <v>NO</v>
          </cell>
          <cell r="KQ351" t="str">
            <v>Swapnajit Panda Panda</v>
          </cell>
          <cell r="KR351">
            <v>0</v>
          </cell>
        </row>
        <row r="351">
          <cell r="LH351">
            <v>0.03</v>
          </cell>
        </row>
        <row r="351">
          <cell r="LK351">
            <v>46195.3333333333</v>
          </cell>
          <cell r="LL351">
            <v>46195.875</v>
          </cell>
        </row>
        <row r="351">
          <cell r="MU351">
            <v>9883333123</v>
          </cell>
        </row>
        <row r="351">
          <cell r="NB351" t="str">
            <v>[12.8578878361221, 77.6575275168118]</v>
          </cell>
        </row>
        <row r="351">
          <cell r="NH351" t="str">
            <v>[]</v>
          </cell>
        </row>
        <row r="351">
          <cell r="NK351">
            <v>46.65</v>
          </cell>
        </row>
        <row r="351">
          <cell r="NS351" t="str">
            <v>ORG_SOFTDATA_API_V2</v>
          </cell>
          <cell r="NT351" t="str">
            <v>23.597372160000003</v>
          </cell>
          <cell r="NU351">
            <v>46.65</v>
          </cell>
        </row>
        <row r="352">
          <cell r="B352" t="str">
            <v>WFFI461075</v>
          </cell>
        </row>
        <row r="352">
          <cell r="D352" t="str">
            <v>reachedathub</v>
          </cell>
          <cell r="E352">
            <v>0</v>
          </cell>
          <cell r="F352">
            <v>0</v>
          </cell>
          <cell r="G352">
            <v>46195.4534722222</v>
          </cell>
          <cell r="H352">
            <v>46195.4534722222</v>
          </cell>
          <cell r="I352" t="b">
            <v>0</v>
          </cell>
        </row>
        <row r="352">
          <cell r="K352">
            <v>0</v>
          </cell>
        </row>
        <row r="352">
          <cell r="M352" t="str">
            <v>Wakefit Innovations Limited (Formerly known as Wakefit Innovations Pvt. Ltd.)</v>
          </cell>
          <cell r="N352">
            <v>0</v>
          </cell>
          <cell r="O352" t="b">
            <v>0</v>
          </cell>
        </row>
        <row r="352">
          <cell r="Q352" t="b">
            <v>0</v>
          </cell>
          <cell r="R352" t="str">
            <v>NON-DOCUMENT</v>
          </cell>
          <cell r="S352" t="str">
            <v>FI</v>
          </cell>
          <cell r="T352" t="str">
            <v>FURNITURE</v>
          </cell>
          <cell r="U352" t="str">
            <v>BLR8</v>
          </cell>
        </row>
        <row r="352">
          <cell r="W352" t="str">
            <v>WF</v>
          </cell>
          <cell r="X352" t="str">
            <v>WF</v>
          </cell>
          <cell r="Y352">
            <v>26060590010903</v>
          </cell>
        </row>
        <row r="352">
          <cell r="AB352">
            <v>29.1</v>
          </cell>
          <cell r="AC352">
            <v>29.1</v>
          </cell>
          <cell r="AD352" t="str">
            <v>Java Coffee Table - Frosty White &amp; Dark Walnut Color, Engineered Wood</v>
          </cell>
          <cell r="AE352">
            <v>13.98975</v>
          </cell>
          <cell r="AF352">
            <v>29.1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2</v>
          </cell>
        </row>
        <row r="352">
          <cell r="AW352">
            <v>46195</v>
          </cell>
        </row>
        <row r="352">
          <cell r="AZ352" t="str">
            <v>{}</v>
          </cell>
        </row>
        <row r="352">
          <cell r="BB352" t="str">
            <v>Wakefit Innovations Limited (Formerly known as Wakefit Innovations Pvt. Ltd.)</v>
          </cell>
          <cell r="BC352">
            <v>9883333123</v>
          </cell>
        </row>
        <row r="352">
          <cell r="BE352" t="str">
            <v>Premier Garment Cleaners</v>
          </cell>
          <cell r="BF352" t="str">
            <v>63-A, Sy. No 258 of Bommasandra VillageAnekal Taluk, Bangalore</v>
          </cell>
          <cell r="BG352" t="str">
            <v>Bangalore</v>
          </cell>
          <cell r="BH352" t="str">
            <v>Karnataka</v>
          </cell>
        </row>
        <row r="352">
          <cell r="BJ352">
            <v>560100</v>
          </cell>
        </row>
        <row r="352">
          <cell r="BL352" t="str">
            <v>harish M</v>
          </cell>
          <cell r="BM352">
            <v>9036545467</v>
          </cell>
          <cell r="BN352" t="str">
            <v>2, 104 Mayur Signature Apartment,Chikkatirupati road , Channasandra, Whitefield</v>
          </cell>
          <cell r="BO352" t="str">
            <v>Shell petrol bunk</v>
          </cell>
        </row>
        <row r="352">
          <cell r="BR352" t="str">
            <v>BENGALURU</v>
          </cell>
          <cell r="BS352" t="str">
            <v>Karnataka</v>
          </cell>
          <cell r="BT352" t="str">
            <v>INDIA</v>
          </cell>
          <cell r="BU352">
            <v>560067</v>
          </cell>
        </row>
        <row r="352">
          <cell r="BY352">
            <v>46195.4534722222</v>
          </cell>
        </row>
        <row r="352">
          <cell r="CC352">
            <v>0</v>
          </cell>
        </row>
        <row r="352">
          <cell r="CH352" t="str">
            <v>SELF</v>
          </cell>
        </row>
        <row r="352">
          <cell r="CK352" t="b">
            <v>0</v>
          </cell>
        </row>
        <row r="352">
          <cell r="CM352" t="str">
            <v>0 days, 1 hrs</v>
          </cell>
          <cell r="CN352" t="str">
            <v> days,  hrs</v>
          </cell>
          <cell r="CO352" t="str">
            <v> days,  hrs</v>
          </cell>
          <cell r="CP352" t="str">
            <v> days,  hrs</v>
          </cell>
        </row>
        <row r="352">
          <cell r="CU352" t="str">
            <v> days,  hrs</v>
          </cell>
        </row>
        <row r="352">
          <cell r="CY352" t="str">
            <v> days,  hrs</v>
          </cell>
        </row>
        <row r="352">
          <cell r="DH352" t="str">
            <v>BLR WH</v>
          </cell>
        </row>
        <row r="352">
          <cell r="DZ352" t="str">
            <v>NO</v>
          </cell>
          <cell r="EA352" t="str">
            <v>forward</v>
          </cell>
        </row>
        <row r="352">
          <cell r="EF352" t="str">
            <v>0 * 0 * 0</v>
          </cell>
          <cell r="EG352" t="str">
            <v>0 * 0 * 0</v>
          </cell>
          <cell r="EH352" t="str">
            <v>2, 104 Mayur Signature Apartment,Chikkatirupati road , Channasandra, Whitefield, Shell petrol bunk, BENGALURU, Karnataka, 560067</v>
          </cell>
        </row>
        <row r="352">
          <cell r="EK352" t="str">
            <v>Premier Garment Cleaners, 63-A, Sy. No 258 of Bommasandra VillageAnekal Taluk, Bangalore, Bangalore, Karnataka, 560100</v>
          </cell>
          <cell r="EL352" t="str">
            <v>local</v>
          </cell>
        </row>
        <row r="352">
          <cell r="ES352">
            <v>30</v>
          </cell>
        </row>
        <row r="352">
          <cell r="EY352" t="str">
            <v>Verified</v>
          </cell>
        </row>
        <row r="352">
          <cell r="FE352" t="b">
            <v>0</v>
          </cell>
        </row>
        <row r="352">
          <cell r="FI352" t="str">
            <v>BLR8</v>
          </cell>
        </row>
        <row r="352">
          <cell r="FU352" t="str">
            <v>YES</v>
          </cell>
        </row>
        <row r="352">
          <cell r="FZ352" t="str">
            <v>NO</v>
          </cell>
          <cell r="GA352" t="str">
            <v>2, 104 Mayur Signature Apartment,Chikkatirupati road , Channasandra, Whitefield, Shell petrol bunk, BENGALURU, Karnataka, 560067</v>
          </cell>
        </row>
        <row r="352">
          <cell r="GE352">
            <v>46195.4534722222</v>
          </cell>
          <cell r="GF352">
            <v>12.8578878361221</v>
          </cell>
          <cell r="GG352">
            <v>77.6575275168118</v>
          </cell>
          <cell r="GH352">
            <v>13.0082473244566</v>
          </cell>
          <cell r="GI352">
            <v>77.7433810387689</v>
          </cell>
        </row>
        <row r="352">
          <cell r="GO352">
            <v>46195.4536342593</v>
          </cell>
        </row>
        <row r="352">
          <cell r="GQ352" t="str">
            <v>INCOMPLETE</v>
          </cell>
          <cell r="GR352" t="str">
            <v>INCOMPLETE</v>
          </cell>
          <cell r="GS352" t="str">
            <v>INCOMPLETE</v>
          </cell>
        </row>
        <row r="352">
          <cell r="GY352" t="str">
            <v>NO</v>
          </cell>
        </row>
        <row r="352">
          <cell r="HH352" t="str">
            <v>Others</v>
          </cell>
          <cell r="HI352">
            <v>46195</v>
          </cell>
        </row>
        <row r="352">
          <cell r="HM352">
            <v>0</v>
          </cell>
          <cell r="HN352">
            <v>0</v>
          </cell>
        </row>
        <row r="352">
          <cell r="IV352">
            <v>0.069619</v>
          </cell>
          <cell r="IW352">
            <v>0.069619</v>
          </cell>
          <cell r="IX352" t="str">
            <v>No</v>
          </cell>
        </row>
        <row r="352">
          <cell r="JI352" t="str">
            <v>WFFI461075</v>
          </cell>
          <cell r="JJ352" t="str">
            <v>22, JUN 2026</v>
          </cell>
          <cell r="JK352">
            <v>46195.4536342593</v>
          </cell>
        </row>
        <row r="352">
          <cell r="JO352" t="str">
            <v>BLR WH</v>
          </cell>
          <cell r="JP352" t="str">
            <v>BLR8</v>
          </cell>
          <cell r="JQ352" t="str">
            <v>t</v>
          </cell>
          <cell r="JR352" t="str">
            <v>NO</v>
          </cell>
          <cell r="JS352" t="str">
            <v>reachedathub</v>
          </cell>
        </row>
        <row r="352">
          <cell r="JV352" t="str">
            <v>No</v>
          </cell>
          <cell r="JW352">
            <v>0</v>
          </cell>
        </row>
        <row r="352">
          <cell r="KA352" t="str">
            <v>2, 104 Mayur Signature Apartment,Chikkatirupati road , Channasandra, Whitefield</v>
          </cell>
          <cell r="KB352" t="str">
            <v>BENGALURU</v>
          </cell>
          <cell r="KC352" t="str">
            <v>Shell petrol bunk</v>
          </cell>
        </row>
        <row r="352">
          <cell r="KN352" t="str">
            <v>[13.0082473244566, 77.7433810387689]</v>
          </cell>
        </row>
        <row r="352">
          <cell r="KP352" t="str">
            <v>NO</v>
          </cell>
          <cell r="KQ352" t="str">
            <v>harish M</v>
          </cell>
          <cell r="KR352">
            <v>0</v>
          </cell>
        </row>
        <row r="352">
          <cell r="LH352">
            <v>0.03</v>
          </cell>
        </row>
        <row r="352">
          <cell r="LK352">
            <v>46195.3333333333</v>
          </cell>
          <cell r="LL352">
            <v>46195.875</v>
          </cell>
        </row>
        <row r="352">
          <cell r="MU352">
            <v>9883333123</v>
          </cell>
        </row>
        <row r="352">
          <cell r="NB352" t="str">
            <v>[12.8578878361221, 77.6575275168118]</v>
          </cell>
        </row>
        <row r="352">
          <cell r="NH352" t="str">
            <v>[]</v>
          </cell>
        </row>
        <row r="352">
          <cell r="NK352">
            <v>29.1</v>
          </cell>
        </row>
        <row r="352">
          <cell r="NS352" t="str">
            <v>ORG_SOFTDATA_API_V2</v>
          </cell>
          <cell r="NT352">
            <v>13.9897499744</v>
          </cell>
          <cell r="NU352">
            <v>29.1</v>
          </cell>
        </row>
        <row r="353">
          <cell r="B353" t="str">
            <v>WFFI461074</v>
          </cell>
        </row>
        <row r="353">
          <cell r="D353" t="str">
            <v>reachedathub</v>
          </cell>
          <cell r="E353">
            <v>0</v>
          </cell>
          <cell r="F353">
            <v>0</v>
          </cell>
          <cell r="G353">
            <v>46195.4534722222</v>
          </cell>
          <cell r="H353">
            <v>46195.4534722222</v>
          </cell>
          <cell r="I353" t="b">
            <v>0</v>
          </cell>
        </row>
        <row r="353">
          <cell r="K353">
            <v>0</v>
          </cell>
        </row>
        <row r="353">
          <cell r="M353" t="str">
            <v>Wakefit Innovations Limited (Formerly known as Wakefit Innovations Pvt. Ltd.)</v>
          </cell>
          <cell r="N353">
            <v>0</v>
          </cell>
          <cell r="O353" t="b">
            <v>0</v>
          </cell>
        </row>
        <row r="353">
          <cell r="Q353" t="b">
            <v>0</v>
          </cell>
          <cell r="R353" t="str">
            <v>NON-DOCUMENT</v>
          </cell>
          <cell r="S353" t="str">
            <v>FI</v>
          </cell>
          <cell r="T353" t="str">
            <v>FURNITURE</v>
          </cell>
          <cell r="U353" t="str">
            <v>BLR8</v>
          </cell>
        </row>
        <row r="353">
          <cell r="W353" t="str">
            <v>WF</v>
          </cell>
          <cell r="X353" t="str">
            <v>WF</v>
          </cell>
          <cell r="Y353">
            <v>26060590010902</v>
          </cell>
        </row>
        <row r="353">
          <cell r="AB353">
            <v>14.95</v>
          </cell>
          <cell r="AC353" t="str">
            <v>14.950000000000001</v>
          </cell>
          <cell r="AD353" t="str">
            <v>Wakefit Prose Corner Bookshelf</v>
          </cell>
          <cell r="AE353">
            <v>17.659235</v>
          </cell>
          <cell r="AF353">
            <v>17.8645862798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</v>
          </cell>
        </row>
        <row r="353">
          <cell r="AW353">
            <v>46195</v>
          </cell>
        </row>
        <row r="353">
          <cell r="AZ353" t="str">
            <v>{}</v>
          </cell>
        </row>
        <row r="353">
          <cell r="BB353" t="str">
            <v>Wakefit Innovations Limited (Formerly known as Wakefit Innovations Pvt. Ltd.)</v>
          </cell>
          <cell r="BC353">
            <v>9883333123</v>
          </cell>
        </row>
        <row r="353">
          <cell r="BE353" t="str">
            <v>Premier Garment Cleaners</v>
          </cell>
          <cell r="BF353" t="str">
            <v>63-A, Sy. No 258 of Bommasandra VillageAnekal Taluk, Bangalore</v>
          </cell>
          <cell r="BG353" t="str">
            <v>Bangalore</v>
          </cell>
          <cell r="BH353" t="str">
            <v>Karnataka</v>
          </cell>
        </row>
        <row r="353">
          <cell r="BJ353">
            <v>560100</v>
          </cell>
        </row>
        <row r="353">
          <cell r="BL353" t="str">
            <v>Ramakant Timsina</v>
          </cell>
          <cell r="BM353">
            <v>7397492119</v>
          </cell>
          <cell r="BN353" t="str">
            <v>B903 ,Block B, 9th Floor Jeevans Octave Apartment</v>
          </cell>
          <cell r="BO353" t="str">
            <v>Near Valitus international school</v>
          </cell>
        </row>
        <row r="353">
          <cell r="BR353" t="str">
            <v>BENGALURU</v>
          </cell>
          <cell r="BS353" t="str">
            <v>Karnataka</v>
          </cell>
          <cell r="BT353" t="str">
            <v>INDIA</v>
          </cell>
          <cell r="BU353">
            <v>560067</v>
          </cell>
        </row>
        <row r="353">
          <cell r="BY353">
            <v>46195.4534722222</v>
          </cell>
        </row>
        <row r="353">
          <cell r="CC353">
            <v>0</v>
          </cell>
        </row>
        <row r="353">
          <cell r="CH353" t="str">
            <v>SELF</v>
          </cell>
        </row>
        <row r="353">
          <cell r="CK353" t="b">
            <v>0</v>
          </cell>
        </row>
        <row r="353">
          <cell r="CM353" t="str">
            <v>0 days, 1 hrs</v>
          </cell>
          <cell r="CN353" t="str">
            <v> days,  hrs</v>
          </cell>
          <cell r="CO353" t="str">
            <v> days,  hrs</v>
          </cell>
          <cell r="CP353" t="str">
            <v> days,  hrs</v>
          </cell>
        </row>
        <row r="353">
          <cell r="CU353" t="str">
            <v> days,  hrs</v>
          </cell>
        </row>
        <row r="353">
          <cell r="CY353" t="str">
            <v> days,  hrs</v>
          </cell>
        </row>
        <row r="353">
          <cell r="DH353" t="str">
            <v>BLR WH</v>
          </cell>
        </row>
        <row r="353">
          <cell r="DZ353" t="str">
            <v>NO</v>
          </cell>
          <cell r="EA353" t="str">
            <v>forward</v>
          </cell>
        </row>
        <row r="353">
          <cell r="EF353" t="str">
            <v>0 * 0 * 0</v>
          </cell>
          <cell r="EG353" t="str">
            <v>0 * 0 * 0</v>
          </cell>
          <cell r="EH353" t="str">
            <v>B903 ,Block B, 9th Floor Jeevans Octave Apartment, Near Valitus international school, BENGALURU, Karnataka, 560067</v>
          </cell>
        </row>
        <row r="353">
          <cell r="EK353" t="str">
            <v>Premier Garment Cleaners, 63-A, Sy. No 258 of Bommasandra VillageAnekal Taluk, Bangalore, Bangalore, Karnataka, 560100</v>
          </cell>
          <cell r="EL353" t="str">
            <v>local</v>
          </cell>
        </row>
        <row r="353">
          <cell r="ES353">
            <v>25</v>
          </cell>
        </row>
        <row r="353">
          <cell r="EY353" t="str">
            <v>Verified</v>
          </cell>
        </row>
        <row r="353">
          <cell r="FE353" t="b">
            <v>0</v>
          </cell>
        </row>
        <row r="353">
          <cell r="FI353" t="str">
            <v>BLR8</v>
          </cell>
        </row>
        <row r="353">
          <cell r="FU353" t="str">
            <v>YES</v>
          </cell>
        </row>
        <row r="353">
          <cell r="FZ353" t="str">
            <v>NO</v>
          </cell>
          <cell r="GA353" t="str">
            <v>B903 ,Block B, 9th Floor Jeevans Octave Apartment, Near Valitus international school, BENGALURU, Karnataka, 560067</v>
          </cell>
        </row>
        <row r="353">
          <cell r="GE353">
            <v>46195.4534722222</v>
          </cell>
          <cell r="GF353">
            <v>12.8578878361221</v>
          </cell>
          <cell r="GG353">
            <v>77.6575275168118</v>
          </cell>
          <cell r="GH353">
            <v>13.0082473244566</v>
          </cell>
          <cell r="GI353">
            <v>77.7433810387689</v>
          </cell>
        </row>
        <row r="353">
          <cell r="GO353">
            <v>46195.4536458333</v>
          </cell>
        </row>
        <row r="353">
          <cell r="GQ353" t="str">
            <v>INCOMPLETE</v>
          </cell>
          <cell r="GR353" t="str">
            <v>INCOMPLETE</v>
          </cell>
          <cell r="GS353" t="str">
            <v>INCOMPLETE</v>
          </cell>
        </row>
        <row r="353">
          <cell r="GY353" t="str">
            <v>NO</v>
          </cell>
        </row>
        <row r="353">
          <cell r="HH353" t="str">
            <v>Others</v>
          </cell>
          <cell r="HI353">
            <v>46195</v>
          </cell>
        </row>
        <row r="353">
          <cell r="HM353">
            <v>0</v>
          </cell>
          <cell r="HN353">
            <v>0</v>
          </cell>
        </row>
        <row r="353">
          <cell r="IV353">
            <v>0.078653</v>
          </cell>
          <cell r="IW353">
            <v>0.078653</v>
          </cell>
          <cell r="IX353" t="str">
            <v>No</v>
          </cell>
        </row>
        <row r="353">
          <cell r="JI353" t="str">
            <v>WFFI461074</v>
          </cell>
          <cell r="JJ353" t="str">
            <v>22, JUN 2026</v>
          </cell>
          <cell r="JK353">
            <v>46195.4536342593</v>
          </cell>
        </row>
        <row r="353">
          <cell r="JO353" t="str">
            <v>BLR WH</v>
          </cell>
          <cell r="JP353" t="str">
            <v>BLR8</v>
          </cell>
          <cell r="JQ353" t="str">
            <v>t</v>
          </cell>
          <cell r="JR353" t="str">
            <v>NO</v>
          </cell>
          <cell r="JS353" t="str">
            <v>reachedathub</v>
          </cell>
        </row>
        <row r="353">
          <cell r="JV353" t="str">
            <v>No</v>
          </cell>
          <cell r="JW353">
            <v>0</v>
          </cell>
        </row>
        <row r="353">
          <cell r="KA353" t="str">
            <v>B903 ,Block B, 9th Floor Jeevans Octave Apartment</v>
          </cell>
          <cell r="KB353" t="str">
            <v>BENGALURU</v>
          </cell>
          <cell r="KC353" t="str">
            <v>Near Valitus international school</v>
          </cell>
        </row>
        <row r="353">
          <cell r="KN353" t="str">
            <v>[13.0082473244566, 77.7433810387689]</v>
          </cell>
        </row>
        <row r="353">
          <cell r="KP353" t="str">
            <v>NO</v>
          </cell>
          <cell r="KQ353" t="str">
            <v>Ramakant Timsina</v>
          </cell>
          <cell r="KR353">
            <v>0</v>
          </cell>
        </row>
        <row r="353">
          <cell r="LH353">
            <v>0.03</v>
          </cell>
        </row>
        <row r="353">
          <cell r="LK353">
            <v>46195.3333333333</v>
          </cell>
          <cell r="LL353">
            <v>46195.875</v>
          </cell>
        </row>
        <row r="353">
          <cell r="MU353">
            <v>9883333123</v>
          </cell>
        </row>
        <row r="353">
          <cell r="NB353" t="str">
            <v>[12.8578878361221, 77.6575275168118]</v>
          </cell>
        </row>
        <row r="353">
          <cell r="NH353" t="str">
            <v>[]</v>
          </cell>
        </row>
        <row r="353">
          <cell r="NK353">
            <v>14.95</v>
          </cell>
        </row>
        <row r="353">
          <cell r="NS353" t="str">
            <v>ORG_SOFTDATA_API_V2</v>
          </cell>
          <cell r="NT353">
            <v>17.659234734</v>
          </cell>
          <cell r="NU353">
            <v>17.8645862798</v>
          </cell>
        </row>
        <row r="354">
          <cell r="B354" t="str">
            <v>WFFI461076</v>
          </cell>
        </row>
        <row r="354">
          <cell r="D354" t="str">
            <v>reachedathub</v>
          </cell>
          <cell r="E354">
            <v>0</v>
          </cell>
          <cell r="F354">
            <v>0</v>
          </cell>
          <cell r="G354">
            <v>46195.4534722222</v>
          </cell>
          <cell r="H354">
            <v>46195.4534722222</v>
          </cell>
          <cell r="I354" t="b">
            <v>0</v>
          </cell>
        </row>
        <row r="354">
          <cell r="K354">
            <v>0</v>
          </cell>
        </row>
        <row r="354">
          <cell r="M354" t="str">
            <v>Wakefit Innovations Limited (Formerly known as Wakefit Innovations Pvt. Ltd.)</v>
          </cell>
          <cell r="N354">
            <v>0</v>
          </cell>
          <cell r="O354" t="b">
            <v>0</v>
          </cell>
        </row>
        <row r="354">
          <cell r="Q354" t="b">
            <v>0</v>
          </cell>
          <cell r="R354" t="str">
            <v>NON-DOCUMENT</v>
          </cell>
          <cell r="S354" t="str">
            <v>FI</v>
          </cell>
          <cell r="T354" t="str">
            <v>FURNITURE</v>
          </cell>
          <cell r="U354" t="str">
            <v>BLR8</v>
          </cell>
        </row>
        <row r="354">
          <cell r="W354" t="str">
            <v>WF</v>
          </cell>
          <cell r="X354" t="str">
            <v>WF</v>
          </cell>
          <cell r="Y354">
            <v>26060590010905</v>
          </cell>
        </row>
        <row r="354">
          <cell r="AB354">
            <v>103.4</v>
          </cell>
          <cell r="AC354" t="str">
            <v>103.40000000000002</v>
          </cell>
          <cell r="AD354" t="str">
            <v>Wakefit Taurus Engineered Wood Bed with Storage (78*60inch) / (198.1*152.4cm) (78x60 inch)</v>
          </cell>
          <cell r="AE354">
            <v>58.50571</v>
          </cell>
          <cell r="AF354" t="str">
            <v>105.84631628800001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4</v>
          </cell>
        </row>
        <row r="354">
          <cell r="AW354">
            <v>46195</v>
          </cell>
        </row>
        <row r="354">
          <cell r="AZ354" t="str">
            <v>{}</v>
          </cell>
        </row>
        <row r="354">
          <cell r="BB354" t="str">
            <v>Wakefit Innovations Limited (Formerly known as Wakefit Innovations Pvt. Ltd.)</v>
          </cell>
          <cell r="BC354">
            <v>9883333123</v>
          </cell>
        </row>
        <row r="354">
          <cell r="BE354" t="str">
            <v>Premier Garment Cleaners</v>
          </cell>
          <cell r="BF354" t="str">
            <v>63-A, Sy. No 258 of Bommasandra VillageAnekal Taluk, Bangalore</v>
          </cell>
          <cell r="BG354" t="str">
            <v>Bangalore</v>
          </cell>
          <cell r="BH354" t="str">
            <v>Karnataka</v>
          </cell>
        </row>
        <row r="354">
          <cell r="BJ354">
            <v>560100</v>
          </cell>
        </row>
        <row r="354">
          <cell r="BL354" t="str">
            <v>Shreyansh Shrivastava</v>
          </cell>
          <cell r="BM354">
            <v>9691671862</v>
          </cell>
          <cell r="BN354" t="str">
            <v>1st floor, SLN Nilaya Apparment, mear SLN water supply Hennur Bande, Kalyan Nagar, Near St. Paul</v>
          </cell>
          <cell r="BO354" t="str">
            <v>High School</v>
          </cell>
        </row>
        <row r="354">
          <cell r="BR354" t="str">
            <v>BENGALURU</v>
          </cell>
          <cell r="BS354" t="str">
            <v>KARNATAKA</v>
          </cell>
          <cell r="BT354" t="str">
            <v>INDIA</v>
          </cell>
          <cell r="BU354">
            <v>560043</v>
          </cell>
        </row>
        <row r="354">
          <cell r="BY354">
            <v>46195.4534722222</v>
          </cell>
        </row>
        <row r="354">
          <cell r="CC354">
            <v>0</v>
          </cell>
        </row>
        <row r="354">
          <cell r="CH354" t="str">
            <v>SELF</v>
          </cell>
        </row>
        <row r="354">
          <cell r="CK354" t="b">
            <v>0</v>
          </cell>
        </row>
        <row r="354">
          <cell r="CM354" t="str">
            <v>0 days, 1 hrs</v>
          </cell>
          <cell r="CN354" t="str">
            <v> days,  hrs</v>
          </cell>
          <cell r="CO354" t="str">
            <v> days,  hrs</v>
          </cell>
          <cell r="CP354" t="str">
            <v> days,  hrs</v>
          </cell>
        </row>
        <row r="354">
          <cell r="CU354" t="str">
            <v> days,  hrs</v>
          </cell>
        </row>
        <row r="354">
          <cell r="CY354" t="str">
            <v> days,  hrs</v>
          </cell>
        </row>
        <row r="354">
          <cell r="DH354" t="str">
            <v>BLR WH</v>
          </cell>
        </row>
        <row r="354">
          <cell r="DZ354" t="str">
            <v>NO</v>
          </cell>
          <cell r="EA354" t="str">
            <v>forward</v>
          </cell>
        </row>
        <row r="354">
          <cell r="EF354" t="str">
            <v>0 * 0 * 0</v>
          </cell>
          <cell r="EG354" t="str">
            <v>0 * 0 * 0</v>
          </cell>
          <cell r="EH354" t="str">
            <v>1st floor, SLN Nilaya Apparment, mear SLN water supply Hennur Bande, Kalyan Nagar, Near St. Paul, High School, BENGALURU, KARNATAKA, 560043</v>
          </cell>
        </row>
        <row r="354">
          <cell r="EK354" t="str">
            <v>Premier Garment Cleaners, 63-A, Sy. No 258 of Bommasandra VillageAnekal Taluk, Bangalore, Bangalore, Karnataka, 560100</v>
          </cell>
          <cell r="EL354" t="str">
            <v>local</v>
          </cell>
        </row>
        <row r="354">
          <cell r="ES354">
            <v>45</v>
          </cell>
        </row>
        <row r="354">
          <cell r="EY354" t="str">
            <v>Verified</v>
          </cell>
        </row>
        <row r="354">
          <cell r="FE354" t="b">
            <v>0</v>
          </cell>
        </row>
        <row r="354">
          <cell r="FI354" t="str">
            <v>BLR8</v>
          </cell>
        </row>
        <row r="354">
          <cell r="FU354" t="str">
            <v>YES</v>
          </cell>
        </row>
        <row r="354">
          <cell r="FZ354" t="str">
            <v>NO</v>
          </cell>
          <cell r="GA354" t="str">
            <v>1st floor, SLN Nilaya Apparment, mear SLN water supply Hennur Bande, Kalyan Nagar, Near St. Paul, High School, BENGALURU, KARNATAKA, 560043</v>
          </cell>
        </row>
        <row r="354">
          <cell r="GE354">
            <v>46195.4534722222</v>
          </cell>
          <cell r="GF354">
            <v>12.8578878361221</v>
          </cell>
          <cell r="GG354">
            <v>77.6575275168118</v>
          </cell>
          <cell r="GH354">
            <v>13.0296659691463</v>
          </cell>
          <cell r="GI354">
            <v>77.6476174985903</v>
          </cell>
        </row>
        <row r="354">
          <cell r="GO354">
            <v>46195.4536574074</v>
          </cell>
        </row>
        <row r="354">
          <cell r="GQ354" t="str">
            <v>INCOMPLETE</v>
          </cell>
          <cell r="GR354" t="str">
            <v>INCOMPLETE</v>
          </cell>
          <cell r="GS354" t="str">
            <v>INCOMPLETE</v>
          </cell>
        </row>
        <row r="354">
          <cell r="GY354" t="str">
            <v>NO</v>
          </cell>
        </row>
        <row r="354">
          <cell r="HH354" t="str">
            <v>Others</v>
          </cell>
          <cell r="HI354">
            <v>46195</v>
          </cell>
        </row>
        <row r="354">
          <cell r="HM354">
            <v>0</v>
          </cell>
          <cell r="HN354">
            <v>0</v>
          </cell>
        </row>
        <row r="354">
          <cell r="IV354">
            <v>0.28572</v>
          </cell>
          <cell r="IW354">
            <v>0.28572</v>
          </cell>
          <cell r="IX354" t="str">
            <v>No</v>
          </cell>
        </row>
        <row r="354">
          <cell r="JI354" t="str">
            <v>WFFI461076</v>
          </cell>
          <cell r="JJ354" t="str">
            <v>22, JUN 2026</v>
          </cell>
          <cell r="JK354">
            <v>46195.4536574074</v>
          </cell>
        </row>
        <row r="354">
          <cell r="JO354" t="str">
            <v>BLR WH</v>
          </cell>
          <cell r="JP354" t="str">
            <v>BLR8</v>
          </cell>
          <cell r="JQ354" t="str">
            <v>t</v>
          </cell>
          <cell r="JR354" t="str">
            <v>NO</v>
          </cell>
          <cell r="JS354" t="str">
            <v>reachedathub</v>
          </cell>
        </row>
        <row r="354">
          <cell r="JV354" t="str">
            <v>No</v>
          </cell>
          <cell r="JW354">
            <v>0</v>
          </cell>
        </row>
        <row r="354">
          <cell r="KA354" t="str">
            <v>1st floor, SLN Nilaya Apparment, mear SLN water supply Hennur Bande, Kalyan Nagar, Near St. Paul</v>
          </cell>
          <cell r="KB354" t="str">
            <v>BENGALURU</v>
          </cell>
          <cell r="KC354" t="str">
            <v>High School</v>
          </cell>
        </row>
        <row r="354">
          <cell r="KN354" t="str">
            <v>[13.0296659691463, 77.6476174985903]</v>
          </cell>
        </row>
        <row r="354">
          <cell r="KP354" t="str">
            <v>NO</v>
          </cell>
          <cell r="KQ354" t="str">
            <v>Shreyansh Shrivastava</v>
          </cell>
          <cell r="KR354">
            <v>0</v>
          </cell>
        </row>
        <row r="354">
          <cell r="LH354">
            <v>0.04</v>
          </cell>
        </row>
        <row r="354">
          <cell r="LK354">
            <v>46195.3333333333</v>
          </cell>
          <cell r="LL354">
            <v>46195.875</v>
          </cell>
        </row>
        <row r="354">
          <cell r="MU354">
            <v>9883333123</v>
          </cell>
        </row>
        <row r="354">
          <cell r="NB354" t="str">
            <v>[12.8578878361221, 77.6575275168118]</v>
          </cell>
        </row>
        <row r="354">
          <cell r="NH354" t="str">
            <v>[]</v>
          </cell>
        </row>
        <row r="354">
          <cell r="NK354">
            <v>103.4</v>
          </cell>
        </row>
        <row r="354">
          <cell r="NS354" t="str">
            <v>ORG_SOFTDATA_API_V2</v>
          </cell>
          <cell r="NT354">
            <v>58.5057121984</v>
          </cell>
          <cell r="NU354" t="str">
            <v>105.84631628800001</v>
          </cell>
        </row>
        <row r="355">
          <cell r="B355" t="str">
            <v>WFFI461077</v>
          </cell>
        </row>
        <row r="355">
          <cell r="D355" t="str">
            <v>reachedathub</v>
          </cell>
          <cell r="E355">
            <v>0</v>
          </cell>
          <cell r="F355">
            <v>0</v>
          </cell>
          <cell r="G355">
            <v>46195.4534722222</v>
          </cell>
          <cell r="H355">
            <v>46195.4534722222</v>
          </cell>
          <cell r="I355" t="b">
            <v>0</v>
          </cell>
        </row>
        <row r="355">
          <cell r="K355">
            <v>0</v>
          </cell>
        </row>
        <row r="355">
          <cell r="M355" t="str">
            <v>Wakefit Innovations Limited (Formerly known as Wakefit Innovations Pvt. Ltd.)</v>
          </cell>
          <cell r="N355">
            <v>0</v>
          </cell>
          <cell r="O355" t="b">
            <v>0</v>
          </cell>
        </row>
        <row r="355">
          <cell r="Q355" t="b">
            <v>0</v>
          </cell>
          <cell r="R355" t="str">
            <v>NON-DOCUMENT</v>
          </cell>
          <cell r="S355" t="str">
            <v>FI</v>
          </cell>
          <cell r="T355" t="str">
            <v>FURNITURE</v>
          </cell>
          <cell r="U355" t="str">
            <v>BLR8</v>
          </cell>
        </row>
        <row r="355">
          <cell r="W355" t="str">
            <v>WF</v>
          </cell>
          <cell r="X355" t="str">
            <v>WF</v>
          </cell>
          <cell r="Y355">
            <v>26060590010906</v>
          </cell>
        </row>
        <row r="355">
          <cell r="AB355">
            <v>54.85</v>
          </cell>
          <cell r="AC355" t="str">
            <v>54.849999999999994</v>
          </cell>
          <cell r="AD355" t="str">
            <v>Wakefit Altaira Engineered Wood Diwan With Storage (72x30 inch)</v>
          </cell>
          <cell r="AE355">
            <v>33.857784</v>
          </cell>
          <cell r="AF355" t="str">
            <v>54.849999999999994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2</v>
          </cell>
        </row>
        <row r="355">
          <cell r="AW355">
            <v>46195</v>
          </cell>
        </row>
        <row r="355">
          <cell r="AZ355" t="str">
            <v>{}</v>
          </cell>
        </row>
        <row r="355">
          <cell r="BB355" t="str">
            <v>Wakefit Innovations Limited (Formerly known as Wakefit Innovations Pvt. Ltd.)</v>
          </cell>
          <cell r="BC355">
            <v>9883333123</v>
          </cell>
        </row>
        <row r="355">
          <cell r="BE355" t="str">
            <v>Premier Garment Cleaners</v>
          </cell>
          <cell r="BF355" t="str">
            <v>63-A, Sy. No 258 of Bommasandra VillageAnekal Taluk, Bangalore</v>
          </cell>
          <cell r="BG355" t="str">
            <v>Bangalore</v>
          </cell>
          <cell r="BH355" t="str">
            <v>Karnataka</v>
          </cell>
        </row>
        <row r="355">
          <cell r="BJ355">
            <v>560100</v>
          </cell>
        </row>
        <row r="355">
          <cell r="BL355" t="str">
            <v>Yogesh Hm</v>
          </cell>
          <cell r="BM355">
            <v>9164230106</v>
          </cell>
          <cell r="BN355" t="str">
            <v>No 50 9th cross road dasarahalli janajothinagar Sriram layout</v>
          </cell>
          <cell r="BO355" t="str">
            <v>Sarojamemorial school</v>
          </cell>
        </row>
        <row r="355">
          <cell r="BR355" t="str">
            <v>BENGALURU</v>
          </cell>
          <cell r="BS355" t="str">
            <v>Karnataka</v>
          </cell>
          <cell r="BT355" t="str">
            <v>INDIA</v>
          </cell>
          <cell r="BU355">
            <v>560056</v>
          </cell>
        </row>
        <row r="355">
          <cell r="BY355">
            <v>46195.4534722222</v>
          </cell>
        </row>
        <row r="355">
          <cell r="CC355">
            <v>0</v>
          </cell>
        </row>
        <row r="355">
          <cell r="CH355" t="str">
            <v>SELF</v>
          </cell>
        </row>
        <row r="355">
          <cell r="CK355" t="b">
            <v>0</v>
          </cell>
        </row>
        <row r="355">
          <cell r="CM355" t="str">
            <v>0 days, 1 hrs</v>
          </cell>
          <cell r="CN355" t="str">
            <v> days,  hrs</v>
          </cell>
          <cell r="CO355" t="str">
            <v> days,  hrs</v>
          </cell>
          <cell r="CP355" t="str">
            <v> days,  hrs</v>
          </cell>
        </row>
        <row r="355">
          <cell r="CU355" t="str">
            <v> days,  hrs</v>
          </cell>
        </row>
        <row r="355">
          <cell r="CY355" t="str">
            <v> days,  hrs</v>
          </cell>
        </row>
        <row r="355">
          <cell r="DH355" t="str">
            <v>BLR WH</v>
          </cell>
        </row>
        <row r="355">
          <cell r="DZ355" t="str">
            <v>NO</v>
          </cell>
          <cell r="EA355" t="str">
            <v>forward</v>
          </cell>
        </row>
        <row r="355">
          <cell r="EF355" t="str">
            <v>0 * 0 * 0</v>
          </cell>
          <cell r="EG355" t="str">
            <v>0 * 0 * 0</v>
          </cell>
          <cell r="EH355" t="str">
            <v>No 50 9th cross road dasarahalli janajothinagar Sriram layout, Sarojamemorial school, BENGALURU, Karnataka, 560056</v>
          </cell>
        </row>
        <row r="355">
          <cell r="EK355" t="str">
            <v>Premier Garment Cleaners, 63-A, Sy. No 258 of Bommasandra VillageAnekal Taluk, Bangalore, Bangalore, Karnataka, 560100</v>
          </cell>
          <cell r="EL355" t="str">
            <v>local</v>
          </cell>
        </row>
        <row r="355">
          <cell r="ES355">
            <v>40</v>
          </cell>
        </row>
        <row r="355">
          <cell r="EY355" t="str">
            <v>Verified</v>
          </cell>
        </row>
        <row r="355">
          <cell r="FE355" t="b">
            <v>0</v>
          </cell>
        </row>
        <row r="355">
          <cell r="FI355" t="str">
            <v>BLR8</v>
          </cell>
        </row>
        <row r="355">
          <cell r="FU355" t="str">
            <v>YES</v>
          </cell>
        </row>
        <row r="355">
          <cell r="FZ355" t="str">
            <v>NO</v>
          </cell>
          <cell r="GA355" t="str">
            <v>No 50 9th cross road dasarahalli janajothinagar Sriram layout, Sarojamemorial school, BENGALURU, Karnataka, 560056</v>
          </cell>
        </row>
        <row r="355">
          <cell r="GE355">
            <v>46195.4534722222</v>
          </cell>
          <cell r="GF355">
            <v>12.8578878361221</v>
          </cell>
          <cell r="GG355">
            <v>77.6575275168118</v>
          </cell>
          <cell r="GH355">
            <v>12.956122521139</v>
          </cell>
          <cell r="GI355">
            <v>77.4915896717554</v>
          </cell>
        </row>
        <row r="355">
          <cell r="GO355">
            <v>46195.4537037037</v>
          </cell>
        </row>
        <row r="355">
          <cell r="GQ355" t="str">
            <v>INCOMPLETE</v>
          </cell>
          <cell r="GR355" t="str">
            <v>INCOMPLETE</v>
          </cell>
          <cell r="GS355" t="str">
            <v>INCOMPLETE</v>
          </cell>
        </row>
        <row r="355">
          <cell r="GY355" t="str">
            <v>NO</v>
          </cell>
        </row>
        <row r="355">
          <cell r="HH355" t="str">
            <v>Others</v>
          </cell>
          <cell r="HI355">
            <v>46195</v>
          </cell>
        </row>
        <row r="355">
          <cell r="HM355">
            <v>0</v>
          </cell>
          <cell r="HN355">
            <v>0</v>
          </cell>
        </row>
        <row r="355">
          <cell r="IV355">
            <v>0.166804</v>
          </cell>
          <cell r="IW355">
            <v>0.166804</v>
          </cell>
          <cell r="IX355" t="str">
            <v>No</v>
          </cell>
        </row>
        <row r="355">
          <cell r="JI355" t="str">
            <v>WFFI461077</v>
          </cell>
          <cell r="JJ355" t="str">
            <v>22, JUN 2026</v>
          </cell>
          <cell r="JK355">
            <v>46195.4536921296</v>
          </cell>
        </row>
        <row r="355">
          <cell r="JO355" t="str">
            <v>BLR WH</v>
          </cell>
          <cell r="JP355" t="str">
            <v>BLR8</v>
          </cell>
          <cell r="JQ355" t="str">
            <v>t</v>
          </cell>
          <cell r="JR355" t="str">
            <v>NO</v>
          </cell>
          <cell r="JS355" t="str">
            <v>reachedathub</v>
          </cell>
        </row>
        <row r="355">
          <cell r="JV355" t="str">
            <v>No</v>
          </cell>
          <cell r="JW355">
            <v>0</v>
          </cell>
        </row>
        <row r="355">
          <cell r="KA355" t="str">
            <v>No 50 9th cross road dasarahalli janajothinagar Sriram layout</v>
          </cell>
          <cell r="KB355" t="str">
            <v>BENGALURU</v>
          </cell>
          <cell r="KC355" t="str">
            <v>Sarojamemorial school</v>
          </cell>
        </row>
        <row r="355">
          <cell r="KN355" t="str">
            <v>[12.956122521139, 77.4915896717554]</v>
          </cell>
        </row>
        <row r="355">
          <cell r="KP355" t="str">
            <v>NO</v>
          </cell>
          <cell r="KQ355" t="str">
            <v>Yogesh Hm</v>
          </cell>
          <cell r="KR355">
            <v>0</v>
          </cell>
        </row>
        <row r="355">
          <cell r="LH355">
            <v>0.04</v>
          </cell>
        </row>
        <row r="355">
          <cell r="LK355">
            <v>46195.3333333333</v>
          </cell>
          <cell r="LL355">
            <v>46195.875</v>
          </cell>
        </row>
        <row r="355">
          <cell r="MU355">
            <v>9883333123</v>
          </cell>
        </row>
        <row r="355">
          <cell r="NB355" t="str">
            <v>[12.8578878361221, 77.6575275168118]</v>
          </cell>
        </row>
        <row r="355">
          <cell r="NH355" t="str">
            <v>[]</v>
          </cell>
        </row>
        <row r="355">
          <cell r="NK355">
            <v>54.85</v>
          </cell>
        </row>
        <row r="355">
          <cell r="NS355" t="str">
            <v>ORG_SOFTDATA_API_V2</v>
          </cell>
          <cell r="NT355">
            <v>33.857783552</v>
          </cell>
          <cell r="NU355" t="str">
            <v>54.849999999999994</v>
          </cell>
        </row>
        <row r="356">
          <cell r="B356" t="str">
            <v>WFFI461078</v>
          </cell>
        </row>
        <row r="356">
          <cell r="D356" t="str">
            <v>reachedathub</v>
          </cell>
          <cell r="E356">
            <v>0</v>
          </cell>
          <cell r="F356">
            <v>0</v>
          </cell>
          <cell r="G356">
            <v>46195.4534722222</v>
          </cell>
          <cell r="H356">
            <v>46195.4534722222</v>
          </cell>
          <cell r="I356" t="b">
            <v>0</v>
          </cell>
        </row>
        <row r="356">
          <cell r="K356">
            <v>0</v>
          </cell>
        </row>
        <row r="356">
          <cell r="M356" t="str">
            <v>Wakefit Innovations Limited (Formerly known as Wakefit Innovations Pvt. Ltd.)</v>
          </cell>
          <cell r="N356">
            <v>0</v>
          </cell>
          <cell r="O356" t="b">
            <v>0</v>
          </cell>
        </row>
        <row r="356">
          <cell r="Q356" t="b">
            <v>0</v>
          </cell>
          <cell r="R356" t="str">
            <v>NON-DOCUMENT</v>
          </cell>
          <cell r="S356" t="str">
            <v>FI</v>
          </cell>
          <cell r="T356" t="str">
            <v>FURNITURE</v>
          </cell>
          <cell r="U356" t="str">
            <v>BLR8</v>
          </cell>
        </row>
        <row r="356">
          <cell r="W356" t="str">
            <v>WF</v>
          </cell>
          <cell r="X356" t="str">
            <v>WF</v>
          </cell>
          <cell r="Y356">
            <v>26060590010907</v>
          </cell>
        </row>
        <row r="356">
          <cell r="AB356">
            <v>13.75</v>
          </cell>
          <cell r="AC356">
            <v>13.75</v>
          </cell>
          <cell r="AD356" t="str">
            <v>Wakefit Cosby TV Unit</v>
          </cell>
          <cell r="AE356">
            <v>6.6424966</v>
          </cell>
          <cell r="AF356">
            <v>13.75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1</v>
          </cell>
        </row>
        <row r="356">
          <cell r="AW356">
            <v>46195</v>
          </cell>
        </row>
        <row r="356">
          <cell r="AZ356" t="str">
            <v>{}</v>
          </cell>
        </row>
        <row r="356">
          <cell r="BB356" t="str">
            <v>Wakefit Innovations Limited (Formerly known as Wakefit Innovations Pvt. Ltd.)</v>
          </cell>
          <cell r="BC356">
            <v>9883333123</v>
          </cell>
        </row>
        <row r="356">
          <cell r="BE356" t="str">
            <v>Premier Garment Cleaners</v>
          </cell>
          <cell r="BF356" t="str">
            <v>63-A, Sy. No 258 of Bommasandra VillageAnekal Taluk, Bangalore</v>
          </cell>
          <cell r="BG356" t="str">
            <v>Bangalore</v>
          </cell>
          <cell r="BH356" t="str">
            <v>Karnataka</v>
          </cell>
        </row>
        <row r="356">
          <cell r="BJ356">
            <v>560100</v>
          </cell>
        </row>
        <row r="356">
          <cell r="BL356" t="str">
            <v>Santhosh Ranganathan</v>
          </cell>
          <cell r="BM356">
            <v>6366101983</v>
          </cell>
          <cell r="BN356" t="str">
            <v>Sanviros Global Pvt Ltd #18, 2nd floor, 1st A main road, Ganganagar Extn</v>
          </cell>
        </row>
        <row r="356">
          <cell r="BR356" t="str">
            <v>BENGALURU</v>
          </cell>
          <cell r="BS356" t="str">
            <v>KARNATAKA</v>
          </cell>
          <cell r="BT356" t="str">
            <v>INDIA</v>
          </cell>
          <cell r="BU356">
            <v>560032</v>
          </cell>
        </row>
        <row r="356">
          <cell r="BY356">
            <v>46195.4534722222</v>
          </cell>
        </row>
        <row r="356">
          <cell r="CC356">
            <v>0</v>
          </cell>
        </row>
        <row r="356">
          <cell r="CH356" t="str">
            <v>SELF</v>
          </cell>
        </row>
        <row r="356">
          <cell r="CK356" t="b">
            <v>0</v>
          </cell>
        </row>
        <row r="356">
          <cell r="CM356" t="str">
            <v>0 days, 1 hrs</v>
          </cell>
          <cell r="CN356" t="str">
            <v> days,  hrs</v>
          </cell>
          <cell r="CO356" t="str">
            <v> days,  hrs</v>
          </cell>
          <cell r="CP356" t="str">
            <v> days,  hrs</v>
          </cell>
        </row>
        <row r="356">
          <cell r="CU356" t="str">
            <v> days,  hrs</v>
          </cell>
        </row>
        <row r="356">
          <cell r="CY356" t="str">
            <v> days,  hrs</v>
          </cell>
        </row>
        <row r="356">
          <cell r="DH356" t="str">
            <v>BLR WH</v>
          </cell>
        </row>
        <row r="356">
          <cell r="DZ356" t="str">
            <v>NO</v>
          </cell>
          <cell r="EA356" t="str">
            <v>forward</v>
          </cell>
        </row>
        <row r="356">
          <cell r="EF356" t="str">
            <v>0 * 0 * 0</v>
          </cell>
          <cell r="EG356" t="str">
            <v>0 * 0 * 0</v>
          </cell>
          <cell r="EH356" t="str">
            <v>Sanviros Global Pvt Ltd #18, 2nd floor, 1st A main road, Ganganagar Extn, , BENGALURU, KARNATAKA, 560032</v>
          </cell>
        </row>
        <row r="356">
          <cell r="EK356" t="str">
            <v>Premier Garment Cleaners, 63-A, Sy. No 258 of Bommasandra VillageAnekal Taluk, Bangalore, Bangalore, Karnataka, 560100</v>
          </cell>
          <cell r="EL356" t="str">
            <v>local</v>
          </cell>
        </row>
        <row r="356">
          <cell r="ES356">
            <v>45</v>
          </cell>
        </row>
        <row r="356">
          <cell r="EY356" t="str">
            <v>Verified</v>
          </cell>
        </row>
        <row r="356">
          <cell r="FE356" t="b">
            <v>0</v>
          </cell>
        </row>
        <row r="356">
          <cell r="FI356" t="str">
            <v>BLR8</v>
          </cell>
        </row>
        <row r="356">
          <cell r="FU356" t="str">
            <v>YES</v>
          </cell>
        </row>
        <row r="356">
          <cell r="FZ356" t="str">
            <v>NO</v>
          </cell>
          <cell r="GA356" t="str">
            <v>Sanviros Global Pvt Ltd #18, 2nd floor, 1st A main road, Ganganagar Extn, , BENGALURU, KARNATAKA, 560032</v>
          </cell>
        </row>
        <row r="356">
          <cell r="GE356">
            <v>46195.4534722222</v>
          </cell>
          <cell r="GF356">
            <v>12.8578878361221</v>
          </cell>
          <cell r="GG356">
            <v>77.6575275168118</v>
          </cell>
          <cell r="GH356">
            <v>13.0200074258513</v>
          </cell>
          <cell r="GI356">
            <v>77.602797696864</v>
          </cell>
        </row>
        <row r="356">
          <cell r="GO356">
            <v>46195.4537268519</v>
          </cell>
        </row>
        <row r="356">
          <cell r="GQ356" t="str">
            <v>INCOMPLETE</v>
          </cell>
          <cell r="GR356" t="str">
            <v>INCOMPLETE</v>
          </cell>
          <cell r="GS356" t="str">
            <v>INCOMPLETE</v>
          </cell>
        </row>
        <row r="356">
          <cell r="GY356" t="str">
            <v>NO</v>
          </cell>
        </row>
        <row r="356">
          <cell r="HH356" t="str">
            <v>Others</v>
          </cell>
          <cell r="HI356">
            <v>46195</v>
          </cell>
        </row>
        <row r="356">
          <cell r="HM356">
            <v>0</v>
          </cell>
          <cell r="HN356">
            <v>0</v>
          </cell>
        </row>
        <row r="356">
          <cell r="IV356">
            <v>0.029835</v>
          </cell>
          <cell r="IW356">
            <v>0.029835</v>
          </cell>
          <cell r="IX356" t="str">
            <v>No</v>
          </cell>
        </row>
        <row r="356">
          <cell r="JI356" t="str">
            <v>WFFI461078</v>
          </cell>
          <cell r="JJ356" t="str">
            <v>22, JUN 2026</v>
          </cell>
          <cell r="JK356">
            <v>46195.4537037037</v>
          </cell>
        </row>
        <row r="356">
          <cell r="JO356" t="str">
            <v>BLR WH</v>
          </cell>
          <cell r="JP356" t="str">
            <v>BLR8</v>
          </cell>
          <cell r="JQ356" t="str">
            <v>t</v>
          </cell>
          <cell r="JR356" t="str">
            <v>NO</v>
          </cell>
          <cell r="JS356" t="str">
            <v>reachedathub</v>
          </cell>
        </row>
        <row r="356">
          <cell r="JV356" t="str">
            <v>No</v>
          </cell>
          <cell r="JW356">
            <v>0</v>
          </cell>
        </row>
        <row r="356">
          <cell r="KA356" t="str">
            <v>Sanviros Global Pvt Ltd #18, 2nd floor, 1st A main road, Ganganagar Extn</v>
          </cell>
          <cell r="KB356" t="str">
            <v>BENGALURU</v>
          </cell>
        </row>
        <row r="356">
          <cell r="KN356" t="str">
            <v>[13.0200074258513, 77.602797696864]</v>
          </cell>
        </row>
        <row r="356">
          <cell r="KP356" t="str">
            <v>NO</v>
          </cell>
          <cell r="KQ356" t="str">
            <v>Santhosh Ranganathan</v>
          </cell>
          <cell r="KR356">
            <v>0</v>
          </cell>
        </row>
        <row r="356">
          <cell r="LH356">
            <v>0.04</v>
          </cell>
        </row>
        <row r="356">
          <cell r="LK356">
            <v>46195.3333333333</v>
          </cell>
          <cell r="LL356">
            <v>46195.875</v>
          </cell>
        </row>
        <row r="356">
          <cell r="MU356">
            <v>9883333123</v>
          </cell>
        </row>
        <row r="356">
          <cell r="NB356" t="str">
            <v>[12.8578878361221, 77.6575275168118]</v>
          </cell>
        </row>
        <row r="356">
          <cell r="NH356" t="str">
            <v>[]</v>
          </cell>
        </row>
        <row r="356">
          <cell r="NK356">
            <v>13.75</v>
          </cell>
        </row>
        <row r="356">
          <cell r="NS356" t="str">
            <v>ORG_SOFTDATA_API_V2</v>
          </cell>
          <cell r="NT356" t="str">
            <v>6.642496392400001</v>
          </cell>
          <cell r="NU356">
            <v>13.75</v>
          </cell>
        </row>
        <row r="357">
          <cell r="B357" t="str">
            <v>WFFI461079</v>
          </cell>
        </row>
        <row r="357">
          <cell r="D357" t="str">
            <v>reachedathub</v>
          </cell>
          <cell r="E357">
            <v>0</v>
          </cell>
          <cell r="F357">
            <v>0</v>
          </cell>
          <cell r="G357">
            <v>46195.4534722222</v>
          </cell>
          <cell r="H357">
            <v>46195.4534722222</v>
          </cell>
          <cell r="I357" t="b">
            <v>0</v>
          </cell>
        </row>
        <row r="357">
          <cell r="K357">
            <v>0</v>
          </cell>
        </row>
        <row r="357">
          <cell r="M357" t="str">
            <v>Wakefit Innovations Limited (Formerly known as Wakefit Innovations Pvt. Ltd.)</v>
          </cell>
          <cell r="N357">
            <v>0</v>
          </cell>
          <cell r="O357" t="b">
            <v>0</v>
          </cell>
        </row>
        <row r="357">
          <cell r="Q357" t="b">
            <v>0</v>
          </cell>
          <cell r="R357" t="str">
            <v>NON-DOCUMENT</v>
          </cell>
          <cell r="S357" t="str">
            <v>FI</v>
          </cell>
          <cell r="T357" t="str">
            <v>FURNITURE</v>
          </cell>
          <cell r="U357" t="str">
            <v>BLR8</v>
          </cell>
        </row>
        <row r="357">
          <cell r="W357" t="str">
            <v>WF</v>
          </cell>
          <cell r="X357" t="str">
            <v>WF</v>
          </cell>
          <cell r="Y357">
            <v>26060590010910</v>
          </cell>
        </row>
        <row r="357">
          <cell r="AB357">
            <v>22.25</v>
          </cell>
          <cell r="AC357">
            <v>22.25</v>
          </cell>
          <cell r="AD357" t="str">
            <v>Wakefit Heka Engineered Wood Dressing Table</v>
          </cell>
          <cell r="AE357">
            <v>13.010693</v>
          </cell>
          <cell r="AF357">
            <v>22.25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1</v>
          </cell>
        </row>
        <row r="357">
          <cell r="AW357">
            <v>46195</v>
          </cell>
        </row>
        <row r="357">
          <cell r="AZ357" t="str">
            <v>{}</v>
          </cell>
        </row>
        <row r="357">
          <cell r="BB357" t="str">
            <v>Wakefit Innovations Limited (Formerly known as Wakefit Innovations Pvt. Ltd.)</v>
          </cell>
          <cell r="BC357">
            <v>9883333123</v>
          </cell>
        </row>
        <row r="357">
          <cell r="BE357" t="str">
            <v>Premier Garment Cleaners</v>
          </cell>
          <cell r="BF357" t="str">
            <v>63-A, Sy. No 258 of Bommasandra VillageAnekal Taluk, Bangalore</v>
          </cell>
          <cell r="BG357" t="str">
            <v>Bangalore</v>
          </cell>
          <cell r="BH357" t="str">
            <v>Karnataka</v>
          </cell>
        </row>
        <row r="357">
          <cell r="BJ357">
            <v>560100</v>
          </cell>
        </row>
        <row r="357">
          <cell r="BL357" t="str">
            <v>Ajith R</v>
          </cell>
          <cell r="BM357">
            <v>9168668936</v>
          </cell>
          <cell r="BN357" t="str">
            <v>C605, Bren northern lights, Garg Street Agrahara village,Prakruthi Nagar, Kogilu</v>
          </cell>
        </row>
        <row r="357">
          <cell r="BR357" t="str">
            <v>BENGALURU</v>
          </cell>
          <cell r="BS357" t="str">
            <v>KARNATAKA</v>
          </cell>
          <cell r="BT357" t="str">
            <v>INDIA</v>
          </cell>
          <cell r="BU357">
            <v>560064</v>
          </cell>
        </row>
        <row r="357">
          <cell r="BY357">
            <v>46195.4534722222</v>
          </cell>
        </row>
        <row r="357">
          <cell r="CC357">
            <v>0</v>
          </cell>
        </row>
        <row r="357">
          <cell r="CH357" t="str">
            <v>SELF</v>
          </cell>
        </row>
        <row r="357">
          <cell r="CK357" t="b">
            <v>0</v>
          </cell>
        </row>
        <row r="357">
          <cell r="CM357" t="str">
            <v>0 days, 1 hrs</v>
          </cell>
          <cell r="CN357" t="str">
            <v> days,  hrs</v>
          </cell>
          <cell r="CO357" t="str">
            <v> days,  hrs</v>
          </cell>
          <cell r="CP357" t="str">
            <v> days,  hrs</v>
          </cell>
        </row>
        <row r="357">
          <cell r="CU357" t="str">
            <v> days,  hrs</v>
          </cell>
        </row>
        <row r="357">
          <cell r="CY357" t="str">
            <v> days,  hrs</v>
          </cell>
        </row>
        <row r="357">
          <cell r="DH357" t="str">
            <v>BLR WH</v>
          </cell>
        </row>
        <row r="357">
          <cell r="DZ357" t="str">
            <v>NO</v>
          </cell>
          <cell r="EA357" t="str">
            <v>forward</v>
          </cell>
        </row>
        <row r="357">
          <cell r="EF357" t="str">
            <v>0 * 0 * 0</v>
          </cell>
          <cell r="EG357" t="str">
            <v>0 * 0 * 0</v>
          </cell>
          <cell r="EH357" t="str">
            <v>C605, Bren northern lights, Garg Street Agrahara village,Prakruthi Nagar, Kogilu, , BENGALURU, KARNATAKA, 560064</v>
          </cell>
        </row>
        <row r="357">
          <cell r="EK357" t="str">
            <v>Premier Garment Cleaners, 63-A, Sy. No 258 of Bommasandra VillageAnekal Taluk, Bangalore, Bangalore, Karnataka, 560100</v>
          </cell>
          <cell r="EL357" t="str">
            <v>local</v>
          </cell>
        </row>
        <row r="357">
          <cell r="ES357">
            <v>35</v>
          </cell>
        </row>
        <row r="357">
          <cell r="EY357" t="str">
            <v>Verified</v>
          </cell>
        </row>
        <row r="357">
          <cell r="FE357" t="b">
            <v>0</v>
          </cell>
        </row>
        <row r="357">
          <cell r="FI357" t="str">
            <v>BLR8</v>
          </cell>
        </row>
        <row r="357">
          <cell r="FU357" t="str">
            <v>YES</v>
          </cell>
        </row>
        <row r="357">
          <cell r="FZ357" t="str">
            <v>NO</v>
          </cell>
          <cell r="GA357" t="str">
            <v>C605, Bren northern lights, Garg Street Agrahara village,Prakruthi Nagar, Kogilu, , BENGALURU, KARNATAKA, 560064</v>
          </cell>
        </row>
        <row r="357">
          <cell r="GE357">
            <v>46195.4534722222</v>
          </cell>
          <cell r="GF357">
            <v>12.8578878361221</v>
          </cell>
          <cell r="GG357">
            <v>77.6575275168118</v>
          </cell>
          <cell r="GH357">
            <v>13.1525460737857</v>
          </cell>
          <cell r="GI357">
            <v>77.569281770901</v>
          </cell>
        </row>
        <row r="357">
          <cell r="GO357">
            <v>46195.4537384259</v>
          </cell>
        </row>
        <row r="357">
          <cell r="GQ357" t="str">
            <v>INCOMPLETE</v>
          </cell>
          <cell r="GR357" t="str">
            <v>INCOMPLETE</v>
          </cell>
          <cell r="GS357" t="str">
            <v>INCOMPLETE</v>
          </cell>
        </row>
        <row r="357">
          <cell r="GY357" t="str">
            <v>NO</v>
          </cell>
        </row>
        <row r="357">
          <cell r="HH357" t="str">
            <v>Others</v>
          </cell>
          <cell r="HI357">
            <v>46195</v>
          </cell>
        </row>
        <row r="357">
          <cell r="HM357">
            <v>0</v>
          </cell>
          <cell r="HN357">
            <v>0</v>
          </cell>
        </row>
        <row r="357">
          <cell r="IV357">
            <v>0.057456</v>
          </cell>
          <cell r="IW357">
            <v>0.057456</v>
          </cell>
          <cell r="IX357" t="str">
            <v>No</v>
          </cell>
        </row>
        <row r="357">
          <cell r="JI357" t="str">
            <v>WFFI461079</v>
          </cell>
          <cell r="JJ357" t="str">
            <v>22, JUN 2026</v>
          </cell>
          <cell r="JK357">
            <v>46195.4537384259</v>
          </cell>
        </row>
        <row r="357">
          <cell r="JO357" t="str">
            <v>BLR WH</v>
          </cell>
          <cell r="JP357" t="str">
            <v>BLR8</v>
          </cell>
          <cell r="JQ357" t="str">
            <v>t</v>
          </cell>
          <cell r="JR357" t="str">
            <v>NO</v>
          </cell>
          <cell r="JS357" t="str">
            <v>reachedathub</v>
          </cell>
        </row>
        <row r="357">
          <cell r="JV357" t="str">
            <v>No</v>
          </cell>
          <cell r="JW357">
            <v>0</v>
          </cell>
        </row>
        <row r="357">
          <cell r="KA357" t="str">
            <v>C605, Bren northern lights, Garg Street Agrahara village,Prakruthi Nagar, Kogilu</v>
          </cell>
          <cell r="KB357" t="str">
            <v>BENGALURU</v>
          </cell>
        </row>
        <row r="357">
          <cell r="KN357" t="str">
            <v>[13.1525460737857, 77.569281770901]</v>
          </cell>
        </row>
        <row r="357">
          <cell r="KP357" t="str">
            <v>NO</v>
          </cell>
          <cell r="KQ357" t="str">
            <v>Ajith R</v>
          </cell>
          <cell r="KR357">
            <v>0</v>
          </cell>
        </row>
        <row r="357">
          <cell r="LH357">
            <v>0.06</v>
          </cell>
        </row>
        <row r="357">
          <cell r="LK357">
            <v>46195.3333333333</v>
          </cell>
          <cell r="LL357">
            <v>46195.875</v>
          </cell>
        </row>
        <row r="357">
          <cell r="MU357">
            <v>9883333123</v>
          </cell>
        </row>
        <row r="357">
          <cell r="NB357" t="str">
            <v>[12.8578878361221, 77.6575275168118]</v>
          </cell>
        </row>
        <row r="357">
          <cell r="NH357" t="str">
            <v>[]</v>
          </cell>
        </row>
        <row r="357">
          <cell r="NK357">
            <v>22.25</v>
          </cell>
        </row>
        <row r="357">
          <cell r="NS357" t="str">
            <v>ORG_SOFTDATA_API_V2</v>
          </cell>
          <cell r="NT357">
            <v>13.0106929266</v>
          </cell>
          <cell r="NU357">
            <v>22.25</v>
          </cell>
        </row>
        <row r="358">
          <cell r="B358" t="str">
            <v>WFFI461080</v>
          </cell>
        </row>
        <row r="358">
          <cell r="D358" t="str">
            <v>reachedathub</v>
          </cell>
          <cell r="E358">
            <v>0</v>
          </cell>
          <cell r="F358">
            <v>0</v>
          </cell>
          <cell r="G358">
            <v>46195.4534722222</v>
          </cell>
          <cell r="H358">
            <v>46195.4534722222</v>
          </cell>
          <cell r="I358" t="b">
            <v>0</v>
          </cell>
        </row>
        <row r="358">
          <cell r="K358">
            <v>0</v>
          </cell>
        </row>
        <row r="358">
          <cell r="M358" t="str">
            <v>Wakefit Innovations Limited (Formerly known as Wakefit Innovations Pvt. Ltd.)</v>
          </cell>
          <cell r="N358">
            <v>0</v>
          </cell>
          <cell r="O358" t="b">
            <v>0</v>
          </cell>
        </row>
        <row r="358">
          <cell r="Q358" t="b">
            <v>0</v>
          </cell>
          <cell r="R358" t="str">
            <v>NON-DOCUMENT</v>
          </cell>
          <cell r="S358" t="str">
            <v>FI</v>
          </cell>
          <cell r="T358" t="str">
            <v>FURNITURE</v>
          </cell>
          <cell r="U358" t="str">
            <v>BLR8</v>
          </cell>
        </row>
        <row r="358">
          <cell r="W358" t="str">
            <v>WF</v>
          </cell>
          <cell r="X358" t="str">
            <v>WF</v>
          </cell>
          <cell r="Y358">
            <v>26060590010908</v>
          </cell>
        </row>
        <row r="358">
          <cell r="AB358">
            <v>174.7</v>
          </cell>
          <cell r="AC358">
            <v>174.7</v>
          </cell>
          <cell r="AD358" t="str">
            <v>Wakefit Mars King Hydraulic Storage Bed Omega Pearl (78x72 inch)</v>
          </cell>
          <cell r="AE358">
            <v>107.44364</v>
          </cell>
          <cell r="AF358">
            <v>174.7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5</v>
          </cell>
        </row>
        <row r="358">
          <cell r="AW358">
            <v>46195</v>
          </cell>
        </row>
        <row r="358">
          <cell r="AZ358" t="str">
            <v>{}</v>
          </cell>
        </row>
        <row r="358">
          <cell r="BB358" t="str">
            <v>Wakefit Innovations Limited (Formerly known as Wakefit Innovations Pvt. Ltd.)</v>
          </cell>
          <cell r="BC358">
            <v>9883333123</v>
          </cell>
        </row>
        <row r="358">
          <cell r="BE358" t="str">
            <v>Premier Garment Cleaners</v>
          </cell>
          <cell r="BF358" t="str">
            <v>63-A, Sy. No 258 of Bommasandra VillageAnekal Taluk, Bangalore</v>
          </cell>
          <cell r="BG358" t="str">
            <v>Bangalore</v>
          </cell>
          <cell r="BH358" t="str">
            <v>Karnataka</v>
          </cell>
        </row>
        <row r="358">
          <cell r="BJ358">
            <v>560100</v>
          </cell>
        </row>
        <row r="358">
          <cell r="BL358" t="str">
            <v>Santosh kumar Boinapally</v>
          </cell>
          <cell r="BM358">
            <v>9962200904</v>
          </cell>
          <cell r="BN358" t="str">
            <v>Flat 210, sahasra serenity Apartment, opp PNC cognition school, Belathur, kadugodi, whitefield</v>
          </cell>
          <cell r="BO358" t="str">
            <v>Opposite PNC cognitio school</v>
          </cell>
        </row>
        <row r="358">
          <cell r="BR358" t="str">
            <v>BENGALURU</v>
          </cell>
          <cell r="BS358" t="str">
            <v>Karnataka</v>
          </cell>
          <cell r="BT358" t="str">
            <v>INDIA</v>
          </cell>
          <cell r="BU358">
            <v>560067</v>
          </cell>
        </row>
        <row r="358">
          <cell r="BY358">
            <v>46195.4534722222</v>
          </cell>
        </row>
        <row r="358">
          <cell r="CC358">
            <v>0</v>
          </cell>
        </row>
        <row r="358">
          <cell r="CH358" t="str">
            <v>SELF</v>
          </cell>
        </row>
        <row r="358">
          <cell r="CK358" t="b">
            <v>0</v>
          </cell>
        </row>
        <row r="358">
          <cell r="CM358" t="str">
            <v>0 days, 1 hrs</v>
          </cell>
          <cell r="CN358" t="str">
            <v> days,  hrs</v>
          </cell>
          <cell r="CO358" t="str">
            <v> days,  hrs</v>
          </cell>
          <cell r="CP358" t="str">
            <v> days,  hrs</v>
          </cell>
        </row>
        <row r="358">
          <cell r="CU358" t="str">
            <v> days,  hrs</v>
          </cell>
        </row>
        <row r="358">
          <cell r="CY358" t="str">
            <v> days,  hrs</v>
          </cell>
        </row>
        <row r="358">
          <cell r="DH358" t="str">
            <v>BLR WH</v>
          </cell>
        </row>
        <row r="358">
          <cell r="DZ358" t="str">
            <v>NO</v>
          </cell>
          <cell r="EA358" t="str">
            <v>forward</v>
          </cell>
        </row>
        <row r="358">
          <cell r="EF358" t="str">
            <v>0 * 0 * 0</v>
          </cell>
          <cell r="EG358" t="str">
            <v>0 * 0 * 0</v>
          </cell>
          <cell r="EH358" t="str">
            <v>Flat 210, sahasra serenity Apartment, opp PNC cognition school, Belathur, kadugodi, whitefield, Opposite PNC cognitio school, BENGALURU, Karnataka, 560067</v>
          </cell>
        </row>
        <row r="358">
          <cell r="EK358" t="str">
            <v>Premier Garment Cleaners, 63-A, Sy. No 258 of Bommasandra VillageAnekal Taluk, Bangalore, Bangalore, Karnataka, 560100</v>
          </cell>
          <cell r="EL358" t="str">
            <v>local</v>
          </cell>
        </row>
        <row r="358">
          <cell r="ES358">
            <v>70</v>
          </cell>
        </row>
        <row r="358">
          <cell r="EY358" t="str">
            <v>Verified</v>
          </cell>
        </row>
        <row r="358">
          <cell r="FE358" t="b">
            <v>0</v>
          </cell>
        </row>
        <row r="358">
          <cell r="FI358" t="str">
            <v>BLR8</v>
          </cell>
        </row>
        <row r="358">
          <cell r="FU358" t="str">
            <v>YES</v>
          </cell>
        </row>
        <row r="358">
          <cell r="FZ358" t="str">
            <v>NO</v>
          </cell>
          <cell r="GA358" t="str">
            <v>Flat 210, sahasra serenity Apartment, opp PNC cognition school, Belathur, kadugodi, whitefield, Opposite PNC cognitio school, BENGALURU, Karnataka, 560067</v>
          </cell>
        </row>
        <row r="358">
          <cell r="GE358">
            <v>46195.4534722222</v>
          </cell>
          <cell r="GF358">
            <v>12.8578878361221</v>
          </cell>
          <cell r="GG358">
            <v>77.6575275168118</v>
          </cell>
          <cell r="GH358">
            <v>13.0082473244566</v>
          </cell>
          <cell r="GI358">
            <v>77.7433810387689</v>
          </cell>
        </row>
        <row r="358">
          <cell r="GO358">
            <v>46195.4537384259</v>
          </cell>
        </row>
        <row r="358">
          <cell r="GQ358" t="str">
            <v>INCOMPLETE</v>
          </cell>
          <cell r="GR358" t="str">
            <v>INCOMPLETE</v>
          </cell>
          <cell r="GS358" t="str">
            <v>INCOMPLETE</v>
          </cell>
        </row>
        <row r="358">
          <cell r="GY358" t="str">
            <v>NO</v>
          </cell>
        </row>
        <row r="358">
          <cell r="HH358" t="str">
            <v>Others</v>
          </cell>
          <cell r="HI358">
            <v>46195</v>
          </cell>
        </row>
        <row r="358">
          <cell r="HM358">
            <v>0</v>
          </cell>
          <cell r="HN358">
            <v>0</v>
          </cell>
        </row>
        <row r="358">
          <cell r="IV358">
            <v>0.5251</v>
          </cell>
          <cell r="IW358">
            <v>0.5251</v>
          </cell>
          <cell r="IX358" t="str">
            <v>No</v>
          </cell>
        </row>
        <row r="358">
          <cell r="JI358" t="str">
            <v>WFFI461080</v>
          </cell>
          <cell r="JJ358" t="str">
            <v>22, JUN 2026</v>
          </cell>
          <cell r="JK358">
            <v>46195.4537384259</v>
          </cell>
        </row>
        <row r="358">
          <cell r="JO358" t="str">
            <v>BLR WH</v>
          </cell>
          <cell r="JP358" t="str">
            <v>BLR8</v>
          </cell>
          <cell r="JQ358" t="str">
            <v>t</v>
          </cell>
          <cell r="JR358" t="str">
            <v>NO</v>
          </cell>
          <cell r="JS358" t="str">
            <v>reachedathub</v>
          </cell>
        </row>
        <row r="358">
          <cell r="JV358" t="str">
            <v>No</v>
          </cell>
          <cell r="JW358">
            <v>0</v>
          </cell>
        </row>
        <row r="358">
          <cell r="KA358" t="str">
            <v>Flat 210, sahasra serenity Apartment, opp PNC cognition school, Belathur, kadugodi, whitefield</v>
          </cell>
          <cell r="KB358" t="str">
            <v>BENGALURU</v>
          </cell>
          <cell r="KC358" t="str">
            <v>Opposite PNC cognitio school</v>
          </cell>
        </row>
        <row r="358">
          <cell r="KN358" t="str">
            <v>[13.0082473244566, 77.7433810387689]</v>
          </cell>
        </row>
        <row r="358">
          <cell r="KP358" t="str">
            <v>NO</v>
          </cell>
          <cell r="KQ358" t="str">
            <v>Santosh kumar Boinapally</v>
          </cell>
          <cell r="KR358">
            <v>0</v>
          </cell>
        </row>
        <row r="358">
          <cell r="LH358">
            <v>0.03</v>
          </cell>
        </row>
        <row r="358">
          <cell r="LK358">
            <v>46195.3333333333</v>
          </cell>
          <cell r="LL358">
            <v>46195.875</v>
          </cell>
        </row>
        <row r="358">
          <cell r="MU358">
            <v>9883333123</v>
          </cell>
        </row>
        <row r="358">
          <cell r="NB358" t="str">
            <v>[12.8578878361221, 77.6575275168118]</v>
          </cell>
        </row>
        <row r="358">
          <cell r="NH358" t="str">
            <v>[]</v>
          </cell>
        </row>
        <row r="358">
          <cell r="NK358">
            <v>174.7</v>
          </cell>
        </row>
        <row r="358">
          <cell r="NS358" t="str">
            <v>ORG_SOFTDATA_API_V2</v>
          </cell>
          <cell r="NT358">
            <v>107.4436451546</v>
          </cell>
          <cell r="NU358">
            <v>174.7</v>
          </cell>
        </row>
        <row r="359">
          <cell r="B359" t="str">
            <v>WFFI461081</v>
          </cell>
        </row>
        <row r="359">
          <cell r="D359" t="str">
            <v>reachedathub</v>
          </cell>
          <cell r="E359">
            <v>0</v>
          </cell>
          <cell r="F359">
            <v>0</v>
          </cell>
          <cell r="G359">
            <v>46195.4534722222</v>
          </cell>
          <cell r="H359">
            <v>46195.4534722222</v>
          </cell>
          <cell r="I359" t="b">
            <v>0</v>
          </cell>
        </row>
        <row r="359">
          <cell r="K359">
            <v>0</v>
          </cell>
        </row>
        <row r="359">
          <cell r="M359" t="str">
            <v>Wakefit Innovations Limited (Formerly known as Wakefit Innovations Pvt. Ltd.)</v>
          </cell>
          <cell r="N359">
            <v>0</v>
          </cell>
          <cell r="O359" t="b">
            <v>0</v>
          </cell>
        </row>
        <row r="359">
          <cell r="Q359" t="b">
            <v>0</v>
          </cell>
          <cell r="R359" t="str">
            <v>NON-DOCUMENT</v>
          </cell>
          <cell r="S359" t="str">
            <v>FI</v>
          </cell>
          <cell r="T359" t="str">
            <v>FURNITURE</v>
          </cell>
          <cell r="U359" t="str">
            <v>BLR8</v>
          </cell>
        </row>
        <row r="359">
          <cell r="W359" t="str">
            <v>WF</v>
          </cell>
          <cell r="X359" t="str">
            <v>WF</v>
          </cell>
          <cell r="Y359">
            <v>26060590010909</v>
          </cell>
        </row>
        <row r="359">
          <cell r="AB359">
            <v>100</v>
          </cell>
          <cell r="AC359" t="str">
            <v>100.00000000000001</v>
          </cell>
          <cell r="AD359" t="str">
            <v>Wakefit Taurus Queen Storage Engineered Wood Bed (75x60 inch)</v>
          </cell>
          <cell r="AE359">
            <v>60.330616</v>
          </cell>
          <cell r="AF359">
            <v>102.446316288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4</v>
          </cell>
        </row>
        <row r="359">
          <cell r="AW359">
            <v>46195</v>
          </cell>
        </row>
        <row r="359">
          <cell r="AZ359" t="str">
            <v>{}</v>
          </cell>
        </row>
        <row r="359">
          <cell r="BB359" t="str">
            <v>Wakefit Innovations Limited (Formerly known as Wakefit Innovations Pvt. Ltd.)</v>
          </cell>
          <cell r="BC359">
            <v>9883333123</v>
          </cell>
        </row>
        <row r="359">
          <cell r="BE359" t="str">
            <v>Premier Garment Cleaners</v>
          </cell>
          <cell r="BF359" t="str">
            <v>63-A, Sy. No 258 of Bommasandra VillageAnekal Taluk, Bangalore</v>
          </cell>
          <cell r="BG359" t="str">
            <v>Bangalore</v>
          </cell>
          <cell r="BH359" t="str">
            <v>Karnataka</v>
          </cell>
        </row>
        <row r="359">
          <cell r="BJ359">
            <v>560100</v>
          </cell>
        </row>
        <row r="359">
          <cell r="BL359" t="str">
            <v>Supriya Waghmare</v>
          </cell>
          <cell r="BM359">
            <v>7028291278</v>
          </cell>
          <cell r="BN359" t="str">
            <v>A-614, 6, Amrutha Platinum Towers, Nallurahalli Main Rd, Palm Meadows, Siddapura, Whitefield</v>
          </cell>
          <cell r="BO359" t="str">
            <v>Amrutha Platinum Towers</v>
          </cell>
        </row>
        <row r="359">
          <cell r="BR359" t="str">
            <v>BENGALURU</v>
          </cell>
          <cell r="BS359" t="str">
            <v>Karnataka</v>
          </cell>
          <cell r="BT359" t="str">
            <v>INDIA</v>
          </cell>
          <cell r="BU359">
            <v>560066</v>
          </cell>
        </row>
        <row r="359">
          <cell r="BY359">
            <v>46195.4534722222</v>
          </cell>
        </row>
        <row r="359">
          <cell r="CC359">
            <v>0</v>
          </cell>
        </row>
        <row r="359">
          <cell r="CH359" t="str">
            <v>SELF</v>
          </cell>
        </row>
        <row r="359">
          <cell r="CK359" t="b">
            <v>0</v>
          </cell>
        </row>
        <row r="359">
          <cell r="CM359" t="str">
            <v>0 days, 1 hrs</v>
          </cell>
          <cell r="CN359" t="str">
            <v> days,  hrs</v>
          </cell>
          <cell r="CO359" t="str">
            <v> days,  hrs</v>
          </cell>
          <cell r="CP359" t="str">
            <v> days,  hrs</v>
          </cell>
        </row>
        <row r="359">
          <cell r="CU359" t="str">
            <v> days,  hrs</v>
          </cell>
        </row>
        <row r="359">
          <cell r="CY359" t="str">
            <v> days,  hrs</v>
          </cell>
        </row>
        <row r="359">
          <cell r="DH359" t="str">
            <v>BLR WH</v>
          </cell>
        </row>
        <row r="359">
          <cell r="DZ359" t="str">
            <v>NO</v>
          </cell>
          <cell r="EA359" t="str">
            <v>forward</v>
          </cell>
        </row>
        <row r="359">
          <cell r="EF359" t="str">
            <v>0 * 0 * 0</v>
          </cell>
          <cell r="EG359" t="str">
            <v>0 * 0 * 0</v>
          </cell>
          <cell r="EH359" t="str">
            <v>A-614, 6, Amrutha Platinum Towers, Nallurahalli Main Rd, Palm Meadows, Siddapura, Whitefield, Amrutha Platinum Towers, BENGALURU, Karnataka, 560066</v>
          </cell>
        </row>
        <row r="359">
          <cell r="EK359" t="str">
            <v>Premier Garment Cleaners, 63-A, Sy. No 258 of Bommasandra VillageAnekal Taluk, Bangalore, Bangalore, Karnataka, 560100</v>
          </cell>
          <cell r="EL359" t="str">
            <v>local</v>
          </cell>
        </row>
        <row r="359">
          <cell r="ES359">
            <v>30</v>
          </cell>
        </row>
        <row r="359">
          <cell r="EY359" t="str">
            <v>Verified</v>
          </cell>
        </row>
        <row r="359">
          <cell r="FE359" t="b">
            <v>0</v>
          </cell>
        </row>
        <row r="359">
          <cell r="FI359" t="str">
            <v>BLR8</v>
          </cell>
        </row>
        <row r="359">
          <cell r="FU359" t="str">
            <v>YES</v>
          </cell>
        </row>
        <row r="359">
          <cell r="FZ359" t="str">
            <v>NO</v>
          </cell>
          <cell r="GA359" t="str">
            <v>A-614, 6, Amrutha Platinum Towers, Nallurahalli Main Rd, Palm Meadows, Siddapura, Whitefield, Amrutha Platinum Towers, BENGALURU, Karnataka, 560066</v>
          </cell>
        </row>
        <row r="359">
          <cell r="GE359">
            <v>46195.4534722222</v>
          </cell>
          <cell r="GF359">
            <v>12.8578878361221</v>
          </cell>
          <cell r="GG359">
            <v>77.6575275168118</v>
          </cell>
          <cell r="GH359">
            <v>12.9686786862239</v>
          </cell>
          <cell r="GI359">
            <v>77.745819204962</v>
          </cell>
        </row>
        <row r="359">
          <cell r="GO359">
            <v>46195.45375</v>
          </cell>
        </row>
        <row r="359">
          <cell r="GQ359" t="str">
            <v>INCOMPLETE</v>
          </cell>
          <cell r="GR359" t="str">
            <v>INCOMPLETE</v>
          </cell>
          <cell r="GS359" t="str">
            <v>INCOMPLETE</v>
          </cell>
        </row>
        <row r="359">
          <cell r="GY359" t="str">
            <v>NO</v>
          </cell>
        </row>
        <row r="359">
          <cell r="HH359" t="str">
            <v>Others</v>
          </cell>
          <cell r="HI359">
            <v>46195</v>
          </cell>
        </row>
        <row r="359">
          <cell r="HM359">
            <v>0</v>
          </cell>
          <cell r="HN359">
            <v>0</v>
          </cell>
        </row>
        <row r="359">
          <cell r="IV359">
            <v>0.29302</v>
          </cell>
          <cell r="IW359">
            <v>0.29302</v>
          </cell>
          <cell r="IX359" t="str">
            <v>No</v>
          </cell>
        </row>
        <row r="359">
          <cell r="JI359" t="str">
            <v>WFFI461081</v>
          </cell>
          <cell r="JJ359" t="str">
            <v>22, JUN 2026</v>
          </cell>
          <cell r="JK359">
            <v>46195.45375</v>
          </cell>
        </row>
        <row r="359">
          <cell r="JO359" t="str">
            <v>BLR WH</v>
          </cell>
          <cell r="JP359" t="str">
            <v>BLR8</v>
          </cell>
          <cell r="JQ359" t="str">
            <v>t</v>
          </cell>
          <cell r="JR359" t="str">
            <v>NO</v>
          </cell>
          <cell r="JS359" t="str">
            <v>reachedathub</v>
          </cell>
        </row>
        <row r="359">
          <cell r="JV359" t="str">
            <v>No</v>
          </cell>
          <cell r="JW359">
            <v>0</v>
          </cell>
        </row>
        <row r="359">
          <cell r="KA359" t="str">
            <v>A-614, 6, Amrutha Platinum Towers, Nallurahalli Main Rd, Palm Meadows, Siddapura, Whitefield</v>
          </cell>
          <cell r="KB359" t="str">
            <v>BENGALURU</v>
          </cell>
          <cell r="KC359" t="str">
            <v>Amrutha Platinum Towers</v>
          </cell>
        </row>
        <row r="359">
          <cell r="KN359" t="str">
            <v>[12.9686786862239, 77.745819204962]</v>
          </cell>
        </row>
        <row r="359">
          <cell r="KP359" t="str">
            <v>NO</v>
          </cell>
          <cell r="KQ359" t="str">
            <v>Supriya Waghmare</v>
          </cell>
          <cell r="KR359">
            <v>0</v>
          </cell>
        </row>
        <row r="359">
          <cell r="LH359">
            <v>0.03</v>
          </cell>
        </row>
        <row r="359">
          <cell r="LK359">
            <v>46195.3333333333</v>
          </cell>
          <cell r="LL359">
            <v>46195.875</v>
          </cell>
        </row>
        <row r="359">
          <cell r="MU359">
            <v>9883333123</v>
          </cell>
        </row>
        <row r="359">
          <cell r="NB359" t="str">
            <v>[12.8578878361221, 77.6575275168118]</v>
          </cell>
        </row>
        <row r="359">
          <cell r="NH359" t="str">
            <v>[]</v>
          </cell>
        </row>
        <row r="359">
          <cell r="NK359">
            <v>100</v>
          </cell>
        </row>
        <row r="359">
          <cell r="NS359" t="str">
            <v>ORG_SOFTDATA_API_V2</v>
          </cell>
          <cell r="NT359">
            <v>60.3306148224</v>
          </cell>
          <cell r="NU359">
            <v>102.446316288</v>
          </cell>
        </row>
        <row r="360">
          <cell r="B360" t="str">
            <v>WFFI461082</v>
          </cell>
        </row>
        <row r="360">
          <cell r="D360" t="str">
            <v>reachedathub</v>
          </cell>
          <cell r="E360">
            <v>0</v>
          </cell>
          <cell r="F360">
            <v>0</v>
          </cell>
          <cell r="G360">
            <v>46195.4534722222</v>
          </cell>
          <cell r="H360">
            <v>46195.4534722222</v>
          </cell>
          <cell r="I360" t="b">
            <v>0</v>
          </cell>
        </row>
        <row r="360">
          <cell r="K360">
            <v>0</v>
          </cell>
        </row>
        <row r="360">
          <cell r="M360" t="str">
            <v>Wakefit Innovations Limited (Formerly known as Wakefit Innovations Pvt. Ltd.)</v>
          </cell>
          <cell r="N360">
            <v>0</v>
          </cell>
          <cell r="O360" t="b">
            <v>0</v>
          </cell>
        </row>
        <row r="360">
          <cell r="Q360" t="b">
            <v>0</v>
          </cell>
          <cell r="R360" t="str">
            <v>NON-DOCUMENT</v>
          </cell>
          <cell r="S360" t="str">
            <v>FI</v>
          </cell>
          <cell r="T360" t="str">
            <v>FURNITURE</v>
          </cell>
          <cell r="U360" t="str">
            <v>BLR8</v>
          </cell>
        </row>
        <row r="360">
          <cell r="W360" t="str">
            <v>WF</v>
          </cell>
          <cell r="X360" t="str">
            <v>WF</v>
          </cell>
          <cell r="Y360">
            <v>26060590010911</v>
          </cell>
        </row>
        <row r="360">
          <cell r="AB360">
            <v>103.1</v>
          </cell>
          <cell r="AC360" t="str">
            <v>103.10000000000001</v>
          </cell>
          <cell r="AD360" t="str">
            <v>Wakefit Leo Engineered Wood King Size Non Storage Bed (78x72 inch)</v>
          </cell>
          <cell r="AE360">
            <v>57.276066</v>
          </cell>
          <cell r="AF360" t="str">
            <v>103.10000000000001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4</v>
          </cell>
        </row>
        <row r="360">
          <cell r="AW360">
            <v>46195</v>
          </cell>
        </row>
        <row r="360">
          <cell r="AZ360" t="str">
            <v>{}</v>
          </cell>
        </row>
        <row r="360">
          <cell r="BB360" t="str">
            <v>Wakefit Innovations Limited (Formerly known as Wakefit Innovations Pvt. Ltd.)</v>
          </cell>
          <cell r="BC360">
            <v>9883333123</v>
          </cell>
        </row>
        <row r="360">
          <cell r="BE360" t="str">
            <v>Premier Garment Cleaners</v>
          </cell>
          <cell r="BF360" t="str">
            <v>63-A, Sy. No 258 of Bommasandra VillageAnekal Taluk, Bangalore</v>
          </cell>
          <cell r="BG360" t="str">
            <v>Bangalore</v>
          </cell>
          <cell r="BH360" t="str">
            <v>Karnataka</v>
          </cell>
        </row>
        <row r="360">
          <cell r="BJ360">
            <v>560100</v>
          </cell>
        </row>
        <row r="360">
          <cell r="BL360" t="str">
            <v>Vivek Ananth</v>
          </cell>
          <cell r="BM360">
            <v>7259291015</v>
          </cell>
          <cell r="BN360" t="str">
            <v>Engrace 3, 004, Kada Agrahara, Sree Narayana nagar, Bangalore</v>
          </cell>
          <cell r="BO360" t="str">
            <v>Engrace by Modern spaaces</v>
          </cell>
        </row>
        <row r="360">
          <cell r="BR360" t="str">
            <v>BENGALURU</v>
          </cell>
          <cell r="BS360" t="str">
            <v>Karnataka</v>
          </cell>
          <cell r="BT360" t="str">
            <v>INDIA</v>
          </cell>
          <cell r="BU360">
            <v>562125</v>
          </cell>
        </row>
        <row r="360">
          <cell r="BY360">
            <v>46195.4534722222</v>
          </cell>
        </row>
        <row r="360">
          <cell r="CC360">
            <v>0</v>
          </cell>
        </row>
        <row r="360">
          <cell r="CH360" t="str">
            <v>SELF</v>
          </cell>
        </row>
        <row r="360">
          <cell r="CK360" t="b">
            <v>0</v>
          </cell>
        </row>
        <row r="360">
          <cell r="CM360" t="str">
            <v>0 days, 1 hrs</v>
          </cell>
          <cell r="CN360" t="str">
            <v> days,  hrs</v>
          </cell>
          <cell r="CO360" t="str">
            <v> days,  hrs</v>
          </cell>
          <cell r="CP360" t="str">
            <v> days,  hrs</v>
          </cell>
        </row>
        <row r="360">
          <cell r="CU360" t="str">
            <v> days,  hrs</v>
          </cell>
        </row>
        <row r="360">
          <cell r="CY360" t="str">
            <v> days,  hrs</v>
          </cell>
        </row>
        <row r="360">
          <cell r="DH360" t="str">
            <v>BLR WH</v>
          </cell>
        </row>
        <row r="360">
          <cell r="DZ360" t="str">
            <v>NO</v>
          </cell>
          <cell r="EA360" t="str">
            <v>forward</v>
          </cell>
        </row>
        <row r="360">
          <cell r="EF360" t="str">
            <v>0 * 0 * 0</v>
          </cell>
          <cell r="EG360" t="str">
            <v>0 * 0 * 0</v>
          </cell>
          <cell r="EH360" t="str">
            <v>Engrace 3, 004, Kada Agrahara, Sree Narayana nagar, Bangalore, Engrace by Modern spaaces, BENGALURU, Karnataka, 562125</v>
          </cell>
        </row>
        <row r="360">
          <cell r="EK360" t="str">
            <v>Premier Garment Cleaners, 63-A, Sy. No 258 of Bommasandra VillageAnekal Taluk, Bangalore, Bangalore, Karnataka, 560100</v>
          </cell>
          <cell r="EL360" t="str">
            <v>local</v>
          </cell>
        </row>
        <row r="360">
          <cell r="ES360">
            <v>50</v>
          </cell>
        </row>
        <row r="360">
          <cell r="EY360" t="str">
            <v>Verified</v>
          </cell>
        </row>
        <row r="360">
          <cell r="FE360" t="b">
            <v>0</v>
          </cell>
        </row>
        <row r="360">
          <cell r="FI360" t="str">
            <v>BLR8</v>
          </cell>
        </row>
        <row r="360">
          <cell r="FU360" t="str">
            <v>YES</v>
          </cell>
        </row>
        <row r="360">
          <cell r="FZ360" t="str">
            <v>NO</v>
          </cell>
          <cell r="GA360" t="str">
            <v>Engrace 3, 004, Kada Agrahara, Sree Narayana nagar, Bangalore, Engrace by Modern spaaces, BENGALURU, Karnataka, 562125</v>
          </cell>
        </row>
        <row r="360">
          <cell r="GE360">
            <v>46195.4534722222</v>
          </cell>
          <cell r="GF360">
            <v>12.8578878361221</v>
          </cell>
          <cell r="GG360">
            <v>77.6575275168118</v>
          </cell>
          <cell r="GH360">
            <v>12.8641594575249</v>
          </cell>
          <cell r="GI360">
            <v>77.7720265885492</v>
          </cell>
        </row>
        <row r="360">
          <cell r="GO360">
            <v>46195.4537731481</v>
          </cell>
        </row>
        <row r="360">
          <cell r="GQ360" t="str">
            <v>INCOMPLETE</v>
          </cell>
          <cell r="GR360" t="str">
            <v>INCOMPLETE</v>
          </cell>
          <cell r="GS360" t="str">
            <v>INCOMPLETE</v>
          </cell>
        </row>
        <row r="360">
          <cell r="GY360" t="str">
            <v>NO</v>
          </cell>
        </row>
        <row r="360">
          <cell r="HH360" t="str">
            <v>Others</v>
          </cell>
          <cell r="HI360">
            <v>46195</v>
          </cell>
        </row>
        <row r="360">
          <cell r="HM360">
            <v>0</v>
          </cell>
          <cell r="HN360">
            <v>0</v>
          </cell>
        </row>
        <row r="360">
          <cell r="IV360">
            <v>0.27712</v>
          </cell>
          <cell r="IW360">
            <v>0.27712</v>
          </cell>
          <cell r="IX360" t="str">
            <v>No</v>
          </cell>
        </row>
        <row r="360">
          <cell r="JI360" t="str">
            <v>WFFI461082</v>
          </cell>
          <cell r="JJ360" t="str">
            <v>22, JUN 2026</v>
          </cell>
          <cell r="JK360">
            <v>46195.4537615741</v>
          </cell>
        </row>
        <row r="360">
          <cell r="JO360" t="str">
            <v>BLR WH</v>
          </cell>
          <cell r="JP360" t="str">
            <v>BLR8</v>
          </cell>
          <cell r="JQ360" t="str">
            <v>t</v>
          </cell>
          <cell r="JR360" t="str">
            <v>NO</v>
          </cell>
          <cell r="JS360" t="str">
            <v>reachedathub</v>
          </cell>
        </row>
        <row r="360">
          <cell r="JV360" t="str">
            <v>No</v>
          </cell>
          <cell r="JW360">
            <v>0</v>
          </cell>
        </row>
        <row r="360">
          <cell r="KA360" t="str">
            <v>Engrace 3, 004, Kada Agrahara, Sree Narayana nagar, Bangalore</v>
          </cell>
          <cell r="KB360" t="str">
            <v>BENGALURU</v>
          </cell>
          <cell r="KC360" t="str">
            <v>Engrace by Modern spaaces</v>
          </cell>
        </row>
        <row r="360">
          <cell r="KN360" t="str">
            <v>[12.8641594575249, 77.7720265885492]</v>
          </cell>
        </row>
        <row r="360">
          <cell r="KP360" t="str">
            <v>NO</v>
          </cell>
          <cell r="KQ360" t="str">
            <v>Vivek Ananth</v>
          </cell>
          <cell r="KR360">
            <v>0</v>
          </cell>
        </row>
        <row r="360">
          <cell r="LH360">
            <v>0.02</v>
          </cell>
        </row>
        <row r="360">
          <cell r="LK360">
            <v>46195.3333333333</v>
          </cell>
          <cell r="LL360">
            <v>46195.875</v>
          </cell>
        </row>
        <row r="360">
          <cell r="MU360">
            <v>9883333123</v>
          </cell>
        </row>
        <row r="360">
          <cell r="NB360" t="str">
            <v>[12.8578878361221, 77.6575275168118]</v>
          </cell>
        </row>
        <row r="360">
          <cell r="NH360" t="str">
            <v>[]</v>
          </cell>
        </row>
        <row r="360">
          <cell r="NK360">
            <v>103.1</v>
          </cell>
        </row>
        <row r="360">
          <cell r="NS360" t="str">
            <v>ORG_SOFTDATA_API_V2</v>
          </cell>
          <cell r="NT360">
            <v>57.2760660928</v>
          </cell>
          <cell r="NU360" t="str">
            <v>103.10000000000001</v>
          </cell>
        </row>
        <row r="361">
          <cell r="B361" t="str">
            <v>WFFI461084</v>
          </cell>
        </row>
        <row r="361">
          <cell r="D361" t="str">
            <v>reachedathub</v>
          </cell>
          <cell r="E361">
            <v>0</v>
          </cell>
          <cell r="F361">
            <v>0</v>
          </cell>
          <cell r="G361">
            <v>46195.4534722222</v>
          </cell>
          <cell r="H361">
            <v>46195.4534722222</v>
          </cell>
          <cell r="I361" t="b">
            <v>0</v>
          </cell>
        </row>
        <row r="361">
          <cell r="K361">
            <v>0</v>
          </cell>
        </row>
        <row r="361">
          <cell r="M361" t="str">
            <v>Wakefit Innovations Limited (Formerly known as Wakefit Innovations Pvt. Ltd.)</v>
          </cell>
          <cell r="N361">
            <v>0</v>
          </cell>
          <cell r="O361" t="b">
            <v>0</v>
          </cell>
        </row>
        <row r="361">
          <cell r="Q361" t="b">
            <v>0</v>
          </cell>
          <cell r="R361" t="str">
            <v>NON-DOCUMENT</v>
          </cell>
          <cell r="S361" t="str">
            <v>FI</v>
          </cell>
          <cell r="T361" t="str">
            <v>FURNITURE</v>
          </cell>
          <cell r="U361" t="str">
            <v>BLR8</v>
          </cell>
        </row>
        <row r="361">
          <cell r="W361" t="str">
            <v>WF</v>
          </cell>
          <cell r="X361" t="str">
            <v>WF</v>
          </cell>
          <cell r="Y361">
            <v>26060590010914</v>
          </cell>
        </row>
        <row r="361">
          <cell r="AB361">
            <v>23.8</v>
          </cell>
          <cell r="AC361">
            <v>23.8</v>
          </cell>
          <cell r="AD361" t="str">
            <v>Wakefit Nayena Study Table</v>
          </cell>
          <cell r="AE361">
            <v>14.040437</v>
          </cell>
          <cell r="AF361">
            <v>23.8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1</v>
          </cell>
        </row>
        <row r="361">
          <cell r="AW361">
            <v>46195</v>
          </cell>
        </row>
        <row r="361">
          <cell r="AZ361" t="str">
            <v>{}</v>
          </cell>
        </row>
        <row r="361">
          <cell r="BB361" t="str">
            <v>Wakefit Innovations Limited (Formerly known as Wakefit Innovations Pvt. Ltd.)</v>
          </cell>
          <cell r="BC361">
            <v>9883333123</v>
          </cell>
        </row>
        <row r="361">
          <cell r="BE361" t="str">
            <v>Premier Garment Cleaners</v>
          </cell>
          <cell r="BF361" t="str">
            <v>63-A, Sy. No 258 of Bommasandra VillageAnekal Taluk, Bangalore</v>
          </cell>
          <cell r="BG361" t="str">
            <v>Bangalore</v>
          </cell>
          <cell r="BH361" t="str">
            <v>Karnataka</v>
          </cell>
        </row>
        <row r="361">
          <cell r="BJ361">
            <v>560100</v>
          </cell>
        </row>
        <row r="361">
          <cell r="BL361" t="str">
            <v>Pavan Killada</v>
          </cell>
          <cell r="BM361">
            <v>7702745746</v>
          </cell>
          <cell r="BN361" t="str">
            <v>Flat no: 502, 5th Floor , Sri Sai NP Enclave, Nallurahalli Road, Palm Meadows, Whitefield</v>
          </cell>
          <cell r="BO361" t="str">
            <v>Near HP petrol bunck</v>
          </cell>
        </row>
        <row r="361">
          <cell r="BR361" t="str">
            <v>BENGALURU</v>
          </cell>
          <cell r="BS361" t="str">
            <v>Karnataka</v>
          </cell>
          <cell r="BT361" t="str">
            <v>INDIA</v>
          </cell>
          <cell r="BU361">
            <v>560066</v>
          </cell>
        </row>
        <row r="361">
          <cell r="BY361">
            <v>46195.4534722222</v>
          </cell>
        </row>
        <row r="361">
          <cell r="CC361">
            <v>0</v>
          </cell>
        </row>
        <row r="361">
          <cell r="CH361" t="str">
            <v>SELF</v>
          </cell>
        </row>
        <row r="361">
          <cell r="CK361" t="b">
            <v>0</v>
          </cell>
        </row>
        <row r="361">
          <cell r="CM361" t="str">
            <v>0 days, 1 hrs</v>
          </cell>
          <cell r="CN361" t="str">
            <v> days,  hrs</v>
          </cell>
          <cell r="CO361" t="str">
            <v> days,  hrs</v>
          </cell>
          <cell r="CP361" t="str">
            <v> days,  hrs</v>
          </cell>
        </row>
        <row r="361">
          <cell r="CU361" t="str">
            <v> days,  hrs</v>
          </cell>
        </row>
        <row r="361">
          <cell r="CY361" t="str">
            <v> days,  hrs</v>
          </cell>
        </row>
        <row r="361">
          <cell r="DH361" t="str">
            <v>BLR WH</v>
          </cell>
        </row>
        <row r="361">
          <cell r="DZ361" t="str">
            <v>NO</v>
          </cell>
          <cell r="EA361" t="str">
            <v>forward</v>
          </cell>
        </row>
        <row r="361">
          <cell r="EF361" t="str">
            <v>0 * 0 * 0</v>
          </cell>
          <cell r="EG361" t="str">
            <v>0 * 0 * 0</v>
          </cell>
          <cell r="EH361" t="str">
            <v>Flat no: 502, 5th Floor , Sri Sai NP Enclave, Nallurahalli Road, Palm Meadows, Whitefield, Near HP petrol bunck, BENGALURU, Karnataka, 560066</v>
          </cell>
        </row>
        <row r="361">
          <cell r="EK361" t="str">
            <v>Premier Garment Cleaners, 63-A, Sy. No 258 of Bommasandra VillageAnekal Taluk, Bangalore, Bangalore, Karnataka, 560100</v>
          </cell>
          <cell r="EL361" t="str">
            <v>local</v>
          </cell>
        </row>
        <row r="361">
          <cell r="ES361">
            <v>35</v>
          </cell>
        </row>
        <row r="361">
          <cell r="EY361" t="str">
            <v>Verified</v>
          </cell>
        </row>
        <row r="361">
          <cell r="FE361" t="b">
            <v>0</v>
          </cell>
        </row>
        <row r="361">
          <cell r="FI361" t="str">
            <v>BLR8</v>
          </cell>
        </row>
        <row r="361">
          <cell r="FU361" t="str">
            <v>YES</v>
          </cell>
        </row>
        <row r="361">
          <cell r="FZ361" t="str">
            <v>NO</v>
          </cell>
          <cell r="GA361" t="str">
            <v>Flat no: 502, 5th Floor , Sri Sai NP Enclave, Nallurahalli Road, Palm Meadows, Whitefield, Near HP petrol bunck, BENGALURU, Karnataka, 560066</v>
          </cell>
        </row>
        <row r="361">
          <cell r="GE361">
            <v>46195.4534722222</v>
          </cell>
          <cell r="GF361">
            <v>12.8578878361221</v>
          </cell>
          <cell r="GG361">
            <v>77.6575275168118</v>
          </cell>
          <cell r="GH361">
            <v>12.9686786862239</v>
          </cell>
          <cell r="GI361">
            <v>77.745819204962</v>
          </cell>
        </row>
        <row r="361">
          <cell r="GO361">
            <v>46195.4537731481</v>
          </cell>
        </row>
        <row r="361">
          <cell r="GQ361" t="str">
            <v>INCOMPLETE</v>
          </cell>
          <cell r="GR361" t="str">
            <v>INCOMPLETE</v>
          </cell>
          <cell r="GS361" t="str">
            <v>INCOMPLETE</v>
          </cell>
        </row>
        <row r="361">
          <cell r="GY361" t="str">
            <v>NO</v>
          </cell>
        </row>
        <row r="361">
          <cell r="HH361" t="str">
            <v>Others</v>
          </cell>
          <cell r="HI361">
            <v>46195</v>
          </cell>
        </row>
        <row r="361">
          <cell r="HM361">
            <v>0</v>
          </cell>
          <cell r="HN361">
            <v>0</v>
          </cell>
        </row>
        <row r="361">
          <cell r="IV361">
            <v>0.06837</v>
          </cell>
          <cell r="IW361">
            <v>0.06837</v>
          </cell>
          <cell r="IX361" t="str">
            <v>No</v>
          </cell>
        </row>
        <row r="361">
          <cell r="JI361" t="str">
            <v>WFFI461084</v>
          </cell>
          <cell r="JJ361" t="str">
            <v>22, JUN 2026</v>
          </cell>
          <cell r="JK361">
            <v>46195.4537731481</v>
          </cell>
        </row>
        <row r="361">
          <cell r="JO361" t="str">
            <v>BLR WH</v>
          </cell>
          <cell r="JP361" t="str">
            <v>BLR8</v>
          </cell>
          <cell r="JQ361" t="str">
            <v>t</v>
          </cell>
          <cell r="JR361" t="str">
            <v>NO</v>
          </cell>
          <cell r="JS361" t="str">
            <v>reachedathub</v>
          </cell>
        </row>
        <row r="361">
          <cell r="JV361" t="str">
            <v>No</v>
          </cell>
          <cell r="JW361">
            <v>0</v>
          </cell>
        </row>
        <row r="361">
          <cell r="KA361" t="str">
            <v>Flat no: 502, 5th Floor , Sri Sai NP Enclave, Nallurahalli Road, Palm Meadows, Whitefield</v>
          </cell>
          <cell r="KB361" t="str">
            <v>BENGALURU</v>
          </cell>
          <cell r="KC361" t="str">
            <v>Near HP petrol bunck</v>
          </cell>
        </row>
        <row r="361">
          <cell r="KN361" t="str">
            <v>[12.9686786862239, 77.745819204962]</v>
          </cell>
        </row>
        <row r="361">
          <cell r="KP361" t="str">
            <v>NO</v>
          </cell>
          <cell r="KQ361" t="str">
            <v>Pavan Killada</v>
          </cell>
          <cell r="KR361">
            <v>0</v>
          </cell>
        </row>
        <row r="361">
          <cell r="LH361">
            <v>0.03</v>
          </cell>
        </row>
        <row r="361">
          <cell r="LK361">
            <v>46195.3333333333</v>
          </cell>
          <cell r="LL361">
            <v>46195.875</v>
          </cell>
        </row>
        <row r="361">
          <cell r="MU361">
            <v>9883333123</v>
          </cell>
        </row>
        <row r="361">
          <cell r="NB361" t="str">
            <v>[12.8578878361221, 77.6575275168118]</v>
          </cell>
        </row>
        <row r="361">
          <cell r="NH361" t="str">
            <v>[]</v>
          </cell>
        </row>
        <row r="361">
          <cell r="NK361">
            <v>23.8</v>
          </cell>
        </row>
        <row r="361">
          <cell r="NS361" t="str">
            <v>ORG_SOFTDATA_API_V2</v>
          </cell>
          <cell r="NT361">
            <v>14.0404364352</v>
          </cell>
          <cell r="NU361">
            <v>23.8</v>
          </cell>
        </row>
        <row r="362">
          <cell r="B362" t="str">
            <v>WFFI461083</v>
          </cell>
        </row>
        <row r="362">
          <cell r="D362" t="str">
            <v>reachedathub</v>
          </cell>
          <cell r="E362">
            <v>0</v>
          </cell>
          <cell r="F362">
            <v>0</v>
          </cell>
          <cell r="G362">
            <v>46195.4534722222</v>
          </cell>
          <cell r="H362">
            <v>46195.4534722222</v>
          </cell>
          <cell r="I362" t="b">
            <v>0</v>
          </cell>
        </row>
        <row r="362">
          <cell r="K362">
            <v>0</v>
          </cell>
        </row>
        <row r="362">
          <cell r="M362" t="str">
            <v>Wakefit Innovations Limited (Formerly known as Wakefit Innovations Pvt. Ltd.)</v>
          </cell>
          <cell r="N362">
            <v>0</v>
          </cell>
          <cell r="O362" t="b">
            <v>0</v>
          </cell>
        </row>
        <row r="362">
          <cell r="Q362" t="b">
            <v>0</v>
          </cell>
          <cell r="R362" t="str">
            <v>NON-DOCUMENT</v>
          </cell>
          <cell r="S362" t="str">
            <v>FI</v>
          </cell>
          <cell r="T362" t="str">
            <v>FURNITURE</v>
          </cell>
          <cell r="U362" t="str">
            <v>BLR8</v>
          </cell>
        </row>
        <row r="362">
          <cell r="W362" t="str">
            <v>WF</v>
          </cell>
          <cell r="X362" t="str">
            <v>WF</v>
          </cell>
          <cell r="Y362">
            <v>26060590010912</v>
          </cell>
        </row>
        <row r="362">
          <cell r="AB362">
            <v>15.6</v>
          </cell>
          <cell r="AC362">
            <v>15.6</v>
          </cell>
          <cell r="AD362" t="str">
            <v>Wakefit Astra Bedside Table</v>
          </cell>
          <cell r="AE362">
            <v>7.8097515</v>
          </cell>
          <cell r="AF362">
            <v>15.6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1</v>
          </cell>
        </row>
        <row r="362">
          <cell r="AW362">
            <v>46195</v>
          </cell>
        </row>
        <row r="362">
          <cell r="AZ362" t="str">
            <v>{}</v>
          </cell>
        </row>
        <row r="362">
          <cell r="BB362" t="str">
            <v>Wakefit Innovations Limited (Formerly known as Wakefit Innovations Pvt. Ltd.)</v>
          </cell>
          <cell r="BC362">
            <v>9883333123</v>
          </cell>
        </row>
        <row r="362">
          <cell r="BE362" t="str">
            <v>Premier Garment Cleaners</v>
          </cell>
          <cell r="BF362" t="str">
            <v>63-A, Sy. No 258 of Bommasandra VillageAnekal Taluk, Bangalore</v>
          </cell>
          <cell r="BG362" t="str">
            <v>Bangalore</v>
          </cell>
          <cell r="BH362" t="str">
            <v>Karnataka</v>
          </cell>
        </row>
        <row r="362">
          <cell r="BJ362">
            <v>560100</v>
          </cell>
        </row>
        <row r="362">
          <cell r="BL362" t="str">
            <v>R S NANDAKUMAR</v>
          </cell>
          <cell r="BM362">
            <v>9980344701</v>
          </cell>
          <cell r="BN362" t="str">
            <v>D 1108 11th floor GOPALAN FLORENZA SRINIVASAPURA MAIN ROAD BSK 6TH STAGE 11TH BLOCK</v>
          </cell>
          <cell r="BO362" t="str">
            <v>GOPALAN FLORENZA</v>
          </cell>
        </row>
        <row r="362">
          <cell r="BR362" t="str">
            <v>BENGALURU</v>
          </cell>
          <cell r="BS362" t="str">
            <v>Karnataka</v>
          </cell>
          <cell r="BT362" t="str">
            <v>INDIA</v>
          </cell>
          <cell r="BU362">
            <v>560060</v>
          </cell>
        </row>
        <row r="362">
          <cell r="BY362">
            <v>46195.4534722222</v>
          </cell>
        </row>
        <row r="362">
          <cell r="CC362">
            <v>0</v>
          </cell>
        </row>
        <row r="362">
          <cell r="CH362" t="str">
            <v>SELF</v>
          </cell>
        </row>
        <row r="362">
          <cell r="CK362" t="b">
            <v>0</v>
          </cell>
        </row>
        <row r="362">
          <cell r="CM362" t="str">
            <v>0 days, 1 hrs</v>
          </cell>
          <cell r="CN362" t="str">
            <v> days,  hrs</v>
          </cell>
          <cell r="CO362" t="str">
            <v> days,  hrs</v>
          </cell>
          <cell r="CP362" t="str">
            <v> days,  hrs</v>
          </cell>
        </row>
        <row r="362">
          <cell r="CU362" t="str">
            <v> days,  hrs</v>
          </cell>
        </row>
        <row r="362">
          <cell r="CY362" t="str">
            <v> days,  hrs</v>
          </cell>
        </row>
        <row r="362">
          <cell r="DH362" t="str">
            <v>BLR WH</v>
          </cell>
        </row>
        <row r="362">
          <cell r="DZ362" t="str">
            <v>NO</v>
          </cell>
          <cell r="EA362" t="str">
            <v>forward</v>
          </cell>
        </row>
        <row r="362">
          <cell r="EF362" t="str">
            <v>0 * 0 * 0</v>
          </cell>
          <cell r="EG362" t="str">
            <v>0 * 0 * 0</v>
          </cell>
          <cell r="EH362" t="str">
            <v>D 1108 11th floor GOPALAN FLORENZA SRINIVASAPURA MAIN ROAD BSK 6TH STAGE 11TH BLOCK, GOPALAN FLORENZA, BENGALURU, Karnataka, 560060</v>
          </cell>
        </row>
        <row r="362">
          <cell r="EK362" t="str">
            <v>Premier Garment Cleaners, 63-A, Sy. No 258 of Bommasandra VillageAnekal Taluk, Bangalore, Bangalore, Karnataka, 560100</v>
          </cell>
          <cell r="EL362" t="str">
            <v>local</v>
          </cell>
        </row>
        <row r="362">
          <cell r="ES362">
            <v>25</v>
          </cell>
        </row>
        <row r="362">
          <cell r="EY362" t="str">
            <v>Verified</v>
          </cell>
        </row>
        <row r="362">
          <cell r="FE362" t="b">
            <v>0</v>
          </cell>
        </row>
        <row r="362">
          <cell r="FI362" t="str">
            <v>BLR8</v>
          </cell>
        </row>
        <row r="362">
          <cell r="FU362" t="str">
            <v>YES</v>
          </cell>
        </row>
        <row r="362">
          <cell r="FZ362" t="str">
            <v>NO</v>
          </cell>
          <cell r="GA362" t="str">
            <v>D 1108 11th floor GOPALAN FLORENZA SRINIVASAPURA MAIN ROAD BSK 6TH STAGE 11TH BLOCK, GOPALAN FLORENZA, BENGALURU, Karnataka, 560060</v>
          </cell>
        </row>
        <row r="362">
          <cell r="GE362">
            <v>46195.4534722222</v>
          </cell>
          <cell r="GF362">
            <v>12.8578878361221</v>
          </cell>
          <cell r="GG362">
            <v>77.6575275168118</v>
          </cell>
          <cell r="GH362">
            <v>12.9231387595465</v>
          </cell>
          <cell r="GI362">
            <v>77.4788113973906</v>
          </cell>
        </row>
        <row r="362">
          <cell r="GO362">
            <v>46195.4538078704</v>
          </cell>
        </row>
        <row r="362">
          <cell r="GQ362" t="str">
            <v>INCOMPLETE</v>
          </cell>
          <cell r="GR362" t="str">
            <v>INCOMPLETE</v>
          </cell>
          <cell r="GS362" t="str">
            <v>INCOMPLETE</v>
          </cell>
        </row>
        <row r="362">
          <cell r="GY362" t="str">
            <v>NO</v>
          </cell>
        </row>
        <row r="362">
          <cell r="HH362" t="str">
            <v>Others</v>
          </cell>
          <cell r="HI362">
            <v>46195</v>
          </cell>
        </row>
        <row r="362">
          <cell r="HM362">
            <v>0</v>
          </cell>
          <cell r="HN362">
            <v>0</v>
          </cell>
        </row>
        <row r="362">
          <cell r="IV362">
            <v>0.03816</v>
          </cell>
          <cell r="IW362">
            <v>0.03816</v>
          </cell>
          <cell r="IX362" t="str">
            <v>No</v>
          </cell>
        </row>
        <row r="362">
          <cell r="JI362" t="str">
            <v>WFFI461083</v>
          </cell>
          <cell r="JJ362" t="str">
            <v>22, JUN 2026</v>
          </cell>
          <cell r="JK362">
            <v>46195.4537847222</v>
          </cell>
        </row>
        <row r="362">
          <cell r="JO362" t="str">
            <v>BLR WH</v>
          </cell>
          <cell r="JP362" t="str">
            <v>BLR8</v>
          </cell>
          <cell r="JQ362" t="str">
            <v>t</v>
          </cell>
          <cell r="JR362" t="str">
            <v>NO</v>
          </cell>
          <cell r="JS362" t="str">
            <v>reachedathub</v>
          </cell>
        </row>
        <row r="362">
          <cell r="JV362" t="str">
            <v>No</v>
          </cell>
          <cell r="JW362">
            <v>0</v>
          </cell>
        </row>
        <row r="362">
          <cell r="KA362" t="str">
            <v>D 1108 11th floor GOPALAN FLORENZA SRINIVASAPURA MAIN ROAD BSK 6TH STAGE 11TH BLOCK</v>
          </cell>
          <cell r="KB362" t="str">
            <v>BENGALURU</v>
          </cell>
          <cell r="KC362" t="str">
            <v>GOPALAN FLORENZA</v>
          </cell>
        </row>
        <row r="362">
          <cell r="KN362" t="str">
            <v>[12.9231387595465, 77.4788113973906]</v>
          </cell>
        </row>
        <row r="362">
          <cell r="KP362" t="str">
            <v>NO</v>
          </cell>
          <cell r="KQ362" t="str">
            <v>R S NANDAKUMAR</v>
          </cell>
          <cell r="KR362">
            <v>0</v>
          </cell>
        </row>
        <row r="362">
          <cell r="LH362">
            <v>0.04</v>
          </cell>
        </row>
        <row r="362">
          <cell r="LK362">
            <v>46195.3333333333</v>
          </cell>
          <cell r="LL362">
            <v>46195.875</v>
          </cell>
        </row>
        <row r="362">
          <cell r="MU362">
            <v>9883333123</v>
          </cell>
        </row>
        <row r="362">
          <cell r="NB362" t="str">
            <v>[12.8578878361221, 77.6575275168118]</v>
          </cell>
        </row>
        <row r="362">
          <cell r="NH362" t="str">
            <v>[]</v>
          </cell>
        </row>
        <row r="362">
          <cell r="NK362">
            <v>15.6</v>
          </cell>
        </row>
        <row r="362">
          <cell r="NS362" t="str">
            <v>ORG_SOFTDATA_API_V2</v>
          </cell>
          <cell r="NT362" t="str">
            <v>7.809751360000001</v>
          </cell>
          <cell r="NU362">
            <v>15.6</v>
          </cell>
        </row>
        <row r="363">
          <cell r="B363" t="str">
            <v>WFFI461085</v>
          </cell>
        </row>
        <row r="363">
          <cell r="D363" t="str">
            <v>reachedathub</v>
          </cell>
          <cell r="E363">
            <v>0</v>
          </cell>
          <cell r="F363">
            <v>0</v>
          </cell>
          <cell r="G363">
            <v>46195.4534722222</v>
          </cell>
          <cell r="H363">
            <v>46195.4534722222</v>
          </cell>
          <cell r="I363" t="b">
            <v>0</v>
          </cell>
        </row>
        <row r="363">
          <cell r="K363">
            <v>0</v>
          </cell>
        </row>
        <row r="363">
          <cell r="M363" t="str">
            <v>Wakefit Innovations Limited (Formerly known as Wakefit Innovations Pvt. Ltd.)</v>
          </cell>
          <cell r="N363">
            <v>0</v>
          </cell>
          <cell r="O363" t="b">
            <v>0</v>
          </cell>
        </row>
        <row r="363">
          <cell r="Q363" t="b">
            <v>0</v>
          </cell>
          <cell r="R363" t="str">
            <v>NON-DOCUMENT</v>
          </cell>
          <cell r="S363" t="str">
            <v>FI</v>
          </cell>
          <cell r="T363" t="str">
            <v>FURNITURE</v>
          </cell>
          <cell r="U363" t="str">
            <v>BLR8</v>
          </cell>
        </row>
        <row r="363">
          <cell r="W363" t="str">
            <v>WF</v>
          </cell>
          <cell r="X363" t="str">
            <v>WF</v>
          </cell>
          <cell r="Y363">
            <v>26060590010915</v>
          </cell>
        </row>
        <row r="363">
          <cell r="AB363">
            <v>100</v>
          </cell>
          <cell r="AC363" t="str">
            <v>100.00000000000001</v>
          </cell>
          <cell r="AD363" t="str">
            <v>Wakefit Taurus Queen Storage Engineered Wood Bed (75x60 inch)</v>
          </cell>
          <cell r="AE363">
            <v>60.330616</v>
          </cell>
          <cell r="AF363">
            <v>102.446316288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4</v>
          </cell>
        </row>
        <row r="363">
          <cell r="AW363">
            <v>46195</v>
          </cell>
        </row>
        <row r="363">
          <cell r="AZ363" t="str">
            <v>{}</v>
          </cell>
        </row>
        <row r="363">
          <cell r="BB363" t="str">
            <v>Wakefit Innovations Limited (Formerly known as Wakefit Innovations Pvt. Ltd.)</v>
          </cell>
          <cell r="BC363">
            <v>9883333123</v>
          </cell>
        </row>
        <row r="363">
          <cell r="BE363" t="str">
            <v>Premier Garment Cleaners</v>
          </cell>
          <cell r="BF363" t="str">
            <v>63-A, Sy. No 258 of Bommasandra VillageAnekal Taluk, Bangalore</v>
          </cell>
          <cell r="BG363" t="str">
            <v>Bangalore</v>
          </cell>
          <cell r="BH363" t="str">
            <v>Karnataka</v>
          </cell>
        </row>
        <row r="363">
          <cell r="BJ363">
            <v>560100</v>
          </cell>
        </row>
        <row r="363">
          <cell r="BL363" t="str">
            <v>Nandish</v>
          </cell>
          <cell r="BM363">
            <v>9902656162</v>
          </cell>
          <cell r="BN363" t="str">
            <v>1104, 11, Sattva Ashraya. Tower-02, Lakshmisagara</v>
          </cell>
          <cell r="BO363" t="str">
            <v>Sattva ahsreya</v>
          </cell>
        </row>
        <row r="363">
          <cell r="BR363" t="str">
            <v>BIDADI</v>
          </cell>
          <cell r="BS363" t="str">
            <v>Karnataka</v>
          </cell>
          <cell r="BT363" t="str">
            <v>INDIA</v>
          </cell>
          <cell r="BU363">
            <v>562109</v>
          </cell>
        </row>
        <row r="363">
          <cell r="BY363">
            <v>46195.4534722222</v>
          </cell>
        </row>
        <row r="363">
          <cell r="CC363">
            <v>0</v>
          </cell>
        </row>
        <row r="363">
          <cell r="CH363" t="str">
            <v>SELF</v>
          </cell>
        </row>
        <row r="363">
          <cell r="CK363" t="b">
            <v>0</v>
          </cell>
        </row>
        <row r="363">
          <cell r="CM363" t="str">
            <v>0 days, 1 hrs</v>
          </cell>
          <cell r="CN363" t="str">
            <v> days,  hrs</v>
          </cell>
          <cell r="CO363" t="str">
            <v> days,  hrs</v>
          </cell>
          <cell r="CP363" t="str">
            <v> days,  hrs</v>
          </cell>
        </row>
        <row r="363">
          <cell r="CU363" t="str">
            <v> days,  hrs</v>
          </cell>
        </row>
        <row r="363">
          <cell r="CY363" t="str">
            <v> days,  hrs</v>
          </cell>
        </row>
        <row r="363">
          <cell r="DH363" t="str">
            <v>BLR WH</v>
          </cell>
        </row>
        <row r="363">
          <cell r="DZ363" t="str">
            <v>NO</v>
          </cell>
          <cell r="EA363" t="str">
            <v>forward</v>
          </cell>
        </row>
        <row r="363">
          <cell r="EF363" t="str">
            <v>0 * 0 * 0</v>
          </cell>
          <cell r="EG363" t="str">
            <v>0 * 0 * 0</v>
          </cell>
          <cell r="EH363" t="str">
            <v>1104, 11, Sattva Ashraya. Tower-02, Lakshmisagara, Sattva ahsreya, BIDADI, Karnataka, 562109</v>
          </cell>
        </row>
        <row r="363">
          <cell r="EK363" t="str">
            <v>Premier Garment Cleaners, 63-A, Sy. No 258 of Bommasandra VillageAnekal Taluk, Bangalore, Bangalore, Karnataka, 560100</v>
          </cell>
          <cell r="EL363" t="str">
            <v>local</v>
          </cell>
        </row>
        <row r="363">
          <cell r="ES363">
            <v>30</v>
          </cell>
        </row>
        <row r="363">
          <cell r="EY363" t="str">
            <v>Verified</v>
          </cell>
        </row>
        <row r="363">
          <cell r="FE363" t="b">
            <v>0</v>
          </cell>
        </row>
        <row r="363">
          <cell r="FI363" t="str">
            <v>BLR8</v>
          </cell>
        </row>
        <row r="363">
          <cell r="FU363" t="str">
            <v>YES</v>
          </cell>
        </row>
        <row r="363">
          <cell r="FZ363" t="str">
            <v>NO</v>
          </cell>
          <cell r="GA363" t="str">
            <v>1104, 11, Sattva Ashraya. Tower-02, Lakshmisagara, Sattva ahsreya, BIDADI, Karnataka, 562109</v>
          </cell>
        </row>
        <row r="363">
          <cell r="GE363">
            <v>46195.4534722222</v>
          </cell>
          <cell r="GF363">
            <v>12.8578878361221</v>
          </cell>
          <cell r="GG363">
            <v>77.6575275168118</v>
          </cell>
          <cell r="GH363">
            <v>12.7930735054712</v>
          </cell>
          <cell r="GI363">
            <v>77.3980145680739</v>
          </cell>
        </row>
        <row r="363">
          <cell r="GO363">
            <v>46195.4538310185</v>
          </cell>
        </row>
        <row r="363">
          <cell r="GQ363" t="str">
            <v>INCOMPLETE</v>
          </cell>
          <cell r="GR363" t="str">
            <v>INCOMPLETE</v>
          </cell>
          <cell r="GS363" t="str">
            <v>INCOMPLETE</v>
          </cell>
        </row>
        <row r="363">
          <cell r="GY363" t="str">
            <v>NO</v>
          </cell>
        </row>
        <row r="363">
          <cell r="HH363" t="str">
            <v>Others</v>
          </cell>
          <cell r="HI363">
            <v>46195</v>
          </cell>
        </row>
        <row r="363">
          <cell r="HM363">
            <v>0</v>
          </cell>
          <cell r="HN363">
            <v>0</v>
          </cell>
        </row>
        <row r="363">
          <cell r="IV363">
            <v>0.29302</v>
          </cell>
          <cell r="IW363">
            <v>0.29302</v>
          </cell>
          <cell r="IX363" t="str">
            <v>No</v>
          </cell>
        </row>
        <row r="363">
          <cell r="JI363" t="str">
            <v>WFFI461085</v>
          </cell>
          <cell r="JJ363" t="str">
            <v>22, JUN 2026</v>
          </cell>
          <cell r="JK363">
            <v>46195.4538310185</v>
          </cell>
        </row>
        <row r="363">
          <cell r="JO363" t="str">
            <v>BLR WH</v>
          </cell>
          <cell r="JP363" t="str">
            <v>BLR8</v>
          </cell>
          <cell r="JQ363" t="str">
            <v>t</v>
          </cell>
          <cell r="JR363" t="str">
            <v>NO</v>
          </cell>
          <cell r="JS363" t="str">
            <v>reachedathub</v>
          </cell>
        </row>
        <row r="363">
          <cell r="JV363" t="str">
            <v>No</v>
          </cell>
          <cell r="JW363">
            <v>0</v>
          </cell>
        </row>
        <row r="363">
          <cell r="KA363" t="str">
            <v>1104, 11, Sattva Ashraya. Tower-02, Lakshmisagara</v>
          </cell>
          <cell r="KB363" t="str">
            <v>BIDADI</v>
          </cell>
          <cell r="KC363" t="str">
            <v>Sattva ahsreya</v>
          </cell>
        </row>
        <row r="363">
          <cell r="KN363" t="str">
            <v>[12.7930735054712, 77.3980145680739]</v>
          </cell>
        </row>
        <row r="363">
          <cell r="KP363" t="str">
            <v>NO</v>
          </cell>
          <cell r="KQ363" t="str">
            <v>Nandish</v>
          </cell>
          <cell r="KR363">
            <v>0</v>
          </cell>
        </row>
        <row r="363">
          <cell r="LH363">
            <v>0.05</v>
          </cell>
        </row>
        <row r="363">
          <cell r="LK363">
            <v>46195.3333333333</v>
          </cell>
          <cell r="LL363">
            <v>46195.875</v>
          </cell>
        </row>
        <row r="363">
          <cell r="MU363">
            <v>9883333123</v>
          </cell>
        </row>
        <row r="363">
          <cell r="NB363" t="str">
            <v>[12.8578878361221, 77.6575275168118]</v>
          </cell>
        </row>
        <row r="363">
          <cell r="NH363" t="str">
            <v>[]</v>
          </cell>
        </row>
        <row r="363">
          <cell r="NK363">
            <v>100</v>
          </cell>
        </row>
        <row r="363">
          <cell r="NS363" t="str">
            <v>ORG_SOFTDATA_API_V2</v>
          </cell>
          <cell r="NT363">
            <v>60.3306148224</v>
          </cell>
          <cell r="NU363">
            <v>102.446316288</v>
          </cell>
        </row>
        <row r="364">
          <cell r="B364" t="str">
            <v>WFFI461086</v>
          </cell>
        </row>
        <row r="364">
          <cell r="D364" t="str">
            <v>reachedathub</v>
          </cell>
          <cell r="E364">
            <v>0</v>
          </cell>
          <cell r="F364">
            <v>0</v>
          </cell>
          <cell r="G364">
            <v>46195.4534722222</v>
          </cell>
          <cell r="H364">
            <v>46195.4534722222</v>
          </cell>
          <cell r="I364" t="b">
            <v>0</v>
          </cell>
        </row>
        <row r="364">
          <cell r="K364">
            <v>0</v>
          </cell>
        </row>
        <row r="364">
          <cell r="M364" t="str">
            <v>Wakefit Innovations Limited (Formerly known as Wakefit Innovations Pvt. Ltd.)</v>
          </cell>
          <cell r="N364">
            <v>0</v>
          </cell>
          <cell r="O364" t="b">
            <v>0</v>
          </cell>
        </row>
        <row r="364">
          <cell r="Q364" t="b">
            <v>0</v>
          </cell>
          <cell r="R364" t="str">
            <v>NON-DOCUMENT</v>
          </cell>
          <cell r="S364" t="str">
            <v>FI</v>
          </cell>
          <cell r="T364" t="str">
            <v>FURNITURE</v>
          </cell>
          <cell r="U364" t="str">
            <v>BLR8</v>
          </cell>
        </row>
        <row r="364">
          <cell r="W364" t="str">
            <v>WF</v>
          </cell>
          <cell r="X364" t="str">
            <v>WF</v>
          </cell>
          <cell r="Y364">
            <v>26060590010913</v>
          </cell>
        </row>
        <row r="364">
          <cell r="AB364">
            <v>100</v>
          </cell>
          <cell r="AC364" t="str">
            <v>100.00000000000001</v>
          </cell>
          <cell r="AD364" t="str">
            <v>Wakefit Taurus Queen Storage Engineered Wood Bed (75x60 inch)</v>
          </cell>
          <cell r="AE364">
            <v>60.330616</v>
          </cell>
          <cell r="AF364">
            <v>102.446316288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4</v>
          </cell>
        </row>
        <row r="364">
          <cell r="AW364">
            <v>46195</v>
          </cell>
        </row>
        <row r="364">
          <cell r="AZ364" t="str">
            <v>{}</v>
          </cell>
        </row>
        <row r="364">
          <cell r="BB364" t="str">
            <v>Wakefit Innovations Limited (Formerly known as Wakefit Innovations Pvt. Ltd.)</v>
          </cell>
          <cell r="BC364">
            <v>9883333123</v>
          </cell>
        </row>
        <row r="364">
          <cell r="BE364" t="str">
            <v>Premier Garment Cleaners</v>
          </cell>
          <cell r="BF364" t="str">
            <v>63-A, Sy. No 258 of Bommasandra VillageAnekal Taluk, Bangalore</v>
          </cell>
          <cell r="BG364" t="str">
            <v>Bangalore</v>
          </cell>
          <cell r="BH364" t="str">
            <v>Karnataka</v>
          </cell>
        </row>
        <row r="364">
          <cell r="BJ364">
            <v>560100</v>
          </cell>
        </row>
        <row r="364">
          <cell r="BL364" t="str">
            <v>vijay mathew</v>
          </cell>
          <cell r="BM364">
            <v>8867460233</v>
          </cell>
          <cell r="BN364" t="str">
            <v>C304, 3, Shekhar Hyde Park, Nagondanahalli</v>
          </cell>
          <cell r="BO364" t="str">
            <v>Shoba camp</v>
          </cell>
        </row>
        <row r="364">
          <cell r="BR364" t="str">
            <v>BENGALURU</v>
          </cell>
          <cell r="BS364" t="str">
            <v>Karnataka</v>
          </cell>
          <cell r="BT364" t="str">
            <v>INDIA</v>
          </cell>
          <cell r="BU364">
            <v>560066</v>
          </cell>
        </row>
        <row r="364">
          <cell r="BY364">
            <v>46195.4534722222</v>
          </cell>
        </row>
        <row r="364">
          <cell r="CC364">
            <v>0</v>
          </cell>
        </row>
        <row r="364">
          <cell r="CH364" t="str">
            <v>SELF</v>
          </cell>
        </row>
        <row r="364">
          <cell r="CK364" t="b">
            <v>0</v>
          </cell>
        </row>
        <row r="364">
          <cell r="CM364" t="str">
            <v>0 days, 1 hrs</v>
          </cell>
          <cell r="CN364" t="str">
            <v> days,  hrs</v>
          </cell>
          <cell r="CO364" t="str">
            <v> days,  hrs</v>
          </cell>
          <cell r="CP364" t="str">
            <v> days,  hrs</v>
          </cell>
        </row>
        <row r="364">
          <cell r="CU364" t="str">
            <v> days,  hrs</v>
          </cell>
        </row>
        <row r="364">
          <cell r="CY364" t="str">
            <v> days,  hrs</v>
          </cell>
        </row>
        <row r="364">
          <cell r="DH364" t="str">
            <v>BLR WH</v>
          </cell>
        </row>
        <row r="364">
          <cell r="DZ364" t="str">
            <v>NO</v>
          </cell>
          <cell r="EA364" t="str">
            <v>forward</v>
          </cell>
        </row>
        <row r="364">
          <cell r="EF364" t="str">
            <v>0 * 0 * 0</v>
          </cell>
          <cell r="EG364" t="str">
            <v>0 * 0 * 0</v>
          </cell>
          <cell r="EH364" t="str">
            <v>C304, 3, Shekhar Hyde Park, Nagondanahalli, Shoba camp, BENGALURU, Karnataka, 560066</v>
          </cell>
        </row>
        <row r="364">
          <cell r="EK364" t="str">
            <v>Premier Garment Cleaners, 63-A, Sy. No 258 of Bommasandra VillageAnekal Taluk, Bangalore, Bangalore, Karnataka, 560100</v>
          </cell>
          <cell r="EL364" t="str">
            <v>local</v>
          </cell>
        </row>
        <row r="364">
          <cell r="ES364">
            <v>30</v>
          </cell>
        </row>
        <row r="364">
          <cell r="EY364" t="str">
            <v>Verified</v>
          </cell>
        </row>
        <row r="364">
          <cell r="FE364" t="b">
            <v>0</v>
          </cell>
        </row>
        <row r="364">
          <cell r="FI364" t="str">
            <v>BLR8</v>
          </cell>
        </row>
        <row r="364">
          <cell r="FU364" t="str">
            <v>YES</v>
          </cell>
        </row>
        <row r="364">
          <cell r="FZ364" t="str">
            <v>NO</v>
          </cell>
          <cell r="GA364" t="str">
            <v>C304, 3, Shekhar Hyde Park, Nagondanahalli, Shoba camp, BENGALURU, Karnataka, 560066</v>
          </cell>
        </row>
        <row r="364">
          <cell r="GE364">
            <v>46195.4534722222</v>
          </cell>
          <cell r="GF364">
            <v>12.8578878361221</v>
          </cell>
          <cell r="GG364">
            <v>77.6575275168118</v>
          </cell>
          <cell r="GH364">
            <v>12.9686786862239</v>
          </cell>
          <cell r="GI364">
            <v>77.745819204962</v>
          </cell>
        </row>
        <row r="364">
          <cell r="GO364">
            <v>46195.4539351852</v>
          </cell>
        </row>
        <row r="364">
          <cell r="GQ364" t="str">
            <v>INCOMPLETE</v>
          </cell>
          <cell r="GR364" t="str">
            <v>INCOMPLETE</v>
          </cell>
          <cell r="GS364" t="str">
            <v>INCOMPLETE</v>
          </cell>
        </row>
        <row r="364">
          <cell r="GY364" t="str">
            <v>NO</v>
          </cell>
        </row>
        <row r="364">
          <cell r="HH364" t="str">
            <v>Others</v>
          </cell>
          <cell r="HI364">
            <v>46195</v>
          </cell>
        </row>
        <row r="364">
          <cell r="HM364">
            <v>0</v>
          </cell>
          <cell r="HN364">
            <v>0</v>
          </cell>
        </row>
        <row r="364">
          <cell r="IV364">
            <v>0.29302</v>
          </cell>
          <cell r="IW364">
            <v>0.29302</v>
          </cell>
          <cell r="IX364" t="str">
            <v>No</v>
          </cell>
        </row>
        <row r="364">
          <cell r="JI364" t="str">
            <v>WFFI461086</v>
          </cell>
          <cell r="JJ364" t="str">
            <v>22, JUN 2026</v>
          </cell>
          <cell r="JK364">
            <v>46195.4539351852</v>
          </cell>
        </row>
        <row r="364">
          <cell r="JO364" t="str">
            <v>BLR WH</v>
          </cell>
          <cell r="JP364" t="str">
            <v>BLR8</v>
          </cell>
          <cell r="JQ364" t="str">
            <v>t</v>
          </cell>
          <cell r="JR364" t="str">
            <v>NO</v>
          </cell>
          <cell r="JS364" t="str">
            <v>reachedathub</v>
          </cell>
        </row>
        <row r="364">
          <cell r="JV364" t="str">
            <v>No</v>
          </cell>
          <cell r="JW364">
            <v>0</v>
          </cell>
        </row>
        <row r="364">
          <cell r="KA364" t="str">
            <v>C304, 3, Shekhar Hyde Park, Nagondanahalli</v>
          </cell>
          <cell r="KB364" t="str">
            <v>BENGALURU</v>
          </cell>
          <cell r="KC364" t="str">
            <v>Shoba camp</v>
          </cell>
        </row>
        <row r="364">
          <cell r="KN364" t="str">
            <v>[12.9686786862239, 77.745819204962]</v>
          </cell>
        </row>
        <row r="364">
          <cell r="KP364" t="str">
            <v>NO</v>
          </cell>
          <cell r="KQ364" t="str">
            <v>vijay mathew</v>
          </cell>
          <cell r="KR364">
            <v>0</v>
          </cell>
        </row>
        <row r="364">
          <cell r="LH364">
            <v>0.03</v>
          </cell>
        </row>
        <row r="364">
          <cell r="LK364">
            <v>46195.3333333333</v>
          </cell>
          <cell r="LL364">
            <v>46195.875</v>
          </cell>
        </row>
        <row r="364">
          <cell r="MU364">
            <v>9883333123</v>
          </cell>
        </row>
        <row r="364">
          <cell r="NB364" t="str">
            <v>[12.8578878361221, 77.6575275168118]</v>
          </cell>
        </row>
        <row r="364">
          <cell r="NH364" t="str">
            <v>[]</v>
          </cell>
        </row>
        <row r="364">
          <cell r="NK364">
            <v>100</v>
          </cell>
        </row>
        <row r="364">
          <cell r="NS364" t="str">
            <v>ORG_SOFTDATA_API_V2</v>
          </cell>
          <cell r="NT364">
            <v>60.3306148224</v>
          </cell>
          <cell r="NU364">
            <v>102.446316288</v>
          </cell>
        </row>
        <row r="365">
          <cell r="B365" t="str">
            <v>WFFI461088</v>
          </cell>
        </row>
        <row r="365">
          <cell r="D365" t="str">
            <v>reachedathub</v>
          </cell>
          <cell r="E365">
            <v>0</v>
          </cell>
          <cell r="F365">
            <v>0</v>
          </cell>
          <cell r="G365">
            <v>46195.4631944444</v>
          </cell>
          <cell r="H365">
            <v>46195.4631944444</v>
          </cell>
          <cell r="I365" t="b">
            <v>0</v>
          </cell>
        </row>
        <row r="365">
          <cell r="K365">
            <v>0</v>
          </cell>
        </row>
        <row r="365">
          <cell r="M365" t="str">
            <v>Wakefit Innovations Limited (Formerly known as Wakefit Innovations Pvt. Ltd.)</v>
          </cell>
          <cell r="N365">
            <v>0</v>
          </cell>
          <cell r="O365" t="b">
            <v>0</v>
          </cell>
        </row>
        <row r="365">
          <cell r="Q365" t="b">
            <v>0</v>
          </cell>
          <cell r="R365" t="str">
            <v>NON-DOCUMENT</v>
          </cell>
          <cell r="S365" t="str">
            <v>FI</v>
          </cell>
          <cell r="T365" t="str">
            <v>FURNITURE</v>
          </cell>
          <cell r="U365" t="str">
            <v>BLR8</v>
          </cell>
        </row>
        <row r="365">
          <cell r="W365" t="str">
            <v>WF</v>
          </cell>
          <cell r="X365" t="str">
            <v>WF</v>
          </cell>
          <cell r="Y365">
            <v>26060590010919</v>
          </cell>
        </row>
        <row r="365">
          <cell r="AB365">
            <v>155.62</v>
          </cell>
          <cell r="AC365">
            <v>155.62</v>
          </cell>
          <cell r="AD365" t="str">
            <v>Wakefit Mars Queen Hydraulic Storage Bed Omega Pearl (78x60 inch)</v>
          </cell>
          <cell r="AE365">
            <v>96.207184</v>
          </cell>
          <cell r="AF365">
            <v>155.62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5</v>
          </cell>
        </row>
        <row r="365">
          <cell r="AW365">
            <v>46195</v>
          </cell>
        </row>
        <row r="365">
          <cell r="AZ365" t="str">
            <v>{}</v>
          </cell>
        </row>
        <row r="365">
          <cell r="BB365" t="str">
            <v>Wakefit Innovations Limited (Formerly known as Wakefit Innovations Pvt. Ltd.)</v>
          </cell>
          <cell r="BC365">
            <v>9883333123</v>
          </cell>
        </row>
        <row r="365">
          <cell r="BE365" t="str">
            <v>Premier Garment Cleaners</v>
          </cell>
          <cell r="BF365" t="str">
            <v>63-A, Sy. No 258 of Bommasandra VillageAnekal Taluk, Bangalore</v>
          </cell>
          <cell r="BG365" t="str">
            <v>Bangalore</v>
          </cell>
          <cell r="BH365" t="str">
            <v>Karnataka</v>
          </cell>
        </row>
        <row r="365">
          <cell r="BJ365">
            <v>560100</v>
          </cell>
        </row>
        <row r="365">
          <cell r="BL365" t="str">
            <v>Pawan Agrawal</v>
          </cell>
          <cell r="BM365">
            <v>9668798697</v>
          </cell>
          <cell r="BN365" t="str">
            <v>Nageena mansion , 102, 1st floor, 7th, 44/5-15, 3rd C Cross Rd, HBR Layout 4th Block, HBR Layout</v>
          </cell>
          <cell r="BO365" t="str">
            <v>560043, Good Year English School</v>
          </cell>
        </row>
        <row r="365">
          <cell r="BR365" t="str">
            <v>BENGALURU</v>
          </cell>
          <cell r="BS365" t="str">
            <v>Karnataka</v>
          </cell>
          <cell r="BT365" t="str">
            <v>INDIA</v>
          </cell>
          <cell r="BU365">
            <v>560043</v>
          </cell>
        </row>
        <row r="365">
          <cell r="BY365">
            <v>46195.4631944444</v>
          </cell>
        </row>
        <row r="365">
          <cell r="CC365">
            <v>0</v>
          </cell>
        </row>
        <row r="365">
          <cell r="CH365" t="str">
            <v>SELF</v>
          </cell>
        </row>
        <row r="365">
          <cell r="CK365" t="b">
            <v>0</v>
          </cell>
        </row>
        <row r="365">
          <cell r="CM365" t="str">
            <v>0 days, 0 hrs</v>
          </cell>
          <cell r="CN365" t="str">
            <v> days,  hrs</v>
          </cell>
          <cell r="CO365" t="str">
            <v> days,  hrs</v>
          </cell>
          <cell r="CP365" t="str">
            <v> days,  hrs</v>
          </cell>
        </row>
        <row r="365">
          <cell r="CU365" t="str">
            <v> days,  hrs</v>
          </cell>
        </row>
        <row r="365">
          <cell r="CY365" t="str">
            <v> days,  hrs</v>
          </cell>
        </row>
        <row r="365">
          <cell r="DH365" t="str">
            <v>BLR WH</v>
          </cell>
        </row>
        <row r="365">
          <cell r="DZ365" t="str">
            <v>NO</v>
          </cell>
          <cell r="EA365" t="str">
            <v>forward</v>
          </cell>
        </row>
        <row r="365">
          <cell r="EF365" t="str">
            <v>0 * 0 * 0</v>
          </cell>
          <cell r="EG365" t="str">
            <v>0 * 0 * 0</v>
          </cell>
          <cell r="EH365" t="str">
            <v>Nageena mansion , 102, 1st floor, 7th, 44/5-15, 3rd C Cross Rd, HBR Layout 4th Block, HBR Layout, 560043, Good Year English School, BENGALURU, Karnataka, 560043</v>
          </cell>
        </row>
        <row r="365">
          <cell r="EK365" t="str">
            <v>Premier Garment Cleaners, 63-A, Sy. No 258 of Bommasandra VillageAnekal Taluk, Bangalore, Bangalore, Karnataka, 560100</v>
          </cell>
          <cell r="EL365" t="str">
            <v>local</v>
          </cell>
        </row>
        <row r="365">
          <cell r="ES365">
            <v>70</v>
          </cell>
        </row>
        <row r="365">
          <cell r="EY365" t="str">
            <v>Verified</v>
          </cell>
        </row>
        <row r="365">
          <cell r="FE365" t="b">
            <v>0</v>
          </cell>
        </row>
        <row r="365">
          <cell r="FI365" t="str">
            <v>BLR8</v>
          </cell>
        </row>
        <row r="365">
          <cell r="FU365" t="str">
            <v>YES</v>
          </cell>
        </row>
        <row r="365">
          <cell r="FZ365" t="str">
            <v>NO</v>
          </cell>
          <cell r="GA365" t="str">
            <v>Nageena mansion , 102, 1st floor, 7th, 44/5-15, 3rd C Cross Rd, HBR Layout 4th Block, HBR Layout, 560043, Good Year English School, BENGALURU, Karnataka, 560043</v>
          </cell>
        </row>
        <row r="365">
          <cell r="GE365">
            <v>46195.4631944444</v>
          </cell>
          <cell r="GF365">
            <v>12.8578878361221</v>
          </cell>
          <cell r="GG365">
            <v>77.6575275168118</v>
          </cell>
          <cell r="GH365">
            <v>13.0296659691463</v>
          </cell>
          <cell r="GI365">
            <v>77.6476174985903</v>
          </cell>
        </row>
        <row r="365">
          <cell r="GO365">
            <v>46195.4635763889</v>
          </cell>
        </row>
        <row r="365">
          <cell r="GQ365" t="str">
            <v>INCOMPLETE</v>
          </cell>
          <cell r="GR365" t="str">
            <v>INCOMPLETE</v>
          </cell>
          <cell r="GS365" t="str">
            <v>INCOMPLETE</v>
          </cell>
        </row>
        <row r="365">
          <cell r="GY365" t="str">
            <v>NO</v>
          </cell>
        </row>
        <row r="365">
          <cell r="HH365" t="str">
            <v>Others</v>
          </cell>
          <cell r="HI365">
            <v>46195</v>
          </cell>
        </row>
        <row r="365">
          <cell r="HM365">
            <v>0</v>
          </cell>
          <cell r="HN365">
            <v>0</v>
          </cell>
        </row>
        <row r="365">
          <cell r="IV365">
            <v>0.4699</v>
          </cell>
          <cell r="IW365">
            <v>0.4699</v>
          </cell>
          <cell r="IX365" t="str">
            <v>No</v>
          </cell>
        </row>
        <row r="365">
          <cell r="JI365" t="str">
            <v>WFFI461088</v>
          </cell>
          <cell r="JJ365" t="str">
            <v>22, JUN 2026</v>
          </cell>
          <cell r="JK365">
            <v>46195.4635648148</v>
          </cell>
        </row>
        <row r="365">
          <cell r="JO365" t="str">
            <v>BLR WH</v>
          </cell>
          <cell r="JP365" t="str">
            <v>BLR8</v>
          </cell>
          <cell r="JQ365" t="str">
            <v>t</v>
          </cell>
          <cell r="JR365" t="str">
            <v>NO</v>
          </cell>
          <cell r="JS365" t="str">
            <v>reachedathub</v>
          </cell>
        </row>
        <row r="365">
          <cell r="JV365" t="str">
            <v>No</v>
          </cell>
          <cell r="JW365">
            <v>0</v>
          </cell>
        </row>
        <row r="365">
          <cell r="KA365" t="str">
            <v>Nageena mansion , 102, 1st floor, 7th, 44/5-15, 3rd C Cross Rd, HBR Layout 4th Block, HBR Layout</v>
          </cell>
          <cell r="KB365" t="str">
            <v>BENGALURU</v>
          </cell>
          <cell r="KC365" t="str">
            <v>560043, Good Year English School</v>
          </cell>
        </row>
        <row r="365">
          <cell r="KN365" t="str">
            <v>[13.0296659691463, 77.6476174985903]</v>
          </cell>
        </row>
        <row r="365">
          <cell r="KP365" t="str">
            <v>NO</v>
          </cell>
          <cell r="KQ365" t="str">
            <v>Pawan Agrawal</v>
          </cell>
          <cell r="KR365">
            <v>0</v>
          </cell>
        </row>
        <row r="365">
          <cell r="LH365">
            <v>0.04</v>
          </cell>
        </row>
        <row r="365">
          <cell r="LK365">
            <v>46195.3333333333</v>
          </cell>
          <cell r="LL365">
            <v>46195.875</v>
          </cell>
        </row>
        <row r="365">
          <cell r="MU365">
            <v>9883333123</v>
          </cell>
        </row>
        <row r="365">
          <cell r="NB365" t="str">
            <v>[12.8578878361221, 77.6575275168118]</v>
          </cell>
        </row>
        <row r="365">
          <cell r="NH365" t="str">
            <v>[]</v>
          </cell>
        </row>
        <row r="365">
          <cell r="NK365">
            <v>155.62</v>
          </cell>
        </row>
        <row r="365">
          <cell r="NS365" t="str">
            <v>ORG_SOFTDATA_API_V2</v>
          </cell>
          <cell r="NT365">
            <v>96.207183601</v>
          </cell>
          <cell r="NU365">
            <v>155.62</v>
          </cell>
        </row>
        <row r="366">
          <cell r="B366" t="str">
            <v>WFFI461089</v>
          </cell>
        </row>
        <row r="366">
          <cell r="D366" t="str">
            <v>reachedathub</v>
          </cell>
          <cell r="E366">
            <v>0</v>
          </cell>
          <cell r="F366">
            <v>0</v>
          </cell>
          <cell r="G366">
            <v>46195.4631944444</v>
          </cell>
          <cell r="H366">
            <v>46195.4631944444</v>
          </cell>
          <cell r="I366" t="b">
            <v>0</v>
          </cell>
        </row>
        <row r="366">
          <cell r="K366">
            <v>0</v>
          </cell>
        </row>
        <row r="366">
          <cell r="M366" t="str">
            <v>Wakefit Innovations Limited (Formerly known as Wakefit Innovations Pvt. Ltd.)</v>
          </cell>
          <cell r="N366">
            <v>0</v>
          </cell>
          <cell r="O366" t="b">
            <v>0</v>
          </cell>
        </row>
        <row r="366">
          <cell r="Q366" t="b">
            <v>0</v>
          </cell>
          <cell r="R366" t="str">
            <v>NON-DOCUMENT</v>
          </cell>
          <cell r="S366" t="str">
            <v>FI</v>
          </cell>
          <cell r="T366" t="str">
            <v>FURNITURE</v>
          </cell>
          <cell r="U366" t="str">
            <v>BLR8</v>
          </cell>
        </row>
        <row r="366">
          <cell r="W366" t="str">
            <v>WF</v>
          </cell>
          <cell r="X366" t="str">
            <v>WF</v>
          </cell>
          <cell r="Y366">
            <v>26060590010923</v>
          </cell>
        </row>
        <row r="366">
          <cell r="AB366">
            <v>71.3</v>
          </cell>
          <cell r="AC366" t="str">
            <v>71.30000000000001</v>
          </cell>
          <cell r="AD366" t="str">
            <v>Wakefit Cosmo Platform Low Height Engineered Wood Bed (78x60 inch)</v>
          </cell>
          <cell r="AE366">
            <v>47.102978</v>
          </cell>
          <cell r="AF366">
            <v>73.796316288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4</v>
          </cell>
        </row>
        <row r="366">
          <cell r="AW366">
            <v>46195</v>
          </cell>
        </row>
        <row r="366">
          <cell r="AZ366" t="str">
            <v>{}</v>
          </cell>
        </row>
        <row r="366">
          <cell r="BB366" t="str">
            <v>Wakefit Innovations Limited (Formerly known as Wakefit Innovations Pvt. Ltd.)</v>
          </cell>
          <cell r="BC366">
            <v>9883333123</v>
          </cell>
        </row>
        <row r="366">
          <cell r="BE366" t="str">
            <v>Premier Garment Cleaners</v>
          </cell>
          <cell r="BF366" t="str">
            <v>63-A, Sy. No 258 of Bommasandra VillageAnekal Taluk, Bangalore</v>
          </cell>
          <cell r="BG366" t="str">
            <v>Bangalore</v>
          </cell>
          <cell r="BH366" t="str">
            <v>Karnataka</v>
          </cell>
        </row>
        <row r="366">
          <cell r="BJ366">
            <v>560100</v>
          </cell>
        </row>
        <row r="366">
          <cell r="BL366" t="str">
            <v>Smitha N</v>
          </cell>
          <cell r="BM366">
            <v>9632500764</v>
          </cell>
          <cell r="BN366" t="str">
            <v>No 560 shree harikrishnaapartment flat no 2b rajeevgandinagara kodigehalli 560092</v>
          </cell>
          <cell r="BO366" t="str">
            <v>Near narayana school</v>
          </cell>
        </row>
        <row r="366">
          <cell r="BR366" t="str">
            <v>BENGALURU</v>
          </cell>
          <cell r="BS366" t="str">
            <v>Karnataka</v>
          </cell>
          <cell r="BT366" t="str">
            <v>INDIA</v>
          </cell>
          <cell r="BU366">
            <v>560092</v>
          </cell>
        </row>
        <row r="366">
          <cell r="BY366">
            <v>46195.4631944444</v>
          </cell>
        </row>
        <row r="366">
          <cell r="CC366">
            <v>0</v>
          </cell>
        </row>
        <row r="366">
          <cell r="CH366" t="str">
            <v>SELF</v>
          </cell>
        </row>
        <row r="366">
          <cell r="CK366" t="b">
            <v>0</v>
          </cell>
        </row>
        <row r="366">
          <cell r="CM366" t="str">
            <v>0 days, 0 hrs</v>
          </cell>
          <cell r="CN366" t="str">
            <v> days,  hrs</v>
          </cell>
          <cell r="CO366" t="str">
            <v> days,  hrs</v>
          </cell>
          <cell r="CP366" t="str">
            <v> days,  hrs</v>
          </cell>
        </row>
        <row r="366">
          <cell r="CU366" t="str">
            <v> days,  hrs</v>
          </cell>
        </row>
        <row r="366">
          <cell r="CY366" t="str">
            <v> days,  hrs</v>
          </cell>
        </row>
        <row r="366">
          <cell r="DH366" t="str">
            <v>BLR WH</v>
          </cell>
        </row>
        <row r="366">
          <cell r="DZ366" t="str">
            <v>NO</v>
          </cell>
          <cell r="EA366" t="str">
            <v>forward</v>
          </cell>
        </row>
        <row r="366">
          <cell r="EF366" t="str">
            <v>0 * 0 * 0</v>
          </cell>
          <cell r="EG366" t="str">
            <v>0 * 0 * 0</v>
          </cell>
          <cell r="EH366" t="str">
            <v>No 560 shree harikrishnaapartment flat no 2b rajeevgandinagara kodigehalli 560092, Near narayana school, BENGALURU, Karnataka, 560092</v>
          </cell>
        </row>
        <row r="366">
          <cell r="EK366" t="str">
            <v>Premier Garment Cleaners, 63-A, Sy. No 258 of Bommasandra VillageAnekal Taluk, Bangalore, Bangalore, Karnataka, 560100</v>
          </cell>
          <cell r="EL366" t="str">
            <v>local</v>
          </cell>
        </row>
        <row r="366">
          <cell r="ES366">
            <v>45</v>
          </cell>
        </row>
        <row r="366">
          <cell r="EY366" t="str">
            <v>Verified</v>
          </cell>
        </row>
        <row r="366">
          <cell r="FE366" t="b">
            <v>0</v>
          </cell>
        </row>
        <row r="366">
          <cell r="FI366" t="str">
            <v>BLR8</v>
          </cell>
        </row>
        <row r="366">
          <cell r="FU366" t="str">
            <v>YES</v>
          </cell>
        </row>
        <row r="366">
          <cell r="FZ366" t="str">
            <v>NO</v>
          </cell>
          <cell r="GA366" t="str">
            <v>No 560 shree harikrishnaapartment flat no 2b rajeevgandinagara kodigehalli 560092, Near narayana school, BENGALURU, Karnataka, 560092</v>
          </cell>
        </row>
        <row r="366">
          <cell r="GE366">
            <v>46195.4631944444</v>
          </cell>
          <cell r="GF366">
            <v>12.8578878361221</v>
          </cell>
          <cell r="GG366">
            <v>77.6575275168118</v>
          </cell>
          <cell r="GH366">
            <v>13.0585772984328</v>
          </cell>
          <cell r="GI366">
            <v>77.582561249968</v>
          </cell>
        </row>
        <row r="366">
          <cell r="GO366">
            <v>46195.4635763889</v>
          </cell>
        </row>
        <row r="366">
          <cell r="GQ366" t="str">
            <v>INCOMPLETE</v>
          </cell>
          <cell r="GR366" t="str">
            <v>INCOMPLETE</v>
          </cell>
          <cell r="GS366" t="str">
            <v>INCOMPLETE</v>
          </cell>
        </row>
        <row r="366">
          <cell r="GY366" t="str">
            <v>NO</v>
          </cell>
        </row>
        <row r="366">
          <cell r="HH366" t="str">
            <v>Others</v>
          </cell>
          <cell r="HI366">
            <v>46195</v>
          </cell>
        </row>
        <row r="366">
          <cell r="HM366">
            <v>0</v>
          </cell>
          <cell r="HN366">
            <v>0</v>
          </cell>
        </row>
        <row r="366">
          <cell r="IV366">
            <v>0.22822</v>
          </cell>
          <cell r="IW366">
            <v>0.22822</v>
          </cell>
          <cell r="IX366" t="str">
            <v>No</v>
          </cell>
        </row>
        <row r="366">
          <cell r="JI366" t="str">
            <v>WFFI461089</v>
          </cell>
          <cell r="JJ366" t="str">
            <v>22, JUN 2026</v>
          </cell>
          <cell r="JK366">
            <v>46195.4635763889</v>
          </cell>
        </row>
        <row r="366">
          <cell r="JO366" t="str">
            <v>BLR WH</v>
          </cell>
          <cell r="JP366" t="str">
            <v>BLR8</v>
          </cell>
          <cell r="JQ366" t="str">
            <v>t</v>
          </cell>
          <cell r="JR366" t="str">
            <v>NO</v>
          </cell>
          <cell r="JS366" t="str">
            <v>reachedathub</v>
          </cell>
        </row>
        <row r="366">
          <cell r="JV366" t="str">
            <v>No</v>
          </cell>
          <cell r="JW366">
            <v>0</v>
          </cell>
        </row>
        <row r="366">
          <cell r="KA366" t="str">
            <v>No 560 shree harikrishnaapartment flat no 2b rajeevgandinagara kodigehalli 560092</v>
          </cell>
          <cell r="KB366" t="str">
            <v>BENGALURU</v>
          </cell>
          <cell r="KC366" t="str">
            <v>Near narayana school</v>
          </cell>
        </row>
        <row r="366">
          <cell r="KN366" t="str">
            <v>[13.0585772984328, 77.582561249968]</v>
          </cell>
        </row>
        <row r="366">
          <cell r="KP366" t="str">
            <v>NO</v>
          </cell>
          <cell r="KQ366" t="str">
            <v>Smitha N</v>
          </cell>
          <cell r="KR366">
            <v>0</v>
          </cell>
        </row>
        <row r="366">
          <cell r="LH366">
            <v>0.05</v>
          </cell>
        </row>
        <row r="366">
          <cell r="LK366">
            <v>46195.3333333333</v>
          </cell>
          <cell r="LL366">
            <v>46195.875</v>
          </cell>
        </row>
        <row r="366">
          <cell r="MU366">
            <v>9883333123</v>
          </cell>
        </row>
        <row r="366">
          <cell r="NB366" t="str">
            <v>[12.8578878361221, 77.6575275168118]</v>
          </cell>
        </row>
        <row r="366">
          <cell r="NH366" t="str">
            <v>[]</v>
          </cell>
        </row>
        <row r="366">
          <cell r="NK366">
            <v>71.3</v>
          </cell>
        </row>
        <row r="366">
          <cell r="NS366" t="str">
            <v>ORG_SOFTDATA_API_V2</v>
          </cell>
          <cell r="NT366" t="str">
            <v>47.102976761600004</v>
          </cell>
          <cell r="NU366">
            <v>73.796316288</v>
          </cell>
        </row>
        <row r="367">
          <cell r="B367" t="str">
            <v>WFFI461090</v>
          </cell>
        </row>
        <row r="367">
          <cell r="D367" t="str">
            <v>reachedathub</v>
          </cell>
          <cell r="E367">
            <v>0</v>
          </cell>
          <cell r="F367">
            <v>0</v>
          </cell>
          <cell r="G367">
            <v>46195.4631944444</v>
          </cell>
          <cell r="H367">
            <v>46195.4631944444</v>
          </cell>
          <cell r="I367" t="b">
            <v>0</v>
          </cell>
        </row>
        <row r="367">
          <cell r="K367">
            <v>0</v>
          </cell>
        </row>
        <row r="367">
          <cell r="M367" t="str">
            <v>Wakefit Innovations Limited (Formerly known as Wakefit Innovations Pvt. Ltd.)</v>
          </cell>
          <cell r="N367">
            <v>0</v>
          </cell>
          <cell r="O367" t="b">
            <v>0</v>
          </cell>
        </row>
        <row r="367">
          <cell r="Q367" t="b">
            <v>0</v>
          </cell>
          <cell r="R367" t="str">
            <v>NON-DOCUMENT</v>
          </cell>
          <cell r="S367" t="str">
            <v>FI</v>
          </cell>
          <cell r="T367" t="str">
            <v>FURNITURE</v>
          </cell>
          <cell r="U367" t="str">
            <v>BLR8</v>
          </cell>
        </row>
        <row r="367">
          <cell r="W367" t="str">
            <v>WF</v>
          </cell>
          <cell r="X367" t="str">
            <v>WF</v>
          </cell>
          <cell r="Y367">
            <v>26060590010926</v>
          </cell>
        </row>
        <row r="367">
          <cell r="AB367">
            <v>106.8</v>
          </cell>
          <cell r="AC367">
            <v>106.8</v>
          </cell>
          <cell r="AD367" t="str">
            <v>Wakefit Taurus Queen Storage Engineered Wood Bed With Omega Pearl Upholstered Headboard (78x60 inch</v>
          </cell>
          <cell r="AE367">
            <v>57.070736</v>
          </cell>
          <cell r="AF367">
            <v>109.146316288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4</v>
          </cell>
        </row>
        <row r="367">
          <cell r="AW367">
            <v>46195</v>
          </cell>
        </row>
        <row r="367">
          <cell r="AZ367" t="str">
            <v>{}</v>
          </cell>
        </row>
        <row r="367">
          <cell r="BB367" t="str">
            <v>Wakefit Innovations Limited (Formerly known as Wakefit Innovations Pvt. Ltd.)</v>
          </cell>
          <cell r="BC367">
            <v>9883333123</v>
          </cell>
        </row>
        <row r="367">
          <cell r="BE367" t="str">
            <v>Premier Garment Cleaners</v>
          </cell>
          <cell r="BF367" t="str">
            <v>63-A, Sy. No 258 of Bommasandra VillageAnekal Taluk, Bangalore</v>
          </cell>
          <cell r="BG367" t="str">
            <v>Bangalore</v>
          </cell>
          <cell r="BH367" t="str">
            <v>Karnataka</v>
          </cell>
        </row>
        <row r="367">
          <cell r="BJ367">
            <v>560100</v>
          </cell>
        </row>
        <row r="367">
          <cell r="BL367" t="str">
            <v>Sachin Kashyap</v>
          </cell>
          <cell r="BM367">
            <v>8505834024</v>
          </cell>
          <cell r="BN367" t="str">
            <v>5A-5142, 14, Wing 5, Block A, Wing 5A, Flat no. 5142, Sobha Dream Gardens, Bellahalli, Kannur Road,</v>
          </cell>
          <cell r="BO367" t="str">
            <v>Kannur, Sobha Dream Gardens</v>
          </cell>
        </row>
        <row r="367">
          <cell r="BR367" t="str">
            <v>BENGALURU</v>
          </cell>
          <cell r="BS367" t="str">
            <v>Karnataka</v>
          </cell>
          <cell r="BT367" t="str">
            <v>INDIA</v>
          </cell>
          <cell r="BU367">
            <v>560064</v>
          </cell>
        </row>
        <row r="367">
          <cell r="BY367">
            <v>46195.4631944444</v>
          </cell>
        </row>
        <row r="367">
          <cell r="CC367">
            <v>0</v>
          </cell>
        </row>
        <row r="367">
          <cell r="CH367" t="str">
            <v>SELF</v>
          </cell>
        </row>
        <row r="367">
          <cell r="CK367" t="b">
            <v>0</v>
          </cell>
        </row>
        <row r="367">
          <cell r="CM367" t="str">
            <v>0 days, 0 hrs</v>
          </cell>
          <cell r="CN367" t="str">
            <v> days,  hrs</v>
          </cell>
          <cell r="CO367" t="str">
            <v> days,  hrs</v>
          </cell>
          <cell r="CP367" t="str">
            <v> days,  hrs</v>
          </cell>
        </row>
        <row r="367">
          <cell r="CU367" t="str">
            <v> days,  hrs</v>
          </cell>
        </row>
        <row r="367">
          <cell r="CY367" t="str">
            <v> days,  hrs</v>
          </cell>
        </row>
        <row r="367">
          <cell r="DH367" t="str">
            <v>BLR WH</v>
          </cell>
        </row>
        <row r="367">
          <cell r="DZ367" t="str">
            <v>NO</v>
          </cell>
          <cell r="EA367" t="str">
            <v>forward</v>
          </cell>
        </row>
        <row r="367">
          <cell r="EF367" t="str">
            <v>0 * 0 * 0</v>
          </cell>
          <cell r="EG367" t="str">
            <v>0 * 0 * 0</v>
          </cell>
          <cell r="EH367" t="str">
            <v>5A-5142, 14, Wing 5, Block A, Wing 5A, Flat no. 5142, Sobha Dream Gardens, Bellahalli, Kannur Road,, Kannur, Sobha Dream Gardens, BENGALURU, Karnataka, 560064</v>
          </cell>
        </row>
        <row r="367">
          <cell r="EK367" t="str">
            <v>Premier Garment Cleaners, 63-A, Sy. No 258 of Bommasandra VillageAnekal Taluk, Bangalore, Bangalore, Karnataka, 560100</v>
          </cell>
          <cell r="EL367" t="str">
            <v>local</v>
          </cell>
        </row>
        <row r="367">
          <cell r="ES367">
            <v>45</v>
          </cell>
        </row>
        <row r="367">
          <cell r="EY367" t="str">
            <v>Verified</v>
          </cell>
        </row>
        <row r="367">
          <cell r="FE367" t="b">
            <v>0</v>
          </cell>
        </row>
        <row r="367">
          <cell r="FI367" t="str">
            <v>BLR8</v>
          </cell>
        </row>
        <row r="367">
          <cell r="FU367" t="str">
            <v>YES</v>
          </cell>
        </row>
        <row r="367">
          <cell r="FZ367" t="str">
            <v>NO</v>
          </cell>
          <cell r="GA367" t="str">
            <v>5A-5142, 14, Wing 5, Block A, Wing 5A, Flat no. 5142, Sobha Dream Gardens, Bellahalli, Kannur Road,, Kannur, Sobha Dream Gardens, BENGALURU, Karnataka, 560064</v>
          </cell>
        </row>
        <row r="367">
          <cell r="GE367">
            <v>46195.4631944444</v>
          </cell>
          <cell r="GF367">
            <v>12.8578878361221</v>
          </cell>
          <cell r="GG367">
            <v>77.6575275168118</v>
          </cell>
          <cell r="GH367">
            <v>13.1525460737857</v>
          </cell>
          <cell r="GI367">
            <v>77.569281770901</v>
          </cell>
        </row>
        <row r="367">
          <cell r="GO367">
            <v>46195.463599537</v>
          </cell>
        </row>
        <row r="367">
          <cell r="GQ367" t="str">
            <v>INCOMPLETE</v>
          </cell>
          <cell r="GR367" t="str">
            <v>INCOMPLETE</v>
          </cell>
          <cell r="GS367" t="str">
            <v>INCOMPLETE</v>
          </cell>
        </row>
        <row r="367">
          <cell r="GY367" t="str">
            <v>NO</v>
          </cell>
        </row>
        <row r="367">
          <cell r="HH367" t="str">
            <v>Others</v>
          </cell>
          <cell r="HI367">
            <v>46195</v>
          </cell>
        </row>
        <row r="367">
          <cell r="HM367">
            <v>0</v>
          </cell>
          <cell r="HN367">
            <v>0</v>
          </cell>
        </row>
        <row r="367">
          <cell r="IV367">
            <v>0.275376</v>
          </cell>
          <cell r="IW367">
            <v>0.275376</v>
          </cell>
          <cell r="IX367" t="str">
            <v>No</v>
          </cell>
        </row>
        <row r="367">
          <cell r="JI367" t="str">
            <v>WFFI461090</v>
          </cell>
          <cell r="JJ367" t="str">
            <v>22, JUN 2026</v>
          </cell>
          <cell r="JK367">
            <v>46195.463587963</v>
          </cell>
        </row>
        <row r="367">
          <cell r="JO367" t="str">
            <v>BLR WH</v>
          </cell>
          <cell r="JP367" t="str">
            <v>BLR8</v>
          </cell>
          <cell r="JQ367" t="str">
            <v>t</v>
          </cell>
          <cell r="JR367" t="str">
            <v>NO</v>
          </cell>
          <cell r="JS367" t="str">
            <v>reachedathub</v>
          </cell>
        </row>
        <row r="367">
          <cell r="JV367" t="str">
            <v>No</v>
          </cell>
          <cell r="JW367">
            <v>0</v>
          </cell>
        </row>
        <row r="367">
          <cell r="KA367" t="str">
            <v>5A-5142, 14, Wing 5, Block A, Wing 5A, Flat no. 5142, Sobha Dream Gardens, Bellahalli, Kannur Road,</v>
          </cell>
          <cell r="KB367" t="str">
            <v>BENGALURU</v>
          </cell>
          <cell r="KC367" t="str">
            <v>Kannur, Sobha Dream Gardens</v>
          </cell>
        </row>
        <row r="367">
          <cell r="KN367" t="str">
            <v>[13.1525460737857, 77.569281770901]</v>
          </cell>
        </row>
        <row r="367">
          <cell r="KP367" t="str">
            <v>NO</v>
          </cell>
          <cell r="KQ367" t="str">
            <v>Sachin Kashyap</v>
          </cell>
          <cell r="KR367">
            <v>0</v>
          </cell>
        </row>
        <row r="367">
          <cell r="LH367">
            <v>0.06</v>
          </cell>
        </row>
        <row r="367">
          <cell r="LK367">
            <v>46195.3333333333</v>
          </cell>
          <cell r="LL367">
            <v>46195.875</v>
          </cell>
        </row>
        <row r="367">
          <cell r="MU367">
            <v>9883333123</v>
          </cell>
        </row>
        <row r="367">
          <cell r="NB367" t="str">
            <v>[12.8578878361221, 77.6575275168118]</v>
          </cell>
        </row>
        <row r="367">
          <cell r="NH367" t="str">
            <v>[]</v>
          </cell>
        </row>
        <row r="367">
          <cell r="NK367">
            <v>106.8</v>
          </cell>
        </row>
        <row r="367">
          <cell r="NS367" t="str">
            <v>ORG_SOFTDATA_API_V2</v>
          </cell>
          <cell r="NT367" t="str">
            <v>57.070736348000004</v>
          </cell>
          <cell r="NU367">
            <v>109.146316288</v>
          </cell>
        </row>
        <row r="368">
          <cell r="B368" t="str">
            <v>WFFI461091</v>
          </cell>
        </row>
        <row r="368">
          <cell r="D368" t="str">
            <v>reachedathub</v>
          </cell>
          <cell r="E368">
            <v>0</v>
          </cell>
          <cell r="F368">
            <v>0</v>
          </cell>
          <cell r="G368">
            <v>46195.4631944444</v>
          </cell>
          <cell r="H368">
            <v>46195.4631944444</v>
          </cell>
          <cell r="I368" t="b">
            <v>0</v>
          </cell>
        </row>
        <row r="368">
          <cell r="K368">
            <v>0</v>
          </cell>
        </row>
        <row r="368">
          <cell r="M368" t="str">
            <v>Wakefit Innovations Limited (Formerly known as Wakefit Innovations Pvt. Ltd.)</v>
          </cell>
          <cell r="N368">
            <v>0</v>
          </cell>
          <cell r="O368" t="b">
            <v>0</v>
          </cell>
        </row>
        <row r="368">
          <cell r="Q368" t="b">
            <v>0</v>
          </cell>
          <cell r="R368" t="str">
            <v>NON-DOCUMENT</v>
          </cell>
          <cell r="S368" t="str">
            <v>FI</v>
          </cell>
          <cell r="T368" t="str">
            <v>FURNITURE</v>
          </cell>
          <cell r="U368" t="str">
            <v>BLR8</v>
          </cell>
        </row>
        <row r="368">
          <cell r="W368" t="str">
            <v>WF</v>
          </cell>
          <cell r="X368" t="str">
            <v>WF</v>
          </cell>
          <cell r="Y368">
            <v>26060590010927</v>
          </cell>
        </row>
        <row r="368">
          <cell r="AB368">
            <v>54.85</v>
          </cell>
          <cell r="AC368" t="str">
            <v>54.849999999999994</v>
          </cell>
          <cell r="AD368" t="str">
            <v>Wakefit Altaira Engineered Wood Diwan With Storage (72x30 inch)</v>
          </cell>
          <cell r="AE368">
            <v>33.857784</v>
          </cell>
          <cell r="AF368" t="str">
            <v>54.849999999999994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2</v>
          </cell>
        </row>
        <row r="368">
          <cell r="AW368">
            <v>46195</v>
          </cell>
        </row>
        <row r="368">
          <cell r="AZ368" t="str">
            <v>{}</v>
          </cell>
        </row>
        <row r="368">
          <cell r="BB368" t="str">
            <v>Wakefit Innovations Limited (Formerly known as Wakefit Innovations Pvt. Ltd.)</v>
          </cell>
          <cell r="BC368">
            <v>9883333123</v>
          </cell>
        </row>
        <row r="368">
          <cell r="BE368" t="str">
            <v>Premier Garment Cleaners</v>
          </cell>
          <cell r="BF368" t="str">
            <v>63-A, Sy. No 258 of Bommasandra VillageAnekal Taluk, Bangalore</v>
          </cell>
          <cell r="BG368" t="str">
            <v>Bangalore</v>
          </cell>
          <cell r="BH368" t="str">
            <v>Karnataka</v>
          </cell>
        </row>
        <row r="368">
          <cell r="BJ368">
            <v>560100</v>
          </cell>
        </row>
        <row r="368">
          <cell r="BL368" t="str">
            <v>Asha P</v>
          </cell>
          <cell r="BM368">
            <v>9844267875</v>
          </cell>
          <cell r="BN368" t="str">
            <v>26/1, 2, Harshith, 10th Main Road, Shivanagar, Rajajinagar</v>
          </cell>
          <cell r="BO368" t="str">
            <v>Near Doddamma Temple</v>
          </cell>
        </row>
        <row r="368">
          <cell r="BR368" t="str">
            <v>BENGALURU</v>
          </cell>
          <cell r="BS368" t="str">
            <v>Karnataka</v>
          </cell>
          <cell r="BT368" t="str">
            <v>INDIA</v>
          </cell>
          <cell r="BU368">
            <v>560010</v>
          </cell>
        </row>
        <row r="368">
          <cell r="BY368">
            <v>46195.4631944444</v>
          </cell>
        </row>
        <row r="368">
          <cell r="CC368">
            <v>0</v>
          </cell>
        </row>
        <row r="368">
          <cell r="CH368" t="str">
            <v>SELF</v>
          </cell>
        </row>
        <row r="368">
          <cell r="CK368" t="b">
            <v>0</v>
          </cell>
        </row>
        <row r="368">
          <cell r="CM368" t="str">
            <v>0 days, 0 hrs</v>
          </cell>
          <cell r="CN368" t="str">
            <v> days,  hrs</v>
          </cell>
          <cell r="CO368" t="str">
            <v> days,  hrs</v>
          </cell>
          <cell r="CP368" t="str">
            <v> days,  hrs</v>
          </cell>
        </row>
        <row r="368">
          <cell r="CU368" t="str">
            <v> days,  hrs</v>
          </cell>
        </row>
        <row r="368">
          <cell r="CY368" t="str">
            <v> days,  hrs</v>
          </cell>
        </row>
        <row r="368">
          <cell r="DH368" t="str">
            <v>BLR WH</v>
          </cell>
        </row>
        <row r="368">
          <cell r="DZ368" t="str">
            <v>NO</v>
          </cell>
          <cell r="EA368" t="str">
            <v>forward</v>
          </cell>
        </row>
        <row r="368">
          <cell r="EF368" t="str">
            <v>0 * 0 * 0</v>
          </cell>
          <cell r="EG368" t="str">
            <v>0 * 0 * 0</v>
          </cell>
          <cell r="EH368" t="str">
            <v>26/1, 2, Harshith, 10th Main Road, Shivanagar, Rajajinagar, Near Doddamma Temple, BENGALURU, Karnataka, 560010</v>
          </cell>
        </row>
        <row r="368">
          <cell r="EK368" t="str">
            <v>Premier Garment Cleaners, 63-A, Sy. No 258 of Bommasandra VillageAnekal Taluk, Bangalore, Bangalore, Karnataka, 560100</v>
          </cell>
          <cell r="EL368" t="str">
            <v>local</v>
          </cell>
        </row>
        <row r="368">
          <cell r="ES368">
            <v>40</v>
          </cell>
        </row>
        <row r="368">
          <cell r="EY368" t="str">
            <v>Verified</v>
          </cell>
        </row>
        <row r="368">
          <cell r="FE368" t="b">
            <v>0</v>
          </cell>
        </row>
        <row r="368">
          <cell r="FI368" t="str">
            <v>BLR8</v>
          </cell>
        </row>
        <row r="368">
          <cell r="FU368" t="str">
            <v>YES</v>
          </cell>
        </row>
        <row r="368">
          <cell r="FZ368" t="str">
            <v>NO</v>
          </cell>
          <cell r="GA368" t="str">
            <v>26/1, 2, Harshith, 10th Main Road, Shivanagar, Rajajinagar, Near Doddamma Temple, BENGALURU, Karnataka, 560010</v>
          </cell>
        </row>
        <row r="368">
          <cell r="GE368">
            <v>46195.4631944444</v>
          </cell>
          <cell r="GF368">
            <v>12.8578878361221</v>
          </cell>
          <cell r="GG368">
            <v>77.6575275168118</v>
          </cell>
          <cell r="GH368">
            <v>12.983506598591</v>
          </cell>
          <cell r="GI368">
            <v>77.554124782072</v>
          </cell>
        </row>
        <row r="368">
          <cell r="GO368">
            <v>46195.463599537</v>
          </cell>
        </row>
        <row r="368">
          <cell r="GQ368" t="str">
            <v>INCOMPLETE</v>
          </cell>
          <cell r="GR368" t="str">
            <v>INCOMPLETE</v>
          </cell>
          <cell r="GS368" t="str">
            <v>INCOMPLETE</v>
          </cell>
        </row>
        <row r="368">
          <cell r="GY368" t="str">
            <v>NO</v>
          </cell>
        </row>
        <row r="368">
          <cell r="HH368" t="str">
            <v>Others</v>
          </cell>
          <cell r="HI368">
            <v>46195</v>
          </cell>
        </row>
        <row r="368">
          <cell r="HM368">
            <v>0</v>
          </cell>
          <cell r="HN368">
            <v>0</v>
          </cell>
        </row>
        <row r="368">
          <cell r="IV368">
            <v>0.166804</v>
          </cell>
          <cell r="IW368">
            <v>0.166804</v>
          </cell>
          <cell r="IX368" t="str">
            <v>No</v>
          </cell>
        </row>
        <row r="368">
          <cell r="JI368" t="str">
            <v>WFFI461091</v>
          </cell>
          <cell r="JJ368" t="str">
            <v>22, JUN 2026</v>
          </cell>
          <cell r="JK368">
            <v>46195.463587963</v>
          </cell>
        </row>
        <row r="368">
          <cell r="JO368" t="str">
            <v>BLR WH</v>
          </cell>
          <cell r="JP368" t="str">
            <v>BLR8</v>
          </cell>
          <cell r="JQ368" t="str">
            <v>t</v>
          </cell>
          <cell r="JR368" t="str">
            <v>NO</v>
          </cell>
          <cell r="JS368" t="str">
            <v>reachedathub</v>
          </cell>
        </row>
        <row r="368">
          <cell r="JV368" t="str">
            <v>No</v>
          </cell>
          <cell r="JW368">
            <v>0</v>
          </cell>
        </row>
        <row r="368">
          <cell r="KA368" t="str">
            <v>26/1, 2, Harshith, 10th Main Road, Shivanagar, Rajajinagar</v>
          </cell>
          <cell r="KB368" t="str">
            <v>BENGALURU</v>
          </cell>
          <cell r="KC368" t="str">
            <v>Near Doddamma Temple</v>
          </cell>
        </row>
        <row r="368">
          <cell r="KN368" t="str">
            <v>[12.983506598591, 77.554124782072]</v>
          </cell>
        </row>
        <row r="368">
          <cell r="KP368" t="str">
            <v>NO</v>
          </cell>
          <cell r="KQ368" t="str">
            <v>Asha P</v>
          </cell>
          <cell r="KR368">
            <v>0</v>
          </cell>
        </row>
        <row r="368">
          <cell r="LH368">
            <v>0.04</v>
          </cell>
        </row>
        <row r="368">
          <cell r="LK368">
            <v>46195.3333333333</v>
          </cell>
          <cell r="LL368">
            <v>46195.875</v>
          </cell>
        </row>
        <row r="368">
          <cell r="MU368">
            <v>9883333123</v>
          </cell>
        </row>
        <row r="368">
          <cell r="NB368" t="str">
            <v>[12.8578878361221, 77.6575275168118]</v>
          </cell>
        </row>
        <row r="368">
          <cell r="NH368" t="str">
            <v>[]</v>
          </cell>
        </row>
        <row r="368">
          <cell r="NK368">
            <v>54.85</v>
          </cell>
        </row>
        <row r="368">
          <cell r="NS368" t="str">
            <v>ORG_SOFTDATA_API_V2</v>
          </cell>
          <cell r="NT368">
            <v>33.857783552</v>
          </cell>
          <cell r="NU368" t="str">
            <v>54.849999999999994</v>
          </cell>
        </row>
        <row r="369">
          <cell r="B369" t="str">
            <v>WFFI461102</v>
          </cell>
        </row>
        <row r="369">
          <cell r="D369" t="str">
            <v>reachedathub</v>
          </cell>
          <cell r="E369">
            <v>0</v>
          </cell>
          <cell r="F369">
            <v>0</v>
          </cell>
          <cell r="G369">
            <v>46195.4631944444</v>
          </cell>
          <cell r="H369">
            <v>46195.4631944444</v>
          </cell>
          <cell r="I369" t="b">
            <v>0</v>
          </cell>
        </row>
        <row r="369">
          <cell r="K369">
            <v>0</v>
          </cell>
        </row>
        <row r="369">
          <cell r="M369" t="str">
            <v>Wakefit Innovations Limited (Formerly known as Wakefit Innovations Pvt. Ltd.)</v>
          </cell>
          <cell r="N369">
            <v>0</v>
          </cell>
          <cell r="O369" t="b">
            <v>0</v>
          </cell>
        </row>
        <row r="369">
          <cell r="Q369" t="b">
            <v>0</v>
          </cell>
          <cell r="R369" t="str">
            <v>NON-DOCUMENT</v>
          </cell>
          <cell r="S369" t="str">
            <v>FI</v>
          </cell>
          <cell r="T369" t="str">
            <v>FURNITURE</v>
          </cell>
          <cell r="U369" t="str">
            <v>BLR8</v>
          </cell>
        </row>
        <row r="369">
          <cell r="W369" t="str">
            <v>WF</v>
          </cell>
          <cell r="X369" t="str">
            <v>WF</v>
          </cell>
          <cell r="Y369">
            <v>26060590010920</v>
          </cell>
        </row>
        <row r="369">
          <cell r="AB369">
            <v>155.62</v>
          </cell>
          <cell r="AC369">
            <v>155.62</v>
          </cell>
          <cell r="AD369" t="str">
            <v>Wakefit Mars Queen Hydraulic Storage Bed Omega Pearl (78x60 inch)</v>
          </cell>
          <cell r="AE369">
            <v>96.207184</v>
          </cell>
          <cell r="AF369">
            <v>155.62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5</v>
          </cell>
        </row>
        <row r="369">
          <cell r="AW369">
            <v>46195</v>
          </cell>
        </row>
        <row r="369">
          <cell r="AZ369" t="str">
            <v>{}</v>
          </cell>
        </row>
        <row r="369">
          <cell r="BB369" t="str">
            <v>Wakefit Innovations Limited (Formerly known as Wakefit Innovations Pvt. Ltd.)</v>
          </cell>
          <cell r="BC369">
            <v>9883333123</v>
          </cell>
        </row>
        <row r="369">
          <cell r="BE369" t="str">
            <v>Premier Garment Cleaners</v>
          </cell>
          <cell r="BF369" t="str">
            <v>63-A, Sy. No 258 of Bommasandra VillageAnekal Taluk, Bangalore</v>
          </cell>
          <cell r="BG369" t="str">
            <v>Bangalore</v>
          </cell>
          <cell r="BH369" t="str">
            <v>Karnataka</v>
          </cell>
        </row>
        <row r="369">
          <cell r="BJ369">
            <v>560100</v>
          </cell>
        </row>
        <row r="369">
          <cell r="BL369" t="str">
            <v>Shristi sarayan</v>
          </cell>
          <cell r="BM369">
            <v>9632655907</v>
          </cell>
          <cell r="BN369" t="str">
            <v>Flat. 32026 (2nd. Floor) Building 3 Tower 2 Prestige Jindal City Anchepalya</v>
          </cell>
          <cell r="BO369" t="str">
            <v>Prestige Jindal City</v>
          </cell>
        </row>
        <row r="369">
          <cell r="BR369" t="str">
            <v>BENGALURU</v>
          </cell>
          <cell r="BS369" t="str">
            <v>Karnataka</v>
          </cell>
          <cell r="BT369" t="str">
            <v>INDIA</v>
          </cell>
          <cell r="BU369">
            <v>560073</v>
          </cell>
        </row>
        <row r="369">
          <cell r="BY369">
            <v>46195.4631944444</v>
          </cell>
        </row>
        <row r="369">
          <cell r="CC369">
            <v>0</v>
          </cell>
        </row>
        <row r="369">
          <cell r="CH369" t="str">
            <v>SELF</v>
          </cell>
        </row>
        <row r="369">
          <cell r="CK369" t="b">
            <v>0</v>
          </cell>
        </row>
        <row r="369">
          <cell r="CM369" t="str">
            <v>0 days, 0 hrs</v>
          </cell>
          <cell r="CN369" t="str">
            <v> days,  hrs</v>
          </cell>
          <cell r="CO369" t="str">
            <v> days,  hrs</v>
          </cell>
          <cell r="CP369" t="str">
            <v> days,  hrs</v>
          </cell>
        </row>
        <row r="369">
          <cell r="CU369" t="str">
            <v> days,  hrs</v>
          </cell>
        </row>
        <row r="369">
          <cell r="CY369" t="str">
            <v> days,  hrs</v>
          </cell>
        </row>
        <row r="369">
          <cell r="DH369" t="str">
            <v>BLR WH</v>
          </cell>
        </row>
        <row r="369">
          <cell r="DZ369" t="str">
            <v>NO</v>
          </cell>
          <cell r="EA369" t="str">
            <v>forward</v>
          </cell>
        </row>
        <row r="369">
          <cell r="EF369" t="str">
            <v>0 * 0 * 0</v>
          </cell>
          <cell r="EG369" t="str">
            <v>0 * 0 * 0</v>
          </cell>
          <cell r="EH369" t="str">
            <v>Flat. 32026 (2nd. Floor) Building 3 Tower 2 Prestige Jindal City Anchepalya, Prestige Jindal City, BENGALURU, Karnataka, 560073</v>
          </cell>
        </row>
        <row r="369">
          <cell r="EK369" t="str">
            <v>Premier Garment Cleaners, 63-A, Sy. No 258 of Bommasandra VillageAnekal Taluk, Bangalore, Bangalore, Karnataka, 560100</v>
          </cell>
          <cell r="EL369" t="str">
            <v>local</v>
          </cell>
        </row>
        <row r="369">
          <cell r="ES369">
            <v>70</v>
          </cell>
        </row>
        <row r="369">
          <cell r="EY369" t="str">
            <v>Verified</v>
          </cell>
        </row>
        <row r="369">
          <cell r="FE369" t="b">
            <v>0</v>
          </cell>
        </row>
        <row r="369">
          <cell r="FI369" t="str">
            <v>BLR8</v>
          </cell>
        </row>
        <row r="369">
          <cell r="FU369" t="str">
            <v>YES</v>
          </cell>
        </row>
        <row r="369">
          <cell r="FZ369" t="str">
            <v>NO</v>
          </cell>
          <cell r="GA369" t="str">
            <v>Flat. 32026 (2nd. Floor) Building 3 Tower 2 Prestige Jindal City Anchepalya, Prestige Jindal City, BENGALURU, Karnataka, 560073</v>
          </cell>
        </row>
        <row r="369">
          <cell r="GE369">
            <v>46195.4631944444</v>
          </cell>
          <cell r="GF369">
            <v>12.8578878361221</v>
          </cell>
          <cell r="GG369">
            <v>77.6575275168118</v>
          </cell>
          <cell r="GH369">
            <v>13.0534262784031</v>
          </cell>
          <cell r="GI369">
            <v>77.4897052967843</v>
          </cell>
        </row>
        <row r="369">
          <cell r="GO369">
            <v>46195.4636805556</v>
          </cell>
        </row>
        <row r="369">
          <cell r="GQ369" t="str">
            <v>INCOMPLETE</v>
          </cell>
          <cell r="GR369" t="str">
            <v>INCOMPLETE</v>
          </cell>
          <cell r="GS369" t="str">
            <v>INCOMPLETE</v>
          </cell>
        </row>
        <row r="369">
          <cell r="GY369" t="str">
            <v>NO</v>
          </cell>
        </row>
        <row r="369">
          <cell r="HH369" t="str">
            <v>Others</v>
          </cell>
          <cell r="HI369">
            <v>46195</v>
          </cell>
        </row>
        <row r="369">
          <cell r="HM369">
            <v>0</v>
          </cell>
          <cell r="HN369">
            <v>0</v>
          </cell>
        </row>
        <row r="369">
          <cell r="IV369">
            <v>0.4699</v>
          </cell>
          <cell r="IW369">
            <v>0.4699</v>
          </cell>
          <cell r="IX369" t="str">
            <v>No</v>
          </cell>
        </row>
        <row r="369">
          <cell r="JI369" t="str">
            <v>WFFI461102</v>
          </cell>
          <cell r="JJ369" t="str">
            <v>22, JUN 2026</v>
          </cell>
          <cell r="JK369">
            <v>46195.4636689815</v>
          </cell>
        </row>
        <row r="369">
          <cell r="JO369" t="str">
            <v>BLR WH</v>
          </cell>
          <cell r="JP369" t="str">
            <v>BLR8</v>
          </cell>
          <cell r="JQ369" t="str">
            <v>t</v>
          </cell>
          <cell r="JR369" t="str">
            <v>NO</v>
          </cell>
          <cell r="JS369" t="str">
            <v>reachedathub</v>
          </cell>
        </row>
        <row r="369">
          <cell r="JV369" t="str">
            <v>No</v>
          </cell>
          <cell r="JW369">
            <v>0</v>
          </cell>
        </row>
        <row r="369">
          <cell r="KA369" t="str">
            <v>Flat. 32026 (2nd. Floor) Building 3 Tower 2 Prestige Jindal City Anchepalya</v>
          </cell>
          <cell r="KB369" t="str">
            <v>BENGALURU</v>
          </cell>
          <cell r="KC369" t="str">
            <v>Prestige Jindal City</v>
          </cell>
        </row>
        <row r="369">
          <cell r="KN369" t="str">
            <v>[13.0534262784031, 77.4897052967843]</v>
          </cell>
        </row>
        <row r="369">
          <cell r="KP369" t="str">
            <v>NO</v>
          </cell>
          <cell r="KQ369" t="str">
            <v>Shristi sarayan</v>
          </cell>
          <cell r="KR369">
            <v>0</v>
          </cell>
        </row>
        <row r="369">
          <cell r="LH369">
            <v>0.05</v>
          </cell>
        </row>
        <row r="369">
          <cell r="LK369">
            <v>46195.3333333333</v>
          </cell>
          <cell r="LL369">
            <v>46195.875</v>
          </cell>
        </row>
        <row r="369">
          <cell r="MU369">
            <v>9883333123</v>
          </cell>
        </row>
        <row r="369">
          <cell r="NB369" t="str">
            <v>[12.8578878361221, 77.6575275168118]</v>
          </cell>
        </row>
        <row r="369">
          <cell r="NH369" t="str">
            <v>[]</v>
          </cell>
        </row>
        <row r="369">
          <cell r="NK369">
            <v>155.62</v>
          </cell>
        </row>
        <row r="369">
          <cell r="NS369" t="str">
            <v>ORG_SOFTDATA_API_V2</v>
          </cell>
          <cell r="NT369">
            <v>96.207183601</v>
          </cell>
          <cell r="NU369">
            <v>155.62</v>
          </cell>
        </row>
        <row r="370">
          <cell r="B370" t="str">
            <v>WFFI461103</v>
          </cell>
        </row>
        <row r="370">
          <cell r="D370" t="str">
            <v>reachedathub</v>
          </cell>
          <cell r="E370">
            <v>0</v>
          </cell>
          <cell r="F370">
            <v>0</v>
          </cell>
          <cell r="G370">
            <v>46195.4631944444</v>
          </cell>
          <cell r="H370">
            <v>46195.4631944444</v>
          </cell>
          <cell r="I370" t="b">
            <v>0</v>
          </cell>
        </row>
        <row r="370">
          <cell r="K370">
            <v>0</v>
          </cell>
        </row>
        <row r="370">
          <cell r="M370" t="str">
            <v>Wakefit Innovations Limited (Formerly known as Wakefit Innovations Pvt. Ltd.)</v>
          </cell>
          <cell r="N370">
            <v>0</v>
          </cell>
          <cell r="O370" t="b">
            <v>0</v>
          </cell>
        </row>
        <row r="370">
          <cell r="Q370" t="b">
            <v>0</v>
          </cell>
          <cell r="R370" t="str">
            <v>NON-DOCUMENT</v>
          </cell>
          <cell r="S370" t="str">
            <v>FI</v>
          </cell>
          <cell r="T370" t="str">
            <v>FURNITURE</v>
          </cell>
          <cell r="U370" t="str">
            <v>BLR8</v>
          </cell>
        </row>
        <row r="370">
          <cell r="W370" t="str">
            <v>WF</v>
          </cell>
          <cell r="X370" t="str">
            <v>WF</v>
          </cell>
          <cell r="Y370">
            <v>26060590010929</v>
          </cell>
        </row>
        <row r="370">
          <cell r="AB370">
            <v>103.4</v>
          </cell>
          <cell r="AC370" t="str">
            <v>103.40000000000002</v>
          </cell>
          <cell r="AD370" t="str">
            <v>Wakefit Taurus Engineered Wood Bed with Storage (78*60inch) / (198.1*152.4cm) (78x60 inch)</v>
          </cell>
          <cell r="AE370">
            <v>58.50571</v>
          </cell>
          <cell r="AF370" t="str">
            <v>105.84631628800001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4</v>
          </cell>
        </row>
        <row r="370">
          <cell r="AW370">
            <v>46195</v>
          </cell>
        </row>
        <row r="370">
          <cell r="AZ370" t="str">
            <v>{}</v>
          </cell>
        </row>
        <row r="370">
          <cell r="BB370" t="str">
            <v>Wakefit Innovations Limited (Formerly known as Wakefit Innovations Pvt. Ltd.)</v>
          </cell>
          <cell r="BC370">
            <v>9883333123</v>
          </cell>
        </row>
        <row r="370">
          <cell r="BE370" t="str">
            <v>Premier Garment Cleaners</v>
          </cell>
          <cell r="BF370" t="str">
            <v>63-A, Sy. No 258 of Bommasandra VillageAnekal Taluk, Bangalore</v>
          </cell>
          <cell r="BG370" t="str">
            <v>Bangalore</v>
          </cell>
          <cell r="BH370" t="str">
            <v>Karnataka</v>
          </cell>
        </row>
        <row r="370">
          <cell r="BJ370">
            <v>560100</v>
          </cell>
        </row>
        <row r="370">
          <cell r="BL370" t="str">
            <v>Ashutosh Kapoor</v>
          </cell>
          <cell r="BM370">
            <v>9660488660</v>
          </cell>
          <cell r="BN370" t="str">
            <v>Flat 303, 3, House 24/25, JP Residency, JCR Layout</v>
          </cell>
          <cell r="BO370" t="str">
            <v>Near Burnout Fitness</v>
          </cell>
        </row>
        <row r="370">
          <cell r="BR370" t="str">
            <v>BENGALURU</v>
          </cell>
          <cell r="BS370" t="str">
            <v>Karnataka</v>
          </cell>
          <cell r="BT370" t="str">
            <v>INDIA</v>
          </cell>
          <cell r="BU370">
            <v>560087</v>
          </cell>
        </row>
        <row r="370">
          <cell r="BY370">
            <v>46195.4631944444</v>
          </cell>
        </row>
        <row r="370">
          <cell r="CC370">
            <v>0</v>
          </cell>
        </row>
        <row r="370">
          <cell r="CH370" t="str">
            <v>SELF</v>
          </cell>
        </row>
        <row r="370">
          <cell r="CK370" t="b">
            <v>0</v>
          </cell>
        </row>
        <row r="370">
          <cell r="CM370" t="str">
            <v>0 days, 0 hrs</v>
          </cell>
          <cell r="CN370" t="str">
            <v> days,  hrs</v>
          </cell>
          <cell r="CO370" t="str">
            <v> days,  hrs</v>
          </cell>
          <cell r="CP370" t="str">
            <v> days,  hrs</v>
          </cell>
        </row>
        <row r="370">
          <cell r="CU370" t="str">
            <v> days,  hrs</v>
          </cell>
        </row>
        <row r="370">
          <cell r="CY370" t="str">
            <v> days,  hrs</v>
          </cell>
        </row>
        <row r="370">
          <cell r="DH370" t="str">
            <v>BLR WH</v>
          </cell>
        </row>
        <row r="370">
          <cell r="DZ370" t="str">
            <v>NO</v>
          </cell>
          <cell r="EA370" t="str">
            <v>forward</v>
          </cell>
        </row>
        <row r="370">
          <cell r="EF370" t="str">
            <v>0 * 0 * 0</v>
          </cell>
          <cell r="EG370" t="str">
            <v>0 * 0 * 0</v>
          </cell>
          <cell r="EH370" t="str">
            <v>Flat 303, 3, House 24/25, JP Residency, JCR Layout, Near Burnout Fitness, BENGALURU, Karnataka, 560087</v>
          </cell>
        </row>
        <row r="370">
          <cell r="EK370" t="str">
            <v>Premier Garment Cleaners, 63-A, Sy. No 258 of Bommasandra VillageAnekal Taluk, Bangalore, Bangalore, Karnataka, 560100</v>
          </cell>
          <cell r="EL370" t="str">
            <v>local</v>
          </cell>
        </row>
        <row r="370">
          <cell r="ES370">
            <v>45</v>
          </cell>
        </row>
        <row r="370">
          <cell r="EY370" t="str">
            <v>Verified</v>
          </cell>
        </row>
        <row r="370">
          <cell r="FE370" t="b">
            <v>0</v>
          </cell>
        </row>
        <row r="370">
          <cell r="FI370" t="str">
            <v>BLR8</v>
          </cell>
        </row>
        <row r="370">
          <cell r="FU370" t="str">
            <v>YES</v>
          </cell>
        </row>
        <row r="370">
          <cell r="FZ370" t="str">
            <v>NO</v>
          </cell>
          <cell r="GA370" t="str">
            <v>Flat 303, 3, House 24/25, JP Residency, JCR Layout, Near Burnout Fitness, BENGALURU, Karnataka, 560087</v>
          </cell>
        </row>
        <row r="370">
          <cell r="GE370">
            <v>46195.4631944444</v>
          </cell>
          <cell r="GF370">
            <v>12.8578878361221</v>
          </cell>
          <cell r="GG370">
            <v>77.6575275168118</v>
          </cell>
          <cell r="GH370">
            <v>12.9383329095368</v>
          </cell>
          <cell r="GI370">
            <v>77.7287530558322</v>
          </cell>
        </row>
        <row r="370">
          <cell r="GO370">
            <v>46195.4636921296</v>
          </cell>
        </row>
        <row r="370">
          <cell r="GQ370" t="str">
            <v>INCOMPLETE</v>
          </cell>
          <cell r="GR370" t="str">
            <v>INCOMPLETE</v>
          </cell>
          <cell r="GS370" t="str">
            <v>INCOMPLETE</v>
          </cell>
        </row>
        <row r="370">
          <cell r="GY370" t="str">
            <v>NO</v>
          </cell>
        </row>
        <row r="370">
          <cell r="HH370" t="str">
            <v>Others</v>
          </cell>
          <cell r="HI370">
            <v>46195</v>
          </cell>
        </row>
        <row r="370">
          <cell r="HM370">
            <v>0</v>
          </cell>
          <cell r="HN370">
            <v>0</v>
          </cell>
        </row>
        <row r="370">
          <cell r="IV370">
            <v>0.28572</v>
          </cell>
          <cell r="IW370">
            <v>0.28572</v>
          </cell>
          <cell r="IX370" t="str">
            <v>No</v>
          </cell>
        </row>
        <row r="370">
          <cell r="JI370" t="str">
            <v>WFFI461103</v>
          </cell>
          <cell r="JJ370" t="str">
            <v>22, JUN 2026</v>
          </cell>
          <cell r="JK370">
            <v>46195.4636805556</v>
          </cell>
        </row>
        <row r="370">
          <cell r="JO370" t="str">
            <v>BLR WH</v>
          </cell>
          <cell r="JP370" t="str">
            <v>BLR8</v>
          </cell>
          <cell r="JQ370" t="str">
            <v>t</v>
          </cell>
          <cell r="JR370" t="str">
            <v>NO</v>
          </cell>
          <cell r="JS370" t="str">
            <v>reachedathub</v>
          </cell>
        </row>
        <row r="370">
          <cell r="JV370" t="str">
            <v>No</v>
          </cell>
          <cell r="JW370">
            <v>0</v>
          </cell>
        </row>
        <row r="370">
          <cell r="KA370" t="str">
            <v>Flat 303, 3, House 24/25, JP Residency, JCR Layout</v>
          </cell>
          <cell r="KB370" t="str">
            <v>BENGALURU</v>
          </cell>
          <cell r="KC370" t="str">
            <v>Near Burnout Fitness</v>
          </cell>
        </row>
        <row r="370">
          <cell r="KN370" t="str">
            <v>[12.9383329095368, 77.7287530558322]</v>
          </cell>
        </row>
        <row r="370">
          <cell r="KP370" t="str">
            <v>NO</v>
          </cell>
          <cell r="KQ370" t="str">
            <v>Ashutosh Kapoor</v>
          </cell>
          <cell r="KR370">
            <v>0</v>
          </cell>
        </row>
        <row r="370">
          <cell r="LH370">
            <v>0.02</v>
          </cell>
        </row>
        <row r="370">
          <cell r="LK370">
            <v>46195.3333333333</v>
          </cell>
          <cell r="LL370">
            <v>46195.875</v>
          </cell>
        </row>
        <row r="370">
          <cell r="MU370">
            <v>9883333123</v>
          </cell>
        </row>
        <row r="370">
          <cell r="NB370" t="str">
            <v>[12.8578878361221, 77.6575275168118]</v>
          </cell>
        </row>
        <row r="370">
          <cell r="NH370" t="str">
            <v>[]</v>
          </cell>
        </row>
        <row r="370">
          <cell r="NK370">
            <v>103.4</v>
          </cell>
        </row>
        <row r="370">
          <cell r="NS370" t="str">
            <v>ORG_SOFTDATA_API_V2</v>
          </cell>
          <cell r="NT370">
            <v>58.5057121984</v>
          </cell>
          <cell r="NU370" t="str">
            <v>105.84631628800001</v>
          </cell>
        </row>
        <row r="371">
          <cell r="B371" t="str">
            <v>WFFI461106</v>
          </cell>
        </row>
        <row r="371">
          <cell r="D371" t="str">
            <v>reachedathub</v>
          </cell>
          <cell r="E371">
            <v>0</v>
          </cell>
          <cell r="F371">
            <v>0</v>
          </cell>
          <cell r="G371">
            <v>46195.4631944444</v>
          </cell>
          <cell r="H371">
            <v>46195.4631944444</v>
          </cell>
          <cell r="I371" t="b">
            <v>0</v>
          </cell>
        </row>
        <row r="371">
          <cell r="K371">
            <v>0</v>
          </cell>
        </row>
        <row r="371">
          <cell r="M371" t="str">
            <v>Wakefit Innovations Limited (Formerly known as Wakefit Innovations Pvt. Ltd.)</v>
          </cell>
          <cell r="N371">
            <v>0</v>
          </cell>
          <cell r="O371" t="b">
            <v>0</v>
          </cell>
        </row>
        <row r="371">
          <cell r="Q371" t="b">
            <v>0</v>
          </cell>
          <cell r="R371" t="str">
            <v>NON-DOCUMENT</v>
          </cell>
          <cell r="S371" t="str">
            <v>FI</v>
          </cell>
          <cell r="T371" t="str">
            <v>FURNITURE</v>
          </cell>
          <cell r="U371" t="str">
            <v>BLR8</v>
          </cell>
        </row>
        <row r="371">
          <cell r="W371" t="str">
            <v>WF</v>
          </cell>
          <cell r="X371" t="str">
            <v>WF</v>
          </cell>
          <cell r="Y371">
            <v>26060590010933</v>
          </cell>
        </row>
        <row r="371">
          <cell r="AB371">
            <v>154.15</v>
          </cell>
          <cell r="AC371" t="str">
            <v>154.14999999999998</v>
          </cell>
          <cell r="AD371" t="str">
            <v>Wakefit Mars Queen Hydraulic Storage Bed Omega Grey (78x60 inch)</v>
          </cell>
          <cell r="AE371">
            <v>96.207184</v>
          </cell>
          <cell r="AF371" t="str">
            <v>154.14999999999998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5</v>
          </cell>
        </row>
        <row r="371">
          <cell r="AW371">
            <v>46195</v>
          </cell>
        </row>
        <row r="371">
          <cell r="AZ371" t="str">
            <v>{}</v>
          </cell>
        </row>
        <row r="371">
          <cell r="BB371" t="str">
            <v>Wakefit Innovations Limited (Formerly known as Wakefit Innovations Pvt. Ltd.)</v>
          </cell>
          <cell r="BC371">
            <v>9883333123</v>
          </cell>
        </row>
        <row r="371">
          <cell r="BE371" t="str">
            <v>Premier Garment Cleaners</v>
          </cell>
          <cell r="BF371" t="str">
            <v>63-A, Sy. No 258 of Bommasandra VillageAnekal Taluk, Bangalore</v>
          </cell>
          <cell r="BG371" t="str">
            <v>Bangalore</v>
          </cell>
          <cell r="BH371" t="str">
            <v>Karnataka</v>
          </cell>
        </row>
        <row r="371">
          <cell r="BJ371">
            <v>560100</v>
          </cell>
        </row>
        <row r="371">
          <cell r="BL371" t="str">
            <v>Vaibhav Aggarwal</v>
          </cell>
          <cell r="BM371">
            <v>9742750202</v>
          </cell>
          <cell r="BN371" t="str">
            <v>C-410, Phase-1, DSR White Waters Carmelaram Rd, Gunjur Palya</v>
          </cell>
        </row>
        <row r="371">
          <cell r="BR371" t="str">
            <v>BENGALURU</v>
          </cell>
          <cell r="BS371" t="str">
            <v>KARNATAKA</v>
          </cell>
          <cell r="BT371" t="str">
            <v>INDIA</v>
          </cell>
          <cell r="BU371">
            <v>560035</v>
          </cell>
        </row>
        <row r="371">
          <cell r="BY371">
            <v>46195.4631944444</v>
          </cell>
        </row>
        <row r="371">
          <cell r="CC371">
            <v>0</v>
          </cell>
        </row>
        <row r="371">
          <cell r="CH371" t="str">
            <v>SELF</v>
          </cell>
        </row>
        <row r="371">
          <cell r="CK371" t="b">
            <v>0</v>
          </cell>
        </row>
        <row r="371">
          <cell r="CM371" t="str">
            <v>0 days, 0 hrs</v>
          </cell>
          <cell r="CN371" t="str">
            <v> days,  hrs</v>
          </cell>
          <cell r="CO371" t="str">
            <v> days,  hrs</v>
          </cell>
          <cell r="CP371" t="str">
            <v> days,  hrs</v>
          </cell>
        </row>
        <row r="371">
          <cell r="CU371" t="str">
            <v> days,  hrs</v>
          </cell>
        </row>
        <row r="371">
          <cell r="CY371" t="str">
            <v> days,  hrs</v>
          </cell>
        </row>
        <row r="371">
          <cell r="DH371" t="str">
            <v>BLR WH</v>
          </cell>
        </row>
        <row r="371">
          <cell r="DZ371" t="str">
            <v>NO</v>
          </cell>
          <cell r="EA371" t="str">
            <v>forward</v>
          </cell>
        </row>
        <row r="371">
          <cell r="EF371" t="str">
            <v>0 * 0 * 0</v>
          </cell>
          <cell r="EG371" t="str">
            <v>0 * 0 * 0</v>
          </cell>
          <cell r="EH371" t="str">
            <v>C-410, Phase-1, DSR White Waters Carmelaram Rd, Gunjur Palya, , BENGALURU, KARNATAKA, 560035</v>
          </cell>
        </row>
        <row r="371">
          <cell r="EK371" t="str">
            <v>Premier Garment Cleaners, 63-A, Sy. No 258 of Bommasandra VillageAnekal Taluk, Bangalore, Bangalore, Karnataka, 560100</v>
          </cell>
          <cell r="EL371" t="str">
            <v>local</v>
          </cell>
        </row>
        <row r="371">
          <cell r="ES371">
            <v>70</v>
          </cell>
        </row>
        <row r="371">
          <cell r="EY371" t="str">
            <v>Verified</v>
          </cell>
        </row>
        <row r="371">
          <cell r="FE371" t="b">
            <v>0</v>
          </cell>
        </row>
        <row r="371">
          <cell r="FI371" t="str">
            <v>BLR8</v>
          </cell>
        </row>
        <row r="371">
          <cell r="FU371" t="str">
            <v>YES</v>
          </cell>
        </row>
        <row r="371">
          <cell r="FZ371" t="str">
            <v>NO</v>
          </cell>
          <cell r="GA371" t="str">
            <v>C-410, Phase-1, DSR White Waters Carmelaram Rd, Gunjur Palya, , BENGALURU, KARNATAKA, 560035</v>
          </cell>
        </row>
        <row r="371">
          <cell r="GE371">
            <v>46195.4631944444</v>
          </cell>
          <cell r="GF371">
            <v>12.8578878361221</v>
          </cell>
          <cell r="GG371">
            <v>77.6575275168118</v>
          </cell>
          <cell r="GH371">
            <v>12.8748763870872</v>
          </cell>
          <cell r="GI371">
            <v>77.7011904462595</v>
          </cell>
        </row>
        <row r="371">
          <cell r="GO371">
            <v>46195.4637384259</v>
          </cell>
        </row>
        <row r="371">
          <cell r="GQ371" t="str">
            <v>INCOMPLETE</v>
          </cell>
          <cell r="GR371" t="str">
            <v>INCOMPLETE</v>
          </cell>
          <cell r="GS371" t="str">
            <v>INCOMPLETE</v>
          </cell>
        </row>
        <row r="371">
          <cell r="GY371" t="str">
            <v>NO</v>
          </cell>
        </row>
        <row r="371">
          <cell r="HH371" t="str">
            <v>Others</v>
          </cell>
          <cell r="HI371">
            <v>46195</v>
          </cell>
        </row>
        <row r="371">
          <cell r="HM371">
            <v>0</v>
          </cell>
          <cell r="HN371">
            <v>0</v>
          </cell>
        </row>
        <row r="371">
          <cell r="IV371">
            <v>0.4699</v>
          </cell>
          <cell r="IW371">
            <v>0.4699</v>
          </cell>
          <cell r="IX371" t="str">
            <v>No</v>
          </cell>
        </row>
        <row r="371">
          <cell r="JI371" t="str">
            <v>WFFI461106</v>
          </cell>
          <cell r="JJ371" t="str">
            <v>22, JUN 2026</v>
          </cell>
          <cell r="JK371">
            <v>46195.4637268518</v>
          </cell>
        </row>
        <row r="371">
          <cell r="JO371" t="str">
            <v>BLR WH</v>
          </cell>
          <cell r="JP371" t="str">
            <v>BLR8</v>
          </cell>
          <cell r="JQ371" t="str">
            <v>t</v>
          </cell>
          <cell r="JR371" t="str">
            <v>NO</v>
          </cell>
          <cell r="JS371" t="str">
            <v>reachedathub</v>
          </cell>
        </row>
        <row r="371">
          <cell r="JV371" t="str">
            <v>No</v>
          </cell>
          <cell r="JW371">
            <v>0</v>
          </cell>
        </row>
        <row r="371">
          <cell r="KA371" t="str">
            <v>C-410, Phase-1, DSR White Waters Carmelaram Rd, Gunjur Palya</v>
          </cell>
          <cell r="KB371" t="str">
            <v>BENGALURU</v>
          </cell>
        </row>
        <row r="371">
          <cell r="KN371" t="str">
            <v>[12.8748763870872, 77.7011904462595]</v>
          </cell>
        </row>
        <row r="371">
          <cell r="KP371" t="str">
            <v>NO</v>
          </cell>
          <cell r="KQ371" t="str">
            <v>Vaibhav Aggarwal</v>
          </cell>
          <cell r="KR371">
            <v>0</v>
          </cell>
        </row>
        <row r="371">
          <cell r="LH371">
            <v>0.01</v>
          </cell>
        </row>
        <row r="371">
          <cell r="LK371">
            <v>46195.3333333333</v>
          </cell>
          <cell r="LL371">
            <v>46195.875</v>
          </cell>
        </row>
        <row r="371">
          <cell r="MU371">
            <v>9883333123</v>
          </cell>
        </row>
        <row r="371">
          <cell r="NB371" t="str">
            <v>[12.8578878361221, 77.6575275168118]</v>
          </cell>
        </row>
        <row r="371">
          <cell r="NH371" t="str">
            <v>[]</v>
          </cell>
        </row>
        <row r="371">
          <cell r="NK371">
            <v>154.15</v>
          </cell>
        </row>
        <row r="371">
          <cell r="NS371" t="str">
            <v>ORG_SOFTDATA_API_V2</v>
          </cell>
          <cell r="NT371">
            <v>96.207183601</v>
          </cell>
          <cell r="NU371" t="str">
            <v>154.14999999999998</v>
          </cell>
        </row>
        <row r="372">
          <cell r="B372" t="str">
            <v>WFFI461104</v>
          </cell>
        </row>
        <row r="372">
          <cell r="D372" t="str">
            <v>reachedathub</v>
          </cell>
          <cell r="E372">
            <v>0</v>
          </cell>
          <cell r="F372">
            <v>0</v>
          </cell>
          <cell r="G372">
            <v>46195.4631944444</v>
          </cell>
          <cell r="H372">
            <v>46195.4631944444</v>
          </cell>
          <cell r="I372" t="b">
            <v>0</v>
          </cell>
        </row>
        <row r="372">
          <cell r="K372">
            <v>0</v>
          </cell>
        </row>
        <row r="372">
          <cell r="M372" t="str">
            <v>Wakefit Innovations Limited (Formerly known as Wakefit Innovations Pvt. Ltd.)</v>
          </cell>
          <cell r="N372">
            <v>0</v>
          </cell>
          <cell r="O372" t="b">
            <v>0</v>
          </cell>
        </row>
        <row r="372">
          <cell r="Q372" t="b">
            <v>0</v>
          </cell>
          <cell r="R372" t="str">
            <v>NON-DOCUMENT</v>
          </cell>
          <cell r="S372" t="str">
            <v>FI</v>
          </cell>
          <cell r="T372" t="str">
            <v>FURNITURE</v>
          </cell>
          <cell r="U372" t="str">
            <v>BLR8</v>
          </cell>
        </row>
        <row r="372">
          <cell r="W372" t="str">
            <v>WF</v>
          </cell>
          <cell r="X372" t="str">
            <v>WF</v>
          </cell>
          <cell r="Y372">
            <v>26060590010931</v>
          </cell>
        </row>
        <row r="372">
          <cell r="AB372">
            <v>41.35</v>
          </cell>
          <cell r="AC372">
            <v>41.35</v>
          </cell>
          <cell r="AD372" t="str">
            <v>Excelsa Coffee Table - Dark Walnut Color, Engineered Wood</v>
          </cell>
          <cell r="AE372">
            <v>11.014257</v>
          </cell>
          <cell r="AF372">
            <v>41.35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2</v>
          </cell>
        </row>
        <row r="372">
          <cell r="AW372">
            <v>46195</v>
          </cell>
        </row>
        <row r="372">
          <cell r="AZ372" t="str">
            <v>{}</v>
          </cell>
        </row>
        <row r="372">
          <cell r="BB372" t="str">
            <v>Wakefit Innovations Limited (Formerly known as Wakefit Innovations Pvt. Ltd.)</v>
          </cell>
          <cell r="BC372">
            <v>9883333123</v>
          </cell>
        </row>
        <row r="372">
          <cell r="BE372" t="str">
            <v>Premier Garment Cleaners</v>
          </cell>
          <cell r="BF372" t="str">
            <v>63-A, Sy. No 258 of Bommasandra VillageAnekal Taluk, Bangalore</v>
          </cell>
          <cell r="BG372" t="str">
            <v>Bangalore</v>
          </cell>
          <cell r="BH372" t="str">
            <v>Karnataka</v>
          </cell>
        </row>
        <row r="372">
          <cell r="BJ372">
            <v>560100</v>
          </cell>
        </row>
        <row r="372">
          <cell r="BL372" t="str">
            <v>manas raj</v>
          </cell>
          <cell r="BM372">
            <v>7992358704</v>
          </cell>
          <cell r="BN372" t="str">
            <v>2A, 2, House 9, A narayanapura tin factory</v>
          </cell>
          <cell r="BO372" t="str">
            <v>Near rr bakery</v>
          </cell>
        </row>
        <row r="372">
          <cell r="BR372" t="str">
            <v>BENGALURU</v>
          </cell>
          <cell r="BS372" t="str">
            <v>Karnataka</v>
          </cell>
          <cell r="BT372" t="str">
            <v>INDIA</v>
          </cell>
          <cell r="BU372">
            <v>560016</v>
          </cell>
        </row>
        <row r="372">
          <cell r="BY372">
            <v>46195.4631944444</v>
          </cell>
        </row>
        <row r="372">
          <cell r="CC372">
            <v>0</v>
          </cell>
        </row>
        <row r="372">
          <cell r="CH372" t="str">
            <v>SELF</v>
          </cell>
        </row>
        <row r="372">
          <cell r="CK372" t="b">
            <v>0</v>
          </cell>
        </row>
        <row r="372">
          <cell r="CM372" t="str">
            <v>0 days, 0 hrs</v>
          </cell>
          <cell r="CN372" t="str">
            <v> days,  hrs</v>
          </cell>
          <cell r="CO372" t="str">
            <v> days,  hrs</v>
          </cell>
          <cell r="CP372" t="str">
            <v> days,  hrs</v>
          </cell>
        </row>
        <row r="372">
          <cell r="CU372" t="str">
            <v> days,  hrs</v>
          </cell>
        </row>
        <row r="372">
          <cell r="CY372" t="str">
            <v> days,  hrs</v>
          </cell>
        </row>
        <row r="372">
          <cell r="DH372" t="str">
            <v>BLR WH</v>
          </cell>
        </row>
        <row r="372">
          <cell r="DZ372" t="str">
            <v>NO</v>
          </cell>
          <cell r="EA372" t="str">
            <v>forward</v>
          </cell>
        </row>
        <row r="372">
          <cell r="EF372" t="str">
            <v>0 * 0 * 0</v>
          </cell>
          <cell r="EG372" t="str">
            <v>0 * 0 * 0</v>
          </cell>
          <cell r="EH372" t="str">
            <v>2A, 2, House 9, A narayanapura tin factory, Near rr bakery, BENGALURU, Karnataka, 560016</v>
          </cell>
        </row>
        <row r="372">
          <cell r="EK372" t="str">
            <v>Premier Garment Cleaners, 63-A, Sy. No 258 of Bommasandra VillageAnekal Taluk, Bangalore, Bangalore, Karnataka, 560100</v>
          </cell>
          <cell r="EL372" t="str">
            <v>local</v>
          </cell>
        </row>
        <row r="372">
          <cell r="ES372">
            <v>30</v>
          </cell>
        </row>
        <row r="372">
          <cell r="EY372" t="str">
            <v>Verified</v>
          </cell>
        </row>
        <row r="372">
          <cell r="FE372" t="b">
            <v>0</v>
          </cell>
        </row>
        <row r="372">
          <cell r="FI372" t="str">
            <v>BLR8</v>
          </cell>
        </row>
        <row r="372">
          <cell r="FU372" t="str">
            <v>YES</v>
          </cell>
        </row>
        <row r="372">
          <cell r="FZ372" t="str">
            <v>NO</v>
          </cell>
          <cell r="GA372" t="str">
            <v>2A, 2, House 9, A narayanapura tin factory, Near rr bakery, BENGALURU, Karnataka, 560016</v>
          </cell>
        </row>
        <row r="372">
          <cell r="GE372">
            <v>46195.4631944444</v>
          </cell>
          <cell r="GF372">
            <v>12.8578878361221</v>
          </cell>
          <cell r="GG372">
            <v>77.6575275168118</v>
          </cell>
          <cell r="GH372">
            <v>13.0181403863758</v>
          </cell>
          <cell r="GI372">
            <v>77.6783492981327</v>
          </cell>
        </row>
        <row r="372">
          <cell r="GO372">
            <v>46195.4637384259</v>
          </cell>
        </row>
        <row r="372">
          <cell r="GQ372" t="str">
            <v>INCOMPLETE</v>
          </cell>
          <cell r="GR372" t="str">
            <v>INCOMPLETE</v>
          </cell>
          <cell r="GS372" t="str">
            <v>INCOMPLETE</v>
          </cell>
        </row>
        <row r="372">
          <cell r="GY372" t="str">
            <v>NO</v>
          </cell>
        </row>
        <row r="372">
          <cell r="HH372" t="str">
            <v>Others</v>
          </cell>
          <cell r="HI372">
            <v>46195</v>
          </cell>
        </row>
        <row r="372">
          <cell r="HM372">
            <v>0</v>
          </cell>
          <cell r="HN372">
            <v>0</v>
          </cell>
        </row>
        <row r="372">
          <cell r="IV372">
            <v>0.048857</v>
          </cell>
          <cell r="IW372">
            <v>0.048857</v>
          </cell>
          <cell r="IX372" t="str">
            <v>No</v>
          </cell>
        </row>
        <row r="372">
          <cell r="JI372" t="str">
            <v>WFFI461104</v>
          </cell>
          <cell r="JJ372" t="str">
            <v>22, JUN 2026</v>
          </cell>
          <cell r="JK372">
            <v>46195.4637037037</v>
          </cell>
        </row>
        <row r="372">
          <cell r="JO372" t="str">
            <v>BLR WH</v>
          </cell>
          <cell r="JP372" t="str">
            <v>BLR8</v>
          </cell>
          <cell r="JQ372" t="str">
            <v>t</v>
          </cell>
          <cell r="JR372" t="str">
            <v>NO</v>
          </cell>
          <cell r="JS372" t="str">
            <v>reachedathub</v>
          </cell>
        </row>
        <row r="372">
          <cell r="JV372" t="str">
            <v>No</v>
          </cell>
          <cell r="JW372">
            <v>0</v>
          </cell>
        </row>
        <row r="372">
          <cell r="KA372" t="str">
            <v>2A, 2, House 9, A narayanapura tin factory</v>
          </cell>
          <cell r="KB372" t="str">
            <v>BENGALURU</v>
          </cell>
          <cell r="KC372" t="str">
            <v>Near rr bakery</v>
          </cell>
        </row>
        <row r="372">
          <cell r="KN372" t="str">
            <v>[13.0181403863758, 77.6783492981327]</v>
          </cell>
        </row>
        <row r="372">
          <cell r="KP372" t="str">
            <v>NO</v>
          </cell>
          <cell r="KQ372" t="str">
            <v>manas raj</v>
          </cell>
          <cell r="KR372">
            <v>0</v>
          </cell>
        </row>
        <row r="372">
          <cell r="LH372">
            <v>0.03</v>
          </cell>
        </row>
        <row r="372">
          <cell r="LK372">
            <v>46195.3333333333</v>
          </cell>
          <cell r="LL372">
            <v>46195.875</v>
          </cell>
        </row>
        <row r="372">
          <cell r="MU372">
            <v>9883333123</v>
          </cell>
        </row>
        <row r="372">
          <cell r="NB372" t="str">
            <v>[12.8578878361221, 77.6575275168118]</v>
          </cell>
        </row>
        <row r="372">
          <cell r="NH372" t="str">
            <v>[]</v>
          </cell>
        </row>
        <row r="372">
          <cell r="NK372">
            <v>41.35</v>
          </cell>
        </row>
        <row r="372">
          <cell r="NS372" t="str">
            <v>ORG_SOFTDATA_API_V2</v>
          </cell>
          <cell r="NT372">
            <v>11.014257474</v>
          </cell>
          <cell r="NU372">
            <v>41.35</v>
          </cell>
        </row>
        <row r="373">
          <cell r="B373" t="str">
            <v>WFFI461107</v>
          </cell>
        </row>
        <row r="373">
          <cell r="D373" t="str">
            <v>reachedathub</v>
          </cell>
          <cell r="E373">
            <v>0</v>
          </cell>
          <cell r="F373">
            <v>0</v>
          </cell>
          <cell r="G373">
            <v>46195.4631944444</v>
          </cell>
          <cell r="H373">
            <v>46195.4631944444</v>
          </cell>
          <cell r="I373" t="b">
            <v>0</v>
          </cell>
        </row>
        <row r="373">
          <cell r="K373">
            <v>0</v>
          </cell>
        </row>
        <row r="373">
          <cell r="M373" t="str">
            <v>Wakefit Innovations Limited (Formerly known as Wakefit Innovations Pvt. Ltd.)</v>
          </cell>
          <cell r="N373">
            <v>0</v>
          </cell>
          <cell r="O373" t="b">
            <v>0</v>
          </cell>
        </row>
        <row r="373">
          <cell r="Q373" t="b">
            <v>0</v>
          </cell>
          <cell r="R373" t="str">
            <v>NON-DOCUMENT</v>
          </cell>
          <cell r="S373" t="str">
            <v>FI</v>
          </cell>
          <cell r="T373" t="str">
            <v>FURNITURE</v>
          </cell>
          <cell r="U373" t="str">
            <v>BLR8</v>
          </cell>
        </row>
        <row r="373">
          <cell r="W373" t="str">
            <v>WF</v>
          </cell>
          <cell r="X373" t="str">
            <v>WF</v>
          </cell>
          <cell r="Y373">
            <v>26060590010930</v>
          </cell>
        </row>
        <row r="373">
          <cell r="AB373">
            <v>103.4</v>
          </cell>
          <cell r="AC373" t="str">
            <v>103.40000000000002</v>
          </cell>
          <cell r="AD373" t="str">
            <v>Wakefit Taurus Engineered Wood Bed with Storage (78*60inch) / (198.1*152.4cm) (78x60 inch)</v>
          </cell>
          <cell r="AE373">
            <v>58.50571</v>
          </cell>
          <cell r="AF373" t="str">
            <v>105.84631628800001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4</v>
          </cell>
        </row>
        <row r="373">
          <cell r="AW373">
            <v>46195</v>
          </cell>
        </row>
        <row r="373">
          <cell r="AZ373" t="str">
            <v>{}</v>
          </cell>
        </row>
        <row r="373">
          <cell r="BB373" t="str">
            <v>Wakefit Innovations Limited (Formerly known as Wakefit Innovations Pvt. Ltd.)</v>
          </cell>
          <cell r="BC373">
            <v>9883333123</v>
          </cell>
        </row>
        <row r="373">
          <cell r="BE373" t="str">
            <v>Premier Garment Cleaners</v>
          </cell>
          <cell r="BF373" t="str">
            <v>63-A, Sy. No 258 of Bommasandra VillageAnekal Taluk, Bangalore</v>
          </cell>
          <cell r="BG373" t="str">
            <v>Bangalore</v>
          </cell>
          <cell r="BH373" t="str">
            <v>Karnataka</v>
          </cell>
        </row>
        <row r="373">
          <cell r="BJ373">
            <v>560100</v>
          </cell>
        </row>
        <row r="373">
          <cell r="BL373" t="str">
            <v>Suraj</v>
          </cell>
          <cell r="BM373">
            <v>9740390201</v>
          </cell>
          <cell r="BN373" t="str">
            <v>601, 6, CR enclave, Site no 5 ,Thubarahalli extension road, Thubarahalli</v>
          </cell>
          <cell r="BO373" t="str">
            <v>Adjacent to Destiny gables</v>
          </cell>
        </row>
        <row r="373">
          <cell r="BR373" t="str">
            <v>BENGALURU</v>
          </cell>
          <cell r="BS373" t="str">
            <v>Karnataka</v>
          </cell>
          <cell r="BT373" t="str">
            <v>INDIA</v>
          </cell>
          <cell r="BU373">
            <v>560066</v>
          </cell>
        </row>
        <row r="373">
          <cell r="BY373">
            <v>46195.4631944444</v>
          </cell>
        </row>
        <row r="373">
          <cell r="CC373">
            <v>0</v>
          </cell>
        </row>
        <row r="373">
          <cell r="CH373" t="str">
            <v>SELF</v>
          </cell>
        </row>
        <row r="373">
          <cell r="CK373" t="b">
            <v>0</v>
          </cell>
        </row>
        <row r="373">
          <cell r="CM373" t="str">
            <v>0 days, 0 hrs</v>
          </cell>
          <cell r="CN373" t="str">
            <v> days,  hrs</v>
          </cell>
          <cell r="CO373" t="str">
            <v> days,  hrs</v>
          </cell>
          <cell r="CP373" t="str">
            <v> days,  hrs</v>
          </cell>
        </row>
        <row r="373">
          <cell r="CU373" t="str">
            <v> days,  hrs</v>
          </cell>
        </row>
        <row r="373">
          <cell r="CY373" t="str">
            <v> days,  hrs</v>
          </cell>
        </row>
        <row r="373">
          <cell r="DH373" t="str">
            <v>BLR WH</v>
          </cell>
        </row>
        <row r="373">
          <cell r="DZ373" t="str">
            <v>NO</v>
          </cell>
          <cell r="EA373" t="str">
            <v>forward</v>
          </cell>
        </row>
        <row r="373">
          <cell r="EF373" t="str">
            <v>0 * 0 * 0</v>
          </cell>
          <cell r="EG373" t="str">
            <v>0 * 0 * 0</v>
          </cell>
          <cell r="EH373" t="str">
            <v>601, 6, CR enclave, Site no 5 ,Thubarahalli extension road, Thubarahalli, Adjacent to Destiny gables, BENGALURU, Karnataka, 560066</v>
          </cell>
        </row>
        <row r="373">
          <cell r="EK373" t="str">
            <v>Premier Garment Cleaners, 63-A, Sy. No 258 of Bommasandra VillageAnekal Taluk, Bangalore, Bangalore, Karnataka, 560100</v>
          </cell>
          <cell r="EL373" t="str">
            <v>local</v>
          </cell>
        </row>
        <row r="373">
          <cell r="ES373">
            <v>45</v>
          </cell>
        </row>
        <row r="373">
          <cell r="EY373" t="str">
            <v>Verified</v>
          </cell>
        </row>
        <row r="373">
          <cell r="FE373" t="b">
            <v>0</v>
          </cell>
        </row>
        <row r="373">
          <cell r="FI373" t="str">
            <v>BLR8</v>
          </cell>
        </row>
        <row r="373">
          <cell r="FU373" t="str">
            <v>YES</v>
          </cell>
        </row>
        <row r="373">
          <cell r="FZ373" t="str">
            <v>NO</v>
          </cell>
          <cell r="GA373" t="str">
            <v>601, 6, CR enclave, Site no 5 ,Thubarahalli extension road, Thubarahalli, Adjacent to Destiny gables, BENGALURU, Karnataka, 560066</v>
          </cell>
        </row>
        <row r="373">
          <cell r="GE373">
            <v>46195.4631944444</v>
          </cell>
          <cell r="GF373">
            <v>12.8578878361221</v>
          </cell>
          <cell r="GG373">
            <v>77.6575275168118</v>
          </cell>
          <cell r="GH373">
            <v>12.9686786862239</v>
          </cell>
          <cell r="GI373">
            <v>77.745819204962</v>
          </cell>
        </row>
        <row r="373">
          <cell r="GO373">
            <v>46195.4637731481</v>
          </cell>
        </row>
        <row r="373">
          <cell r="GQ373" t="str">
            <v>INCOMPLETE</v>
          </cell>
          <cell r="GR373" t="str">
            <v>INCOMPLETE</v>
          </cell>
          <cell r="GS373" t="str">
            <v>INCOMPLETE</v>
          </cell>
        </row>
        <row r="373">
          <cell r="GY373" t="str">
            <v>NO</v>
          </cell>
        </row>
        <row r="373">
          <cell r="HH373" t="str">
            <v>Others</v>
          </cell>
          <cell r="HI373">
            <v>46195</v>
          </cell>
        </row>
        <row r="373">
          <cell r="HM373">
            <v>0</v>
          </cell>
          <cell r="HN373">
            <v>0</v>
          </cell>
        </row>
        <row r="373">
          <cell r="IV373">
            <v>0.28572</v>
          </cell>
          <cell r="IW373">
            <v>0.28572</v>
          </cell>
          <cell r="IX373" t="str">
            <v>No</v>
          </cell>
        </row>
        <row r="373">
          <cell r="JI373" t="str">
            <v>WFFI461107</v>
          </cell>
          <cell r="JJ373" t="str">
            <v>22, JUN 2026</v>
          </cell>
          <cell r="JK373">
            <v>46195.4637731481</v>
          </cell>
        </row>
        <row r="373">
          <cell r="JO373" t="str">
            <v>BLR WH</v>
          </cell>
          <cell r="JP373" t="str">
            <v>BLR8</v>
          </cell>
          <cell r="JQ373" t="str">
            <v>t</v>
          </cell>
          <cell r="JR373" t="str">
            <v>NO</v>
          </cell>
          <cell r="JS373" t="str">
            <v>reachedathub</v>
          </cell>
        </row>
        <row r="373">
          <cell r="JV373" t="str">
            <v>No</v>
          </cell>
          <cell r="JW373">
            <v>0</v>
          </cell>
        </row>
        <row r="373">
          <cell r="KA373" t="str">
            <v>601, 6, CR enclave, Site no 5 ,Thubarahalli extension road, Thubarahalli</v>
          </cell>
          <cell r="KB373" t="str">
            <v>BENGALURU</v>
          </cell>
          <cell r="KC373" t="str">
            <v>Adjacent to Destiny gables</v>
          </cell>
        </row>
        <row r="373">
          <cell r="KN373" t="str">
            <v>[12.9686786862239, 77.745819204962]</v>
          </cell>
        </row>
        <row r="373">
          <cell r="KP373" t="str">
            <v>NO</v>
          </cell>
          <cell r="KQ373" t="str">
            <v>Suraj</v>
          </cell>
          <cell r="KR373">
            <v>0</v>
          </cell>
        </row>
        <row r="373">
          <cell r="LH373">
            <v>0.03</v>
          </cell>
        </row>
        <row r="373">
          <cell r="LK373">
            <v>46195.3333333333</v>
          </cell>
          <cell r="LL373">
            <v>46195.875</v>
          </cell>
        </row>
        <row r="373">
          <cell r="MU373">
            <v>9883333123</v>
          </cell>
        </row>
        <row r="373">
          <cell r="NB373" t="str">
            <v>[12.8578878361221, 77.6575275168118]</v>
          </cell>
        </row>
        <row r="373">
          <cell r="NH373" t="str">
            <v>[]</v>
          </cell>
        </row>
        <row r="373">
          <cell r="NK373">
            <v>103.4</v>
          </cell>
        </row>
        <row r="373">
          <cell r="NS373" t="str">
            <v>ORG_SOFTDATA_API_V2</v>
          </cell>
          <cell r="NT373">
            <v>58.5057121984</v>
          </cell>
          <cell r="NU373" t="str">
            <v>105.84631628800001</v>
          </cell>
        </row>
        <row r="374">
          <cell r="B374" t="str">
            <v>WFFI461117</v>
          </cell>
        </row>
        <row r="374">
          <cell r="D374" t="str">
            <v>reachedathub</v>
          </cell>
          <cell r="E374">
            <v>0</v>
          </cell>
          <cell r="F374">
            <v>0</v>
          </cell>
          <cell r="G374">
            <v>46195.4833333333</v>
          </cell>
          <cell r="H374">
            <v>46195.4833333333</v>
          </cell>
          <cell r="I374" t="b">
            <v>0</v>
          </cell>
        </row>
        <row r="374">
          <cell r="K374">
            <v>0</v>
          </cell>
        </row>
        <row r="374">
          <cell r="M374" t="str">
            <v>Wakefit Innovations Limited (Formerly known as Wakefit Innovations Pvt. Ltd.)</v>
          </cell>
          <cell r="N374">
            <v>0</v>
          </cell>
          <cell r="O374" t="b">
            <v>0</v>
          </cell>
        </row>
        <row r="374">
          <cell r="Q374" t="b">
            <v>0</v>
          </cell>
          <cell r="R374" t="str">
            <v>NON-DOCUMENT</v>
          </cell>
          <cell r="S374" t="str">
            <v>FI</v>
          </cell>
          <cell r="T374" t="str">
            <v>FURNITURE</v>
          </cell>
          <cell r="U374" t="str">
            <v>BLR8</v>
          </cell>
        </row>
        <row r="374">
          <cell r="W374" t="str">
            <v>WF</v>
          </cell>
          <cell r="X374" t="str">
            <v>WF</v>
          </cell>
          <cell r="Y374">
            <v>26060590010956</v>
          </cell>
        </row>
        <row r="374">
          <cell r="AB374">
            <v>22.35</v>
          </cell>
          <cell r="AC374">
            <v>22.35</v>
          </cell>
          <cell r="AD374" t="str">
            <v>Wakefit Orion Bedside Table</v>
          </cell>
          <cell r="AE374">
            <v>12.990775</v>
          </cell>
          <cell r="AF374">
            <v>22.35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1</v>
          </cell>
        </row>
        <row r="374">
          <cell r="AW374">
            <v>46195</v>
          </cell>
        </row>
        <row r="374">
          <cell r="AZ374" t="str">
            <v>{}</v>
          </cell>
        </row>
        <row r="374">
          <cell r="BB374" t="str">
            <v>Wakefit Innovations Limited (Formerly known as Wakefit Innovations Pvt. Ltd.)</v>
          </cell>
          <cell r="BC374">
            <v>9883333123</v>
          </cell>
        </row>
        <row r="374">
          <cell r="BE374" t="str">
            <v>Premier Garment Cleaners</v>
          </cell>
          <cell r="BF374" t="str">
            <v>63-A, Sy. No 258 of Bommasandra VillageAnekal Taluk, Bangalore</v>
          </cell>
          <cell r="BG374" t="str">
            <v>Bangalore</v>
          </cell>
          <cell r="BH374" t="str">
            <v>Karnataka</v>
          </cell>
        </row>
        <row r="374">
          <cell r="BJ374">
            <v>560100</v>
          </cell>
        </row>
        <row r="374">
          <cell r="BL374" t="str">
            <v>Shashank Ekbote</v>
          </cell>
          <cell r="BM374">
            <v>7760962682</v>
          </cell>
          <cell r="BN374" t="str">
            <v>United Elysium, Flat 218, Block B, Seegehalli Road, Bidharahalli, Hobli</v>
          </cell>
          <cell r="BO374" t="str">
            <v>Besides SGS Non Veg Gundu Palav Seegehalli</v>
          </cell>
        </row>
        <row r="374">
          <cell r="BR374" t="str">
            <v>BENGALURU</v>
          </cell>
          <cell r="BS374" t="str">
            <v>KARNATAKA</v>
          </cell>
          <cell r="BT374" t="str">
            <v>INDIA</v>
          </cell>
          <cell r="BU374">
            <v>560067</v>
          </cell>
        </row>
        <row r="374">
          <cell r="BY374">
            <v>46195.4833333333</v>
          </cell>
        </row>
        <row r="374">
          <cell r="CC374">
            <v>0</v>
          </cell>
        </row>
        <row r="374">
          <cell r="CH374" t="str">
            <v>SELF</v>
          </cell>
        </row>
        <row r="374">
          <cell r="CK374" t="b">
            <v>0</v>
          </cell>
        </row>
        <row r="374">
          <cell r="CM374" t="str">
            <v>0 days, 0 hrs</v>
          </cell>
          <cell r="CN374" t="str">
            <v> days,  hrs</v>
          </cell>
          <cell r="CO374" t="str">
            <v> days,  hrs</v>
          </cell>
          <cell r="CP374" t="str">
            <v> days,  hrs</v>
          </cell>
        </row>
        <row r="374">
          <cell r="CU374" t="str">
            <v> days,  hrs</v>
          </cell>
        </row>
        <row r="374">
          <cell r="CY374" t="str">
            <v> days,  hrs</v>
          </cell>
        </row>
        <row r="374">
          <cell r="DH374" t="str">
            <v>BLR WH</v>
          </cell>
        </row>
        <row r="374">
          <cell r="DZ374" t="str">
            <v>NO</v>
          </cell>
          <cell r="EA374" t="str">
            <v>forward</v>
          </cell>
        </row>
        <row r="374">
          <cell r="EF374" t="str">
            <v>0 * 0 * 0</v>
          </cell>
          <cell r="EG374" t="str">
            <v>0 * 0 * 0</v>
          </cell>
          <cell r="EH374" t="str">
            <v>United Elysium, Flat 218, Block B, Seegehalli Road, Bidharahalli, Hobli, Besides SGS Non Veg Gundu Palav Seegehalli, BENGALURU, KARNATAKA, 560067</v>
          </cell>
        </row>
        <row r="374">
          <cell r="EK374" t="str">
            <v>Premier Garment Cleaners, 63-A, Sy. No 258 of Bommasandra VillageAnekal Taluk, Bangalore, Bangalore, Karnataka, 560100</v>
          </cell>
          <cell r="EL374" t="str">
            <v>local</v>
          </cell>
        </row>
        <row r="374">
          <cell r="ES374">
            <v>25</v>
          </cell>
        </row>
        <row r="374">
          <cell r="EY374" t="str">
            <v>Verified</v>
          </cell>
        </row>
        <row r="374">
          <cell r="FE374" t="b">
            <v>0</v>
          </cell>
        </row>
        <row r="374">
          <cell r="FI374" t="str">
            <v>BLR8</v>
          </cell>
        </row>
        <row r="374">
          <cell r="FU374" t="str">
            <v>YES</v>
          </cell>
        </row>
        <row r="374">
          <cell r="FZ374" t="str">
            <v>NO</v>
          </cell>
          <cell r="GA374" t="str">
            <v>United Elysium, Flat 218, Block B, Seegehalli Road, Bidharahalli, Hobli, Besides SGS Non Veg Gundu Palav Seegehalli, BENGALURU, KARNATAKA, 560067</v>
          </cell>
        </row>
        <row r="374">
          <cell r="GE374">
            <v>46195.4833333333</v>
          </cell>
          <cell r="GF374">
            <v>12.8578878361221</v>
          </cell>
          <cell r="GG374">
            <v>77.6575275168118</v>
          </cell>
          <cell r="GH374">
            <v>13.0082473244566</v>
          </cell>
          <cell r="GI374">
            <v>77.7433810387689</v>
          </cell>
        </row>
        <row r="374">
          <cell r="GO374">
            <v>46195.4836458333</v>
          </cell>
        </row>
        <row r="374">
          <cell r="GQ374" t="str">
            <v>INCOMPLETE</v>
          </cell>
          <cell r="GR374" t="str">
            <v>INCOMPLETE</v>
          </cell>
          <cell r="GS374" t="str">
            <v>INCOMPLETE</v>
          </cell>
        </row>
        <row r="374">
          <cell r="GY374" t="str">
            <v>NO</v>
          </cell>
        </row>
        <row r="374">
          <cell r="HH374" t="str">
            <v>Others</v>
          </cell>
          <cell r="HI374">
            <v>46195</v>
          </cell>
        </row>
        <row r="374">
          <cell r="HM374">
            <v>0</v>
          </cell>
          <cell r="HN374">
            <v>0</v>
          </cell>
        </row>
        <row r="374">
          <cell r="IV374">
            <v>0.0636</v>
          </cell>
          <cell r="IW374">
            <v>0.0636</v>
          </cell>
          <cell r="IX374" t="str">
            <v>No</v>
          </cell>
        </row>
        <row r="374">
          <cell r="JI374" t="str">
            <v>WFFI461117</v>
          </cell>
          <cell r="JJ374" t="str">
            <v>22, JUN 2026</v>
          </cell>
          <cell r="JK374">
            <v>46195.4836458333</v>
          </cell>
        </row>
        <row r="374">
          <cell r="JO374" t="str">
            <v>BLR WH</v>
          </cell>
          <cell r="JP374" t="str">
            <v>BLR8</v>
          </cell>
          <cell r="JQ374" t="str">
            <v>t</v>
          </cell>
          <cell r="JR374" t="str">
            <v>NO</v>
          </cell>
          <cell r="JS374" t="str">
            <v>reachedathub</v>
          </cell>
        </row>
        <row r="374">
          <cell r="JV374" t="str">
            <v>No</v>
          </cell>
          <cell r="JW374">
            <v>0</v>
          </cell>
        </row>
        <row r="374">
          <cell r="KA374" t="str">
            <v>United Elysium, Flat 218, Block B, Seegehalli Road, Bidharahalli, Hobli</v>
          </cell>
          <cell r="KB374" t="str">
            <v>BENGALURU</v>
          </cell>
          <cell r="KC374" t="str">
            <v>Besides SGS Non Veg Gundu Palav Seegehalli</v>
          </cell>
        </row>
        <row r="374">
          <cell r="KN374" t="str">
            <v>[13.0082473244566, 77.7433810387689]</v>
          </cell>
        </row>
        <row r="374">
          <cell r="KP374" t="str">
            <v>NO</v>
          </cell>
          <cell r="KQ374" t="str">
            <v>Shashank Ekbote</v>
          </cell>
          <cell r="KR374">
            <v>0</v>
          </cell>
        </row>
        <row r="374">
          <cell r="LH374">
            <v>0.03</v>
          </cell>
        </row>
        <row r="374">
          <cell r="LK374">
            <v>46195.3333333333</v>
          </cell>
          <cell r="LL374">
            <v>46195.875</v>
          </cell>
        </row>
        <row r="374">
          <cell r="MU374">
            <v>9883333123</v>
          </cell>
        </row>
        <row r="374">
          <cell r="NB374" t="str">
            <v>[12.8578878361221, 77.6575275168118]</v>
          </cell>
        </row>
        <row r="374">
          <cell r="NH374" t="str">
            <v>[]</v>
          </cell>
        </row>
        <row r="374">
          <cell r="NK374">
            <v>22.35</v>
          </cell>
        </row>
        <row r="374">
          <cell r="NS374" t="str">
            <v>ORG_SOFTDATA_API_V2</v>
          </cell>
          <cell r="NT374" t="str">
            <v>12.990774729600002</v>
          </cell>
          <cell r="NU374">
            <v>22.35</v>
          </cell>
        </row>
        <row r="375">
          <cell r="B375" t="str">
            <v>WFFI461118</v>
          </cell>
        </row>
        <row r="375">
          <cell r="D375" t="str">
            <v>reachedathub</v>
          </cell>
          <cell r="E375">
            <v>0</v>
          </cell>
          <cell r="F375">
            <v>0</v>
          </cell>
          <cell r="G375">
            <v>46195.4833333333</v>
          </cell>
          <cell r="H375">
            <v>46195.4833333333</v>
          </cell>
          <cell r="I375" t="b">
            <v>0</v>
          </cell>
        </row>
        <row r="375">
          <cell r="K375">
            <v>0</v>
          </cell>
        </row>
        <row r="375">
          <cell r="M375" t="str">
            <v>Wakefit Innovations Limited (Formerly known as Wakefit Innovations Pvt. Ltd.)</v>
          </cell>
          <cell r="N375">
            <v>0</v>
          </cell>
          <cell r="O375" t="b">
            <v>0</v>
          </cell>
        </row>
        <row r="375">
          <cell r="Q375" t="b">
            <v>0</v>
          </cell>
          <cell r="R375" t="str">
            <v>NON-DOCUMENT</v>
          </cell>
          <cell r="S375" t="str">
            <v>FI</v>
          </cell>
          <cell r="T375" t="str">
            <v>FURNITURE</v>
          </cell>
          <cell r="U375" t="str">
            <v>BLR8</v>
          </cell>
        </row>
        <row r="375">
          <cell r="W375" t="str">
            <v>WF</v>
          </cell>
          <cell r="X375" t="str">
            <v>WF</v>
          </cell>
          <cell r="Y375">
            <v>26060590010954</v>
          </cell>
        </row>
        <row r="375">
          <cell r="AB375">
            <v>21.75</v>
          </cell>
          <cell r="AC375">
            <v>21.75</v>
          </cell>
          <cell r="AD375" t="str">
            <v>Storiva Coffee Table - Columbian Walnut</v>
          </cell>
          <cell r="AE375">
            <v>9.266148</v>
          </cell>
          <cell r="AF375">
            <v>21.75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</v>
          </cell>
        </row>
        <row r="375">
          <cell r="AW375">
            <v>46195</v>
          </cell>
        </row>
        <row r="375">
          <cell r="AZ375" t="str">
            <v>{}</v>
          </cell>
        </row>
        <row r="375">
          <cell r="BB375" t="str">
            <v>Wakefit Innovations Limited (Formerly known as Wakefit Innovations Pvt. Ltd.)</v>
          </cell>
          <cell r="BC375">
            <v>9883333123</v>
          </cell>
        </row>
        <row r="375">
          <cell r="BE375" t="str">
            <v>Premier Garment Cleaners</v>
          </cell>
          <cell r="BF375" t="str">
            <v>63-A, Sy. No 258 of Bommasandra VillageAnekal Taluk, Bangalore</v>
          </cell>
          <cell r="BG375" t="str">
            <v>Bangalore</v>
          </cell>
          <cell r="BH375" t="str">
            <v>Karnataka</v>
          </cell>
        </row>
        <row r="375">
          <cell r="BJ375">
            <v>560100</v>
          </cell>
        </row>
        <row r="375">
          <cell r="BL375" t="str">
            <v>aditi kamra</v>
          </cell>
          <cell r="BM375">
            <v>9873168795</v>
          </cell>
          <cell r="BN375" t="str">
            <v>C-601, 5, Saket Callipolis, Sarjapur Road</v>
          </cell>
          <cell r="BO375" t="str">
            <v>Social Sarjapur</v>
          </cell>
        </row>
        <row r="375">
          <cell r="BR375" t="str">
            <v>BENGALURU</v>
          </cell>
          <cell r="BS375" t="str">
            <v>Karnataka</v>
          </cell>
          <cell r="BT375" t="str">
            <v>INDIA</v>
          </cell>
          <cell r="BU375">
            <v>560035</v>
          </cell>
        </row>
        <row r="375">
          <cell r="BY375">
            <v>46195.4833333333</v>
          </cell>
        </row>
        <row r="375">
          <cell r="CC375">
            <v>0</v>
          </cell>
        </row>
        <row r="375">
          <cell r="CH375" t="str">
            <v>SELF</v>
          </cell>
        </row>
        <row r="375">
          <cell r="CK375" t="b">
            <v>0</v>
          </cell>
        </row>
        <row r="375">
          <cell r="CM375" t="str">
            <v>0 days, 0 hrs</v>
          </cell>
          <cell r="CN375" t="str">
            <v> days,  hrs</v>
          </cell>
          <cell r="CO375" t="str">
            <v> days,  hrs</v>
          </cell>
          <cell r="CP375" t="str">
            <v> days,  hrs</v>
          </cell>
        </row>
        <row r="375">
          <cell r="CU375" t="str">
            <v> days,  hrs</v>
          </cell>
        </row>
        <row r="375">
          <cell r="CY375" t="str">
            <v> days,  hrs</v>
          </cell>
        </row>
        <row r="375">
          <cell r="DH375" t="str">
            <v>BLR WH</v>
          </cell>
        </row>
        <row r="375">
          <cell r="DZ375" t="str">
            <v>NO</v>
          </cell>
          <cell r="EA375" t="str">
            <v>forward</v>
          </cell>
        </row>
        <row r="375">
          <cell r="EF375" t="str">
            <v>0 * 0 * 0</v>
          </cell>
          <cell r="EG375" t="str">
            <v>0 * 0 * 0</v>
          </cell>
          <cell r="EH375" t="str">
            <v>C-601, 5, Saket Callipolis, Sarjapur Road, Social Sarjapur, BENGALURU, Karnataka, 560035</v>
          </cell>
        </row>
        <row r="375">
          <cell r="EK375" t="str">
            <v>Premier Garment Cleaners, 63-A, Sy. No 258 of Bommasandra VillageAnekal Taluk, Bangalore, Bangalore, Karnataka, 560100</v>
          </cell>
          <cell r="EL375" t="str">
            <v>local</v>
          </cell>
        </row>
        <row r="375">
          <cell r="ES375">
            <v>30</v>
          </cell>
        </row>
        <row r="375">
          <cell r="EY375" t="str">
            <v>Verified</v>
          </cell>
        </row>
        <row r="375">
          <cell r="FE375" t="b">
            <v>0</v>
          </cell>
        </row>
        <row r="375">
          <cell r="FI375" t="str">
            <v>BLR8</v>
          </cell>
        </row>
        <row r="375">
          <cell r="FU375" t="str">
            <v>YES</v>
          </cell>
        </row>
        <row r="375">
          <cell r="FZ375" t="str">
            <v>NO</v>
          </cell>
          <cell r="GA375" t="str">
            <v>C-601, 5, Saket Callipolis, Sarjapur Road, Social Sarjapur, BENGALURU, Karnataka, 560035</v>
          </cell>
        </row>
        <row r="375">
          <cell r="GE375">
            <v>46195.4833333333</v>
          </cell>
          <cell r="GF375">
            <v>12.8578878361221</v>
          </cell>
          <cell r="GG375">
            <v>77.6575275168118</v>
          </cell>
          <cell r="GH375">
            <v>12.8748763870872</v>
          </cell>
          <cell r="GI375">
            <v>77.7011904462595</v>
          </cell>
        </row>
        <row r="375">
          <cell r="GO375">
            <v>46195.4836458333</v>
          </cell>
        </row>
        <row r="375">
          <cell r="GQ375" t="str">
            <v>INCOMPLETE</v>
          </cell>
          <cell r="GR375" t="str">
            <v>INCOMPLETE</v>
          </cell>
          <cell r="GS375" t="str">
            <v>INCOMPLETE</v>
          </cell>
        </row>
        <row r="375">
          <cell r="GY375" t="str">
            <v>NO</v>
          </cell>
        </row>
        <row r="375">
          <cell r="HH375" t="str">
            <v>Others</v>
          </cell>
          <cell r="HI375">
            <v>46195</v>
          </cell>
        </row>
        <row r="375">
          <cell r="HM375">
            <v>0</v>
          </cell>
          <cell r="HN375">
            <v>0</v>
          </cell>
        </row>
        <row r="375">
          <cell r="IV375">
            <v>0.043884</v>
          </cell>
          <cell r="IW375">
            <v>0.043884</v>
          </cell>
          <cell r="IX375" t="str">
            <v>No</v>
          </cell>
        </row>
        <row r="375">
          <cell r="JI375" t="str">
            <v>WFFI461118</v>
          </cell>
          <cell r="JJ375" t="str">
            <v>22, JUN 2026</v>
          </cell>
          <cell r="JK375">
            <v>46195.4836458333</v>
          </cell>
        </row>
        <row r="375">
          <cell r="JO375" t="str">
            <v>BLR WH</v>
          </cell>
          <cell r="JP375" t="str">
            <v>BLR8</v>
          </cell>
          <cell r="JQ375" t="str">
            <v>t</v>
          </cell>
          <cell r="JR375" t="str">
            <v>NO</v>
          </cell>
          <cell r="JS375" t="str">
            <v>reachedathub</v>
          </cell>
        </row>
        <row r="375">
          <cell r="JV375" t="str">
            <v>No</v>
          </cell>
          <cell r="JW375">
            <v>0</v>
          </cell>
        </row>
        <row r="375">
          <cell r="KA375" t="str">
            <v>C-601, 5, Saket Callipolis, Sarjapur Road</v>
          </cell>
          <cell r="KB375" t="str">
            <v>BENGALURU</v>
          </cell>
          <cell r="KC375" t="str">
            <v>Social Sarjapur</v>
          </cell>
        </row>
        <row r="375">
          <cell r="KN375" t="str">
            <v>[12.8748763870872, 77.7011904462595]</v>
          </cell>
        </row>
        <row r="375">
          <cell r="KP375" t="str">
            <v>NO</v>
          </cell>
          <cell r="KQ375" t="str">
            <v>aditi kamra</v>
          </cell>
          <cell r="KR375">
            <v>0</v>
          </cell>
        </row>
        <row r="375">
          <cell r="LH375">
            <v>0.01</v>
          </cell>
        </row>
        <row r="375">
          <cell r="LK375">
            <v>46195.3333333333</v>
          </cell>
          <cell r="LL375">
            <v>46195.875</v>
          </cell>
        </row>
        <row r="375">
          <cell r="MU375">
            <v>9883333123</v>
          </cell>
        </row>
        <row r="375">
          <cell r="NB375" t="str">
            <v>[12.8578878361221, 77.6575275168118]</v>
          </cell>
        </row>
        <row r="375">
          <cell r="NH375" t="str">
            <v>[]</v>
          </cell>
        </row>
        <row r="375">
          <cell r="NK375">
            <v>21.75</v>
          </cell>
        </row>
        <row r="375">
          <cell r="NS375" t="str">
            <v>ORG_SOFTDATA_API_V2</v>
          </cell>
          <cell r="NT375">
            <v>9.266148</v>
          </cell>
          <cell r="NU375">
            <v>21.75</v>
          </cell>
        </row>
        <row r="376">
          <cell r="B376" t="str">
            <v>WFFI461120</v>
          </cell>
        </row>
        <row r="376">
          <cell r="D376" t="str">
            <v>reachedathub</v>
          </cell>
          <cell r="E376">
            <v>0</v>
          </cell>
          <cell r="F376">
            <v>0</v>
          </cell>
          <cell r="G376">
            <v>46195.4833333333</v>
          </cell>
          <cell r="H376">
            <v>46195.4833333333</v>
          </cell>
          <cell r="I376" t="b">
            <v>0</v>
          </cell>
        </row>
        <row r="376">
          <cell r="K376">
            <v>0</v>
          </cell>
        </row>
        <row r="376">
          <cell r="M376" t="str">
            <v>Wakefit Innovations Limited (Formerly known as Wakefit Innovations Pvt. Ltd.)</v>
          </cell>
          <cell r="N376">
            <v>0</v>
          </cell>
          <cell r="O376" t="b">
            <v>0</v>
          </cell>
        </row>
        <row r="376">
          <cell r="Q376" t="b">
            <v>0</v>
          </cell>
          <cell r="R376" t="str">
            <v>NON-DOCUMENT</v>
          </cell>
          <cell r="S376" t="str">
            <v>FI</v>
          </cell>
          <cell r="T376" t="str">
            <v>FURNITURE</v>
          </cell>
          <cell r="U376" t="str">
            <v>BLR8</v>
          </cell>
        </row>
        <row r="376">
          <cell r="W376" t="str">
            <v>WF</v>
          </cell>
          <cell r="X376" t="str">
            <v>WF</v>
          </cell>
          <cell r="Y376">
            <v>26060590010951</v>
          </cell>
        </row>
        <row r="376">
          <cell r="AB376">
            <v>60</v>
          </cell>
          <cell r="AC376">
            <v>60</v>
          </cell>
          <cell r="AD376" t="str">
            <v>Gingham 2 Door Wardrobe with Drawer, Mirror Wall Anchored | Without Loft | (Urban Teak)</v>
          </cell>
          <cell r="AE376">
            <v>42.96317</v>
          </cell>
          <cell r="AF376">
            <v>60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2</v>
          </cell>
        </row>
        <row r="376">
          <cell r="AW376">
            <v>46195</v>
          </cell>
        </row>
        <row r="376">
          <cell r="AZ376" t="str">
            <v>{}</v>
          </cell>
        </row>
        <row r="376">
          <cell r="BB376" t="str">
            <v>Wakefit Innovations Limited (Formerly known as Wakefit Innovations Pvt. Ltd.)</v>
          </cell>
          <cell r="BC376">
            <v>9883333123</v>
          </cell>
        </row>
        <row r="376">
          <cell r="BE376" t="str">
            <v>Premier Garment Cleaners</v>
          </cell>
          <cell r="BF376" t="str">
            <v>63-A, Sy. No 258 of Bommasandra VillageAnekal Taluk, Bangalore</v>
          </cell>
          <cell r="BG376" t="str">
            <v>Bangalore</v>
          </cell>
          <cell r="BH376" t="str">
            <v>Karnataka</v>
          </cell>
        </row>
        <row r="376">
          <cell r="BJ376">
            <v>560100</v>
          </cell>
        </row>
        <row r="376">
          <cell r="BL376" t="str">
            <v>Bhavani</v>
          </cell>
          <cell r="BM376">
            <v>9980020942</v>
          </cell>
          <cell r="BN376" t="str">
            <v>413, 4th A Cross 2nd Block HRBR layout Kalyan Nagar</v>
          </cell>
        </row>
        <row r="376">
          <cell r="BR376" t="str">
            <v>Bengaluru</v>
          </cell>
          <cell r="BS376" t="str">
            <v>KARNATAKA</v>
          </cell>
          <cell r="BT376" t="str">
            <v>INDIA</v>
          </cell>
          <cell r="BU376">
            <v>560043</v>
          </cell>
        </row>
        <row r="376">
          <cell r="BY376">
            <v>46195.4833333333</v>
          </cell>
        </row>
        <row r="376">
          <cell r="CC376">
            <v>0</v>
          </cell>
        </row>
        <row r="376">
          <cell r="CH376" t="str">
            <v>SELF</v>
          </cell>
        </row>
        <row r="376">
          <cell r="CK376" t="b">
            <v>0</v>
          </cell>
        </row>
        <row r="376">
          <cell r="CM376" t="str">
            <v>0 days, 0 hrs</v>
          </cell>
          <cell r="CN376" t="str">
            <v> days,  hrs</v>
          </cell>
          <cell r="CO376" t="str">
            <v> days,  hrs</v>
          </cell>
          <cell r="CP376" t="str">
            <v> days,  hrs</v>
          </cell>
        </row>
        <row r="376">
          <cell r="CU376" t="str">
            <v> days,  hrs</v>
          </cell>
        </row>
        <row r="376">
          <cell r="CY376" t="str">
            <v> days,  hrs</v>
          </cell>
        </row>
        <row r="376">
          <cell r="DH376" t="str">
            <v>BLR WH</v>
          </cell>
        </row>
        <row r="376">
          <cell r="DZ376" t="str">
            <v>NO</v>
          </cell>
          <cell r="EA376" t="str">
            <v>forward</v>
          </cell>
        </row>
        <row r="376">
          <cell r="EF376" t="str">
            <v>0 * 0 * 0</v>
          </cell>
          <cell r="EG376" t="str">
            <v>0 * 0 * 0</v>
          </cell>
          <cell r="EH376" t="str">
            <v>413, 4th A Cross 2nd Block HRBR layout Kalyan Nagar, , Bengaluru, KARNATAKA, 560043</v>
          </cell>
        </row>
        <row r="376">
          <cell r="EK376" t="str">
            <v>Premier Garment Cleaners, 63-A, Sy. No 258 of Bommasandra VillageAnekal Taluk, Bangalore, Bangalore, Karnataka, 560100</v>
          </cell>
          <cell r="EL376" t="str">
            <v>local</v>
          </cell>
        </row>
        <row r="376">
          <cell r="ES376">
            <v>30</v>
          </cell>
        </row>
        <row r="376">
          <cell r="EY376" t="str">
            <v>Verified</v>
          </cell>
        </row>
        <row r="376">
          <cell r="FE376" t="b">
            <v>0</v>
          </cell>
        </row>
        <row r="376">
          <cell r="FI376" t="str">
            <v>BLR8</v>
          </cell>
        </row>
        <row r="376">
          <cell r="FU376" t="str">
            <v>YES</v>
          </cell>
        </row>
        <row r="376">
          <cell r="FZ376" t="str">
            <v>NO</v>
          </cell>
          <cell r="GA376" t="str">
            <v>413, 4th A Cross 2nd Block HRBR layout Kalyan Nagar, , Bengaluru, KARNATAKA, 560043</v>
          </cell>
        </row>
        <row r="376">
          <cell r="GE376">
            <v>46195.4833333333</v>
          </cell>
          <cell r="GF376">
            <v>12.8578878361221</v>
          </cell>
          <cell r="GG376">
            <v>77.6575275168118</v>
          </cell>
          <cell r="GH376">
            <v>13.0296659691463</v>
          </cell>
          <cell r="GI376">
            <v>77.6476174985903</v>
          </cell>
        </row>
        <row r="376">
          <cell r="GO376">
            <v>46195.4836574074</v>
          </cell>
        </row>
        <row r="376">
          <cell r="GQ376" t="str">
            <v>INCOMPLETE</v>
          </cell>
          <cell r="GR376" t="str">
            <v>INCOMPLETE</v>
          </cell>
          <cell r="GS376" t="str">
            <v>INCOMPLETE</v>
          </cell>
        </row>
        <row r="376">
          <cell r="GY376" t="str">
            <v>NO</v>
          </cell>
        </row>
        <row r="376">
          <cell r="HH376" t="str">
            <v>Others</v>
          </cell>
          <cell r="HI376">
            <v>46195</v>
          </cell>
        </row>
        <row r="376">
          <cell r="HM376">
            <v>0</v>
          </cell>
          <cell r="HN376">
            <v>0</v>
          </cell>
        </row>
        <row r="376">
          <cell r="IV376">
            <v>0.201586</v>
          </cell>
          <cell r="IW376">
            <v>0.201586</v>
          </cell>
          <cell r="IX376" t="str">
            <v>No</v>
          </cell>
        </row>
        <row r="376">
          <cell r="JI376" t="str">
            <v>WFFI461120</v>
          </cell>
          <cell r="JJ376" t="str">
            <v>22, JUN 2026</v>
          </cell>
          <cell r="JK376">
            <v>46195.4836574074</v>
          </cell>
        </row>
        <row r="376">
          <cell r="JO376" t="str">
            <v>BLR WH</v>
          </cell>
          <cell r="JP376" t="str">
            <v>BLR8</v>
          </cell>
          <cell r="JQ376" t="str">
            <v>t</v>
          </cell>
          <cell r="JR376" t="str">
            <v>NO</v>
          </cell>
          <cell r="JS376" t="str">
            <v>reachedathub</v>
          </cell>
        </row>
        <row r="376">
          <cell r="JV376" t="str">
            <v>No</v>
          </cell>
          <cell r="JW376">
            <v>0</v>
          </cell>
        </row>
        <row r="376">
          <cell r="KA376" t="str">
            <v>413, 4th A Cross 2nd Block HRBR layout Kalyan Nagar</v>
          </cell>
          <cell r="KB376" t="str">
            <v>Bengaluru</v>
          </cell>
        </row>
        <row r="376">
          <cell r="KN376" t="str">
            <v>[13.0296659691463, 77.6476174985903]</v>
          </cell>
        </row>
        <row r="376">
          <cell r="KP376" t="str">
            <v>NO</v>
          </cell>
          <cell r="KQ376" t="str">
            <v>Bhavani</v>
          </cell>
          <cell r="KR376">
            <v>0</v>
          </cell>
        </row>
        <row r="376">
          <cell r="LH376">
            <v>0.04</v>
          </cell>
        </row>
        <row r="376">
          <cell r="LK376">
            <v>46195.3333333333</v>
          </cell>
          <cell r="LL376">
            <v>46195.875</v>
          </cell>
        </row>
        <row r="376">
          <cell r="MU376">
            <v>9883333123</v>
          </cell>
        </row>
        <row r="376">
          <cell r="NB376" t="str">
            <v>[12.8578878361221, 77.6575275168118]</v>
          </cell>
        </row>
        <row r="376">
          <cell r="NH376" t="str">
            <v>[]</v>
          </cell>
        </row>
        <row r="376">
          <cell r="NK376">
            <v>60</v>
          </cell>
        </row>
        <row r="376">
          <cell r="NS376" t="str">
            <v>ORG_SOFTDATA_API_V2</v>
          </cell>
          <cell r="NT376">
            <v>42.9631675672</v>
          </cell>
          <cell r="NU376">
            <v>60</v>
          </cell>
        </row>
        <row r="377">
          <cell r="B377" t="str">
            <v>WFFI461122</v>
          </cell>
        </row>
        <row r="377">
          <cell r="D377" t="str">
            <v>reachedathub</v>
          </cell>
          <cell r="E377">
            <v>0</v>
          </cell>
          <cell r="F377">
            <v>0</v>
          </cell>
          <cell r="G377">
            <v>46195.4833333333</v>
          </cell>
          <cell r="H377">
            <v>46195.4833333333</v>
          </cell>
          <cell r="I377" t="b">
            <v>0</v>
          </cell>
        </row>
        <row r="377">
          <cell r="K377">
            <v>0</v>
          </cell>
        </row>
        <row r="377">
          <cell r="M377" t="str">
            <v>Wakefit Innovations Limited (Formerly known as Wakefit Innovations Pvt. Ltd.)</v>
          </cell>
          <cell r="N377">
            <v>0</v>
          </cell>
          <cell r="O377" t="b">
            <v>0</v>
          </cell>
        </row>
        <row r="377">
          <cell r="Q377" t="b">
            <v>0</v>
          </cell>
          <cell r="R377" t="str">
            <v>NON-DOCUMENT</v>
          </cell>
          <cell r="S377" t="str">
            <v>FI</v>
          </cell>
          <cell r="T377" t="str">
            <v>FURNITURE</v>
          </cell>
          <cell r="U377" t="str">
            <v>BLR8</v>
          </cell>
        </row>
        <row r="377">
          <cell r="W377" t="str">
            <v>WF</v>
          </cell>
          <cell r="X377" t="str">
            <v>WF</v>
          </cell>
          <cell r="Y377">
            <v>26060590010959</v>
          </cell>
        </row>
        <row r="377">
          <cell r="AB377">
            <v>90</v>
          </cell>
          <cell r="AC377">
            <v>90</v>
          </cell>
          <cell r="AD377" t="str">
            <v>Twill 3 Door Compact Wardrobe |Without Drawer &amp; Mirror | No Hanging Area| (Wenge)</v>
          </cell>
          <cell r="AE377">
            <v>64.44475</v>
          </cell>
          <cell r="AF377">
            <v>90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3</v>
          </cell>
        </row>
        <row r="377">
          <cell r="AW377">
            <v>46195</v>
          </cell>
        </row>
        <row r="377">
          <cell r="AZ377" t="str">
            <v>{}</v>
          </cell>
        </row>
        <row r="377">
          <cell r="BB377" t="str">
            <v>Wakefit Innovations Limited (Formerly known as Wakefit Innovations Pvt. Ltd.)</v>
          </cell>
          <cell r="BC377">
            <v>9883333123</v>
          </cell>
        </row>
        <row r="377">
          <cell r="BE377" t="str">
            <v>Premier Garment Cleaners</v>
          </cell>
          <cell r="BF377" t="str">
            <v>63-A, Sy. No 258 of Bommasandra VillageAnekal Taluk, Bangalore</v>
          </cell>
          <cell r="BG377" t="str">
            <v>Bangalore</v>
          </cell>
          <cell r="BH377" t="str">
            <v>Karnataka</v>
          </cell>
        </row>
        <row r="377">
          <cell r="BJ377">
            <v>560100</v>
          </cell>
        </row>
        <row r="377">
          <cell r="BL377" t="str">
            <v>Chinnie singson</v>
          </cell>
          <cell r="BM377">
            <v>9741110611</v>
          </cell>
          <cell r="BN377" t="str">
            <v>Pure calming spa ,2nd floor Rama Krishna ,487 Thanisandra Main Rd ,Opp Indira canteen Rk HedgeNagar</v>
          </cell>
        </row>
        <row r="377">
          <cell r="BR377" t="str">
            <v>BENGALURU</v>
          </cell>
          <cell r="BS377" t="str">
            <v>KARNATAKA</v>
          </cell>
          <cell r="BT377" t="str">
            <v>INDIA</v>
          </cell>
          <cell r="BU377">
            <v>560077</v>
          </cell>
        </row>
        <row r="377">
          <cell r="BY377">
            <v>46195.4833333333</v>
          </cell>
        </row>
        <row r="377">
          <cell r="CC377">
            <v>0</v>
          </cell>
        </row>
        <row r="377">
          <cell r="CH377" t="str">
            <v>SELF</v>
          </cell>
        </row>
        <row r="377">
          <cell r="CK377" t="b">
            <v>0</v>
          </cell>
        </row>
        <row r="377">
          <cell r="CM377" t="str">
            <v>0 days, 0 hrs</v>
          </cell>
          <cell r="CN377" t="str">
            <v> days,  hrs</v>
          </cell>
          <cell r="CO377" t="str">
            <v> days,  hrs</v>
          </cell>
          <cell r="CP377" t="str">
            <v> days,  hrs</v>
          </cell>
        </row>
        <row r="377">
          <cell r="CU377" t="str">
            <v> days,  hrs</v>
          </cell>
        </row>
        <row r="377">
          <cell r="CY377" t="str">
            <v> days,  hrs</v>
          </cell>
        </row>
        <row r="377">
          <cell r="DH377" t="str">
            <v>BLR WH</v>
          </cell>
        </row>
        <row r="377">
          <cell r="DZ377" t="str">
            <v>NO</v>
          </cell>
          <cell r="EA377" t="str">
            <v>forward</v>
          </cell>
        </row>
        <row r="377">
          <cell r="EF377" t="str">
            <v>0 * 0 * 0</v>
          </cell>
          <cell r="EG377" t="str">
            <v>0 * 0 * 0</v>
          </cell>
          <cell r="EH377" t="str">
            <v>Pure calming spa ,2nd floor Rama Krishna ,487 Thanisandra Main Rd ,Opp Indira canteen Rk HedgeNagar, , BENGALURU, KARNATAKA, 560077</v>
          </cell>
        </row>
        <row r="377">
          <cell r="EK377" t="str">
            <v>Premier Garment Cleaners, 63-A, Sy. No 258 of Bommasandra VillageAnekal Taluk, Bangalore, Bangalore, Karnataka, 560100</v>
          </cell>
          <cell r="EL377" t="str">
            <v>local</v>
          </cell>
        </row>
        <row r="377">
          <cell r="ES377">
            <v>30</v>
          </cell>
        </row>
        <row r="377">
          <cell r="EY377" t="str">
            <v>Verified</v>
          </cell>
        </row>
        <row r="377">
          <cell r="FE377" t="b">
            <v>0</v>
          </cell>
        </row>
        <row r="377">
          <cell r="FI377" t="str">
            <v>BLR8</v>
          </cell>
        </row>
        <row r="377">
          <cell r="FU377" t="str">
            <v>YES</v>
          </cell>
        </row>
        <row r="377">
          <cell r="FZ377" t="str">
            <v>NO</v>
          </cell>
          <cell r="GA377" t="str">
            <v>Pure calming spa ,2nd floor Rama Krishna ,487 Thanisandra Main Rd ,Opp Indira canteen Rk HedgeNagar, , BENGALURU, KARNATAKA, 560077</v>
          </cell>
        </row>
        <row r="377">
          <cell r="GE377">
            <v>46195.4833333333</v>
          </cell>
          <cell r="GF377">
            <v>12.8578878361221</v>
          </cell>
          <cell r="GG377">
            <v>77.6575275168118</v>
          </cell>
          <cell r="GH377">
            <v>13.0643388878068</v>
          </cell>
          <cell r="GI377">
            <v>77.6621464994117</v>
          </cell>
        </row>
        <row r="377">
          <cell r="GO377">
            <v>46195.4836689815</v>
          </cell>
        </row>
        <row r="377">
          <cell r="GQ377" t="str">
            <v>INCOMPLETE</v>
          </cell>
          <cell r="GR377" t="str">
            <v>INCOMPLETE</v>
          </cell>
          <cell r="GS377" t="str">
            <v>INCOMPLETE</v>
          </cell>
        </row>
        <row r="377">
          <cell r="GY377" t="str">
            <v>NO</v>
          </cell>
        </row>
        <row r="377">
          <cell r="HH377" t="str">
            <v>Others</v>
          </cell>
          <cell r="HI377">
            <v>46195</v>
          </cell>
        </row>
        <row r="377">
          <cell r="HM377">
            <v>0</v>
          </cell>
          <cell r="HN377">
            <v>0</v>
          </cell>
        </row>
        <row r="377">
          <cell r="IV377">
            <v>0.302379</v>
          </cell>
          <cell r="IW377">
            <v>0.302379</v>
          </cell>
          <cell r="IX377" t="str">
            <v>No</v>
          </cell>
        </row>
        <row r="377">
          <cell r="JI377" t="str">
            <v>WFFI461122</v>
          </cell>
          <cell r="JJ377" t="str">
            <v>22, JUN 2026</v>
          </cell>
          <cell r="JK377">
            <v>46195.4836574074</v>
          </cell>
        </row>
        <row r="377">
          <cell r="JO377" t="str">
            <v>BLR WH</v>
          </cell>
          <cell r="JP377" t="str">
            <v>BLR8</v>
          </cell>
          <cell r="JQ377" t="str">
            <v>t</v>
          </cell>
          <cell r="JR377" t="str">
            <v>NO</v>
          </cell>
          <cell r="JS377" t="str">
            <v>reachedathub</v>
          </cell>
        </row>
        <row r="377">
          <cell r="JV377" t="str">
            <v>No</v>
          </cell>
          <cell r="JW377">
            <v>0</v>
          </cell>
        </row>
        <row r="377">
          <cell r="KA377" t="str">
            <v>Pure calming spa ,2nd floor Rama Krishna ,487 Thanisandra Main Rd ,Opp Indira canteen Rk HedgeNagar</v>
          </cell>
          <cell r="KB377" t="str">
            <v>BENGALURU</v>
          </cell>
        </row>
        <row r="377">
          <cell r="KN377" t="str">
            <v>[13.0643388878068, 77.6621464994117]</v>
          </cell>
        </row>
        <row r="377">
          <cell r="KP377" t="str">
            <v>NO</v>
          </cell>
          <cell r="KQ377" t="str">
            <v>Chinnie singson</v>
          </cell>
          <cell r="KR377">
            <v>0</v>
          </cell>
        </row>
        <row r="377">
          <cell r="LH377">
            <v>0.04</v>
          </cell>
        </row>
        <row r="377">
          <cell r="LK377">
            <v>46195.3333333333</v>
          </cell>
          <cell r="LL377">
            <v>46195.875</v>
          </cell>
        </row>
        <row r="377">
          <cell r="MU377">
            <v>9883333123</v>
          </cell>
        </row>
        <row r="377">
          <cell r="NB377" t="str">
            <v>[12.8578878361221, 77.6575275168118]</v>
          </cell>
        </row>
        <row r="377">
          <cell r="NH377" t="str">
            <v>[]</v>
          </cell>
        </row>
        <row r="377">
          <cell r="NK377">
            <v>90</v>
          </cell>
        </row>
        <row r="377">
          <cell r="NS377" t="str">
            <v>ORG_SOFTDATA_API_V2</v>
          </cell>
          <cell r="NT377">
            <v>64.4447513508</v>
          </cell>
          <cell r="NU377">
            <v>90</v>
          </cell>
        </row>
        <row r="378">
          <cell r="B378" t="str">
            <v>WFFI461121</v>
          </cell>
        </row>
        <row r="378">
          <cell r="D378" t="str">
            <v>reachedathub</v>
          </cell>
          <cell r="E378">
            <v>0</v>
          </cell>
          <cell r="F378">
            <v>0</v>
          </cell>
          <cell r="G378">
            <v>46195.4833333333</v>
          </cell>
          <cell r="H378">
            <v>46195.4833333333</v>
          </cell>
          <cell r="I378" t="b">
            <v>0</v>
          </cell>
        </row>
        <row r="378">
          <cell r="K378">
            <v>0</v>
          </cell>
        </row>
        <row r="378">
          <cell r="M378" t="str">
            <v>Wakefit Innovations Limited (Formerly known as Wakefit Innovations Pvt. Ltd.)</v>
          </cell>
          <cell r="N378">
            <v>0</v>
          </cell>
          <cell r="O378" t="b">
            <v>0</v>
          </cell>
        </row>
        <row r="378">
          <cell r="Q378" t="b">
            <v>0</v>
          </cell>
          <cell r="R378" t="str">
            <v>NON-DOCUMENT</v>
          </cell>
          <cell r="S378" t="str">
            <v>FI</v>
          </cell>
          <cell r="T378" t="str">
            <v>FURNITURE</v>
          </cell>
          <cell r="U378" t="str">
            <v>BLR8</v>
          </cell>
        </row>
        <row r="378">
          <cell r="W378" t="str">
            <v>WF</v>
          </cell>
          <cell r="X378" t="str">
            <v>WF</v>
          </cell>
          <cell r="Y378">
            <v>26060590010952</v>
          </cell>
        </row>
        <row r="378">
          <cell r="AB378">
            <v>49.1</v>
          </cell>
          <cell r="AC378">
            <v>49.1</v>
          </cell>
          <cell r="AD378" t="str">
            <v>Wakefit Sage Study Table - Pumic Grey</v>
          </cell>
          <cell r="AE378">
            <v>21.407156</v>
          </cell>
          <cell r="AF378">
            <v>49.1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2</v>
          </cell>
        </row>
        <row r="378">
          <cell r="AW378">
            <v>46195</v>
          </cell>
        </row>
        <row r="378">
          <cell r="AZ378" t="str">
            <v>{}</v>
          </cell>
        </row>
        <row r="378">
          <cell r="BB378" t="str">
            <v>Wakefit Innovations Limited (Formerly known as Wakefit Innovations Pvt. Ltd.)</v>
          </cell>
          <cell r="BC378">
            <v>9883333123</v>
          </cell>
        </row>
        <row r="378">
          <cell r="BE378" t="str">
            <v>Premier Garment Cleaners</v>
          </cell>
          <cell r="BF378" t="str">
            <v>63-A, Sy. No 258 of Bommasandra VillageAnekal Taluk, Bangalore</v>
          </cell>
          <cell r="BG378" t="str">
            <v>Bangalore</v>
          </cell>
          <cell r="BH378" t="str">
            <v>Karnataka</v>
          </cell>
        </row>
        <row r="378">
          <cell r="BJ378">
            <v>560100</v>
          </cell>
        </row>
        <row r="378">
          <cell r="BL378" t="str">
            <v>Rohit</v>
          </cell>
          <cell r="BM378">
            <v>9049385474</v>
          </cell>
          <cell r="BN378" t="str">
            <v>B035, 3, Vajram Elina, Thanisandra Main Road, Chokanahalli</v>
          </cell>
          <cell r="BO378" t="str">
            <v>Near Sobha City</v>
          </cell>
        </row>
        <row r="378">
          <cell r="BR378" t="str">
            <v>BENGALURU</v>
          </cell>
          <cell r="BS378" t="str">
            <v>Karnataka</v>
          </cell>
          <cell r="BT378" t="str">
            <v>INDIA</v>
          </cell>
          <cell r="BU378">
            <v>560064</v>
          </cell>
        </row>
        <row r="378">
          <cell r="BY378">
            <v>46195.4833333333</v>
          </cell>
        </row>
        <row r="378">
          <cell r="CC378">
            <v>0</v>
          </cell>
        </row>
        <row r="378">
          <cell r="CH378" t="str">
            <v>SELF</v>
          </cell>
        </row>
        <row r="378">
          <cell r="CK378" t="b">
            <v>0</v>
          </cell>
        </row>
        <row r="378">
          <cell r="CM378" t="str">
            <v>0 days, 0 hrs</v>
          </cell>
          <cell r="CN378" t="str">
            <v> days,  hrs</v>
          </cell>
          <cell r="CO378" t="str">
            <v> days,  hrs</v>
          </cell>
          <cell r="CP378" t="str">
            <v> days,  hrs</v>
          </cell>
        </row>
        <row r="378">
          <cell r="CU378" t="str">
            <v> days,  hrs</v>
          </cell>
        </row>
        <row r="378">
          <cell r="CY378" t="str">
            <v> days,  hrs</v>
          </cell>
        </row>
        <row r="378">
          <cell r="DH378" t="str">
            <v>BLR WH</v>
          </cell>
        </row>
        <row r="378">
          <cell r="DZ378" t="str">
            <v>NO</v>
          </cell>
          <cell r="EA378" t="str">
            <v>forward</v>
          </cell>
        </row>
        <row r="378">
          <cell r="EF378" t="str">
            <v>0 * 0 * 0</v>
          </cell>
          <cell r="EG378" t="str">
            <v>0 * 0 * 0</v>
          </cell>
          <cell r="EH378" t="str">
            <v>B035, 3, Vajram Elina, Thanisandra Main Road, Chokanahalli, Near Sobha City, BENGALURU, Karnataka, 560064</v>
          </cell>
        </row>
        <row r="378">
          <cell r="EK378" t="str">
            <v>Premier Garment Cleaners, 63-A, Sy. No 258 of Bommasandra VillageAnekal Taluk, Bangalore, Bangalore, Karnataka, 560100</v>
          </cell>
          <cell r="EL378" t="str">
            <v>local</v>
          </cell>
        </row>
        <row r="378">
          <cell r="ES378">
            <v>40</v>
          </cell>
        </row>
        <row r="378">
          <cell r="EY378" t="str">
            <v>Verified</v>
          </cell>
        </row>
        <row r="378">
          <cell r="FE378" t="b">
            <v>0</v>
          </cell>
        </row>
        <row r="378">
          <cell r="FI378" t="str">
            <v>BLR8</v>
          </cell>
        </row>
        <row r="378">
          <cell r="FU378" t="str">
            <v>YES</v>
          </cell>
        </row>
        <row r="378">
          <cell r="FZ378" t="str">
            <v>NO</v>
          </cell>
          <cell r="GA378" t="str">
            <v>B035, 3, Vajram Elina, Thanisandra Main Road, Chokanahalli, Near Sobha City, BENGALURU, Karnataka, 560064</v>
          </cell>
        </row>
        <row r="378">
          <cell r="GE378">
            <v>46195.4833333333</v>
          </cell>
          <cell r="GF378">
            <v>12.8578878361221</v>
          </cell>
          <cell r="GG378">
            <v>77.6575275168118</v>
          </cell>
          <cell r="GH378">
            <v>13.1525460737857</v>
          </cell>
          <cell r="GI378">
            <v>77.569281770901</v>
          </cell>
        </row>
        <row r="378">
          <cell r="GO378">
            <v>46195.4836689815</v>
          </cell>
        </row>
        <row r="378">
          <cell r="GQ378" t="str">
            <v>INCOMPLETE</v>
          </cell>
          <cell r="GR378" t="str">
            <v>INCOMPLETE</v>
          </cell>
          <cell r="GS378" t="str">
            <v>INCOMPLETE</v>
          </cell>
        </row>
        <row r="378">
          <cell r="GY378" t="str">
            <v>NO</v>
          </cell>
        </row>
        <row r="378">
          <cell r="HH378" t="str">
            <v>Others</v>
          </cell>
          <cell r="HI378">
            <v>46195</v>
          </cell>
        </row>
        <row r="378">
          <cell r="HM378">
            <v>0</v>
          </cell>
          <cell r="HN378">
            <v>0</v>
          </cell>
        </row>
        <row r="378">
          <cell r="IV378">
            <v>0.098336</v>
          </cell>
          <cell r="IW378">
            <v>0.098336</v>
          </cell>
          <cell r="IX378" t="str">
            <v>No</v>
          </cell>
        </row>
        <row r="378">
          <cell r="JI378" t="str">
            <v>WFFI461121</v>
          </cell>
          <cell r="JJ378" t="str">
            <v>22, JUN 2026</v>
          </cell>
          <cell r="JK378">
            <v>46195.4836689815</v>
          </cell>
        </row>
        <row r="378">
          <cell r="JO378" t="str">
            <v>BLR WH</v>
          </cell>
          <cell r="JP378" t="str">
            <v>BLR8</v>
          </cell>
          <cell r="JQ378" t="str">
            <v>t</v>
          </cell>
          <cell r="JR378" t="str">
            <v>NO</v>
          </cell>
          <cell r="JS378" t="str">
            <v>reachedathub</v>
          </cell>
        </row>
        <row r="378">
          <cell r="JV378" t="str">
            <v>No</v>
          </cell>
          <cell r="JW378">
            <v>0</v>
          </cell>
        </row>
        <row r="378">
          <cell r="KA378" t="str">
            <v>B035, 3, Vajram Elina, Thanisandra Main Road, Chokanahalli</v>
          </cell>
          <cell r="KB378" t="str">
            <v>BENGALURU</v>
          </cell>
          <cell r="KC378" t="str">
            <v>Near Sobha City</v>
          </cell>
        </row>
        <row r="378">
          <cell r="KN378" t="str">
            <v>[13.1525460737857, 77.569281770901]</v>
          </cell>
        </row>
        <row r="378">
          <cell r="KP378" t="str">
            <v>NO</v>
          </cell>
          <cell r="KQ378" t="str">
            <v>Rohit</v>
          </cell>
          <cell r="KR378">
            <v>0</v>
          </cell>
        </row>
        <row r="378">
          <cell r="LH378">
            <v>0.06</v>
          </cell>
        </row>
        <row r="378">
          <cell r="LK378">
            <v>46195.3333333333</v>
          </cell>
          <cell r="LL378">
            <v>46195.875</v>
          </cell>
        </row>
        <row r="378">
          <cell r="MU378">
            <v>9883333123</v>
          </cell>
        </row>
        <row r="378">
          <cell r="NB378" t="str">
            <v>[12.8578878361221, 77.6575275168118]</v>
          </cell>
        </row>
        <row r="378">
          <cell r="NH378" t="str">
            <v>[]</v>
          </cell>
        </row>
        <row r="378">
          <cell r="NK378">
            <v>49.1</v>
          </cell>
        </row>
        <row r="378">
          <cell r="NS378" t="str">
            <v>ORG_SOFTDATA_API_V2</v>
          </cell>
          <cell r="NT378">
            <v>21.4071558842</v>
          </cell>
          <cell r="NU378">
            <v>49.1</v>
          </cell>
        </row>
        <row r="379">
          <cell r="B379" t="str">
            <v>WFFI461123</v>
          </cell>
        </row>
        <row r="379">
          <cell r="D379" t="str">
            <v>reachedathub</v>
          </cell>
          <cell r="E379">
            <v>0</v>
          </cell>
          <cell r="F379">
            <v>0</v>
          </cell>
          <cell r="G379">
            <v>46195.4833333333</v>
          </cell>
          <cell r="H379">
            <v>46195.4833333333</v>
          </cell>
          <cell r="I379" t="b">
            <v>0</v>
          </cell>
        </row>
        <row r="379">
          <cell r="K379">
            <v>0</v>
          </cell>
        </row>
        <row r="379">
          <cell r="M379" t="str">
            <v>Wakefit Innovations Limited (Formerly known as Wakefit Innovations Pvt. Ltd.)</v>
          </cell>
          <cell r="N379">
            <v>0</v>
          </cell>
          <cell r="O379" t="b">
            <v>0</v>
          </cell>
        </row>
        <row r="379">
          <cell r="Q379" t="b">
            <v>0</v>
          </cell>
          <cell r="R379" t="str">
            <v>NON-DOCUMENT</v>
          </cell>
          <cell r="S379" t="str">
            <v>FI</v>
          </cell>
          <cell r="T379" t="str">
            <v>FURNITURE</v>
          </cell>
          <cell r="U379" t="str">
            <v>BLR8</v>
          </cell>
        </row>
        <row r="379">
          <cell r="W379" t="str">
            <v>WF</v>
          </cell>
          <cell r="X379" t="str">
            <v>WF</v>
          </cell>
          <cell r="Y379">
            <v>26060590010960</v>
          </cell>
        </row>
        <row r="379">
          <cell r="AB379">
            <v>71.3</v>
          </cell>
          <cell r="AC379" t="str">
            <v>71.30000000000001</v>
          </cell>
          <cell r="AD379" t="str">
            <v>Wakefit Cosmo Platform Low Height Engineered Wood Bed (78x60 inch)</v>
          </cell>
          <cell r="AE379">
            <v>47.102978</v>
          </cell>
          <cell r="AF379">
            <v>73.796316288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4</v>
          </cell>
        </row>
        <row r="379">
          <cell r="AW379">
            <v>46195</v>
          </cell>
        </row>
        <row r="379">
          <cell r="AZ379" t="str">
            <v>{}</v>
          </cell>
        </row>
        <row r="379">
          <cell r="BB379" t="str">
            <v>Wakefit Innovations Limited (Formerly known as Wakefit Innovations Pvt. Ltd.)</v>
          </cell>
          <cell r="BC379">
            <v>9883333123</v>
          </cell>
        </row>
        <row r="379">
          <cell r="BE379" t="str">
            <v>Premier Garment Cleaners</v>
          </cell>
          <cell r="BF379" t="str">
            <v>63-A, Sy. No 258 of Bommasandra VillageAnekal Taluk, Bangalore</v>
          </cell>
          <cell r="BG379" t="str">
            <v>Bangalore</v>
          </cell>
          <cell r="BH379" t="str">
            <v>Karnataka</v>
          </cell>
        </row>
        <row r="379">
          <cell r="BJ379">
            <v>560100</v>
          </cell>
        </row>
        <row r="379">
          <cell r="BL379" t="str">
            <v>Pragya Karn</v>
          </cell>
          <cell r="BM379">
            <v>7033853128</v>
          </cell>
          <cell r="BN379" t="str">
            <v>G3,#12, Manjunatha Nilaya, Next to Manar silver shadow apartment</v>
          </cell>
        </row>
        <row r="379">
          <cell r="BR379" t="str">
            <v>BENGALURU</v>
          </cell>
          <cell r="BS379" t="str">
            <v>KARNATAKA</v>
          </cell>
          <cell r="BT379" t="str">
            <v>INDIA</v>
          </cell>
          <cell r="BU379">
            <v>560035</v>
          </cell>
        </row>
        <row r="379">
          <cell r="BY379">
            <v>46195.4833333333</v>
          </cell>
        </row>
        <row r="379">
          <cell r="CC379">
            <v>0</v>
          </cell>
        </row>
        <row r="379">
          <cell r="CH379" t="str">
            <v>SELF</v>
          </cell>
        </row>
        <row r="379">
          <cell r="CK379" t="b">
            <v>0</v>
          </cell>
        </row>
        <row r="379">
          <cell r="CM379" t="str">
            <v>0 days, 0 hrs</v>
          </cell>
          <cell r="CN379" t="str">
            <v> days,  hrs</v>
          </cell>
          <cell r="CO379" t="str">
            <v> days,  hrs</v>
          </cell>
          <cell r="CP379" t="str">
            <v> days,  hrs</v>
          </cell>
        </row>
        <row r="379">
          <cell r="CU379" t="str">
            <v> days,  hrs</v>
          </cell>
        </row>
        <row r="379">
          <cell r="CY379" t="str">
            <v> days,  hrs</v>
          </cell>
        </row>
        <row r="379">
          <cell r="DH379" t="str">
            <v>BLR WH</v>
          </cell>
        </row>
        <row r="379">
          <cell r="DZ379" t="str">
            <v>NO</v>
          </cell>
          <cell r="EA379" t="str">
            <v>forward</v>
          </cell>
        </row>
        <row r="379">
          <cell r="EF379" t="str">
            <v>0 * 0 * 0</v>
          </cell>
          <cell r="EG379" t="str">
            <v>0 * 0 * 0</v>
          </cell>
          <cell r="EH379" t="str">
            <v>G3,#12, Manjunatha Nilaya, Next to Manar silver shadow apartment, , BENGALURU, KARNATAKA, 560035</v>
          </cell>
        </row>
        <row r="379">
          <cell r="EK379" t="str">
            <v>Premier Garment Cleaners, 63-A, Sy. No 258 of Bommasandra VillageAnekal Taluk, Bangalore, Bangalore, Karnataka, 560100</v>
          </cell>
          <cell r="EL379" t="str">
            <v>local</v>
          </cell>
        </row>
        <row r="379">
          <cell r="ES379">
            <v>45</v>
          </cell>
        </row>
        <row r="379">
          <cell r="EY379" t="str">
            <v>Verified</v>
          </cell>
        </row>
        <row r="379">
          <cell r="FE379" t="b">
            <v>0</v>
          </cell>
        </row>
        <row r="379">
          <cell r="FI379" t="str">
            <v>BLR8</v>
          </cell>
        </row>
        <row r="379">
          <cell r="FU379" t="str">
            <v>YES</v>
          </cell>
        </row>
        <row r="379">
          <cell r="FZ379" t="str">
            <v>NO</v>
          </cell>
          <cell r="GA379" t="str">
            <v>G3,#12, Manjunatha Nilaya, Next to Manar silver shadow apartment, , BENGALURU, KARNATAKA, 560035</v>
          </cell>
        </row>
        <row r="379">
          <cell r="GE379">
            <v>46195.4833333333</v>
          </cell>
          <cell r="GF379">
            <v>12.8578878361221</v>
          </cell>
          <cell r="GG379">
            <v>77.6575275168118</v>
          </cell>
          <cell r="GH379">
            <v>12.8748763870872</v>
          </cell>
          <cell r="GI379">
            <v>77.7011904462595</v>
          </cell>
        </row>
        <row r="379">
          <cell r="GO379">
            <v>46195.4836689815</v>
          </cell>
        </row>
        <row r="379">
          <cell r="GQ379" t="str">
            <v>INCOMPLETE</v>
          </cell>
          <cell r="GR379" t="str">
            <v>INCOMPLETE</v>
          </cell>
          <cell r="GS379" t="str">
            <v>INCOMPLETE</v>
          </cell>
        </row>
        <row r="379">
          <cell r="GY379" t="str">
            <v>NO</v>
          </cell>
        </row>
        <row r="379">
          <cell r="HH379" t="str">
            <v>Others</v>
          </cell>
          <cell r="HI379">
            <v>46195</v>
          </cell>
        </row>
        <row r="379">
          <cell r="HM379">
            <v>0</v>
          </cell>
          <cell r="HN379">
            <v>0</v>
          </cell>
        </row>
        <row r="379">
          <cell r="IV379">
            <v>0.22822</v>
          </cell>
          <cell r="IW379">
            <v>0.22822</v>
          </cell>
          <cell r="IX379" t="str">
            <v>No</v>
          </cell>
        </row>
        <row r="379">
          <cell r="JI379" t="str">
            <v>WFFI461123</v>
          </cell>
          <cell r="JJ379" t="str">
            <v>22, JUN 2026</v>
          </cell>
          <cell r="JK379">
            <v>46195.4836689815</v>
          </cell>
        </row>
        <row r="379">
          <cell r="JO379" t="str">
            <v>BLR WH</v>
          </cell>
          <cell r="JP379" t="str">
            <v>BLR8</v>
          </cell>
          <cell r="JQ379" t="str">
            <v>t</v>
          </cell>
          <cell r="JR379" t="str">
            <v>NO</v>
          </cell>
          <cell r="JS379" t="str">
            <v>reachedathub</v>
          </cell>
        </row>
        <row r="379">
          <cell r="JV379" t="str">
            <v>No</v>
          </cell>
          <cell r="JW379">
            <v>0</v>
          </cell>
        </row>
        <row r="379">
          <cell r="KA379" t="str">
            <v>G3,#12, Manjunatha Nilaya, Next to Manar silver shadow apartment</v>
          </cell>
          <cell r="KB379" t="str">
            <v>BENGALURU</v>
          </cell>
        </row>
        <row r="379">
          <cell r="KN379" t="str">
            <v>[12.8748763870872, 77.7011904462595]</v>
          </cell>
        </row>
        <row r="379">
          <cell r="KP379" t="str">
            <v>NO</v>
          </cell>
          <cell r="KQ379" t="str">
            <v>Pragya Karn</v>
          </cell>
          <cell r="KR379">
            <v>0</v>
          </cell>
        </row>
        <row r="379">
          <cell r="LH379">
            <v>0.01</v>
          </cell>
        </row>
        <row r="379">
          <cell r="LK379">
            <v>46195.3333333333</v>
          </cell>
          <cell r="LL379">
            <v>46195.875</v>
          </cell>
        </row>
        <row r="379">
          <cell r="MU379">
            <v>9883333123</v>
          </cell>
        </row>
        <row r="379">
          <cell r="NB379" t="str">
            <v>[12.8578878361221, 77.6575275168118]</v>
          </cell>
        </row>
        <row r="379">
          <cell r="NH379" t="str">
            <v>[]</v>
          </cell>
        </row>
        <row r="379">
          <cell r="NK379">
            <v>71.3</v>
          </cell>
        </row>
        <row r="379">
          <cell r="NS379" t="str">
            <v>ORG_SOFTDATA_API_V2</v>
          </cell>
          <cell r="NT379" t="str">
            <v>47.102976761600004</v>
          </cell>
          <cell r="NU379">
            <v>73.796316288</v>
          </cell>
        </row>
        <row r="380">
          <cell r="B380" t="str">
            <v>WFFI461124</v>
          </cell>
        </row>
        <row r="380">
          <cell r="D380" t="str">
            <v>reachedathub</v>
          </cell>
          <cell r="E380">
            <v>0</v>
          </cell>
          <cell r="F380">
            <v>0</v>
          </cell>
          <cell r="G380">
            <v>46195.4833333333</v>
          </cell>
          <cell r="H380">
            <v>46195.4833333333</v>
          </cell>
          <cell r="I380" t="b">
            <v>0</v>
          </cell>
        </row>
        <row r="380">
          <cell r="K380">
            <v>0</v>
          </cell>
        </row>
        <row r="380">
          <cell r="M380" t="str">
            <v>Wakefit Innovations Limited (Formerly known as Wakefit Innovations Pvt. Ltd.)</v>
          </cell>
          <cell r="N380">
            <v>0</v>
          </cell>
          <cell r="O380" t="b">
            <v>0</v>
          </cell>
        </row>
        <row r="380">
          <cell r="Q380" t="b">
            <v>0</v>
          </cell>
          <cell r="R380" t="str">
            <v>NON-DOCUMENT</v>
          </cell>
          <cell r="S380" t="str">
            <v>FI</v>
          </cell>
          <cell r="T380" t="str">
            <v>FURNITURE</v>
          </cell>
          <cell r="U380" t="str">
            <v>BLR8</v>
          </cell>
        </row>
        <row r="380">
          <cell r="W380" t="str">
            <v>WF</v>
          </cell>
          <cell r="X380" t="str">
            <v>WF</v>
          </cell>
          <cell r="Y380">
            <v>26060590010953</v>
          </cell>
        </row>
        <row r="380">
          <cell r="AB380">
            <v>45.85</v>
          </cell>
          <cell r="AC380">
            <v>45.85</v>
          </cell>
          <cell r="AD380" t="str">
            <v>Wakefit Notiq Electric Height Adjustable Study Table</v>
          </cell>
          <cell r="AE380">
            <v>29.28726</v>
          </cell>
          <cell r="AF380">
            <v>45.85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2</v>
          </cell>
        </row>
        <row r="380">
          <cell r="AW380">
            <v>46195</v>
          </cell>
        </row>
        <row r="380">
          <cell r="AZ380" t="str">
            <v>{}</v>
          </cell>
        </row>
        <row r="380">
          <cell r="BB380" t="str">
            <v>Wakefit Innovations Limited (Formerly known as Wakefit Innovations Pvt. Ltd.)</v>
          </cell>
          <cell r="BC380">
            <v>9883333123</v>
          </cell>
        </row>
        <row r="380">
          <cell r="BE380" t="str">
            <v>Premier Garment Cleaners</v>
          </cell>
          <cell r="BF380" t="str">
            <v>63-A, Sy. No 258 of Bommasandra VillageAnekal Taluk, Bangalore</v>
          </cell>
          <cell r="BG380" t="str">
            <v>Bangalore</v>
          </cell>
          <cell r="BH380" t="str">
            <v>Karnataka</v>
          </cell>
        </row>
        <row r="380">
          <cell r="BJ380">
            <v>560100</v>
          </cell>
        </row>
        <row r="380">
          <cell r="BL380" t="str">
            <v>Karthik Sudhakaran</v>
          </cell>
          <cell r="BM380">
            <v>9986444980</v>
          </cell>
          <cell r="BN380" t="str">
            <v>No 99, Ramaiah Reddy Layout, Near old Ramamurthynagar Police Station</v>
          </cell>
          <cell r="BO380" t="str">
            <v>Guru auto electricals road</v>
          </cell>
        </row>
        <row r="380">
          <cell r="BR380" t="str">
            <v>BENGALURU</v>
          </cell>
          <cell r="BS380" t="str">
            <v>Karnataka</v>
          </cell>
          <cell r="BT380" t="str">
            <v>INDIA</v>
          </cell>
          <cell r="BU380">
            <v>560016</v>
          </cell>
        </row>
        <row r="380">
          <cell r="BY380">
            <v>46195.4833333333</v>
          </cell>
        </row>
        <row r="380">
          <cell r="CC380">
            <v>0</v>
          </cell>
        </row>
        <row r="380">
          <cell r="CH380" t="str">
            <v>SELF</v>
          </cell>
        </row>
        <row r="380">
          <cell r="CK380" t="b">
            <v>0</v>
          </cell>
        </row>
        <row r="380">
          <cell r="CM380" t="str">
            <v>0 days, 0 hrs</v>
          </cell>
          <cell r="CN380" t="str">
            <v> days,  hrs</v>
          </cell>
          <cell r="CO380" t="str">
            <v> days,  hrs</v>
          </cell>
          <cell r="CP380" t="str">
            <v> days,  hrs</v>
          </cell>
        </row>
        <row r="380">
          <cell r="CU380" t="str">
            <v> days,  hrs</v>
          </cell>
        </row>
        <row r="380">
          <cell r="CY380" t="str">
            <v> days,  hrs</v>
          </cell>
        </row>
        <row r="380">
          <cell r="DH380" t="str">
            <v>BLR WH</v>
          </cell>
        </row>
        <row r="380">
          <cell r="DZ380" t="str">
            <v>NO</v>
          </cell>
          <cell r="EA380" t="str">
            <v>forward</v>
          </cell>
        </row>
        <row r="380">
          <cell r="EF380" t="str">
            <v>0 * 0 * 0</v>
          </cell>
          <cell r="EG380" t="str">
            <v>0 * 0 * 0</v>
          </cell>
          <cell r="EH380" t="str">
            <v>No 99, Ramaiah Reddy Layout, Near old Ramamurthynagar Police Station, Guru auto electricals road, BENGALURU, Karnataka, 560016</v>
          </cell>
        </row>
        <row r="380">
          <cell r="EK380" t="str">
            <v>Premier Garment Cleaners, 63-A, Sy. No 258 of Bommasandra VillageAnekal Taluk, Bangalore, Bangalore, Karnataka, 560100</v>
          </cell>
          <cell r="EL380" t="str">
            <v>local</v>
          </cell>
        </row>
        <row r="380">
          <cell r="ES380">
            <v>30</v>
          </cell>
        </row>
        <row r="380">
          <cell r="EY380" t="str">
            <v>Verified</v>
          </cell>
        </row>
        <row r="380">
          <cell r="FE380" t="b">
            <v>0</v>
          </cell>
        </row>
        <row r="380">
          <cell r="FI380" t="str">
            <v>BLR8</v>
          </cell>
        </row>
        <row r="380">
          <cell r="FU380" t="str">
            <v>YES</v>
          </cell>
        </row>
        <row r="380">
          <cell r="FZ380" t="str">
            <v>NO</v>
          </cell>
          <cell r="GA380" t="str">
            <v>No 99, Ramaiah Reddy Layout, Near old Ramamurthynagar Police Station, Guru auto electricals road, BENGALURU, Karnataka, 560016</v>
          </cell>
        </row>
        <row r="380">
          <cell r="GE380">
            <v>46195.4833333333</v>
          </cell>
          <cell r="GF380">
            <v>12.8578878361221</v>
          </cell>
          <cell r="GG380">
            <v>77.6575275168118</v>
          </cell>
          <cell r="GH380">
            <v>13.0181403863758</v>
          </cell>
          <cell r="GI380">
            <v>77.6783492981327</v>
          </cell>
        </row>
        <row r="380">
          <cell r="GO380">
            <v>46195.4836689815</v>
          </cell>
        </row>
        <row r="380">
          <cell r="GQ380" t="str">
            <v>INCOMPLETE</v>
          </cell>
          <cell r="GR380" t="str">
            <v>INCOMPLETE</v>
          </cell>
          <cell r="GS380" t="str">
            <v>INCOMPLETE</v>
          </cell>
        </row>
        <row r="380">
          <cell r="GY380" t="str">
            <v>NO</v>
          </cell>
        </row>
        <row r="380">
          <cell r="HH380" t="str">
            <v>Others</v>
          </cell>
          <cell r="HI380">
            <v>46195</v>
          </cell>
        </row>
        <row r="380">
          <cell r="HM380">
            <v>0</v>
          </cell>
          <cell r="HN380">
            <v>0</v>
          </cell>
        </row>
        <row r="380">
          <cell r="IV380">
            <v>0.138041</v>
          </cell>
          <cell r="IW380">
            <v>0.138041</v>
          </cell>
          <cell r="IX380" t="str">
            <v>No</v>
          </cell>
        </row>
        <row r="380">
          <cell r="JI380" t="str">
            <v>WFFI461124</v>
          </cell>
          <cell r="JJ380" t="str">
            <v>22, JUN 2026</v>
          </cell>
          <cell r="JK380">
            <v>46195.4836689815</v>
          </cell>
        </row>
        <row r="380">
          <cell r="JO380" t="str">
            <v>BLR WH</v>
          </cell>
          <cell r="JP380" t="str">
            <v>BLR8</v>
          </cell>
          <cell r="JQ380" t="str">
            <v>t</v>
          </cell>
          <cell r="JR380" t="str">
            <v>NO</v>
          </cell>
          <cell r="JS380" t="str">
            <v>reachedathub</v>
          </cell>
        </row>
        <row r="380">
          <cell r="JV380" t="str">
            <v>No</v>
          </cell>
          <cell r="JW380">
            <v>0</v>
          </cell>
        </row>
        <row r="380">
          <cell r="KA380" t="str">
            <v>No 99, Ramaiah Reddy Layout, Near old Ramamurthynagar Police Station</v>
          </cell>
          <cell r="KB380" t="str">
            <v>BENGALURU</v>
          </cell>
          <cell r="KC380" t="str">
            <v>Guru auto electricals road</v>
          </cell>
        </row>
        <row r="380">
          <cell r="KN380" t="str">
            <v>[13.0181403863758, 77.6783492981327]</v>
          </cell>
        </row>
        <row r="380">
          <cell r="KP380" t="str">
            <v>NO</v>
          </cell>
          <cell r="KQ380" t="str">
            <v>Karthik Sudhakaran</v>
          </cell>
          <cell r="KR380">
            <v>0</v>
          </cell>
        </row>
        <row r="380">
          <cell r="LH380">
            <v>0.03</v>
          </cell>
        </row>
        <row r="380">
          <cell r="LK380">
            <v>46195.3333333333</v>
          </cell>
          <cell r="LL380">
            <v>46195.875</v>
          </cell>
        </row>
        <row r="380">
          <cell r="MU380">
            <v>9883333123</v>
          </cell>
        </row>
        <row r="380">
          <cell r="NB380" t="str">
            <v>[12.8578878361221, 77.6575275168118]</v>
          </cell>
        </row>
        <row r="380">
          <cell r="NH380" t="str">
            <v>[]</v>
          </cell>
        </row>
        <row r="380">
          <cell r="NK380">
            <v>45.85</v>
          </cell>
        </row>
        <row r="380">
          <cell r="NS380" t="str">
            <v>ORG_SOFTDATA_API_V2</v>
          </cell>
          <cell r="NT380">
            <v>29.2872602636</v>
          </cell>
          <cell r="NU380">
            <v>45.85</v>
          </cell>
        </row>
        <row r="381">
          <cell r="B381" t="str">
            <v>WFFI461126</v>
          </cell>
        </row>
        <row r="381">
          <cell r="D381" t="str">
            <v>reachedathub</v>
          </cell>
          <cell r="E381">
            <v>0</v>
          </cell>
          <cell r="F381">
            <v>0</v>
          </cell>
          <cell r="G381">
            <v>46195.4833333333</v>
          </cell>
          <cell r="H381">
            <v>46195.4833333333</v>
          </cell>
          <cell r="I381" t="b">
            <v>0</v>
          </cell>
        </row>
        <row r="381">
          <cell r="K381">
            <v>0</v>
          </cell>
        </row>
        <row r="381">
          <cell r="M381" t="str">
            <v>Wakefit Innovations Limited (Formerly known as Wakefit Innovations Pvt. Ltd.)</v>
          </cell>
          <cell r="N381">
            <v>0</v>
          </cell>
          <cell r="O381" t="b">
            <v>0</v>
          </cell>
        </row>
        <row r="381">
          <cell r="Q381" t="b">
            <v>0</v>
          </cell>
          <cell r="R381" t="str">
            <v>NON-DOCUMENT</v>
          </cell>
          <cell r="S381" t="str">
            <v>FI</v>
          </cell>
          <cell r="T381" t="str">
            <v>FURNITURE</v>
          </cell>
          <cell r="U381" t="str">
            <v>BLR8</v>
          </cell>
        </row>
        <row r="381">
          <cell r="W381" t="str">
            <v>WF</v>
          </cell>
          <cell r="X381" t="str">
            <v>WF</v>
          </cell>
          <cell r="Y381">
            <v>26060590010958</v>
          </cell>
        </row>
        <row r="381">
          <cell r="AB381">
            <v>120</v>
          </cell>
          <cell r="AC381">
            <v>120</v>
          </cell>
          <cell r="AD381" t="str">
            <v>Organza Plus 4 Door Wardrobe with Drawer and 1 Hanging Space | Without Mirror | (Wenge)</v>
          </cell>
          <cell r="AE381">
            <v>85.92634</v>
          </cell>
          <cell r="AF381">
            <v>120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4</v>
          </cell>
        </row>
        <row r="381">
          <cell r="AW381">
            <v>46195</v>
          </cell>
        </row>
        <row r="381">
          <cell r="AZ381" t="str">
            <v>{}</v>
          </cell>
        </row>
        <row r="381">
          <cell r="BB381" t="str">
            <v>Wakefit Innovations Limited (Formerly known as Wakefit Innovations Pvt. Ltd.)</v>
          </cell>
          <cell r="BC381">
            <v>9883333123</v>
          </cell>
        </row>
        <row r="381">
          <cell r="BE381" t="str">
            <v>Premier Garment Cleaners</v>
          </cell>
          <cell r="BF381" t="str">
            <v>63-A, Sy. No 258 of Bommasandra VillageAnekal Taluk, Bangalore</v>
          </cell>
          <cell r="BG381" t="str">
            <v>Bangalore</v>
          </cell>
          <cell r="BH381" t="str">
            <v>Karnataka</v>
          </cell>
        </row>
        <row r="381">
          <cell r="BJ381">
            <v>560100</v>
          </cell>
        </row>
        <row r="381">
          <cell r="BL381" t="str">
            <v>Rani B</v>
          </cell>
          <cell r="BM381">
            <v>7337850307</v>
          </cell>
          <cell r="BN381" t="str">
            <v>No 20, 1st floor, 7th cross, Manjunathanagar</v>
          </cell>
          <cell r="BO381" t="str">
            <v>Near GT Mall</v>
          </cell>
        </row>
        <row r="381">
          <cell r="BR381" t="str">
            <v>BENGALURU</v>
          </cell>
          <cell r="BS381" t="str">
            <v>Karnataka</v>
          </cell>
          <cell r="BT381" t="str">
            <v>INDIA</v>
          </cell>
          <cell r="BU381">
            <v>560023</v>
          </cell>
        </row>
        <row r="381">
          <cell r="BY381">
            <v>46195.4833333333</v>
          </cell>
        </row>
        <row r="381">
          <cell r="CC381">
            <v>0</v>
          </cell>
        </row>
        <row r="381">
          <cell r="CH381" t="str">
            <v>SELF</v>
          </cell>
        </row>
        <row r="381">
          <cell r="CK381" t="b">
            <v>0</v>
          </cell>
        </row>
        <row r="381">
          <cell r="CM381" t="str">
            <v>0 days, 0 hrs</v>
          </cell>
          <cell r="CN381" t="str">
            <v> days,  hrs</v>
          </cell>
          <cell r="CO381" t="str">
            <v> days,  hrs</v>
          </cell>
          <cell r="CP381" t="str">
            <v> days,  hrs</v>
          </cell>
        </row>
        <row r="381">
          <cell r="CU381" t="str">
            <v> days,  hrs</v>
          </cell>
        </row>
        <row r="381">
          <cell r="CY381" t="str">
            <v> days,  hrs</v>
          </cell>
        </row>
        <row r="381">
          <cell r="DH381" t="str">
            <v>BLR WH</v>
          </cell>
        </row>
        <row r="381">
          <cell r="DZ381" t="str">
            <v>NO</v>
          </cell>
          <cell r="EA381" t="str">
            <v>forward</v>
          </cell>
        </row>
        <row r="381">
          <cell r="EF381" t="str">
            <v>0 * 0 * 0</v>
          </cell>
          <cell r="EG381" t="str">
            <v>0 * 0 * 0</v>
          </cell>
          <cell r="EH381" t="str">
            <v>No 20, 1st floor, 7th cross, Manjunathanagar, Near GT Mall, BENGALURU, Karnataka, 560023</v>
          </cell>
        </row>
        <row r="381">
          <cell r="EK381" t="str">
            <v>Premier Garment Cleaners, 63-A, Sy. No 258 of Bommasandra VillageAnekal Taluk, Bangalore, Bangalore, Karnataka, 560100</v>
          </cell>
          <cell r="EL381" t="str">
            <v>local</v>
          </cell>
        </row>
        <row r="381">
          <cell r="ES381">
            <v>30</v>
          </cell>
        </row>
        <row r="381">
          <cell r="EY381" t="str">
            <v>Verified</v>
          </cell>
        </row>
        <row r="381">
          <cell r="FE381" t="b">
            <v>0</v>
          </cell>
        </row>
        <row r="381">
          <cell r="FI381" t="str">
            <v>BLR8</v>
          </cell>
        </row>
        <row r="381">
          <cell r="FU381" t="str">
            <v>YES</v>
          </cell>
        </row>
        <row r="381">
          <cell r="FZ381" t="str">
            <v>NO</v>
          </cell>
          <cell r="GA381" t="str">
            <v>No 20, 1st floor, 7th cross, Manjunathanagar, Near GT Mall, BENGALURU, Karnataka, 560023</v>
          </cell>
        </row>
        <row r="381">
          <cell r="GE381">
            <v>46195.4833333333</v>
          </cell>
          <cell r="GF381">
            <v>12.8578878361221</v>
          </cell>
          <cell r="GG381">
            <v>77.6575275168118</v>
          </cell>
          <cell r="GH381">
            <v>12.9719622548165</v>
          </cell>
          <cell r="GI381">
            <v>77.5457006614643</v>
          </cell>
        </row>
        <row r="381">
          <cell r="GO381">
            <v>46195.4836805556</v>
          </cell>
        </row>
        <row r="381">
          <cell r="GQ381" t="str">
            <v>INCOMPLETE</v>
          </cell>
          <cell r="GR381" t="str">
            <v>INCOMPLETE</v>
          </cell>
          <cell r="GS381" t="str">
            <v>INCOMPLETE</v>
          </cell>
        </row>
        <row r="381">
          <cell r="GY381" t="str">
            <v>NO</v>
          </cell>
        </row>
        <row r="381">
          <cell r="HH381" t="str">
            <v>Others</v>
          </cell>
          <cell r="HI381">
            <v>46195</v>
          </cell>
        </row>
        <row r="381">
          <cell r="HM381">
            <v>0</v>
          </cell>
          <cell r="HN381">
            <v>0</v>
          </cell>
        </row>
        <row r="381">
          <cell r="IV381">
            <v>0.403172</v>
          </cell>
          <cell r="IW381">
            <v>0.403172</v>
          </cell>
          <cell r="IX381" t="str">
            <v>No</v>
          </cell>
        </row>
        <row r="381">
          <cell r="JI381" t="str">
            <v>WFFI461126</v>
          </cell>
          <cell r="JJ381" t="str">
            <v>22, JUN 2026</v>
          </cell>
          <cell r="JK381">
            <v>46195.4836805556</v>
          </cell>
        </row>
        <row r="381">
          <cell r="JO381" t="str">
            <v>BLR WH</v>
          </cell>
          <cell r="JP381" t="str">
            <v>BLR8</v>
          </cell>
          <cell r="JQ381" t="str">
            <v>t</v>
          </cell>
          <cell r="JR381" t="str">
            <v>NO</v>
          </cell>
          <cell r="JS381" t="str">
            <v>reachedathub</v>
          </cell>
        </row>
        <row r="381">
          <cell r="JV381" t="str">
            <v>No</v>
          </cell>
          <cell r="JW381">
            <v>0</v>
          </cell>
        </row>
        <row r="381">
          <cell r="KA381" t="str">
            <v>No 20, 1st floor, 7th cross, Manjunathanagar</v>
          </cell>
          <cell r="KB381" t="str">
            <v>BENGALURU</v>
          </cell>
          <cell r="KC381" t="str">
            <v>Near GT Mall</v>
          </cell>
        </row>
        <row r="381">
          <cell r="KN381" t="str">
            <v>[12.9719622548165, 77.5457006614643]</v>
          </cell>
        </row>
        <row r="381">
          <cell r="KP381" t="str">
            <v>NO</v>
          </cell>
          <cell r="KQ381" t="str">
            <v>Rani B</v>
          </cell>
          <cell r="KR381">
            <v>0</v>
          </cell>
        </row>
        <row r="381">
          <cell r="LH381">
            <v>0.04</v>
          </cell>
        </row>
        <row r="381">
          <cell r="LK381">
            <v>46195.3333333333</v>
          </cell>
          <cell r="LL381">
            <v>46195.875</v>
          </cell>
        </row>
        <row r="381">
          <cell r="MU381">
            <v>9883333123</v>
          </cell>
        </row>
        <row r="381">
          <cell r="NB381" t="str">
            <v>[12.8578878361221, 77.6575275168118]</v>
          </cell>
        </row>
        <row r="381">
          <cell r="NH381" t="str">
            <v>[]</v>
          </cell>
        </row>
        <row r="381">
          <cell r="NK381">
            <v>120</v>
          </cell>
        </row>
        <row r="381">
          <cell r="NS381" t="str">
            <v>ORG_SOFTDATA_API_V2</v>
          </cell>
          <cell r="NT381">
            <v>85.9263351344</v>
          </cell>
          <cell r="NU381">
            <v>120</v>
          </cell>
        </row>
        <row r="382">
          <cell r="B382" t="str">
            <v>WFFI461125</v>
          </cell>
        </row>
        <row r="382">
          <cell r="D382" t="str">
            <v>reachedathub</v>
          </cell>
          <cell r="E382">
            <v>0</v>
          </cell>
          <cell r="F382">
            <v>0</v>
          </cell>
          <cell r="G382">
            <v>46195.4833333333</v>
          </cell>
          <cell r="H382">
            <v>46195.4833333333</v>
          </cell>
          <cell r="I382" t="b">
            <v>0</v>
          </cell>
        </row>
        <row r="382">
          <cell r="K382">
            <v>0</v>
          </cell>
        </row>
        <row r="382">
          <cell r="M382" t="str">
            <v>Wakefit Innovations Limited (Formerly known as Wakefit Innovations Pvt. Ltd.)</v>
          </cell>
          <cell r="N382">
            <v>0</v>
          </cell>
          <cell r="O382" t="b">
            <v>0</v>
          </cell>
        </row>
        <row r="382">
          <cell r="Q382" t="b">
            <v>0</v>
          </cell>
          <cell r="R382" t="str">
            <v>NON-DOCUMENT</v>
          </cell>
          <cell r="S382" t="str">
            <v>FI</v>
          </cell>
          <cell r="T382" t="str">
            <v>FURNITURE</v>
          </cell>
          <cell r="U382" t="str">
            <v>BLR8</v>
          </cell>
        </row>
        <row r="382">
          <cell r="W382" t="str">
            <v>WF</v>
          </cell>
          <cell r="X382" t="str">
            <v>WF</v>
          </cell>
          <cell r="Y382">
            <v>26060590010955</v>
          </cell>
        </row>
        <row r="382">
          <cell r="AB382">
            <v>45.85</v>
          </cell>
          <cell r="AC382">
            <v>45.85</v>
          </cell>
          <cell r="AD382" t="str">
            <v>Wakefit Notiq Electric Height Adjustable Study Table</v>
          </cell>
          <cell r="AE382">
            <v>29.28726</v>
          </cell>
          <cell r="AF382">
            <v>45.85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2</v>
          </cell>
        </row>
        <row r="382">
          <cell r="AW382">
            <v>46195</v>
          </cell>
        </row>
        <row r="382">
          <cell r="AZ382" t="str">
            <v>{}</v>
          </cell>
        </row>
        <row r="382">
          <cell r="BB382" t="str">
            <v>Wakefit Innovations Limited (Formerly known as Wakefit Innovations Pvt. Ltd.)</v>
          </cell>
          <cell r="BC382">
            <v>9883333123</v>
          </cell>
        </row>
        <row r="382">
          <cell r="BE382" t="str">
            <v>Premier Garment Cleaners</v>
          </cell>
          <cell r="BF382" t="str">
            <v>63-A, Sy. No 258 of Bommasandra VillageAnekal Taluk, Bangalore</v>
          </cell>
          <cell r="BG382" t="str">
            <v>Bangalore</v>
          </cell>
          <cell r="BH382" t="str">
            <v>Karnataka</v>
          </cell>
        </row>
        <row r="382">
          <cell r="BJ382">
            <v>560100</v>
          </cell>
        </row>
        <row r="382">
          <cell r="BL382" t="str">
            <v>Rajath Kumar</v>
          </cell>
          <cell r="BM382">
            <v>9742311117</v>
          </cell>
          <cell r="BN382" t="str">
            <v>2, 1, Maruthi nilaya, 3rd Ecross nethaji nagar Jalahalli cross</v>
          </cell>
          <cell r="BO382" t="str">
            <v>Jalahalli cross</v>
          </cell>
        </row>
        <row r="382">
          <cell r="BR382" t="str">
            <v>BENGALURU</v>
          </cell>
          <cell r="BS382" t="str">
            <v>Karnataka</v>
          </cell>
          <cell r="BT382" t="str">
            <v>INDIA</v>
          </cell>
          <cell r="BU382">
            <v>560057</v>
          </cell>
        </row>
        <row r="382">
          <cell r="BY382">
            <v>46195.4833333333</v>
          </cell>
        </row>
        <row r="382">
          <cell r="CC382">
            <v>0</v>
          </cell>
        </row>
        <row r="382">
          <cell r="CH382" t="str">
            <v>SELF</v>
          </cell>
        </row>
        <row r="382">
          <cell r="CK382" t="b">
            <v>0</v>
          </cell>
        </row>
        <row r="382">
          <cell r="CM382" t="str">
            <v>0 days, 0 hrs</v>
          </cell>
          <cell r="CN382" t="str">
            <v> days,  hrs</v>
          </cell>
          <cell r="CO382" t="str">
            <v> days,  hrs</v>
          </cell>
          <cell r="CP382" t="str">
            <v> days,  hrs</v>
          </cell>
        </row>
        <row r="382">
          <cell r="CU382" t="str">
            <v> days,  hrs</v>
          </cell>
        </row>
        <row r="382">
          <cell r="CY382" t="str">
            <v> days,  hrs</v>
          </cell>
        </row>
        <row r="382">
          <cell r="DH382" t="str">
            <v>BLR WH</v>
          </cell>
        </row>
        <row r="382">
          <cell r="DZ382" t="str">
            <v>NO</v>
          </cell>
          <cell r="EA382" t="str">
            <v>forward</v>
          </cell>
        </row>
        <row r="382">
          <cell r="EF382" t="str">
            <v>0 * 0 * 0</v>
          </cell>
          <cell r="EG382" t="str">
            <v>0 * 0 * 0</v>
          </cell>
          <cell r="EH382" t="str">
            <v>2, 1, Maruthi nilaya, 3rd Ecross nethaji nagar Jalahalli cross, Jalahalli cross, BENGALURU, Karnataka, 560057</v>
          </cell>
        </row>
        <row r="382">
          <cell r="EK382" t="str">
            <v>Premier Garment Cleaners, 63-A, Sy. No 258 of Bommasandra VillageAnekal Taluk, Bangalore, Bangalore, Karnataka, 560100</v>
          </cell>
          <cell r="EL382" t="str">
            <v>local</v>
          </cell>
        </row>
        <row r="382">
          <cell r="ES382">
            <v>30</v>
          </cell>
        </row>
        <row r="382">
          <cell r="EY382" t="str">
            <v>Verified</v>
          </cell>
        </row>
        <row r="382">
          <cell r="FE382" t="b">
            <v>0</v>
          </cell>
        </row>
        <row r="382">
          <cell r="FI382" t="str">
            <v>BLR8</v>
          </cell>
        </row>
        <row r="382">
          <cell r="FU382" t="str">
            <v>YES</v>
          </cell>
        </row>
        <row r="382">
          <cell r="FZ382" t="str">
            <v>NO</v>
          </cell>
          <cell r="GA382" t="str">
            <v>2, 1, Maruthi nilaya, 3rd Ecross nethaji nagar Jalahalli cross, Jalahalli cross, BENGALURU, Karnataka, 560057</v>
          </cell>
        </row>
        <row r="382">
          <cell r="GE382">
            <v>46195.4833333333</v>
          </cell>
          <cell r="GF382">
            <v>12.8578878361221</v>
          </cell>
          <cell r="GG382">
            <v>77.6575275168118</v>
          </cell>
          <cell r="GH382">
            <v>13.0433119934443</v>
          </cell>
          <cell r="GI382">
            <v>77.5152943533879</v>
          </cell>
        </row>
        <row r="382">
          <cell r="GO382">
            <v>46195.4836921296</v>
          </cell>
        </row>
        <row r="382">
          <cell r="GQ382" t="str">
            <v>INCOMPLETE</v>
          </cell>
          <cell r="GR382" t="str">
            <v>INCOMPLETE</v>
          </cell>
          <cell r="GS382" t="str">
            <v>INCOMPLETE</v>
          </cell>
        </row>
        <row r="382">
          <cell r="GY382" t="str">
            <v>NO</v>
          </cell>
        </row>
        <row r="382">
          <cell r="HH382" t="str">
            <v>Others</v>
          </cell>
          <cell r="HI382">
            <v>46195</v>
          </cell>
        </row>
        <row r="382">
          <cell r="HM382">
            <v>0</v>
          </cell>
          <cell r="HN382">
            <v>0</v>
          </cell>
        </row>
        <row r="382">
          <cell r="IV382">
            <v>0.138041</v>
          </cell>
          <cell r="IW382">
            <v>0.138041</v>
          </cell>
          <cell r="IX382" t="str">
            <v>No</v>
          </cell>
        </row>
        <row r="382">
          <cell r="JI382" t="str">
            <v>WFFI461125</v>
          </cell>
          <cell r="JJ382" t="str">
            <v>22, JUN 2026</v>
          </cell>
          <cell r="JK382">
            <v>46195.4836921296</v>
          </cell>
        </row>
        <row r="382">
          <cell r="JO382" t="str">
            <v>BLR WH</v>
          </cell>
          <cell r="JP382" t="str">
            <v>BLR8</v>
          </cell>
          <cell r="JQ382" t="str">
            <v>t</v>
          </cell>
          <cell r="JR382" t="str">
            <v>NO</v>
          </cell>
          <cell r="JS382" t="str">
            <v>reachedathub</v>
          </cell>
        </row>
        <row r="382">
          <cell r="JV382" t="str">
            <v>No</v>
          </cell>
          <cell r="JW382">
            <v>0</v>
          </cell>
        </row>
        <row r="382">
          <cell r="KA382" t="str">
            <v>2, 1, Maruthi nilaya, 3rd Ecross nethaji nagar Jalahalli cross</v>
          </cell>
          <cell r="KB382" t="str">
            <v>BENGALURU</v>
          </cell>
          <cell r="KC382" t="str">
            <v>Jalahalli cross</v>
          </cell>
        </row>
        <row r="382">
          <cell r="KN382" t="str">
            <v>[13.0433119934443, 77.5152943533879]</v>
          </cell>
        </row>
        <row r="382">
          <cell r="KP382" t="str">
            <v>NO</v>
          </cell>
          <cell r="KQ382" t="str">
            <v>Rajath Kumar</v>
          </cell>
          <cell r="KR382">
            <v>0</v>
          </cell>
        </row>
        <row r="382">
          <cell r="LH382">
            <v>0.05</v>
          </cell>
        </row>
        <row r="382">
          <cell r="LK382">
            <v>46195.3333333333</v>
          </cell>
          <cell r="LL382">
            <v>46195.875</v>
          </cell>
        </row>
        <row r="382">
          <cell r="MU382">
            <v>9883333123</v>
          </cell>
        </row>
        <row r="382">
          <cell r="NB382" t="str">
            <v>[12.8578878361221, 77.6575275168118]</v>
          </cell>
        </row>
        <row r="382">
          <cell r="NH382" t="str">
            <v>[]</v>
          </cell>
        </row>
        <row r="382">
          <cell r="NK382">
            <v>45.85</v>
          </cell>
        </row>
        <row r="382">
          <cell r="NS382" t="str">
            <v>ORG_SOFTDATA_API_V2</v>
          </cell>
          <cell r="NT382">
            <v>29.2872602636</v>
          </cell>
          <cell r="NU382">
            <v>45.85</v>
          </cell>
        </row>
        <row r="383">
          <cell r="B383" t="str">
            <v>WFFI461128</v>
          </cell>
        </row>
        <row r="383">
          <cell r="D383" t="str">
            <v>reachedathub</v>
          </cell>
          <cell r="E383">
            <v>0</v>
          </cell>
          <cell r="F383">
            <v>0</v>
          </cell>
          <cell r="G383">
            <v>46195.4833333333</v>
          </cell>
          <cell r="H383">
            <v>46195.4833333333</v>
          </cell>
          <cell r="I383" t="b">
            <v>0</v>
          </cell>
        </row>
        <row r="383">
          <cell r="K383">
            <v>0</v>
          </cell>
        </row>
        <row r="383">
          <cell r="M383" t="str">
            <v>Wakefit Innovations Limited (Formerly known as Wakefit Innovations Pvt. Ltd.)</v>
          </cell>
          <cell r="N383">
            <v>0</v>
          </cell>
          <cell r="O383" t="b">
            <v>0</v>
          </cell>
        </row>
        <row r="383">
          <cell r="Q383" t="b">
            <v>0</v>
          </cell>
          <cell r="R383" t="str">
            <v>NON-DOCUMENT</v>
          </cell>
          <cell r="S383" t="str">
            <v>FI</v>
          </cell>
          <cell r="T383" t="str">
            <v>FURNITURE</v>
          </cell>
          <cell r="U383" t="str">
            <v>BLR8</v>
          </cell>
        </row>
        <row r="383">
          <cell r="W383" t="str">
            <v>WF</v>
          </cell>
          <cell r="X383" t="str">
            <v>WF</v>
          </cell>
          <cell r="Y383">
            <v>26060590010961</v>
          </cell>
        </row>
        <row r="383">
          <cell r="AB383">
            <v>90</v>
          </cell>
          <cell r="AC383">
            <v>90</v>
          </cell>
          <cell r="AD383" t="str">
            <v>Twill 3 Door Compact Wardrobe | Without Drawer &amp; Mirror | No Hanging Area | (Frosty white)</v>
          </cell>
          <cell r="AE383">
            <v>64.44475</v>
          </cell>
          <cell r="AF383">
            <v>90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3</v>
          </cell>
        </row>
        <row r="383">
          <cell r="AW383">
            <v>46195</v>
          </cell>
        </row>
        <row r="383">
          <cell r="AZ383" t="str">
            <v>{}</v>
          </cell>
        </row>
        <row r="383">
          <cell r="BB383" t="str">
            <v>Wakefit Innovations Limited (Formerly known as Wakefit Innovations Pvt. Ltd.)</v>
          </cell>
          <cell r="BC383">
            <v>9883333123</v>
          </cell>
        </row>
        <row r="383">
          <cell r="BE383" t="str">
            <v>Premier Garment Cleaners</v>
          </cell>
          <cell r="BF383" t="str">
            <v>63-A, Sy. No 258 of Bommasandra VillageAnekal Taluk, Bangalore</v>
          </cell>
          <cell r="BG383" t="str">
            <v>Bangalore</v>
          </cell>
          <cell r="BH383" t="str">
            <v>Karnataka</v>
          </cell>
        </row>
        <row r="383">
          <cell r="BJ383">
            <v>560100</v>
          </cell>
        </row>
        <row r="383">
          <cell r="BL383" t="str">
            <v>HAL MRO</v>
          </cell>
          <cell r="BM383">
            <v>8123544282</v>
          </cell>
          <cell r="BN383" t="str">
            <v>C/O RAVI LAXMAN AHIRE, FLAT NO C-306 ,3RD FLOOR, DESTINY GABLES APT ,THUBARAHALLI EXT ROAD</v>
          </cell>
          <cell r="BO383" t="str">
            <v>THUBARAHALLI</v>
          </cell>
        </row>
        <row r="383">
          <cell r="BR383" t="str">
            <v>BENGALURU</v>
          </cell>
          <cell r="BS383" t="str">
            <v>KARNATAKA</v>
          </cell>
          <cell r="BT383" t="str">
            <v>INDIA</v>
          </cell>
          <cell r="BU383">
            <v>560066</v>
          </cell>
        </row>
        <row r="383">
          <cell r="BY383">
            <v>46195.4833333333</v>
          </cell>
        </row>
        <row r="383">
          <cell r="CC383">
            <v>0</v>
          </cell>
        </row>
        <row r="383">
          <cell r="CH383" t="str">
            <v>SELF</v>
          </cell>
        </row>
        <row r="383">
          <cell r="CK383" t="b">
            <v>0</v>
          </cell>
        </row>
        <row r="383">
          <cell r="CM383" t="str">
            <v>0 days, 0 hrs</v>
          </cell>
          <cell r="CN383" t="str">
            <v> days,  hrs</v>
          </cell>
          <cell r="CO383" t="str">
            <v> days,  hrs</v>
          </cell>
          <cell r="CP383" t="str">
            <v> days,  hrs</v>
          </cell>
        </row>
        <row r="383">
          <cell r="CU383" t="str">
            <v> days,  hrs</v>
          </cell>
        </row>
        <row r="383">
          <cell r="CY383" t="str">
            <v> days,  hrs</v>
          </cell>
        </row>
        <row r="383">
          <cell r="DH383" t="str">
            <v>BLR WH</v>
          </cell>
        </row>
        <row r="383">
          <cell r="DZ383" t="str">
            <v>NO</v>
          </cell>
          <cell r="EA383" t="str">
            <v>forward</v>
          </cell>
        </row>
        <row r="383">
          <cell r="EF383" t="str">
            <v>0 * 0 * 0</v>
          </cell>
          <cell r="EG383" t="str">
            <v>0 * 0 * 0</v>
          </cell>
          <cell r="EH383" t="str">
            <v>C/O RAVI LAXMAN AHIRE, FLAT NO C-306 ,3RD FLOOR, DESTINY GABLES APT ,THUBARAHALLI EXT ROAD, THUBARAHALLI, BENGALURU, KARNATAKA, 560066</v>
          </cell>
        </row>
        <row r="383">
          <cell r="EK383" t="str">
            <v>Premier Garment Cleaners, 63-A, Sy. No 258 of Bommasandra VillageAnekal Taluk, Bangalore, Bangalore, Karnataka, 560100</v>
          </cell>
          <cell r="EL383" t="str">
            <v>local</v>
          </cell>
        </row>
        <row r="383">
          <cell r="ES383">
            <v>30</v>
          </cell>
        </row>
        <row r="383">
          <cell r="EY383" t="str">
            <v>Verified</v>
          </cell>
        </row>
        <row r="383">
          <cell r="FE383" t="b">
            <v>0</v>
          </cell>
        </row>
        <row r="383">
          <cell r="FI383" t="str">
            <v>BLR8</v>
          </cell>
        </row>
        <row r="383">
          <cell r="FU383" t="str">
            <v>YES</v>
          </cell>
        </row>
        <row r="383">
          <cell r="FZ383" t="str">
            <v>NO</v>
          </cell>
          <cell r="GA383" t="str">
            <v>C/O RAVI LAXMAN AHIRE, FLAT NO C-306 ,3RD FLOOR, DESTINY GABLES APT ,THUBARAHALLI EXT ROAD, THUBARAHALLI, BENGALURU, KARNATAKA, 560066</v>
          </cell>
        </row>
        <row r="383">
          <cell r="GE383">
            <v>46195.4833333333</v>
          </cell>
          <cell r="GF383">
            <v>12.8578878361221</v>
          </cell>
          <cell r="GG383">
            <v>77.6575275168118</v>
          </cell>
          <cell r="GH383">
            <v>12.9686786862239</v>
          </cell>
          <cell r="GI383">
            <v>77.745819204962</v>
          </cell>
        </row>
        <row r="383">
          <cell r="GO383">
            <v>46195.4837731481</v>
          </cell>
        </row>
        <row r="383">
          <cell r="GQ383" t="str">
            <v>INCOMPLETE</v>
          </cell>
          <cell r="GR383" t="str">
            <v>INCOMPLETE</v>
          </cell>
          <cell r="GS383" t="str">
            <v>INCOMPLETE</v>
          </cell>
        </row>
        <row r="383">
          <cell r="GY383" t="str">
            <v>NO</v>
          </cell>
        </row>
        <row r="383">
          <cell r="HH383" t="str">
            <v>Others</v>
          </cell>
          <cell r="HI383">
            <v>46195</v>
          </cell>
        </row>
        <row r="383">
          <cell r="HM383">
            <v>0</v>
          </cell>
          <cell r="HN383">
            <v>0</v>
          </cell>
        </row>
        <row r="383">
          <cell r="IV383">
            <v>0.302379</v>
          </cell>
          <cell r="IW383">
            <v>0.302379</v>
          </cell>
          <cell r="IX383" t="str">
            <v>No</v>
          </cell>
        </row>
        <row r="383">
          <cell r="JI383" t="str">
            <v>WFFI461128</v>
          </cell>
          <cell r="JJ383" t="str">
            <v>22, JUN 2026</v>
          </cell>
          <cell r="JK383">
            <v>46195.4837615741</v>
          </cell>
        </row>
        <row r="383">
          <cell r="JO383" t="str">
            <v>BLR WH</v>
          </cell>
          <cell r="JP383" t="str">
            <v>BLR8</v>
          </cell>
          <cell r="JQ383" t="str">
            <v>t</v>
          </cell>
          <cell r="JR383" t="str">
            <v>NO</v>
          </cell>
          <cell r="JS383" t="str">
            <v>reachedathub</v>
          </cell>
        </row>
        <row r="383">
          <cell r="JV383" t="str">
            <v>No</v>
          </cell>
          <cell r="JW383">
            <v>0</v>
          </cell>
        </row>
        <row r="383">
          <cell r="KA383" t="str">
            <v>C/O RAVI LAXMAN AHIRE, FLAT NO C-306 ,3RD FLOOR, DESTINY GABLES APT ,THUBARAHALLI EXT ROAD</v>
          </cell>
          <cell r="KB383" t="str">
            <v>BENGALURU</v>
          </cell>
          <cell r="KC383" t="str">
            <v>THUBARAHALLI</v>
          </cell>
        </row>
        <row r="383">
          <cell r="KN383" t="str">
            <v>[12.9686786862239, 77.745819204962]</v>
          </cell>
        </row>
        <row r="383">
          <cell r="KP383" t="str">
            <v>NO</v>
          </cell>
          <cell r="KQ383" t="str">
            <v>HAL MRO</v>
          </cell>
          <cell r="KR383">
            <v>0</v>
          </cell>
        </row>
        <row r="383">
          <cell r="LH383">
            <v>0.03</v>
          </cell>
        </row>
        <row r="383">
          <cell r="LK383">
            <v>46195.3333333333</v>
          </cell>
          <cell r="LL383">
            <v>46195.875</v>
          </cell>
        </row>
        <row r="383">
          <cell r="MU383">
            <v>9883333123</v>
          </cell>
        </row>
        <row r="383">
          <cell r="NB383" t="str">
            <v>[12.8578878361221, 77.6575275168118]</v>
          </cell>
        </row>
        <row r="383">
          <cell r="NH383" t="str">
            <v>[]</v>
          </cell>
        </row>
        <row r="383">
          <cell r="NK383">
            <v>90</v>
          </cell>
        </row>
        <row r="383">
          <cell r="NS383" t="str">
            <v>ORG_SOFTDATA_API_V2</v>
          </cell>
          <cell r="NT383">
            <v>64.4447513508</v>
          </cell>
          <cell r="NU383">
            <v>90</v>
          </cell>
        </row>
        <row r="384">
          <cell r="B384" t="str">
            <v>WFFI461131</v>
          </cell>
        </row>
        <row r="384">
          <cell r="D384" t="str">
            <v>reachedathub</v>
          </cell>
          <cell r="E384">
            <v>0</v>
          </cell>
          <cell r="F384">
            <v>0</v>
          </cell>
          <cell r="G384">
            <v>46195.4833333333</v>
          </cell>
          <cell r="H384">
            <v>46195.4833333333</v>
          </cell>
          <cell r="I384" t="b">
            <v>0</v>
          </cell>
        </row>
        <row r="384">
          <cell r="K384">
            <v>0</v>
          </cell>
        </row>
        <row r="384">
          <cell r="M384" t="str">
            <v>Wakefit Innovations Limited (Formerly known as Wakefit Innovations Pvt. Ltd.)</v>
          </cell>
          <cell r="N384">
            <v>0</v>
          </cell>
          <cell r="O384" t="b">
            <v>0</v>
          </cell>
        </row>
        <row r="384">
          <cell r="Q384" t="b">
            <v>0</v>
          </cell>
          <cell r="R384" t="str">
            <v>NON-DOCUMENT</v>
          </cell>
          <cell r="S384" t="str">
            <v>FI</v>
          </cell>
          <cell r="T384" t="str">
            <v>FURNITURE</v>
          </cell>
          <cell r="U384" t="str">
            <v>BLR8</v>
          </cell>
        </row>
        <row r="384">
          <cell r="W384" t="str">
            <v>WF</v>
          </cell>
          <cell r="X384" t="str">
            <v>WF</v>
          </cell>
          <cell r="Y384">
            <v>26060590010963</v>
          </cell>
        </row>
        <row r="384">
          <cell r="AB384">
            <v>50.2</v>
          </cell>
          <cell r="AC384">
            <v>50.2</v>
          </cell>
          <cell r="AD384" t="str">
            <v>Wakefit Taurus Engineered Wood Bed without Storage (78x36 inch)</v>
          </cell>
          <cell r="AE384">
            <v>26.179974</v>
          </cell>
          <cell r="AF384">
            <v>50.2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</v>
          </cell>
        </row>
        <row r="384">
          <cell r="AW384">
            <v>46195</v>
          </cell>
        </row>
        <row r="384">
          <cell r="AZ384" t="str">
            <v>{}</v>
          </cell>
        </row>
        <row r="384">
          <cell r="BB384" t="str">
            <v>Wakefit Innovations Limited (Formerly known as Wakefit Innovations Pvt. Ltd.)</v>
          </cell>
          <cell r="BC384">
            <v>9883333123</v>
          </cell>
        </row>
        <row r="384">
          <cell r="BE384" t="str">
            <v>Premier Garment Cleaners</v>
          </cell>
          <cell r="BF384" t="str">
            <v>63-A, Sy. No 258 of Bommasandra VillageAnekal Taluk, Bangalore</v>
          </cell>
          <cell r="BG384" t="str">
            <v>Bangalore</v>
          </cell>
          <cell r="BH384" t="str">
            <v>Karnataka</v>
          </cell>
        </row>
        <row r="384">
          <cell r="BJ384">
            <v>560100</v>
          </cell>
        </row>
        <row r="384">
          <cell r="BL384" t="str">
            <v>Umamaheswararao Chaduvula Ch</v>
          </cell>
          <cell r="BM384">
            <v>7887233471</v>
          </cell>
          <cell r="BN384" t="str">
            <v>C-702, 7, Vajram Newtown, Thanisandra Main Road</v>
          </cell>
          <cell r="BO384" t="str">
            <v>Devin Paradise Enclave</v>
          </cell>
        </row>
        <row r="384">
          <cell r="BR384" t="str">
            <v>BENGALURU</v>
          </cell>
          <cell r="BS384" t="str">
            <v>Karnataka</v>
          </cell>
          <cell r="BT384" t="str">
            <v>INDIA</v>
          </cell>
          <cell r="BU384">
            <v>560064</v>
          </cell>
        </row>
        <row r="384">
          <cell r="BY384">
            <v>46195.4833333333</v>
          </cell>
        </row>
        <row r="384">
          <cell r="CC384">
            <v>0</v>
          </cell>
        </row>
        <row r="384">
          <cell r="CH384" t="str">
            <v>SELF</v>
          </cell>
        </row>
        <row r="384">
          <cell r="CK384" t="b">
            <v>0</v>
          </cell>
        </row>
        <row r="384">
          <cell r="CM384" t="str">
            <v>0 days, 0 hrs</v>
          </cell>
          <cell r="CN384" t="str">
            <v> days,  hrs</v>
          </cell>
          <cell r="CO384" t="str">
            <v> days,  hrs</v>
          </cell>
          <cell r="CP384" t="str">
            <v> days,  hrs</v>
          </cell>
        </row>
        <row r="384">
          <cell r="CU384" t="str">
            <v> days,  hrs</v>
          </cell>
        </row>
        <row r="384">
          <cell r="CY384" t="str">
            <v> days,  hrs</v>
          </cell>
        </row>
        <row r="384">
          <cell r="DH384" t="str">
            <v>BLR WH</v>
          </cell>
        </row>
        <row r="384">
          <cell r="DZ384" t="str">
            <v>NO</v>
          </cell>
          <cell r="EA384" t="str">
            <v>forward</v>
          </cell>
        </row>
        <row r="384">
          <cell r="EF384" t="str">
            <v>0 * 0 * 0</v>
          </cell>
          <cell r="EG384" t="str">
            <v>0 * 0 * 0</v>
          </cell>
          <cell r="EH384" t="str">
            <v>C-702, 7, Vajram Newtown, Thanisandra Main Road, Devin Paradise Enclave, BENGALURU, Karnataka, 560064</v>
          </cell>
        </row>
        <row r="384">
          <cell r="EK384" t="str">
            <v>Premier Garment Cleaners, 63-A, Sy. No 258 of Bommasandra VillageAnekal Taluk, Bangalore, Bangalore, Karnataka, 560100</v>
          </cell>
          <cell r="EL384" t="str">
            <v>local</v>
          </cell>
        </row>
        <row r="384">
          <cell r="ES384">
            <v>40</v>
          </cell>
        </row>
        <row r="384">
          <cell r="EY384" t="str">
            <v>Verified</v>
          </cell>
        </row>
        <row r="384">
          <cell r="FE384" t="b">
            <v>0</v>
          </cell>
        </row>
        <row r="384">
          <cell r="FI384" t="str">
            <v>BLR8</v>
          </cell>
        </row>
        <row r="384">
          <cell r="FU384" t="str">
            <v>YES</v>
          </cell>
        </row>
        <row r="384">
          <cell r="FZ384" t="str">
            <v>NO</v>
          </cell>
          <cell r="GA384" t="str">
            <v>C-702, 7, Vajram Newtown, Thanisandra Main Road, Devin Paradise Enclave, BENGALURU, Karnataka, 560064</v>
          </cell>
        </row>
        <row r="384">
          <cell r="GE384">
            <v>46195.4833333333</v>
          </cell>
          <cell r="GF384">
            <v>12.8578878361221</v>
          </cell>
          <cell r="GG384">
            <v>77.6575275168118</v>
          </cell>
          <cell r="GH384">
            <v>13.1525460737857</v>
          </cell>
          <cell r="GI384">
            <v>77.569281770901</v>
          </cell>
        </row>
        <row r="384">
          <cell r="GO384">
            <v>46195.4837962963</v>
          </cell>
        </row>
        <row r="384">
          <cell r="GQ384" t="str">
            <v>INCOMPLETE</v>
          </cell>
          <cell r="GR384" t="str">
            <v>INCOMPLETE</v>
          </cell>
          <cell r="GS384" t="str">
            <v>INCOMPLETE</v>
          </cell>
        </row>
        <row r="384">
          <cell r="GY384" t="str">
            <v>NO</v>
          </cell>
        </row>
        <row r="384">
          <cell r="HH384" t="str">
            <v>Others</v>
          </cell>
          <cell r="HI384">
            <v>46195</v>
          </cell>
        </row>
        <row r="384">
          <cell r="HM384">
            <v>0</v>
          </cell>
          <cell r="HN384">
            <v>0</v>
          </cell>
        </row>
        <row r="384">
          <cell r="IV384">
            <v>0.12712</v>
          </cell>
          <cell r="IW384">
            <v>0.12712</v>
          </cell>
          <cell r="IX384" t="str">
            <v>No</v>
          </cell>
        </row>
        <row r="384">
          <cell r="JI384" t="str">
            <v>WFFI461131</v>
          </cell>
          <cell r="JJ384" t="str">
            <v>22, JUN 2026</v>
          </cell>
          <cell r="JK384">
            <v>46195.4837847222</v>
          </cell>
        </row>
        <row r="384">
          <cell r="JO384" t="str">
            <v>BLR WH</v>
          </cell>
          <cell r="JP384" t="str">
            <v>BLR8</v>
          </cell>
          <cell r="JQ384" t="str">
            <v>t</v>
          </cell>
          <cell r="JR384" t="str">
            <v>NO</v>
          </cell>
          <cell r="JS384" t="str">
            <v>reachedathub</v>
          </cell>
        </row>
        <row r="384">
          <cell r="JV384" t="str">
            <v>No</v>
          </cell>
          <cell r="JW384">
            <v>0</v>
          </cell>
        </row>
        <row r="384">
          <cell r="KA384" t="str">
            <v>C-702, 7, Vajram Newtown, Thanisandra Main Road</v>
          </cell>
          <cell r="KB384" t="str">
            <v>BENGALURU</v>
          </cell>
          <cell r="KC384" t="str">
            <v>Devin Paradise Enclave</v>
          </cell>
        </row>
        <row r="384">
          <cell r="KN384" t="str">
            <v>[13.1525460737857, 77.569281770901]</v>
          </cell>
        </row>
        <row r="384">
          <cell r="KP384" t="str">
            <v>NO</v>
          </cell>
          <cell r="KQ384" t="str">
            <v>Umamaheswararao Chaduvula Ch</v>
          </cell>
          <cell r="KR384">
            <v>0</v>
          </cell>
        </row>
        <row r="384">
          <cell r="LH384">
            <v>0.06</v>
          </cell>
        </row>
        <row r="384">
          <cell r="LK384">
            <v>46195.3333333333</v>
          </cell>
          <cell r="LL384">
            <v>46195.875</v>
          </cell>
        </row>
        <row r="384">
          <cell r="MU384">
            <v>9883333123</v>
          </cell>
        </row>
        <row r="384">
          <cell r="NB384" t="str">
            <v>[12.8578878361221, 77.6575275168118]</v>
          </cell>
        </row>
        <row r="384">
          <cell r="NH384" t="str">
            <v>[]</v>
          </cell>
        </row>
        <row r="384">
          <cell r="NK384">
            <v>50.2</v>
          </cell>
        </row>
        <row r="384">
          <cell r="NS384" t="str">
            <v>ORG_SOFTDATA_API_V2</v>
          </cell>
          <cell r="NT384" t="str">
            <v>26.179973446400005</v>
          </cell>
          <cell r="NU384">
            <v>50.2</v>
          </cell>
        </row>
        <row r="385">
          <cell r="B385" t="str">
            <v>WFFI461130</v>
          </cell>
        </row>
        <row r="385">
          <cell r="D385" t="str">
            <v>reachedathub</v>
          </cell>
          <cell r="E385">
            <v>0</v>
          </cell>
          <cell r="F385">
            <v>0</v>
          </cell>
          <cell r="G385">
            <v>46195.4833333333</v>
          </cell>
          <cell r="H385">
            <v>46195.4833333333</v>
          </cell>
          <cell r="I385" t="b">
            <v>0</v>
          </cell>
        </row>
        <row r="385">
          <cell r="K385">
            <v>0</v>
          </cell>
        </row>
        <row r="385">
          <cell r="M385" t="str">
            <v>Wakefit Innovations Limited (Formerly known as Wakefit Innovations Pvt. Ltd.)</v>
          </cell>
          <cell r="N385">
            <v>0</v>
          </cell>
          <cell r="O385" t="b">
            <v>0</v>
          </cell>
        </row>
        <row r="385">
          <cell r="Q385" t="b">
            <v>0</v>
          </cell>
          <cell r="R385" t="str">
            <v>NON-DOCUMENT</v>
          </cell>
          <cell r="S385" t="str">
            <v>FI</v>
          </cell>
          <cell r="T385" t="str">
            <v>FURNITURE</v>
          </cell>
          <cell r="U385" t="str">
            <v>BLR8</v>
          </cell>
        </row>
        <row r="385">
          <cell r="W385" t="str">
            <v>WF</v>
          </cell>
          <cell r="X385" t="str">
            <v>WF</v>
          </cell>
          <cell r="Y385">
            <v>26060590010964</v>
          </cell>
        </row>
        <row r="385">
          <cell r="AB385">
            <v>60</v>
          </cell>
          <cell r="AC385">
            <v>60</v>
          </cell>
          <cell r="AD385" t="str">
            <v>Twill 2 Door Compact Wardrobe | Without Drawer &amp; Mirror | No Hanging Area | (Frosty White)</v>
          </cell>
          <cell r="AE385">
            <v>42.96317</v>
          </cell>
          <cell r="AF385">
            <v>60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2</v>
          </cell>
        </row>
        <row r="385">
          <cell r="AW385">
            <v>46195</v>
          </cell>
        </row>
        <row r="385">
          <cell r="AZ385" t="str">
            <v>{}</v>
          </cell>
        </row>
        <row r="385">
          <cell r="BB385" t="str">
            <v>Wakefit Innovations Limited (Formerly known as Wakefit Innovations Pvt. Ltd.)</v>
          </cell>
          <cell r="BC385">
            <v>9883333123</v>
          </cell>
        </row>
        <row r="385">
          <cell r="BE385" t="str">
            <v>Premier Garment Cleaners</v>
          </cell>
          <cell r="BF385" t="str">
            <v>63-A, Sy. No 258 of Bommasandra VillageAnekal Taluk, Bangalore</v>
          </cell>
          <cell r="BG385" t="str">
            <v>Bangalore</v>
          </cell>
          <cell r="BH385" t="str">
            <v>Karnataka</v>
          </cell>
        </row>
        <row r="385">
          <cell r="BJ385">
            <v>560100</v>
          </cell>
        </row>
        <row r="385">
          <cell r="BL385" t="str">
            <v>jyoti prakash maurya</v>
          </cell>
          <cell r="BM385">
            <v>9591240372</v>
          </cell>
          <cell r="BN385" t="str">
            <v>D406, 4, Bren Celestia, Kaikondrahalli Sarjapur road</v>
          </cell>
          <cell r="BO385" t="str">
            <v>beside bharatiaya jalpan</v>
          </cell>
        </row>
        <row r="385">
          <cell r="BR385" t="str">
            <v>BENGALURU</v>
          </cell>
          <cell r="BS385" t="str">
            <v>Karnataka</v>
          </cell>
          <cell r="BT385" t="str">
            <v>INDIA</v>
          </cell>
          <cell r="BU385">
            <v>560035</v>
          </cell>
        </row>
        <row r="385">
          <cell r="BY385">
            <v>46195.4833333333</v>
          </cell>
        </row>
        <row r="385">
          <cell r="CC385">
            <v>0</v>
          </cell>
        </row>
        <row r="385">
          <cell r="CH385" t="str">
            <v>SELF</v>
          </cell>
        </row>
        <row r="385">
          <cell r="CK385" t="b">
            <v>0</v>
          </cell>
        </row>
        <row r="385">
          <cell r="CM385" t="str">
            <v>0 days, 0 hrs</v>
          </cell>
          <cell r="CN385" t="str">
            <v> days,  hrs</v>
          </cell>
          <cell r="CO385" t="str">
            <v> days,  hrs</v>
          </cell>
          <cell r="CP385" t="str">
            <v> days,  hrs</v>
          </cell>
        </row>
        <row r="385">
          <cell r="CU385" t="str">
            <v> days,  hrs</v>
          </cell>
        </row>
        <row r="385">
          <cell r="CY385" t="str">
            <v> days,  hrs</v>
          </cell>
        </row>
        <row r="385">
          <cell r="DH385" t="str">
            <v>BLR WH</v>
          </cell>
        </row>
        <row r="385">
          <cell r="DZ385" t="str">
            <v>NO</v>
          </cell>
          <cell r="EA385" t="str">
            <v>forward</v>
          </cell>
        </row>
        <row r="385">
          <cell r="EF385" t="str">
            <v>0 * 0 * 0</v>
          </cell>
          <cell r="EG385" t="str">
            <v>0 * 0 * 0</v>
          </cell>
          <cell r="EH385" t="str">
            <v>D406, 4, Bren Celestia, Kaikondrahalli Sarjapur road, beside bharatiaya jalpan, BENGALURU, Karnataka, 560035</v>
          </cell>
        </row>
        <row r="385">
          <cell r="EK385" t="str">
            <v>Premier Garment Cleaners, 63-A, Sy. No 258 of Bommasandra VillageAnekal Taluk, Bangalore, Bangalore, Karnataka, 560100</v>
          </cell>
          <cell r="EL385" t="str">
            <v>local</v>
          </cell>
        </row>
        <row r="385">
          <cell r="ES385">
            <v>30</v>
          </cell>
        </row>
        <row r="385">
          <cell r="EY385" t="str">
            <v>Verified</v>
          </cell>
        </row>
        <row r="385">
          <cell r="FE385" t="b">
            <v>0</v>
          </cell>
        </row>
        <row r="385">
          <cell r="FI385" t="str">
            <v>BLR8</v>
          </cell>
        </row>
        <row r="385">
          <cell r="FU385" t="str">
            <v>YES</v>
          </cell>
        </row>
        <row r="385">
          <cell r="FZ385" t="str">
            <v>NO</v>
          </cell>
          <cell r="GA385" t="str">
            <v>D406, 4, Bren Celestia, Kaikondrahalli Sarjapur road, beside bharatiaya jalpan, BENGALURU, Karnataka, 560035</v>
          </cell>
        </row>
        <row r="385">
          <cell r="GE385">
            <v>46195.4833333333</v>
          </cell>
          <cell r="GF385">
            <v>12.8578878361221</v>
          </cell>
          <cell r="GG385">
            <v>77.6575275168118</v>
          </cell>
          <cell r="GH385">
            <v>12.8748763870872</v>
          </cell>
          <cell r="GI385">
            <v>77.7011904462595</v>
          </cell>
        </row>
        <row r="385">
          <cell r="GO385">
            <v>46195.4837962963</v>
          </cell>
        </row>
        <row r="385">
          <cell r="GQ385" t="str">
            <v>INCOMPLETE</v>
          </cell>
          <cell r="GR385" t="str">
            <v>INCOMPLETE</v>
          </cell>
          <cell r="GS385" t="str">
            <v>INCOMPLETE</v>
          </cell>
        </row>
        <row r="385">
          <cell r="GY385" t="str">
            <v>NO</v>
          </cell>
        </row>
        <row r="385">
          <cell r="HH385" t="str">
            <v>Others</v>
          </cell>
          <cell r="HI385">
            <v>46195</v>
          </cell>
        </row>
        <row r="385">
          <cell r="HM385">
            <v>0</v>
          </cell>
          <cell r="HN385">
            <v>0</v>
          </cell>
        </row>
        <row r="385">
          <cell r="IV385">
            <v>0.201586</v>
          </cell>
          <cell r="IW385">
            <v>0.201586</v>
          </cell>
          <cell r="IX385" t="str">
            <v>No</v>
          </cell>
        </row>
        <row r="385">
          <cell r="JI385" t="str">
            <v>WFFI461130</v>
          </cell>
          <cell r="JJ385" t="str">
            <v>22, JUN 2026</v>
          </cell>
          <cell r="JK385">
            <v>46195.4837962963</v>
          </cell>
        </row>
        <row r="385">
          <cell r="JO385" t="str">
            <v>BLR WH</v>
          </cell>
          <cell r="JP385" t="str">
            <v>BLR8</v>
          </cell>
          <cell r="JQ385" t="str">
            <v>t</v>
          </cell>
          <cell r="JR385" t="str">
            <v>NO</v>
          </cell>
          <cell r="JS385" t="str">
            <v>reachedathub</v>
          </cell>
        </row>
        <row r="385">
          <cell r="JV385" t="str">
            <v>No</v>
          </cell>
          <cell r="JW385">
            <v>0</v>
          </cell>
        </row>
        <row r="385">
          <cell r="KA385" t="str">
            <v>D406, 4, Bren Celestia, Kaikondrahalli Sarjapur road</v>
          </cell>
          <cell r="KB385" t="str">
            <v>BENGALURU</v>
          </cell>
          <cell r="KC385" t="str">
            <v>beside bharatiaya jalpan</v>
          </cell>
        </row>
        <row r="385">
          <cell r="KN385" t="str">
            <v>[12.8748763870872, 77.7011904462595]</v>
          </cell>
        </row>
        <row r="385">
          <cell r="KP385" t="str">
            <v>NO</v>
          </cell>
          <cell r="KQ385" t="str">
            <v>jyoti prakash maurya</v>
          </cell>
          <cell r="KR385">
            <v>0</v>
          </cell>
        </row>
        <row r="385">
          <cell r="LH385">
            <v>0.01</v>
          </cell>
        </row>
        <row r="385">
          <cell r="LK385">
            <v>46195.3333333333</v>
          </cell>
          <cell r="LL385">
            <v>46195.875</v>
          </cell>
        </row>
        <row r="385">
          <cell r="MU385">
            <v>9883333123</v>
          </cell>
        </row>
        <row r="385">
          <cell r="NB385" t="str">
            <v>[12.8578878361221, 77.6575275168118]</v>
          </cell>
        </row>
        <row r="385">
          <cell r="NH385" t="str">
            <v>[]</v>
          </cell>
        </row>
        <row r="385">
          <cell r="NK385">
            <v>60</v>
          </cell>
        </row>
        <row r="385">
          <cell r="NS385" t="str">
            <v>ORG_SOFTDATA_API_V2</v>
          </cell>
          <cell r="NT385">
            <v>42.9631675672</v>
          </cell>
          <cell r="NU385">
            <v>60</v>
          </cell>
        </row>
        <row r="386">
          <cell r="B386" t="str">
            <v>WFFI461129</v>
          </cell>
        </row>
        <row r="386">
          <cell r="D386" t="str">
            <v>reachedathub</v>
          </cell>
          <cell r="E386">
            <v>0</v>
          </cell>
          <cell r="F386">
            <v>0</v>
          </cell>
          <cell r="G386">
            <v>46195.4833333333</v>
          </cell>
          <cell r="H386">
            <v>46195.4833333333</v>
          </cell>
          <cell r="I386" t="b">
            <v>0</v>
          </cell>
        </row>
        <row r="386">
          <cell r="K386">
            <v>0</v>
          </cell>
        </row>
        <row r="386">
          <cell r="M386" t="str">
            <v>Wakefit Innovations Limited (Formerly known as Wakefit Innovations Pvt. Ltd.)</v>
          </cell>
          <cell r="N386">
            <v>0</v>
          </cell>
          <cell r="O386" t="b">
            <v>0</v>
          </cell>
        </row>
        <row r="386">
          <cell r="Q386" t="b">
            <v>0</v>
          </cell>
          <cell r="R386" t="str">
            <v>NON-DOCUMENT</v>
          </cell>
          <cell r="S386" t="str">
            <v>FI</v>
          </cell>
          <cell r="T386" t="str">
            <v>FURNITURE</v>
          </cell>
          <cell r="U386" t="str">
            <v>BLR8</v>
          </cell>
        </row>
        <row r="386">
          <cell r="W386" t="str">
            <v>WF</v>
          </cell>
          <cell r="X386" t="str">
            <v>WF</v>
          </cell>
          <cell r="Y386">
            <v>26060590010957</v>
          </cell>
        </row>
        <row r="386">
          <cell r="AB386">
            <v>45.85</v>
          </cell>
          <cell r="AC386">
            <v>45.85</v>
          </cell>
          <cell r="AD386" t="str">
            <v>Wakefit Notiq Electric Height Adjustable Study Table</v>
          </cell>
          <cell r="AE386">
            <v>29.28726</v>
          </cell>
          <cell r="AF386">
            <v>45.85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2</v>
          </cell>
        </row>
        <row r="386">
          <cell r="AW386">
            <v>46195</v>
          </cell>
        </row>
        <row r="386">
          <cell r="AZ386" t="str">
            <v>{}</v>
          </cell>
        </row>
        <row r="386">
          <cell r="BB386" t="str">
            <v>Wakefit Innovations Limited (Formerly known as Wakefit Innovations Pvt. Ltd.)</v>
          </cell>
          <cell r="BC386">
            <v>9883333123</v>
          </cell>
        </row>
        <row r="386">
          <cell r="BE386" t="str">
            <v>Premier Garment Cleaners</v>
          </cell>
          <cell r="BF386" t="str">
            <v>63-A, Sy. No 258 of Bommasandra VillageAnekal Taluk, Bangalore</v>
          </cell>
          <cell r="BG386" t="str">
            <v>Bangalore</v>
          </cell>
          <cell r="BH386" t="str">
            <v>Karnataka</v>
          </cell>
        </row>
        <row r="386">
          <cell r="BJ386">
            <v>560100</v>
          </cell>
        </row>
        <row r="386">
          <cell r="BL386" t="str">
            <v>sreekanth narasimhan</v>
          </cell>
          <cell r="BM386">
            <v>9900841940</v>
          </cell>
          <cell r="BN386" t="str">
            <v>No 17 HMT Main 14TH FLOOR Road, Jalahalli. 560013</v>
          </cell>
          <cell r="BO386" t="str">
            <v>Near HMT Watch factory</v>
          </cell>
        </row>
        <row r="386">
          <cell r="BR386" t="str">
            <v>BENGALURU</v>
          </cell>
          <cell r="BS386" t="str">
            <v>Karnataka</v>
          </cell>
          <cell r="BT386" t="str">
            <v>INDIA</v>
          </cell>
          <cell r="BU386">
            <v>560013</v>
          </cell>
        </row>
        <row r="386">
          <cell r="BY386">
            <v>46195.4833333333</v>
          </cell>
        </row>
        <row r="386">
          <cell r="CC386">
            <v>0</v>
          </cell>
        </row>
        <row r="386">
          <cell r="CH386" t="str">
            <v>SELF</v>
          </cell>
        </row>
        <row r="386">
          <cell r="CK386" t="b">
            <v>0</v>
          </cell>
        </row>
        <row r="386">
          <cell r="CM386" t="str">
            <v>0 days, 0 hrs</v>
          </cell>
          <cell r="CN386" t="str">
            <v> days,  hrs</v>
          </cell>
          <cell r="CO386" t="str">
            <v> days,  hrs</v>
          </cell>
          <cell r="CP386" t="str">
            <v> days,  hrs</v>
          </cell>
        </row>
        <row r="386">
          <cell r="CU386" t="str">
            <v> days,  hrs</v>
          </cell>
        </row>
        <row r="386">
          <cell r="CY386" t="str">
            <v> days,  hrs</v>
          </cell>
        </row>
        <row r="386">
          <cell r="DH386" t="str">
            <v>BLR WH</v>
          </cell>
        </row>
        <row r="386">
          <cell r="DZ386" t="str">
            <v>NO</v>
          </cell>
          <cell r="EA386" t="str">
            <v>forward</v>
          </cell>
        </row>
        <row r="386">
          <cell r="EF386" t="str">
            <v>0 * 0 * 0</v>
          </cell>
          <cell r="EG386" t="str">
            <v>0 * 0 * 0</v>
          </cell>
          <cell r="EH386" t="str">
            <v>No 17 HMT Main 14TH FLOOR Road, Jalahalli. 560013, Near HMT Watch factory, BENGALURU, Karnataka, 560013</v>
          </cell>
        </row>
        <row r="386">
          <cell r="EK386" t="str">
            <v>Premier Garment Cleaners, 63-A, Sy. No 258 of Bommasandra VillageAnekal Taluk, Bangalore, Bangalore, Karnataka, 560100</v>
          </cell>
          <cell r="EL386" t="str">
            <v>local</v>
          </cell>
        </row>
        <row r="386">
          <cell r="ES386">
            <v>30</v>
          </cell>
        </row>
        <row r="386">
          <cell r="EY386" t="str">
            <v>Verified</v>
          </cell>
        </row>
        <row r="386">
          <cell r="FE386" t="b">
            <v>0</v>
          </cell>
        </row>
        <row r="386">
          <cell r="FI386" t="str">
            <v>BLR8</v>
          </cell>
        </row>
        <row r="386">
          <cell r="FU386" t="str">
            <v>YES</v>
          </cell>
        </row>
        <row r="386">
          <cell r="FZ386" t="str">
            <v>NO</v>
          </cell>
          <cell r="GA386" t="str">
            <v>No 17 HMT Main 14TH FLOOR Road, Jalahalli. 560013, Near HMT Watch factory, BENGALURU, Karnataka, 560013</v>
          </cell>
        </row>
        <row r="386">
          <cell r="GE386">
            <v>46195.4833333333</v>
          </cell>
          <cell r="GF386">
            <v>12.8578878361221</v>
          </cell>
          <cell r="GG386">
            <v>77.6575275168118</v>
          </cell>
          <cell r="GH386">
            <v>13.0527914413078</v>
          </cell>
          <cell r="GI386">
            <v>77.5413531674448</v>
          </cell>
        </row>
        <row r="386">
          <cell r="GO386">
            <v>46195.4837962963</v>
          </cell>
        </row>
        <row r="386">
          <cell r="GQ386" t="str">
            <v>INCOMPLETE</v>
          </cell>
          <cell r="GR386" t="str">
            <v>INCOMPLETE</v>
          </cell>
          <cell r="GS386" t="str">
            <v>INCOMPLETE</v>
          </cell>
        </row>
        <row r="386">
          <cell r="GY386" t="str">
            <v>NO</v>
          </cell>
        </row>
        <row r="386">
          <cell r="HH386" t="str">
            <v>Others</v>
          </cell>
          <cell r="HI386">
            <v>46195</v>
          </cell>
        </row>
        <row r="386">
          <cell r="HM386">
            <v>0</v>
          </cell>
          <cell r="HN386">
            <v>0</v>
          </cell>
        </row>
        <row r="386">
          <cell r="IV386">
            <v>0.138041</v>
          </cell>
          <cell r="IW386">
            <v>0.138041</v>
          </cell>
          <cell r="IX386" t="str">
            <v>No</v>
          </cell>
        </row>
        <row r="386">
          <cell r="JI386" t="str">
            <v>WFFI461129</v>
          </cell>
          <cell r="JJ386" t="str">
            <v>22, JUN 2026</v>
          </cell>
          <cell r="JK386">
            <v>46195.4837731481</v>
          </cell>
        </row>
        <row r="386">
          <cell r="JO386" t="str">
            <v>BLR WH</v>
          </cell>
          <cell r="JP386" t="str">
            <v>BLR8</v>
          </cell>
          <cell r="JQ386" t="str">
            <v>t</v>
          </cell>
          <cell r="JR386" t="str">
            <v>NO</v>
          </cell>
          <cell r="JS386" t="str">
            <v>reachedathub</v>
          </cell>
        </row>
        <row r="386">
          <cell r="JV386" t="str">
            <v>No</v>
          </cell>
          <cell r="JW386">
            <v>0</v>
          </cell>
        </row>
        <row r="386">
          <cell r="KA386" t="str">
            <v>No 17 HMT Main 14TH FLOOR Road, Jalahalli. 560013</v>
          </cell>
          <cell r="KB386" t="str">
            <v>BENGALURU</v>
          </cell>
          <cell r="KC386" t="str">
            <v>Near HMT Watch factory</v>
          </cell>
        </row>
        <row r="386">
          <cell r="KN386" t="str">
            <v>[13.0527914413078, 77.5413531674448]</v>
          </cell>
        </row>
        <row r="386">
          <cell r="KP386" t="str">
            <v>NO</v>
          </cell>
          <cell r="KQ386" t="str">
            <v>sreekanth narasimhan</v>
          </cell>
          <cell r="KR386">
            <v>0</v>
          </cell>
        </row>
        <row r="386">
          <cell r="LH386">
            <v>0.05</v>
          </cell>
        </row>
        <row r="386">
          <cell r="LK386">
            <v>46195.3333333333</v>
          </cell>
          <cell r="LL386">
            <v>46195.875</v>
          </cell>
        </row>
        <row r="386">
          <cell r="MU386">
            <v>9883333123</v>
          </cell>
        </row>
        <row r="386">
          <cell r="NB386" t="str">
            <v>[12.8578878361221, 77.6575275168118]</v>
          </cell>
        </row>
        <row r="386">
          <cell r="NH386" t="str">
            <v>[]</v>
          </cell>
        </row>
        <row r="386">
          <cell r="NK386">
            <v>45.85</v>
          </cell>
        </row>
        <row r="386">
          <cell r="NS386" t="str">
            <v>ORG_SOFTDATA_API_V2</v>
          </cell>
          <cell r="NT386">
            <v>29.2872602636</v>
          </cell>
          <cell r="NU386">
            <v>45.85</v>
          </cell>
        </row>
        <row r="387">
          <cell r="B387" t="str">
            <v>WFFI461132</v>
          </cell>
        </row>
        <row r="387">
          <cell r="D387" t="str">
            <v>reachedathub</v>
          </cell>
          <cell r="E387">
            <v>0</v>
          </cell>
          <cell r="F387">
            <v>0</v>
          </cell>
          <cell r="G387">
            <v>46195.4833333333</v>
          </cell>
          <cell r="H387">
            <v>46195.4833333333</v>
          </cell>
          <cell r="I387" t="b">
            <v>0</v>
          </cell>
        </row>
        <row r="387">
          <cell r="K387">
            <v>0</v>
          </cell>
        </row>
        <row r="387">
          <cell r="M387" t="str">
            <v>Wakefit Innovations Limited (Formerly known as Wakefit Innovations Pvt. Ltd.)</v>
          </cell>
          <cell r="N387">
            <v>0</v>
          </cell>
          <cell r="O387" t="b">
            <v>0</v>
          </cell>
        </row>
        <row r="387">
          <cell r="Q387" t="b">
            <v>0</v>
          </cell>
          <cell r="R387" t="str">
            <v>NON-DOCUMENT</v>
          </cell>
          <cell r="S387" t="str">
            <v>FI</v>
          </cell>
          <cell r="T387" t="str">
            <v>FURNITURE</v>
          </cell>
          <cell r="U387" t="str">
            <v>BLR8</v>
          </cell>
        </row>
        <row r="387">
          <cell r="W387" t="str">
            <v>WF</v>
          </cell>
          <cell r="X387" t="str">
            <v>WF</v>
          </cell>
          <cell r="Y387">
            <v>26060590010968</v>
          </cell>
        </row>
        <row r="387">
          <cell r="AB387">
            <v>103.4</v>
          </cell>
          <cell r="AC387" t="str">
            <v>103.40000000000002</v>
          </cell>
          <cell r="AD387" t="str">
            <v>Wakefit Taurus Engineered Wood Bed with Storage (78*60inch) / (198.1*152.4cm) (78x60 inch)</v>
          </cell>
          <cell r="AE387">
            <v>58.50571</v>
          </cell>
          <cell r="AF387" t="str">
            <v>105.84631628800001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4</v>
          </cell>
        </row>
        <row r="387">
          <cell r="AW387">
            <v>46195</v>
          </cell>
        </row>
        <row r="387">
          <cell r="AZ387" t="str">
            <v>{}</v>
          </cell>
        </row>
        <row r="387">
          <cell r="BB387" t="str">
            <v>Wakefit Innovations Limited (Formerly known as Wakefit Innovations Pvt. Ltd.)</v>
          </cell>
          <cell r="BC387">
            <v>9883333123</v>
          </cell>
        </row>
        <row r="387">
          <cell r="BE387" t="str">
            <v>Premier Garment Cleaners</v>
          </cell>
          <cell r="BF387" t="str">
            <v>63-A, Sy. No 258 of Bommasandra VillageAnekal Taluk, Bangalore</v>
          </cell>
          <cell r="BG387" t="str">
            <v>Bangalore</v>
          </cell>
          <cell r="BH387" t="str">
            <v>Karnataka</v>
          </cell>
        </row>
        <row r="387">
          <cell r="BJ387">
            <v>560100</v>
          </cell>
        </row>
        <row r="387">
          <cell r="BL387" t="str">
            <v>Keshav Jha</v>
          </cell>
          <cell r="BM387">
            <v>8875024908</v>
          </cell>
          <cell r="BN387" t="str">
            <v>1925, 3, Biligiri, 8th cross road sanjeevini nagar</v>
          </cell>
          <cell r="BO387" t="str">
            <v>near clustor gents pg</v>
          </cell>
        </row>
        <row r="387">
          <cell r="BR387" t="str">
            <v>BENGALURU</v>
          </cell>
          <cell r="BS387" t="str">
            <v>Karnataka</v>
          </cell>
          <cell r="BT387" t="str">
            <v>INDIA</v>
          </cell>
          <cell r="BU387">
            <v>560092</v>
          </cell>
        </row>
        <row r="387">
          <cell r="BY387">
            <v>46195.4833333333</v>
          </cell>
        </row>
        <row r="387">
          <cell r="CC387">
            <v>0</v>
          </cell>
        </row>
        <row r="387">
          <cell r="CH387" t="str">
            <v>SELF</v>
          </cell>
        </row>
        <row r="387">
          <cell r="CK387" t="b">
            <v>0</v>
          </cell>
        </row>
        <row r="387">
          <cell r="CM387" t="str">
            <v>0 days, 0 hrs</v>
          </cell>
          <cell r="CN387" t="str">
            <v> days,  hrs</v>
          </cell>
          <cell r="CO387" t="str">
            <v> days,  hrs</v>
          </cell>
          <cell r="CP387" t="str">
            <v> days,  hrs</v>
          </cell>
        </row>
        <row r="387">
          <cell r="CU387" t="str">
            <v> days,  hrs</v>
          </cell>
        </row>
        <row r="387">
          <cell r="CY387" t="str">
            <v> days,  hrs</v>
          </cell>
        </row>
        <row r="387">
          <cell r="DH387" t="str">
            <v>BLR WH</v>
          </cell>
        </row>
        <row r="387">
          <cell r="DZ387" t="str">
            <v>NO</v>
          </cell>
          <cell r="EA387" t="str">
            <v>forward</v>
          </cell>
        </row>
        <row r="387">
          <cell r="EF387" t="str">
            <v>0 * 0 * 0</v>
          </cell>
          <cell r="EG387" t="str">
            <v>0 * 0 * 0</v>
          </cell>
          <cell r="EH387" t="str">
            <v>1925, 3, Biligiri, 8th cross road sanjeevini nagar, near clustor gents pg, BENGALURU, Karnataka, 560092</v>
          </cell>
        </row>
        <row r="387">
          <cell r="EK387" t="str">
            <v>Premier Garment Cleaners, 63-A, Sy. No 258 of Bommasandra VillageAnekal Taluk, Bangalore, Bangalore, Karnataka, 560100</v>
          </cell>
          <cell r="EL387" t="str">
            <v>local</v>
          </cell>
        </row>
        <row r="387">
          <cell r="ES387">
            <v>45</v>
          </cell>
        </row>
        <row r="387">
          <cell r="EY387" t="str">
            <v>Verified</v>
          </cell>
        </row>
        <row r="387">
          <cell r="FE387" t="b">
            <v>0</v>
          </cell>
        </row>
        <row r="387">
          <cell r="FI387" t="str">
            <v>BLR8</v>
          </cell>
        </row>
        <row r="387">
          <cell r="FU387" t="str">
            <v>YES</v>
          </cell>
        </row>
        <row r="387">
          <cell r="FZ387" t="str">
            <v>NO</v>
          </cell>
          <cell r="GA387" t="str">
            <v>1925, 3, Biligiri, 8th cross road sanjeevini nagar, near clustor gents pg, BENGALURU, Karnataka, 560092</v>
          </cell>
        </row>
        <row r="387">
          <cell r="GE387">
            <v>46195.4833333333</v>
          </cell>
          <cell r="GF387">
            <v>12.8578878361221</v>
          </cell>
          <cell r="GG387">
            <v>77.6575275168118</v>
          </cell>
          <cell r="GH387">
            <v>13.0585772984328</v>
          </cell>
          <cell r="GI387">
            <v>77.582561249968</v>
          </cell>
        </row>
        <row r="387">
          <cell r="GO387">
            <v>46195.4838310185</v>
          </cell>
        </row>
        <row r="387">
          <cell r="GQ387" t="str">
            <v>INCOMPLETE</v>
          </cell>
          <cell r="GR387" t="str">
            <v>INCOMPLETE</v>
          </cell>
          <cell r="GS387" t="str">
            <v>INCOMPLETE</v>
          </cell>
        </row>
        <row r="387">
          <cell r="GY387" t="str">
            <v>NO</v>
          </cell>
        </row>
        <row r="387">
          <cell r="HH387" t="str">
            <v>Others</v>
          </cell>
          <cell r="HI387">
            <v>46195</v>
          </cell>
        </row>
        <row r="387">
          <cell r="HM387">
            <v>0</v>
          </cell>
          <cell r="HN387">
            <v>0</v>
          </cell>
        </row>
        <row r="387">
          <cell r="IV387">
            <v>0.28572</v>
          </cell>
          <cell r="IW387">
            <v>0.28572</v>
          </cell>
          <cell r="IX387" t="str">
            <v>No</v>
          </cell>
        </row>
        <row r="387">
          <cell r="JI387" t="str">
            <v>WFFI461132</v>
          </cell>
          <cell r="JJ387" t="str">
            <v>22, JUN 2026</v>
          </cell>
          <cell r="JK387">
            <v>46195.4838310185</v>
          </cell>
        </row>
        <row r="387">
          <cell r="JO387" t="str">
            <v>BLR WH</v>
          </cell>
          <cell r="JP387" t="str">
            <v>BLR8</v>
          </cell>
          <cell r="JQ387" t="str">
            <v>t</v>
          </cell>
          <cell r="JR387" t="str">
            <v>NO</v>
          </cell>
          <cell r="JS387" t="str">
            <v>reachedathub</v>
          </cell>
        </row>
        <row r="387">
          <cell r="JV387" t="str">
            <v>No</v>
          </cell>
          <cell r="JW387">
            <v>0</v>
          </cell>
        </row>
        <row r="387">
          <cell r="KA387" t="str">
            <v>1925, 3, Biligiri, 8th cross road sanjeevini nagar</v>
          </cell>
          <cell r="KB387" t="str">
            <v>BENGALURU</v>
          </cell>
          <cell r="KC387" t="str">
            <v>near clustor gents pg</v>
          </cell>
        </row>
        <row r="387">
          <cell r="KN387" t="str">
            <v>[13.0585772984328, 77.582561249968]</v>
          </cell>
        </row>
        <row r="387">
          <cell r="KP387" t="str">
            <v>NO</v>
          </cell>
          <cell r="KQ387" t="str">
            <v>Keshav Jha</v>
          </cell>
          <cell r="KR387">
            <v>0</v>
          </cell>
        </row>
        <row r="387">
          <cell r="LH387">
            <v>0.05</v>
          </cell>
        </row>
        <row r="387">
          <cell r="LK387">
            <v>46195.3333333333</v>
          </cell>
          <cell r="LL387">
            <v>46195.875</v>
          </cell>
        </row>
        <row r="387">
          <cell r="MU387">
            <v>9883333123</v>
          </cell>
        </row>
        <row r="387">
          <cell r="NB387" t="str">
            <v>[12.8578878361221, 77.6575275168118]</v>
          </cell>
        </row>
        <row r="387">
          <cell r="NH387" t="str">
            <v>[]</v>
          </cell>
        </row>
        <row r="387">
          <cell r="NK387">
            <v>103.4</v>
          </cell>
        </row>
        <row r="387">
          <cell r="NS387" t="str">
            <v>ORG_SOFTDATA_API_V2</v>
          </cell>
          <cell r="NT387">
            <v>58.5057121984</v>
          </cell>
          <cell r="NU387" t="str">
            <v>105.84631628800001</v>
          </cell>
        </row>
        <row r="388">
          <cell r="B388" t="str">
            <v>WFFI461134</v>
          </cell>
        </row>
        <row r="388">
          <cell r="D388" t="str">
            <v>reachedathub</v>
          </cell>
          <cell r="E388">
            <v>0</v>
          </cell>
          <cell r="F388">
            <v>0</v>
          </cell>
          <cell r="G388">
            <v>46195.4833333333</v>
          </cell>
          <cell r="H388">
            <v>46195.4833333333</v>
          </cell>
          <cell r="I388" t="b">
            <v>0</v>
          </cell>
        </row>
        <row r="388">
          <cell r="K388">
            <v>0</v>
          </cell>
        </row>
        <row r="388">
          <cell r="M388" t="str">
            <v>Wakefit Innovations Limited (Formerly known as Wakefit Innovations Pvt. Ltd.)</v>
          </cell>
          <cell r="N388">
            <v>0</v>
          </cell>
          <cell r="O388" t="b">
            <v>0</v>
          </cell>
        </row>
        <row r="388">
          <cell r="Q388" t="b">
            <v>0</v>
          </cell>
          <cell r="R388" t="str">
            <v>NON-DOCUMENT</v>
          </cell>
          <cell r="S388" t="str">
            <v>FI</v>
          </cell>
          <cell r="T388" t="str">
            <v>FURNITURE</v>
          </cell>
          <cell r="U388" t="str">
            <v>BLR8</v>
          </cell>
        </row>
        <row r="388">
          <cell r="W388" t="str">
            <v>WF</v>
          </cell>
          <cell r="X388" t="str">
            <v>WF</v>
          </cell>
          <cell r="Y388">
            <v>26060590010967</v>
          </cell>
        </row>
        <row r="388">
          <cell r="AB388">
            <v>90</v>
          </cell>
          <cell r="AC388">
            <v>90</v>
          </cell>
          <cell r="AD388" t="str">
            <v>Twill 3 Door Compact Wardrobe | Without Drawer &amp; Mirror | No Hanging Area | (Frosty white)</v>
          </cell>
          <cell r="AE388">
            <v>64.44475</v>
          </cell>
          <cell r="AF388">
            <v>90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3</v>
          </cell>
        </row>
        <row r="388">
          <cell r="AW388">
            <v>46195</v>
          </cell>
        </row>
        <row r="388">
          <cell r="AZ388" t="str">
            <v>{}</v>
          </cell>
        </row>
        <row r="388">
          <cell r="BB388" t="str">
            <v>Wakefit Innovations Limited (Formerly known as Wakefit Innovations Pvt. Ltd.)</v>
          </cell>
          <cell r="BC388">
            <v>9883333123</v>
          </cell>
        </row>
        <row r="388">
          <cell r="BE388" t="str">
            <v>Premier Garment Cleaners</v>
          </cell>
          <cell r="BF388" t="str">
            <v>63-A, Sy. No 258 of Bommasandra VillageAnekal Taluk, Bangalore</v>
          </cell>
          <cell r="BG388" t="str">
            <v>Bangalore</v>
          </cell>
          <cell r="BH388" t="str">
            <v>Karnataka</v>
          </cell>
        </row>
        <row r="388">
          <cell r="BJ388">
            <v>560100</v>
          </cell>
        </row>
        <row r="388">
          <cell r="BL388" t="str">
            <v>Anant Jain</v>
          </cell>
          <cell r="BM388">
            <v>9739400019</v>
          </cell>
          <cell r="BN388" t="str">
            <v>E-501 SRIRAM SAMRUDDHI APARTMENT THUBARAHALLI</v>
          </cell>
          <cell r="BO388" t="str">
            <v>KUNDALAHALLI SIGNAL</v>
          </cell>
        </row>
        <row r="388">
          <cell r="BR388" t="str">
            <v>BENGALURU</v>
          </cell>
          <cell r="BS388" t="str">
            <v>Karnataka</v>
          </cell>
          <cell r="BT388" t="str">
            <v>INDIA</v>
          </cell>
          <cell r="BU388">
            <v>560066</v>
          </cell>
        </row>
        <row r="388">
          <cell r="BY388">
            <v>46195.4833333333</v>
          </cell>
        </row>
        <row r="388">
          <cell r="CC388">
            <v>0</v>
          </cell>
        </row>
        <row r="388">
          <cell r="CH388" t="str">
            <v>SELF</v>
          </cell>
        </row>
        <row r="388">
          <cell r="CK388" t="b">
            <v>0</v>
          </cell>
        </row>
        <row r="388">
          <cell r="CM388" t="str">
            <v>0 days, 0 hrs</v>
          </cell>
          <cell r="CN388" t="str">
            <v> days,  hrs</v>
          </cell>
          <cell r="CO388" t="str">
            <v> days,  hrs</v>
          </cell>
          <cell r="CP388" t="str">
            <v> days,  hrs</v>
          </cell>
        </row>
        <row r="388">
          <cell r="CU388" t="str">
            <v> days,  hrs</v>
          </cell>
        </row>
        <row r="388">
          <cell r="CY388" t="str">
            <v> days,  hrs</v>
          </cell>
        </row>
        <row r="388">
          <cell r="DH388" t="str">
            <v>BLR WH</v>
          </cell>
        </row>
        <row r="388">
          <cell r="DZ388" t="str">
            <v>NO</v>
          </cell>
          <cell r="EA388" t="str">
            <v>forward</v>
          </cell>
        </row>
        <row r="388">
          <cell r="EF388" t="str">
            <v>0 * 0 * 0</v>
          </cell>
          <cell r="EG388" t="str">
            <v>0 * 0 * 0</v>
          </cell>
          <cell r="EH388" t="str">
            <v>E-501 SRIRAM SAMRUDDHI APARTMENT THUBARAHALLI, KUNDALAHALLI SIGNAL, BENGALURU, Karnataka, 560066</v>
          </cell>
        </row>
        <row r="388">
          <cell r="EK388" t="str">
            <v>Premier Garment Cleaners, 63-A, Sy. No 258 of Bommasandra VillageAnekal Taluk, Bangalore, Bangalore, Karnataka, 560100</v>
          </cell>
          <cell r="EL388" t="str">
            <v>local</v>
          </cell>
        </row>
        <row r="388">
          <cell r="ES388">
            <v>30</v>
          </cell>
        </row>
        <row r="388">
          <cell r="EY388" t="str">
            <v>Verified</v>
          </cell>
        </row>
        <row r="388">
          <cell r="FE388" t="b">
            <v>0</v>
          </cell>
        </row>
        <row r="388">
          <cell r="FI388" t="str">
            <v>BLR8</v>
          </cell>
        </row>
        <row r="388">
          <cell r="FU388" t="str">
            <v>YES</v>
          </cell>
        </row>
        <row r="388">
          <cell r="FZ388" t="str">
            <v>NO</v>
          </cell>
          <cell r="GA388" t="str">
            <v>E-501 SRIRAM SAMRUDDHI APARTMENT THUBARAHALLI, KUNDALAHALLI SIGNAL, BENGALURU, Karnataka, 560066</v>
          </cell>
        </row>
        <row r="388">
          <cell r="GE388">
            <v>46195.4833333333</v>
          </cell>
          <cell r="GF388">
            <v>12.8578878361221</v>
          </cell>
          <cell r="GG388">
            <v>77.6575275168118</v>
          </cell>
          <cell r="GH388">
            <v>12.9686786862239</v>
          </cell>
          <cell r="GI388">
            <v>77.745819204962</v>
          </cell>
        </row>
        <row r="388">
          <cell r="GO388">
            <v>46195.4838773148</v>
          </cell>
        </row>
        <row r="388">
          <cell r="GQ388" t="str">
            <v>INCOMPLETE</v>
          </cell>
          <cell r="GR388" t="str">
            <v>INCOMPLETE</v>
          </cell>
          <cell r="GS388" t="str">
            <v>INCOMPLETE</v>
          </cell>
        </row>
        <row r="388">
          <cell r="GY388" t="str">
            <v>NO</v>
          </cell>
        </row>
        <row r="388">
          <cell r="HH388" t="str">
            <v>Others</v>
          </cell>
          <cell r="HI388">
            <v>46195</v>
          </cell>
        </row>
        <row r="388">
          <cell r="HM388">
            <v>0</v>
          </cell>
          <cell r="HN388">
            <v>0</v>
          </cell>
        </row>
        <row r="388">
          <cell r="IV388">
            <v>0.302379</v>
          </cell>
          <cell r="IW388">
            <v>0.302379</v>
          </cell>
          <cell r="IX388" t="str">
            <v>No</v>
          </cell>
        </row>
        <row r="388">
          <cell r="JI388" t="str">
            <v>WFFI461134</v>
          </cell>
          <cell r="JJ388" t="str">
            <v>22, JUN 2026</v>
          </cell>
          <cell r="JK388">
            <v>46195.4838657407</v>
          </cell>
        </row>
        <row r="388">
          <cell r="JO388" t="str">
            <v>BLR WH</v>
          </cell>
          <cell r="JP388" t="str">
            <v>BLR8</v>
          </cell>
          <cell r="JQ388" t="str">
            <v>t</v>
          </cell>
          <cell r="JR388" t="str">
            <v>NO</v>
          </cell>
          <cell r="JS388" t="str">
            <v>reachedathub</v>
          </cell>
        </row>
        <row r="388">
          <cell r="JV388" t="str">
            <v>No</v>
          </cell>
          <cell r="JW388">
            <v>0</v>
          </cell>
        </row>
        <row r="388">
          <cell r="KA388" t="str">
            <v>E-501 SRIRAM SAMRUDDHI APARTMENT THUBARAHALLI</v>
          </cell>
          <cell r="KB388" t="str">
            <v>BENGALURU</v>
          </cell>
          <cell r="KC388" t="str">
            <v>KUNDALAHALLI SIGNAL</v>
          </cell>
        </row>
        <row r="388">
          <cell r="KN388" t="str">
            <v>[12.9686786862239, 77.745819204962]</v>
          </cell>
        </row>
        <row r="388">
          <cell r="KP388" t="str">
            <v>NO</v>
          </cell>
          <cell r="KQ388" t="str">
            <v>Anant Jain</v>
          </cell>
          <cell r="KR388">
            <v>0</v>
          </cell>
        </row>
        <row r="388">
          <cell r="LH388">
            <v>0.03</v>
          </cell>
        </row>
        <row r="388">
          <cell r="LK388">
            <v>46195.3333333333</v>
          </cell>
          <cell r="LL388">
            <v>46195.875</v>
          </cell>
        </row>
        <row r="388">
          <cell r="MU388">
            <v>9883333123</v>
          </cell>
        </row>
        <row r="388">
          <cell r="NB388" t="str">
            <v>[12.8578878361221, 77.6575275168118]</v>
          </cell>
        </row>
        <row r="388">
          <cell r="NH388" t="str">
            <v>[]</v>
          </cell>
        </row>
        <row r="388">
          <cell r="NK388">
            <v>90</v>
          </cell>
        </row>
        <row r="388">
          <cell r="NS388" t="str">
            <v>ORG_SOFTDATA_API_V2</v>
          </cell>
          <cell r="NT388">
            <v>64.4447513508</v>
          </cell>
          <cell r="NU388">
            <v>90</v>
          </cell>
        </row>
        <row r="389">
          <cell r="B389" t="str">
            <v>WFFI461135</v>
          </cell>
        </row>
        <row r="389">
          <cell r="D389" t="str">
            <v>reachedathub</v>
          </cell>
          <cell r="E389">
            <v>0</v>
          </cell>
          <cell r="F389">
            <v>0</v>
          </cell>
          <cell r="G389">
            <v>46195.4833333333</v>
          </cell>
          <cell r="H389">
            <v>46195.4833333333</v>
          </cell>
          <cell r="I389" t="b">
            <v>0</v>
          </cell>
        </row>
        <row r="389">
          <cell r="K389">
            <v>0</v>
          </cell>
        </row>
        <row r="389">
          <cell r="M389" t="str">
            <v>Wakefit Innovations Limited (Formerly known as Wakefit Innovations Pvt. Ltd.)</v>
          </cell>
          <cell r="N389">
            <v>0</v>
          </cell>
          <cell r="O389" t="b">
            <v>0</v>
          </cell>
        </row>
        <row r="389">
          <cell r="Q389" t="b">
            <v>0</v>
          </cell>
          <cell r="R389" t="str">
            <v>NON-DOCUMENT</v>
          </cell>
          <cell r="S389" t="str">
            <v>FI</v>
          </cell>
          <cell r="T389" t="str">
            <v>FURNITURE</v>
          </cell>
          <cell r="U389" t="str">
            <v>BLR8</v>
          </cell>
        </row>
        <row r="389">
          <cell r="W389" t="str">
            <v>WF</v>
          </cell>
          <cell r="X389" t="str">
            <v>WF</v>
          </cell>
          <cell r="Y389">
            <v>26060590010966</v>
          </cell>
        </row>
        <row r="389">
          <cell r="AB389">
            <v>60</v>
          </cell>
          <cell r="AC389">
            <v>60</v>
          </cell>
          <cell r="AD389" t="str">
            <v>Twill 2 Door Compact Wardrobe | Without Drawer &amp; Mirror | No Hanging Area | (Frosty White)</v>
          </cell>
          <cell r="AE389">
            <v>42.96317</v>
          </cell>
          <cell r="AF389">
            <v>60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2</v>
          </cell>
        </row>
        <row r="389">
          <cell r="AW389">
            <v>46195</v>
          </cell>
        </row>
        <row r="389">
          <cell r="AZ389" t="str">
            <v>{}</v>
          </cell>
        </row>
        <row r="389">
          <cell r="BB389" t="str">
            <v>Wakefit Innovations Limited (Formerly known as Wakefit Innovations Pvt. Ltd.)</v>
          </cell>
          <cell r="BC389">
            <v>9883333123</v>
          </cell>
        </row>
        <row r="389">
          <cell r="BE389" t="str">
            <v>Premier Garment Cleaners</v>
          </cell>
          <cell r="BF389" t="str">
            <v>63-A, Sy. No 258 of Bommasandra VillageAnekal Taluk, Bangalore</v>
          </cell>
          <cell r="BG389" t="str">
            <v>Bangalore</v>
          </cell>
          <cell r="BH389" t="str">
            <v>Karnataka</v>
          </cell>
        </row>
        <row r="389">
          <cell r="BJ389">
            <v>560100</v>
          </cell>
        </row>
        <row r="389">
          <cell r="BL389" t="str">
            <v>Hites Kumar Nath</v>
          </cell>
          <cell r="BM389">
            <v>9606335818</v>
          </cell>
          <cell r="BN389" t="str">
            <v>Godrej 24,Sy.No. 118 And 139, Chembenahalli Village, Sarjapura Hobli, Anekal Taluk 562125</v>
          </cell>
          <cell r="BO389" t="str">
            <v>Godrej 24</v>
          </cell>
        </row>
        <row r="389">
          <cell r="BR389" t="str">
            <v>BENGALURU</v>
          </cell>
          <cell r="BS389" t="str">
            <v>Karnataka</v>
          </cell>
          <cell r="BT389" t="str">
            <v>INDIA</v>
          </cell>
          <cell r="BU389">
            <v>562125</v>
          </cell>
        </row>
        <row r="389">
          <cell r="BY389">
            <v>46195.4833333333</v>
          </cell>
        </row>
        <row r="389">
          <cell r="CC389">
            <v>0</v>
          </cell>
        </row>
        <row r="389">
          <cell r="CH389" t="str">
            <v>SELF</v>
          </cell>
        </row>
        <row r="389">
          <cell r="CK389" t="b">
            <v>0</v>
          </cell>
        </row>
        <row r="389">
          <cell r="CM389" t="str">
            <v>0 days, 0 hrs</v>
          </cell>
          <cell r="CN389" t="str">
            <v> days,  hrs</v>
          </cell>
          <cell r="CO389" t="str">
            <v> days,  hrs</v>
          </cell>
          <cell r="CP389" t="str">
            <v> days,  hrs</v>
          </cell>
        </row>
        <row r="389">
          <cell r="CU389" t="str">
            <v> days,  hrs</v>
          </cell>
        </row>
        <row r="389">
          <cell r="CY389" t="str">
            <v> days,  hrs</v>
          </cell>
        </row>
        <row r="389">
          <cell r="DH389" t="str">
            <v>BLR WH</v>
          </cell>
        </row>
        <row r="389">
          <cell r="DZ389" t="str">
            <v>NO</v>
          </cell>
          <cell r="EA389" t="str">
            <v>forward</v>
          </cell>
        </row>
        <row r="389">
          <cell r="EF389" t="str">
            <v>0 * 0 * 0</v>
          </cell>
          <cell r="EG389" t="str">
            <v>0 * 0 * 0</v>
          </cell>
          <cell r="EH389" t="str">
            <v>Godrej 24,Sy.No. 118 And 139, Chembenahalli Village, Sarjapura Hobli, Anekal Taluk 562125, Godrej 24, BENGALURU, Karnataka, 562125</v>
          </cell>
        </row>
        <row r="389">
          <cell r="EK389" t="str">
            <v>Premier Garment Cleaners, 63-A, Sy. No 258 of Bommasandra VillageAnekal Taluk, Bangalore, Bangalore, Karnataka, 560100</v>
          </cell>
          <cell r="EL389" t="str">
            <v>local</v>
          </cell>
        </row>
        <row r="389">
          <cell r="ES389">
            <v>30</v>
          </cell>
        </row>
        <row r="389">
          <cell r="EY389" t="str">
            <v>Verified</v>
          </cell>
        </row>
        <row r="389">
          <cell r="FE389" t="b">
            <v>0</v>
          </cell>
        </row>
        <row r="389">
          <cell r="FI389" t="str">
            <v>BLR8</v>
          </cell>
        </row>
        <row r="389">
          <cell r="FU389" t="str">
            <v>YES</v>
          </cell>
        </row>
        <row r="389">
          <cell r="FZ389" t="str">
            <v>NO</v>
          </cell>
          <cell r="GA389" t="str">
            <v>Godrej 24,Sy.No. 118 And 139, Chembenahalli Village, Sarjapura Hobli, Anekal Taluk 562125, Godrej 24, BENGALURU, Karnataka, 562125</v>
          </cell>
        </row>
        <row r="389">
          <cell r="GE389">
            <v>46195.4833333333</v>
          </cell>
          <cell r="GF389">
            <v>12.8578878361221</v>
          </cell>
          <cell r="GG389">
            <v>77.6575275168118</v>
          </cell>
          <cell r="GH389">
            <v>12.8641594575249</v>
          </cell>
          <cell r="GI389">
            <v>77.7720265885492</v>
          </cell>
        </row>
        <row r="389">
          <cell r="GO389">
            <v>46195.4838773148</v>
          </cell>
        </row>
        <row r="389">
          <cell r="GQ389" t="str">
            <v>INCOMPLETE</v>
          </cell>
          <cell r="GR389" t="str">
            <v>INCOMPLETE</v>
          </cell>
          <cell r="GS389" t="str">
            <v>INCOMPLETE</v>
          </cell>
        </row>
        <row r="389">
          <cell r="GY389" t="str">
            <v>NO</v>
          </cell>
        </row>
        <row r="389">
          <cell r="HH389" t="str">
            <v>Others</v>
          </cell>
          <cell r="HI389">
            <v>46195</v>
          </cell>
        </row>
        <row r="389">
          <cell r="HM389">
            <v>0</v>
          </cell>
          <cell r="HN389">
            <v>0</v>
          </cell>
        </row>
        <row r="389">
          <cell r="IV389">
            <v>0.201586</v>
          </cell>
          <cell r="IW389">
            <v>0.201586</v>
          </cell>
          <cell r="IX389" t="str">
            <v>No</v>
          </cell>
        </row>
        <row r="389">
          <cell r="JI389" t="str">
            <v>WFFI461135</v>
          </cell>
          <cell r="JJ389" t="str">
            <v>22, JUN 2026</v>
          </cell>
          <cell r="JK389">
            <v>46195.4838657407</v>
          </cell>
        </row>
        <row r="389">
          <cell r="JO389" t="str">
            <v>BLR WH</v>
          </cell>
          <cell r="JP389" t="str">
            <v>BLR8</v>
          </cell>
          <cell r="JQ389" t="str">
            <v>t</v>
          </cell>
          <cell r="JR389" t="str">
            <v>NO</v>
          </cell>
          <cell r="JS389" t="str">
            <v>reachedathub</v>
          </cell>
        </row>
        <row r="389">
          <cell r="JV389" t="str">
            <v>No</v>
          </cell>
          <cell r="JW389">
            <v>0</v>
          </cell>
        </row>
        <row r="389">
          <cell r="KA389" t="str">
            <v>Godrej 24,Sy.No. 118 And 139, Chembenahalli Village, Sarjapura Hobli, Anekal Taluk 562125</v>
          </cell>
          <cell r="KB389" t="str">
            <v>BENGALURU</v>
          </cell>
          <cell r="KC389" t="str">
            <v>Godrej 24</v>
          </cell>
        </row>
        <row r="389">
          <cell r="KN389" t="str">
            <v>[12.8641594575249, 77.7720265885492]</v>
          </cell>
        </row>
        <row r="389">
          <cell r="KP389" t="str">
            <v>NO</v>
          </cell>
          <cell r="KQ389" t="str">
            <v>Hites Kumar Nath</v>
          </cell>
          <cell r="KR389">
            <v>0</v>
          </cell>
        </row>
        <row r="389">
          <cell r="LH389">
            <v>0.02</v>
          </cell>
        </row>
        <row r="389">
          <cell r="LK389">
            <v>46195.3333333333</v>
          </cell>
          <cell r="LL389">
            <v>46195.875</v>
          </cell>
        </row>
        <row r="389">
          <cell r="MU389">
            <v>9883333123</v>
          </cell>
        </row>
        <row r="389">
          <cell r="NB389" t="str">
            <v>[12.8578878361221, 77.6575275168118]</v>
          </cell>
        </row>
        <row r="389">
          <cell r="NH389" t="str">
            <v>[]</v>
          </cell>
        </row>
        <row r="389">
          <cell r="NK389">
            <v>60</v>
          </cell>
        </row>
        <row r="389">
          <cell r="NS389" t="str">
            <v>ORG_SOFTDATA_API_V2</v>
          </cell>
          <cell r="NT389">
            <v>42.9631675672</v>
          </cell>
          <cell r="NU389">
            <v>60</v>
          </cell>
        </row>
        <row r="390">
          <cell r="B390" t="str">
            <v>WFFI461133</v>
          </cell>
        </row>
        <row r="390">
          <cell r="D390" t="str">
            <v>reachedathub</v>
          </cell>
          <cell r="E390">
            <v>0</v>
          </cell>
          <cell r="F390">
            <v>0</v>
          </cell>
          <cell r="G390">
            <v>46195.4833333333</v>
          </cell>
          <cell r="H390">
            <v>46195.4833333333</v>
          </cell>
          <cell r="I390" t="b">
            <v>0</v>
          </cell>
        </row>
        <row r="390">
          <cell r="K390">
            <v>0</v>
          </cell>
        </row>
        <row r="390">
          <cell r="M390" t="str">
            <v>Wakefit Innovations Limited (Formerly known as Wakefit Innovations Pvt. Ltd.)</v>
          </cell>
          <cell r="N390">
            <v>0</v>
          </cell>
          <cell r="O390" t="b">
            <v>0</v>
          </cell>
        </row>
        <row r="390">
          <cell r="Q390" t="b">
            <v>0</v>
          </cell>
          <cell r="R390" t="str">
            <v>NON-DOCUMENT</v>
          </cell>
          <cell r="S390" t="str">
            <v>FI</v>
          </cell>
          <cell r="T390" t="str">
            <v>FURNITURE</v>
          </cell>
          <cell r="U390" t="str">
            <v>BLR8</v>
          </cell>
        </row>
        <row r="390">
          <cell r="W390" t="str">
            <v>WF</v>
          </cell>
          <cell r="X390" t="str">
            <v>WF</v>
          </cell>
          <cell r="Y390">
            <v>26060590010962</v>
          </cell>
        </row>
        <row r="390">
          <cell r="AB390">
            <v>45.85</v>
          </cell>
          <cell r="AC390">
            <v>45.85</v>
          </cell>
          <cell r="AD390" t="str">
            <v>Wakefit Notiq Electric Height Adjustable Study Table</v>
          </cell>
          <cell r="AE390">
            <v>29.28726</v>
          </cell>
          <cell r="AF390">
            <v>45.85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2</v>
          </cell>
        </row>
        <row r="390">
          <cell r="AW390">
            <v>46195</v>
          </cell>
        </row>
        <row r="390">
          <cell r="AZ390" t="str">
            <v>{}</v>
          </cell>
        </row>
        <row r="390">
          <cell r="BB390" t="str">
            <v>Wakefit Innovations Limited (Formerly known as Wakefit Innovations Pvt. Ltd.)</v>
          </cell>
          <cell r="BC390">
            <v>9883333123</v>
          </cell>
        </row>
        <row r="390">
          <cell r="BE390" t="str">
            <v>Premier Garment Cleaners</v>
          </cell>
          <cell r="BF390" t="str">
            <v>63-A, Sy. No 258 of Bommasandra VillageAnekal Taluk, Bangalore</v>
          </cell>
          <cell r="BG390" t="str">
            <v>Bangalore</v>
          </cell>
          <cell r="BH390" t="str">
            <v>Karnataka</v>
          </cell>
        </row>
        <row r="390">
          <cell r="BJ390">
            <v>560100</v>
          </cell>
        </row>
        <row r="390">
          <cell r="BL390" t="str">
            <v>Puneeth U R</v>
          </cell>
          <cell r="BM390">
            <v>8553921403</v>
          </cell>
          <cell r="BN390" t="str">
            <v>997, 1, Siddeswara Kripa, 1st Main Road, MC Layout, Govind Raja Nagar Ward, Vijayanagar</v>
          </cell>
          <cell r="BO390" t="str">
            <v>Raheza Park</v>
          </cell>
        </row>
        <row r="390">
          <cell r="BR390" t="str">
            <v>BENGALURU</v>
          </cell>
          <cell r="BS390" t="str">
            <v>Karnataka</v>
          </cell>
          <cell r="BT390" t="str">
            <v>INDIA</v>
          </cell>
          <cell r="BU390">
            <v>560040</v>
          </cell>
        </row>
        <row r="390">
          <cell r="BY390">
            <v>46195.4833333333</v>
          </cell>
        </row>
        <row r="390">
          <cell r="CC390">
            <v>0</v>
          </cell>
        </row>
        <row r="390">
          <cell r="CH390" t="str">
            <v>SELF</v>
          </cell>
        </row>
        <row r="390">
          <cell r="CK390" t="b">
            <v>0</v>
          </cell>
        </row>
        <row r="390">
          <cell r="CM390" t="str">
            <v>0 days, 0 hrs</v>
          </cell>
          <cell r="CN390" t="str">
            <v> days,  hrs</v>
          </cell>
          <cell r="CO390" t="str">
            <v> days,  hrs</v>
          </cell>
          <cell r="CP390" t="str">
            <v> days,  hrs</v>
          </cell>
        </row>
        <row r="390">
          <cell r="CU390" t="str">
            <v> days,  hrs</v>
          </cell>
        </row>
        <row r="390">
          <cell r="CY390" t="str">
            <v> days,  hrs</v>
          </cell>
        </row>
        <row r="390">
          <cell r="DH390" t="str">
            <v>BLR WH</v>
          </cell>
        </row>
        <row r="390">
          <cell r="DZ390" t="str">
            <v>NO</v>
          </cell>
          <cell r="EA390" t="str">
            <v>forward</v>
          </cell>
        </row>
        <row r="390">
          <cell r="EF390" t="str">
            <v>0 * 0 * 0</v>
          </cell>
          <cell r="EG390" t="str">
            <v>0 * 0 * 0</v>
          </cell>
          <cell r="EH390" t="str">
            <v>997, 1, Siddeswara Kripa, 1st Main Road, MC Layout, Govind Raja Nagar Ward, Vijayanagar, Raheza Park, BENGALURU, Karnataka, 560040</v>
          </cell>
        </row>
        <row r="390">
          <cell r="EK390" t="str">
            <v>Premier Garment Cleaners, 63-A, Sy. No 258 of Bommasandra VillageAnekal Taluk, Bangalore, Bangalore, Karnataka, 560100</v>
          </cell>
          <cell r="EL390" t="str">
            <v>local</v>
          </cell>
        </row>
        <row r="390">
          <cell r="ES390">
            <v>30</v>
          </cell>
        </row>
        <row r="390">
          <cell r="EY390" t="str">
            <v>Verified</v>
          </cell>
        </row>
        <row r="390">
          <cell r="FE390" t="b">
            <v>0</v>
          </cell>
        </row>
        <row r="390">
          <cell r="FI390" t="str">
            <v>BLR8</v>
          </cell>
        </row>
        <row r="390">
          <cell r="FU390" t="str">
            <v>YES</v>
          </cell>
        </row>
        <row r="390">
          <cell r="FZ390" t="str">
            <v>NO</v>
          </cell>
          <cell r="GA390" t="str">
            <v>997, 1, Siddeswara Kripa, 1st Main Road, MC Layout, Govind Raja Nagar Ward, Vijayanagar, Raheza Park, BENGALURU, Karnataka, 560040</v>
          </cell>
        </row>
        <row r="390">
          <cell r="GE390">
            <v>46195.4833333333</v>
          </cell>
          <cell r="GF390">
            <v>12.8578878361221</v>
          </cell>
          <cell r="GG390">
            <v>77.6575275168118</v>
          </cell>
          <cell r="GH390">
            <v>12.9642770901748</v>
          </cell>
          <cell r="GI390">
            <v>77.5288039538494</v>
          </cell>
        </row>
        <row r="390">
          <cell r="GO390">
            <v>46195.4838773148</v>
          </cell>
        </row>
        <row r="390">
          <cell r="GQ390" t="str">
            <v>INCOMPLETE</v>
          </cell>
          <cell r="GR390" t="str">
            <v>INCOMPLETE</v>
          </cell>
          <cell r="GS390" t="str">
            <v>INCOMPLETE</v>
          </cell>
        </row>
        <row r="390">
          <cell r="GY390" t="str">
            <v>NO</v>
          </cell>
        </row>
        <row r="390">
          <cell r="HH390" t="str">
            <v>Others</v>
          </cell>
          <cell r="HI390">
            <v>46195</v>
          </cell>
        </row>
        <row r="390">
          <cell r="HM390">
            <v>0</v>
          </cell>
          <cell r="HN390">
            <v>0</v>
          </cell>
        </row>
        <row r="390">
          <cell r="IV390">
            <v>0.138041</v>
          </cell>
          <cell r="IW390">
            <v>0.138041</v>
          </cell>
          <cell r="IX390" t="str">
            <v>No</v>
          </cell>
        </row>
        <row r="390">
          <cell r="JI390" t="str">
            <v>WFFI461133</v>
          </cell>
          <cell r="JJ390" t="str">
            <v>22, JUN 2026</v>
          </cell>
          <cell r="JK390">
            <v>46195.4838657407</v>
          </cell>
        </row>
        <row r="390">
          <cell r="JO390" t="str">
            <v>BLR WH</v>
          </cell>
          <cell r="JP390" t="str">
            <v>BLR8</v>
          </cell>
          <cell r="JQ390" t="str">
            <v>t</v>
          </cell>
          <cell r="JR390" t="str">
            <v>NO</v>
          </cell>
          <cell r="JS390" t="str">
            <v>reachedathub</v>
          </cell>
        </row>
        <row r="390">
          <cell r="JV390" t="str">
            <v>No</v>
          </cell>
          <cell r="JW390">
            <v>0</v>
          </cell>
        </row>
        <row r="390">
          <cell r="KA390" t="str">
            <v>997, 1, Siddeswara Kripa, 1st Main Road, MC Layout, Govind Raja Nagar Ward, Vijayanagar</v>
          </cell>
          <cell r="KB390" t="str">
            <v>BENGALURU</v>
          </cell>
          <cell r="KC390" t="str">
            <v>Raheza Park</v>
          </cell>
        </row>
        <row r="390">
          <cell r="KN390" t="str">
            <v>[12.9642770901748, 77.5288039538494]</v>
          </cell>
        </row>
        <row r="390">
          <cell r="KP390" t="str">
            <v>NO</v>
          </cell>
          <cell r="KQ390" t="str">
            <v>Puneeth U R</v>
          </cell>
          <cell r="KR390">
            <v>0</v>
          </cell>
        </row>
        <row r="390">
          <cell r="LH390">
            <v>0.04</v>
          </cell>
        </row>
        <row r="390">
          <cell r="LK390">
            <v>46195.3333333333</v>
          </cell>
          <cell r="LL390">
            <v>46195.875</v>
          </cell>
        </row>
        <row r="390">
          <cell r="MU390">
            <v>9883333123</v>
          </cell>
        </row>
        <row r="390">
          <cell r="NB390" t="str">
            <v>[12.8578878361221, 77.6575275168118]</v>
          </cell>
        </row>
        <row r="390">
          <cell r="NH390" t="str">
            <v>[]</v>
          </cell>
        </row>
        <row r="390">
          <cell r="NK390">
            <v>45.85</v>
          </cell>
        </row>
        <row r="390">
          <cell r="NS390" t="str">
            <v>ORG_SOFTDATA_API_V2</v>
          </cell>
          <cell r="NT390">
            <v>29.2872602636</v>
          </cell>
          <cell r="NU390">
            <v>45.85</v>
          </cell>
        </row>
        <row r="391">
          <cell r="B391" t="str">
            <v>WFFI461137</v>
          </cell>
        </row>
        <row r="391">
          <cell r="D391" t="str">
            <v>reachedathub</v>
          </cell>
          <cell r="E391">
            <v>0</v>
          </cell>
          <cell r="F391">
            <v>0</v>
          </cell>
          <cell r="G391">
            <v>46195.4833333333</v>
          </cell>
          <cell r="H391">
            <v>46195.4833333333</v>
          </cell>
          <cell r="I391" t="b">
            <v>0</v>
          </cell>
        </row>
        <row r="391">
          <cell r="K391">
            <v>0</v>
          </cell>
        </row>
        <row r="391">
          <cell r="M391" t="str">
            <v>Wakefit Innovations Limited (Formerly known as Wakefit Innovations Pvt. Ltd.)</v>
          </cell>
          <cell r="N391">
            <v>0</v>
          </cell>
          <cell r="O391" t="b">
            <v>0</v>
          </cell>
        </row>
        <row r="391">
          <cell r="Q391" t="b">
            <v>0</v>
          </cell>
          <cell r="R391" t="str">
            <v>NON-DOCUMENT</v>
          </cell>
          <cell r="S391" t="str">
            <v>FI</v>
          </cell>
          <cell r="T391" t="str">
            <v>FURNITURE</v>
          </cell>
          <cell r="U391" t="str">
            <v>BLR8</v>
          </cell>
        </row>
        <row r="391">
          <cell r="W391" t="str">
            <v>WF</v>
          </cell>
          <cell r="X391" t="str">
            <v>WF</v>
          </cell>
          <cell r="Y391">
            <v>26060590010969</v>
          </cell>
        </row>
        <row r="391">
          <cell r="AB391">
            <v>103.4</v>
          </cell>
          <cell r="AC391" t="str">
            <v>103.40000000000002</v>
          </cell>
          <cell r="AD391" t="str">
            <v>Wakefit Taurus Engineered Wood Bed with Storage (78*60inch) / (198.1*152.4cm) (78x60 inch)</v>
          </cell>
          <cell r="AE391">
            <v>58.50571</v>
          </cell>
          <cell r="AF391" t="str">
            <v>105.84631628800001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4</v>
          </cell>
        </row>
        <row r="391">
          <cell r="AW391">
            <v>46195</v>
          </cell>
        </row>
        <row r="391">
          <cell r="AZ391" t="str">
            <v>{}</v>
          </cell>
        </row>
        <row r="391">
          <cell r="BB391" t="str">
            <v>Wakefit Innovations Limited (Formerly known as Wakefit Innovations Pvt. Ltd.)</v>
          </cell>
          <cell r="BC391">
            <v>9883333123</v>
          </cell>
        </row>
        <row r="391">
          <cell r="BE391" t="str">
            <v>Premier Garment Cleaners</v>
          </cell>
          <cell r="BF391" t="str">
            <v>63-A, Sy. No 258 of Bommasandra VillageAnekal Taluk, Bangalore</v>
          </cell>
          <cell r="BG391" t="str">
            <v>Bangalore</v>
          </cell>
          <cell r="BH391" t="str">
            <v>Karnataka</v>
          </cell>
        </row>
        <row r="391">
          <cell r="BJ391">
            <v>560100</v>
          </cell>
        </row>
        <row r="391">
          <cell r="BL391" t="str">
            <v>Tanmay</v>
          </cell>
          <cell r="BM391">
            <v>8825265723</v>
          </cell>
          <cell r="BN391" t="str">
            <v>L Block, Flat 1165a,, Republic of Whitefield, EPIP Zone, Brookfield</v>
          </cell>
        </row>
        <row r="391">
          <cell r="BR391" t="str">
            <v>BENGALURU</v>
          </cell>
          <cell r="BS391" t="str">
            <v>KARNATAKA</v>
          </cell>
          <cell r="BT391" t="str">
            <v>INDIA</v>
          </cell>
          <cell r="BU391">
            <v>560066</v>
          </cell>
        </row>
        <row r="391">
          <cell r="BY391">
            <v>46195.4833333333</v>
          </cell>
        </row>
        <row r="391">
          <cell r="CC391">
            <v>0</v>
          </cell>
        </row>
        <row r="391">
          <cell r="CH391" t="str">
            <v>SELF</v>
          </cell>
        </row>
        <row r="391">
          <cell r="CK391" t="b">
            <v>0</v>
          </cell>
        </row>
        <row r="391">
          <cell r="CM391" t="str">
            <v>0 days, 0 hrs</v>
          </cell>
          <cell r="CN391" t="str">
            <v> days,  hrs</v>
          </cell>
          <cell r="CO391" t="str">
            <v> days,  hrs</v>
          </cell>
          <cell r="CP391" t="str">
            <v> days,  hrs</v>
          </cell>
        </row>
        <row r="391">
          <cell r="CU391" t="str">
            <v> days,  hrs</v>
          </cell>
        </row>
        <row r="391">
          <cell r="CY391" t="str">
            <v> days,  hrs</v>
          </cell>
        </row>
        <row r="391">
          <cell r="DH391" t="str">
            <v>BLR WH</v>
          </cell>
        </row>
        <row r="391">
          <cell r="DZ391" t="str">
            <v>NO</v>
          </cell>
          <cell r="EA391" t="str">
            <v>forward</v>
          </cell>
        </row>
        <row r="391">
          <cell r="EF391" t="str">
            <v>0 * 0 * 0</v>
          </cell>
          <cell r="EG391" t="str">
            <v>0 * 0 * 0</v>
          </cell>
          <cell r="EH391" t="str">
            <v>L Block, Flat 1165a,, Republic of Whitefield, EPIP Zone, Brookfield, , BENGALURU, KARNATAKA, 560066</v>
          </cell>
        </row>
        <row r="391">
          <cell r="EK391" t="str">
            <v>Premier Garment Cleaners, 63-A, Sy. No 258 of Bommasandra VillageAnekal Taluk, Bangalore, Bangalore, Karnataka, 560100</v>
          </cell>
          <cell r="EL391" t="str">
            <v>local</v>
          </cell>
        </row>
        <row r="391">
          <cell r="ES391">
            <v>45</v>
          </cell>
        </row>
        <row r="391">
          <cell r="EY391" t="str">
            <v>Verified</v>
          </cell>
        </row>
        <row r="391">
          <cell r="FE391" t="b">
            <v>0</v>
          </cell>
        </row>
        <row r="391">
          <cell r="FI391" t="str">
            <v>BLR8</v>
          </cell>
        </row>
        <row r="391">
          <cell r="FU391" t="str">
            <v>YES</v>
          </cell>
        </row>
        <row r="391">
          <cell r="FZ391" t="str">
            <v>NO</v>
          </cell>
          <cell r="GA391" t="str">
            <v>L Block, Flat 1165a,, Republic of Whitefield, EPIP Zone, Brookfield, , BENGALURU, KARNATAKA, 560066</v>
          </cell>
        </row>
        <row r="391">
          <cell r="GE391">
            <v>46195.4833333333</v>
          </cell>
          <cell r="GF391">
            <v>12.8578878361221</v>
          </cell>
          <cell r="GG391">
            <v>77.6575275168118</v>
          </cell>
          <cell r="GH391">
            <v>12.9686786862239</v>
          </cell>
          <cell r="GI391">
            <v>77.745819204962</v>
          </cell>
        </row>
        <row r="391">
          <cell r="GO391">
            <v>46195.483900463</v>
          </cell>
        </row>
        <row r="391">
          <cell r="GQ391" t="str">
            <v>INCOMPLETE</v>
          </cell>
          <cell r="GR391" t="str">
            <v>INCOMPLETE</v>
          </cell>
          <cell r="GS391" t="str">
            <v>INCOMPLETE</v>
          </cell>
        </row>
        <row r="391">
          <cell r="GY391" t="str">
            <v>NO</v>
          </cell>
        </row>
        <row r="391">
          <cell r="HH391" t="str">
            <v>Others</v>
          </cell>
          <cell r="HI391">
            <v>46195</v>
          </cell>
        </row>
        <row r="391">
          <cell r="HM391">
            <v>0</v>
          </cell>
          <cell r="HN391">
            <v>0</v>
          </cell>
        </row>
        <row r="391">
          <cell r="IV391">
            <v>0.28572</v>
          </cell>
          <cell r="IW391">
            <v>0.28572</v>
          </cell>
          <cell r="IX391" t="str">
            <v>No</v>
          </cell>
        </row>
        <row r="391">
          <cell r="JI391" t="str">
            <v>WFFI461137</v>
          </cell>
          <cell r="JJ391" t="str">
            <v>22, JUN 2026</v>
          </cell>
          <cell r="JK391">
            <v>46195.483900463</v>
          </cell>
        </row>
        <row r="391">
          <cell r="JO391" t="str">
            <v>BLR WH</v>
          </cell>
          <cell r="JP391" t="str">
            <v>BLR8</v>
          </cell>
          <cell r="JQ391" t="str">
            <v>t</v>
          </cell>
          <cell r="JR391" t="str">
            <v>NO</v>
          </cell>
          <cell r="JS391" t="str">
            <v>reachedathub</v>
          </cell>
        </row>
        <row r="391">
          <cell r="JV391" t="str">
            <v>No</v>
          </cell>
          <cell r="JW391">
            <v>0</v>
          </cell>
        </row>
        <row r="391">
          <cell r="KA391" t="str">
            <v>L Block, Flat 1165a,, Republic of Whitefield, EPIP Zone, Brookfield</v>
          </cell>
          <cell r="KB391" t="str">
            <v>BENGALURU</v>
          </cell>
        </row>
        <row r="391">
          <cell r="KN391" t="str">
            <v>[12.9686786862239, 77.745819204962]</v>
          </cell>
        </row>
        <row r="391">
          <cell r="KP391" t="str">
            <v>NO</v>
          </cell>
          <cell r="KQ391" t="str">
            <v>Tanmay</v>
          </cell>
          <cell r="KR391">
            <v>0</v>
          </cell>
        </row>
        <row r="391">
          <cell r="LH391">
            <v>0.03</v>
          </cell>
        </row>
        <row r="391">
          <cell r="LK391">
            <v>46195.3333333333</v>
          </cell>
          <cell r="LL391">
            <v>46195.875</v>
          </cell>
        </row>
        <row r="391">
          <cell r="MU391">
            <v>9883333123</v>
          </cell>
        </row>
        <row r="391">
          <cell r="NB391" t="str">
            <v>[12.8578878361221, 77.6575275168118]</v>
          </cell>
        </row>
        <row r="391">
          <cell r="NH391" t="str">
            <v>[]</v>
          </cell>
        </row>
        <row r="391">
          <cell r="NK391">
            <v>103.4</v>
          </cell>
        </row>
        <row r="391">
          <cell r="NS391" t="str">
            <v>ORG_SOFTDATA_API_V2</v>
          </cell>
          <cell r="NT391">
            <v>58.5057121984</v>
          </cell>
          <cell r="NU391" t="str">
            <v>105.84631628800001</v>
          </cell>
        </row>
        <row r="392">
          <cell r="B392" t="str">
            <v>WFFI461138</v>
          </cell>
        </row>
        <row r="392">
          <cell r="D392" t="str">
            <v>reachedathub</v>
          </cell>
          <cell r="E392">
            <v>0</v>
          </cell>
          <cell r="F392">
            <v>0</v>
          </cell>
          <cell r="G392">
            <v>46195.4833333333</v>
          </cell>
          <cell r="H392">
            <v>46195.4833333333</v>
          </cell>
          <cell r="I392" t="b">
            <v>0</v>
          </cell>
        </row>
        <row r="392">
          <cell r="K392">
            <v>0</v>
          </cell>
        </row>
        <row r="392">
          <cell r="M392" t="str">
            <v>Wakefit Innovations Limited (Formerly known as Wakefit Innovations Pvt. Ltd.)</v>
          </cell>
          <cell r="N392">
            <v>0</v>
          </cell>
          <cell r="O392" t="b">
            <v>0</v>
          </cell>
        </row>
        <row r="392">
          <cell r="Q392" t="b">
            <v>0</v>
          </cell>
          <cell r="R392" t="str">
            <v>NON-DOCUMENT</v>
          </cell>
          <cell r="S392" t="str">
            <v>FI</v>
          </cell>
          <cell r="T392" t="str">
            <v>FURNITURE</v>
          </cell>
          <cell r="U392" t="str">
            <v>BLR8</v>
          </cell>
        </row>
        <row r="392">
          <cell r="W392" t="str">
            <v>WF</v>
          </cell>
          <cell r="X392" t="str">
            <v>WF</v>
          </cell>
          <cell r="Y392">
            <v>26060590010971</v>
          </cell>
        </row>
        <row r="392">
          <cell r="AB392">
            <v>90</v>
          </cell>
          <cell r="AC392">
            <v>90</v>
          </cell>
          <cell r="AD392" t="str">
            <v>Twill 3 Door Compact Wardrobe without Drawer &amp; Mirror | No Hanging Area| (Dark Brown)</v>
          </cell>
          <cell r="AE392">
            <v>64.44475</v>
          </cell>
          <cell r="AF392">
            <v>90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3</v>
          </cell>
        </row>
        <row r="392">
          <cell r="AW392">
            <v>46195</v>
          </cell>
        </row>
        <row r="392">
          <cell r="AZ392" t="str">
            <v>{}</v>
          </cell>
        </row>
        <row r="392">
          <cell r="BB392" t="str">
            <v>Wakefit Innovations Limited (Formerly known as Wakefit Innovations Pvt. Ltd.)</v>
          </cell>
          <cell r="BC392">
            <v>9883333123</v>
          </cell>
        </row>
        <row r="392">
          <cell r="BE392" t="str">
            <v>Premier Garment Cleaners</v>
          </cell>
          <cell r="BF392" t="str">
            <v>63-A, Sy. No 258 of Bommasandra VillageAnekal Taluk, Bangalore</v>
          </cell>
          <cell r="BG392" t="str">
            <v>Bangalore</v>
          </cell>
          <cell r="BH392" t="str">
            <v>Karnataka</v>
          </cell>
        </row>
        <row r="392">
          <cell r="BJ392">
            <v>560100</v>
          </cell>
        </row>
        <row r="392">
          <cell r="BL392" t="str">
            <v>Sridevi</v>
          </cell>
          <cell r="BM392">
            <v>9880197788</v>
          </cell>
          <cell r="BN392" t="str">
            <v>2042, Tower 2, Prestige Garden Bay, Ivri Road Off Doddaballapur Road, Yelahanka</v>
          </cell>
        </row>
        <row r="392">
          <cell r="BR392" t="str">
            <v>BENGALURU</v>
          </cell>
          <cell r="BS392" t="str">
            <v>KARNATAKA</v>
          </cell>
          <cell r="BT392" t="str">
            <v>INDIA</v>
          </cell>
          <cell r="BU392">
            <v>560064</v>
          </cell>
        </row>
        <row r="392">
          <cell r="BY392">
            <v>46195.4833333333</v>
          </cell>
        </row>
        <row r="392">
          <cell r="CC392">
            <v>0</v>
          </cell>
        </row>
        <row r="392">
          <cell r="CH392" t="str">
            <v>SELF</v>
          </cell>
        </row>
        <row r="392">
          <cell r="CK392" t="b">
            <v>0</v>
          </cell>
        </row>
        <row r="392">
          <cell r="CM392" t="str">
            <v>0 days, 0 hrs</v>
          </cell>
          <cell r="CN392" t="str">
            <v> days,  hrs</v>
          </cell>
          <cell r="CO392" t="str">
            <v> days,  hrs</v>
          </cell>
          <cell r="CP392" t="str">
            <v> days,  hrs</v>
          </cell>
        </row>
        <row r="392">
          <cell r="CU392" t="str">
            <v> days,  hrs</v>
          </cell>
        </row>
        <row r="392">
          <cell r="CY392" t="str">
            <v> days,  hrs</v>
          </cell>
        </row>
        <row r="392">
          <cell r="DH392" t="str">
            <v>BLR WH</v>
          </cell>
        </row>
        <row r="392">
          <cell r="DZ392" t="str">
            <v>NO</v>
          </cell>
          <cell r="EA392" t="str">
            <v>forward</v>
          </cell>
        </row>
        <row r="392">
          <cell r="EF392" t="str">
            <v>0 * 0 * 0</v>
          </cell>
          <cell r="EG392" t="str">
            <v>0 * 0 * 0</v>
          </cell>
          <cell r="EH392" t="str">
            <v>2042, Tower 2, Prestige Garden Bay, Ivri Road Off Doddaballapur Road, Yelahanka, , BENGALURU, KARNATAKA, 560064</v>
          </cell>
        </row>
        <row r="392">
          <cell r="EK392" t="str">
            <v>Premier Garment Cleaners, 63-A, Sy. No 258 of Bommasandra VillageAnekal Taluk, Bangalore, Bangalore, Karnataka, 560100</v>
          </cell>
          <cell r="EL392" t="str">
            <v>local</v>
          </cell>
        </row>
        <row r="392">
          <cell r="ES392">
            <v>30</v>
          </cell>
        </row>
        <row r="392">
          <cell r="EY392" t="str">
            <v>Verified</v>
          </cell>
        </row>
        <row r="392">
          <cell r="FE392" t="b">
            <v>0</v>
          </cell>
        </row>
        <row r="392">
          <cell r="FI392" t="str">
            <v>BLR8</v>
          </cell>
        </row>
        <row r="392">
          <cell r="FU392" t="str">
            <v>YES</v>
          </cell>
        </row>
        <row r="392">
          <cell r="FZ392" t="str">
            <v>NO</v>
          </cell>
          <cell r="GA392" t="str">
            <v>2042, Tower 2, Prestige Garden Bay, Ivri Road Off Doddaballapur Road, Yelahanka, , BENGALURU, KARNATAKA, 560064</v>
          </cell>
        </row>
        <row r="392">
          <cell r="GE392">
            <v>46195.4833333333</v>
          </cell>
          <cell r="GF392">
            <v>12.8578878361221</v>
          </cell>
          <cell r="GG392">
            <v>77.6575275168118</v>
          </cell>
          <cell r="GH392">
            <v>13.1525460737857</v>
          </cell>
          <cell r="GI392">
            <v>77.569281770901</v>
          </cell>
        </row>
        <row r="392">
          <cell r="GO392">
            <v>46195.4839236111</v>
          </cell>
        </row>
        <row r="392">
          <cell r="GQ392" t="str">
            <v>INCOMPLETE</v>
          </cell>
          <cell r="GR392" t="str">
            <v>INCOMPLETE</v>
          </cell>
          <cell r="GS392" t="str">
            <v>INCOMPLETE</v>
          </cell>
        </row>
        <row r="392">
          <cell r="GY392" t="str">
            <v>NO</v>
          </cell>
        </row>
        <row r="392">
          <cell r="HH392" t="str">
            <v>Others</v>
          </cell>
          <cell r="HI392">
            <v>46195</v>
          </cell>
        </row>
        <row r="392">
          <cell r="HM392">
            <v>0</v>
          </cell>
          <cell r="HN392">
            <v>0</v>
          </cell>
        </row>
        <row r="392">
          <cell r="IV392">
            <v>0.302379</v>
          </cell>
          <cell r="IW392">
            <v>0.302379</v>
          </cell>
          <cell r="IX392" t="str">
            <v>No</v>
          </cell>
        </row>
        <row r="392">
          <cell r="JI392" t="str">
            <v>WFFI461138</v>
          </cell>
          <cell r="JJ392" t="str">
            <v>22, JUN 2026</v>
          </cell>
          <cell r="JK392">
            <v>46195.483912037</v>
          </cell>
        </row>
        <row r="392">
          <cell r="JO392" t="str">
            <v>BLR WH</v>
          </cell>
          <cell r="JP392" t="str">
            <v>BLR8</v>
          </cell>
          <cell r="JQ392" t="str">
            <v>t</v>
          </cell>
          <cell r="JR392" t="str">
            <v>NO</v>
          </cell>
          <cell r="JS392" t="str">
            <v>reachedathub</v>
          </cell>
        </row>
        <row r="392">
          <cell r="JV392" t="str">
            <v>No</v>
          </cell>
          <cell r="JW392">
            <v>0</v>
          </cell>
        </row>
        <row r="392">
          <cell r="KA392" t="str">
            <v>2042, Tower 2, Prestige Garden Bay, Ivri Road Off Doddaballapur Road, Yelahanka</v>
          </cell>
          <cell r="KB392" t="str">
            <v>BENGALURU</v>
          </cell>
        </row>
        <row r="392">
          <cell r="KN392" t="str">
            <v>[13.1525460737857, 77.569281770901]</v>
          </cell>
        </row>
        <row r="392">
          <cell r="KP392" t="str">
            <v>NO</v>
          </cell>
          <cell r="KQ392" t="str">
            <v>Sridevi</v>
          </cell>
          <cell r="KR392">
            <v>0</v>
          </cell>
        </row>
        <row r="392">
          <cell r="LH392">
            <v>0.06</v>
          </cell>
        </row>
        <row r="392">
          <cell r="LK392">
            <v>46195.3333333333</v>
          </cell>
          <cell r="LL392">
            <v>46195.875</v>
          </cell>
        </row>
        <row r="392">
          <cell r="MU392">
            <v>9883333123</v>
          </cell>
        </row>
        <row r="392">
          <cell r="NB392" t="str">
            <v>[12.8578878361221, 77.6575275168118]</v>
          </cell>
        </row>
        <row r="392">
          <cell r="NH392" t="str">
            <v>[]</v>
          </cell>
        </row>
        <row r="392">
          <cell r="NK392">
            <v>90</v>
          </cell>
        </row>
        <row r="392">
          <cell r="NS392" t="str">
            <v>ORG_SOFTDATA_API_V2</v>
          </cell>
          <cell r="NT392">
            <v>64.4447513508</v>
          </cell>
          <cell r="NU392">
            <v>90</v>
          </cell>
        </row>
        <row r="393">
          <cell r="B393" t="str">
            <v>WFFI461139</v>
          </cell>
        </row>
        <row r="393">
          <cell r="D393" t="str">
            <v>reachedathub</v>
          </cell>
          <cell r="E393">
            <v>0</v>
          </cell>
          <cell r="F393">
            <v>0</v>
          </cell>
          <cell r="G393">
            <v>46195.4833333333</v>
          </cell>
          <cell r="H393">
            <v>46195.4833333333</v>
          </cell>
          <cell r="I393" t="b">
            <v>0</v>
          </cell>
        </row>
        <row r="393">
          <cell r="K393">
            <v>0</v>
          </cell>
        </row>
        <row r="393">
          <cell r="M393" t="str">
            <v>Wakefit Innovations Limited (Formerly known as Wakefit Innovations Pvt. Ltd.)</v>
          </cell>
          <cell r="N393">
            <v>0</v>
          </cell>
          <cell r="O393" t="b">
            <v>0</v>
          </cell>
        </row>
        <row r="393">
          <cell r="Q393" t="b">
            <v>0</v>
          </cell>
          <cell r="R393" t="str">
            <v>NON-DOCUMENT</v>
          </cell>
          <cell r="S393" t="str">
            <v>FI</v>
          </cell>
          <cell r="T393" t="str">
            <v>FURNITURE</v>
          </cell>
          <cell r="U393" t="str">
            <v>BLR8</v>
          </cell>
        </row>
        <row r="393">
          <cell r="W393" t="str">
            <v>WF</v>
          </cell>
          <cell r="X393" t="str">
            <v>WF</v>
          </cell>
          <cell r="Y393">
            <v>26060590010965</v>
          </cell>
        </row>
        <row r="393">
          <cell r="AB393">
            <v>45.85</v>
          </cell>
          <cell r="AC393">
            <v>45.85</v>
          </cell>
          <cell r="AD393" t="str">
            <v>Wakefit Notiq Electric Height Adjustable Study Table</v>
          </cell>
          <cell r="AE393">
            <v>29.28726</v>
          </cell>
          <cell r="AF393">
            <v>45.85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2</v>
          </cell>
        </row>
        <row r="393">
          <cell r="AW393">
            <v>46195</v>
          </cell>
        </row>
        <row r="393">
          <cell r="AZ393" t="str">
            <v>{}</v>
          </cell>
        </row>
        <row r="393">
          <cell r="BB393" t="str">
            <v>Wakefit Innovations Limited (Formerly known as Wakefit Innovations Pvt. Ltd.)</v>
          </cell>
          <cell r="BC393">
            <v>9883333123</v>
          </cell>
        </row>
        <row r="393">
          <cell r="BE393" t="str">
            <v>Premier Garment Cleaners</v>
          </cell>
          <cell r="BF393" t="str">
            <v>63-A, Sy. No 258 of Bommasandra VillageAnekal Taluk, Bangalore</v>
          </cell>
          <cell r="BG393" t="str">
            <v>Bangalore</v>
          </cell>
          <cell r="BH393" t="str">
            <v>Karnataka</v>
          </cell>
        </row>
        <row r="393">
          <cell r="BJ393">
            <v>560100</v>
          </cell>
        </row>
        <row r="393">
          <cell r="BL393" t="str">
            <v>Sushmitha</v>
          </cell>
          <cell r="BM393">
            <v>9505281853</v>
          </cell>
          <cell r="BN393" t="str">
            <v>114, 3, A&amp;J Enclave Appartment, 4th Cross, Junction, Chikkanayakana Halli Rd, Someshwara Layout,</v>
          </cell>
          <cell r="BO393" t="str">
            <v>Doddakannelli, 4th Cross</v>
          </cell>
        </row>
        <row r="393">
          <cell r="BR393" t="str">
            <v>BENGALURU</v>
          </cell>
          <cell r="BS393" t="str">
            <v>Karnataka</v>
          </cell>
          <cell r="BT393" t="str">
            <v>INDIA</v>
          </cell>
          <cell r="BU393">
            <v>560035</v>
          </cell>
        </row>
        <row r="393">
          <cell r="BY393">
            <v>46195.4833333333</v>
          </cell>
        </row>
        <row r="393">
          <cell r="CC393">
            <v>0</v>
          </cell>
        </row>
        <row r="393">
          <cell r="CH393" t="str">
            <v>SELF</v>
          </cell>
        </row>
        <row r="393">
          <cell r="CK393" t="b">
            <v>0</v>
          </cell>
        </row>
        <row r="393">
          <cell r="CM393" t="str">
            <v>0 days, 0 hrs</v>
          </cell>
          <cell r="CN393" t="str">
            <v> days,  hrs</v>
          </cell>
          <cell r="CO393" t="str">
            <v> days,  hrs</v>
          </cell>
          <cell r="CP393" t="str">
            <v> days,  hrs</v>
          </cell>
        </row>
        <row r="393">
          <cell r="CU393" t="str">
            <v> days,  hrs</v>
          </cell>
        </row>
        <row r="393">
          <cell r="CY393" t="str">
            <v> days,  hrs</v>
          </cell>
        </row>
        <row r="393">
          <cell r="DH393" t="str">
            <v>BLR WH</v>
          </cell>
        </row>
        <row r="393">
          <cell r="DZ393" t="str">
            <v>NO</v>
          </cell>
          <cell r="EA393" t="str">
            <v>forward</v>
          </cell>
        </row>
        <row r="393">
          <cell r="EF393" t="str">
            <v>0 * 0 * 0</v>
          </cell>
          <cell r="EG393" t="str">
            <v>0 * 0 * 0</v>
          </cell>
          <cell r="EH393" t="str">
            <v>114, 3, A&amp;J Enclave Appartment, 4th Cross, Junction, Chikkanayakana Halli Rd, Someshwara Layout,, Doddakannelli, 4th Cross, BENGALURU, Karnataka, 560035</v>
          </cell>
        </row>
        <row r="393">
          <cell r="EK393" t="str">
            <v>Premier Garment Cleaners, 63-A, Sy. No 258 of Bommasandra VillageAnekal Taluk, Bangalore, Bangalore, Karnataka, 560100</v>
          </cell>
          <cell r="EL393" t="str">
            <v>local</v>
          </cell>
        </row>
        <row r="393">
          <cell r="ES393">
            <v>30</v>
          </cell>
        </row>
        <row r="393">
          <cell r="EY393" t="str">
            <v>Verified</v>
          </cell>
        </row>
        <row r="393">
          <cell r="FE393" t="b">
            <v>0</v>
          </cell>
        </row>
        <row r="393">
          <cell r="FI393" t="str">
            <v>BLR8</v>
          </cell>
        </row>
        <row r="393">
          <cell r="FU393" t="str">
            <v>YES</v>
          </cell>
        </row>
        <row r="393">
          <cell r="FZ393" t="str">
            <v>NO</v>
          </cell>
          <cell r="GA393" t="str">
            <v>114, 3, A&amp;J Enclave Appartment, 4th Cross, Junction, Chikkanayakana Halli Rd, Someshwara Layout,, Doddakannelli, 4th Cross, BENGALURU, Karnataka, 560035</v>
          </cell>
        </row>
        <row r="393">
          <cell r="GE393">
            <v>46195.4833333333</v>
          </cell>
          <cell r="GF393">
            <v>12.8578878361221</v>
          </cell>
          <cell r="GG393">
            <v>77.6575275168118</v>
          </cell>
          <cell r="GH393">
            <v>12.8748763870872</v>
          </cell>
          <cell r="GI393">
            <v>77.7011904462595</v>
          </cell>
        </row>
        <row r="393">
          <cell r="GO393">
            <v>46195.4839467593</v>
          </cell>
        </row>
        <row r="393">
          <cell r="GQ393" t="str">
            <v>INCOMPLETE</v>
          </cell>
          <cell r="GR393" t="str">
            <v>INCOMPLETE</v>
          </cell>
          <cell r="GS393" t="str">
            <v>INCOMPLETE</v>
          </cell>
        </row>
        <row r="393">
          <cell r="GY393" t="str">
            <v>NO</v>
          </cell>
        </row>
        <row r="393">
          <cell r="HH393" t="str">
            <v>Others</v>
          </cell>
          <cell r="HI393">
            <v>46195</v>
          </cell>
        </row>
        <row r="393">
          <cell r="HM393">
            <v>0</v>
          </cell>
          <cell r="HN393">
            <v>0</v>
          </cell>
        </row>
        <row r="393">
          <cell r="IV393">
            <v>0.138041</v>
          </cell>
          <cell r="IW393">
            <v>0.138041</v>
          </cell>
          <cell r="IX393" t="str">
            <v>No</v>
          </cell>
        </row>
        <row r="393">
          <cell r="JI393" t="str">
            <v>WFFI461139</v>
          </cell>
          <cell r="JJ393" t="str">
            <v>22, JUN 2026</v>
          </cell>
          <cell r="JK393">
            <v>46195.4839467593</v>
          </cell>
        </row>
        <row r="393">
          <cell r="JO393" t="str">
            <v>BLR WH</v>
          </cell>
          <cell r="JP393" t="str">
            <v>BLR8</v>
          </cell>
          <cell r="JQ393" t="str">
            <v>t</v>
          </cell>
          <cell r="JR393" t="str">
            <v>NO</v>
          </cell>
          <cell r="JS393" t="str">
            <v>reachedathub</v>
          </cell>
        </row>
        <row r="393">
          <cell r="JV393" t="str">
            <v>No</v>
          </cell>
          <cell r="JW393">
            <v>0</v>
          </cell>
        </row>
        <row r="393">
          <cell r="KA393" t="str">
            <v>114, 3, A&amp;J Enclave Appartment, 4th Cross, Junction, Chikkanayakana Halli Rd, Someshwara Layout,</v>
          </cell>
          <cell r="KB393" t="str">
            <v>BENGALURU</v>
          </cell>
          <cell r="KC393" t="str">
            <v>Doddakannelli, 4th Cross</v>
          </cell>
        </row>
        <row r="393">
          <cell r="KN393" t="str">
            <v>[12.8748763870872, 77.7011904462595]</v>
          </cell>
        </row>
        <row r="393">
          <cell r="KP393" t="str">
            <v>NO</v>
          </cell>
          <cell r="KQ393" t="str">
            <v>Sushmitha</v>
          </cell>
          <cell r="KR393">
            <v>0</v>
          </cell>
        </row>
        <row r="393">
          <cell r="LH393">
            <v>0.01</v>
          </cell>
        </row>
        <row r="393">
          <cell r="LK393">
            <v>46195.3333333333</v>
          </cell>
          <cell r="LL393">
            <v>46195.875</v>
          </cell>
        </row>
        <row r="393">
          <cell r="MU393">
            <v>9883333123</v>
          </cell>
        </row>
        <row r="393">
          <cell r="NB393" t="str">
            <v>[12.8578878361221, 77.6575275168118]</v>
          </cell>
        </row>
        <row r="393">
          <cell r="NH393" t="str">
            <v>[]</v>
          </cell>
        </row>
        <row r="393">
          <cell r="NK393">
            <v>45.85</v>
          </cell>
        </row>
        <row r="393">
          <cell r="NS393" t="str">
            <v>ORG_SOFTDATA_API_V2</v>
          </cell>
          <cell r="NT393">
            <v>29.2872602636</v>
          </cell>
          <cell r="NU393">
            <v>45.85</v>
          </cell>
        </row>
        <row r="394">
          <cell r="B394" t="str">
            <v>WFFI461140</v>
          </cell>
        </row>
        <row r="394">
          <cell r="D394" t="str">
            <v>reachedathub</v>
          </cell>
          <cell r="E394">
            <v>0</v>
          </cell>
          <cell r="F394">
            <v>0</v>
          </cell>
          <cell r="G394">
            <v>46195.4833333333</v>
          </cell>
          <cell r="H394">
            <v>46195.4833333333</v>
          </cell>
          <cell r="I394" t="b">
            <v>0</v>
          </cell>
        </row>
        <row r="394">
          <cell r="K394">
            <v>0</v>
          </cell>
        </row>
        <row r="394">
          <cell r="M394" t="str">
            <v>Wakefit Innovations Limited (Formerly known as Wakefit Innovations Pvt. Ltd.)</v>
          </cell>
          <cell r="N394">
            <v>0</v>
          </cell>
          <cell r="O394" t="b">
            <v>0</v>
          </cell>
        </row>
        <row r="394">
          <cell r="Q394" t="b">
            <v>0</v>
          </cell>
          <cell r="R394" t="str">
            <v>NON-DOCUMENT</v>
          </cell>
          <cell r="S394" t="str">
            <v>FI</v>
          </cell>
          <cell r="T394" t="str">
            <v>FURNITURE</v>
          </cell>
          <cell r="U394" t="str">
            <v>BLR8</v>
          </cell>
        </row>
        <row r="394">
          <cell r="W394" t="str">
            <v>WF</v>
          </cell>
          <cell r="X394" t="str">
            <v>WF</v>
          </cell>
          <cell r="Y394">
            <v>26060590010970</v>
          </cell>
        </row>
        <row r="394">
          <cell r="AB394">
            <v>60</v>
          </cell>
          <cell r="AC394">
            <v>60</v>
          </cell>
          <cell r="AD394" t="str">
            <v>Twill 2 Door Compact Wardrobe | Without Drawer &amp; Mirror | No Hanging Area | (Frosty White)</v>
          </cell>
          <cell r="AE394">
            <v>42.96317</v>
          </cell>
          <cell r="AF394">
            <v>60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2</v>
          </cell>
        </row>
        <row r="394">
          <cell r="AW394">
            <v>46195</v>
          </cell>
        </row>
        <row r="394">
          <cell r="AZ394" t="str">
            <v>{}</v>
          </cell>
        </row>
        <row r="394">
          <cell r="BB394" t="str">
            <v>Wakefit Innovations Limited (Formerly known as Wakefit Innovations Pvt. Ltd.)</v>
          </cell>
          <cell r="BC394">
            <v>9883333123</v>
          </cell>
        </row>
        <row r="394">
          <cell r="BE394" t="str">
            <v>Premier Garment Cleaners</v>
          </cell>
          <cell r="BF394" t="str">
            <v>63-A, Sy. No 258 of Bommasandra VillageAnekal Taluk, Bangalore</v>
          </cell>
          <cell r="BG394" t="str">
            <v>Bangalore</v>
          </cell>
          <cell r="BH394" t="str">
            <v>Karnataka</v>
          </cell>
        </row>
        <row r="394">
          <cell r="BJ394">
            <v>560100</v>
          </cell>
        </row>
        <row r="394">
          <cell r="BL394" t="str">
            <v>Vinod Kumar Chockalingam</v>
          </cell>
          <cell r="BM394">
            <v>9986697636</v>
          </cell>
          <cell r="BN394" t="str">
            <v>SF 4, 2, City Point, No 13, Infantry Road</v>
          </cell>
          <cell r="BO394" t="str">
            <v>Maruti Suzuki , Varun Motors</v>
          </cell>
        </row>
        <row r="394">
          <cell r="BR394" t="str">
            <v>BENGALURU</v>
          </cell>
          <cell r="BS394" t="str">
            <v>Karnataka</v>
          </cell>
          <cell r="BT394" t="str">
            <v>INDIA</v>
          </cell>
          <cell r="BU394">
            <v>560001</v>
          </cell>
        </row>
        <row r="394">
          <cell r="BY394">
            <v>46195.4833333333</v>
          </cell>
        </row>
        <row r="394">
          <cell r="CC394">
            <v>0</v>
          </cell>
        </row>
        <row r="394">
          <cell r="CH394" t="str">
            <v>SELF</v>
          </cell>
        </row>
        <row r="394">
          <cell r="CK394" t="b">
            <v>0</v>
          </cell>
        </row>
        <row r="394">
          <cell r="CM394" t="str">
            <v>0 days, 0 hrs</v>
          </cell>
          <cell r="CN394" t="str">
            <v> days,  hrs</v>
          </cell>
          <cell r="CO394" t="str">
            <v> days,  hrs</v>
          </cell>
          <cell r="CP394" t="str">
            <v> days,  hrs</v>
          </cell>
        </row>
        <row r="394">
          <cell r="CU394" t="str">
            <v> days,  hrs</v>
          </cell>
        </row>
        <row r="394">
          <cell r="CY394" t="str">
            <v> days,  hrs</v>
          </cell>
        </row>
        <row r="394">
          <cell r="DH394" t="str">
            <v>BLR WH</v>
          </cell>
        </row>
        <row r="394">
          <cell r="DZ394" t="str">
            <v>NO</v>
          </cell>
          <cell r="EA394" t="str">
            <v>forward</v>
          </cell>
        </row>
        <row r="394">
          <cell r="EF394" t="str">
            <v>0 * 0 * 0</v>
          </cell>
          <cell r="EG394" t="str">
            <v>0 * 0 * 0</v>
          </cell>
          <cell r="EH394" t="str">
            <v>SF 4, 2, City Point, No 13, Infantry Road, Maruti Suzuki , Varun Motors, BENGALURU, Karnataka, 560001</v>
          </cell>
        </row>
        <row r="394">
          <cell r="EK394" t="str">
            <v>Premier Garment Cleaners, 63-A, Sy. No 258 of Bommasandra VillageAnekal Taluk, Bangalore, Bangalore, Karnataka, 560100</v>
          </cell>
          <cell r="EL394" t="str">
            <v>local</v>
          </cell>
        </row>
        <row r="394">
          <cell r="ES394">
            <v>30</v>
          </cell>
        </row>
        <row r="394">
          <cell r="EY394" t="str">
            <v>Verified</v>
          </cell>
        </row>
        <row r="394">
          <cell r="FE394" t="b">
            <v>0</v>
          </cell>
        </row>
        <row r="394">
          <cell r="FI394" t="str">
            <v>BLR8</v>
          </cell>
        </row>
        <row r="394">
          <cell r="FU394" t="str">
            <v>YES</v>
          </cell>
        </row>
        <row r="394">
          <cell r="FZ394" t="str">
            <v>NO</v>
          </cell>
          <cell r="GA394" t="str">
            <v>SF 4, 2, City Point, No 13, Infantry Road, Maruti Suzuki , Varun Motors, BENGALURU, Karnataka, 560001</v>
          </cell>
        </row>
        <row r="394">
          <cell r="GE394">
            <v>46195.4833333333</v>
          </cell>
          <cell r="GF394">
            <v>12.8578878361221</v>
          </cell>
          <cell r="GG394">
            <v>77.6575275168118</v>
          </cell>
          <cell r="GH394">
            <v>12.981842496741</v>
          </cell>
          <cell r="GI394">
            <v>77.5901025476663</v>
          </cell>
        </row>
        <row r="394">
          <cell r="GO394">
            <v>46195.4839583333</v>
          </cell>
        </row>
        <row r="394">
          <cell r="GQ394" t="str">
            <v>INCOMPLETE</v>
          </cell>
          <cell r="GR394" t="str">
            <v>INCOMPLETE</v>
          </cell>
          <cell r="GS394" t="str">
            <v>INCOMPLETE</v>
          </cell>
        </row>
        <row r="394">
          <cell r="GY394" t="str">
            <v>NO</v>
          </cell>
        </row>
        <row r="394">
          <cell r="HH394" t="str">
            <v>Others</v>
          </cell>
          <cell r="HI394">
            <v>46195</v>
          </cell>
        </row>
        <row r="394">
          <cell r="HM394">
            <v>0</v>
          </cell>
          <cell r="HN394">
            <v>0</v>
          </cell>
        </row>
        <row r="394">
          <cell r="IV394">
            <v>0.201586</v>
          </cell>
          <cell r="IW394">
            <v>0.201586</v>
          </cell>
          <cell r="IX394" t="str">
            <v>No</v>
          </cell>
        </row>
        <row r="394">
          <cell r="JI394" t="str">
            <v>WFFI461140</v>
          </cell>
          <cell r="JJ394" t="str">
            <v>22, JUN 2026</v>
          </cell>
          <cell r="JK394">
            <v>46195.4839583333</v>
          </cell>
        </row>
        <row r="394">
          <cell r="JO394" t="str">
            <v>BLR WH</v>
          </cell>
          <cell r="JP394" t="str">
            <v>BLR8</v>
          </cell>
          <cell r="JQ394" t="str">
            <v>t</v>
          </cell>
          <cell r="JR394" t="str">
            <v>NO</v>
          </cell>
          <cell r="JS394" t="str">
            <v>reachedathub</v>
          </cell>
        </row>
        <row r="394">
          <cell r="JV394" t="str">
            <v>No</v>
          </cell>
          <cell r="JW394">
            <v>0</v>
          </cell>
        </row>
        <row r="394">
          <cell r="KA394" t="str">
            <v>SF 4, 2, City Point, No 13, Infantry Road</v>
          </cell>
          <cell r="KB394" t="str">
            <v>BENGALURU</v>
          </cell>
          <cell r="KC394" t="str">
            <v>Maruti Suzuki , Varun Motors</v>
          </cell>
        </row>
        <row r="394">
          <cell r="KN394" t="str">
            <v>[12.981842496741, 77.5901025476663]</v>
          </cell>
        </row>
        <row r="394">
          <cell r="KP394" t="str">
            <v>NO</v>
          </cell>
          <cell r="KQ394" t="str">
            <v>Vinod Kumar Chockalingam</v>
          </cell>
          <cell r="KR394">
            <v>0</v>
          </cell>
        </row>
        <row r="394">
          <cell r="LH394">
            <v>0.03</v>
          </cell>
        </row>
        <row r="394">
          <cell r="LK394">
            <v>46195.3333333333</v>
          </cell>
          <cell r="LL394">
            <v>46195.875</v>
          </cell>
        </row>
        <row r="394">
          <cell r="MU394">
            <v>9883333123</v>
          </cell>
        </row>
        <row r="394">
          <cell r="NB394" t="str">
            <v>[12.8578878361221, 77.6575275168118]</v>
          </cell>
        </row>
        <row r="394">
          <cell r="NH394" t="str">
            <v>[]</v>
          </cell>
        </row>
        <row r="394">
          <cell r="NK394">
            <v>60</v>
          </cell>
        </row>
        <row r="394">
          <cell r="NS394" t="str">
            <v>ORG_SOFTDATA_API_V2</v>
          </cell>
          <cell r="NT394">
            <v>42.9631675672</v>
          </cell>
          <cell r="NU394">
            <v>60</v>
          </cell>
        </row>
        <row r="395">
          <cell r="B395" t="str">
            <v>WFFI461141</v>
          </cell>
        </row>
        <row r="395">
          <cell r="D395" t="str">
            <v>reachedathub</v>
          </cell>
          <cell r="E395">
            <v>0</v>
          </cell>
          <cell r="F395">
            <v>0</v>
          </cell>
          <cell r="G395">
            <v>46195.4833333333</v>
          </cell>
          <cell r="H395">
            <v>46195.4833333333</v>
          </cell>
          <cell r="I395" t="b">
            <v>0</v>
          </cell>
        </row>
        <row r="395">
          <cell r="K395">
            <v>0</v>
          </cell>
        </row>
        <row r="395">
          <cell r="M395" t="str">
            <v>Wakefit Innovations Limited (Formerly known as Wakefit Innovations Pvt. Ltd.)</v>
          </cell>
          <cell r="N395">
            <v>0</v>
          </cell>
          <cell r="O395" t="b">
            <v>0</v>
          </cell>
        </row>
        <row r="395">
          <cell r="Q395" t="b">
            <v>0</v>
          </cell>
          <cell r="R395" t="str">
            <v>NON-DOCUMENT</v>
          </cell>
          <cell r="S395" t="str">
            <v>FI</v>
          </cell>
          <cell r="T395" t="str">
            <v>FURNITURE</v>
          </cell>
          <cell r="U395" t="str">
            <v>BLR8</v>
          </cell>
        </row>
        <row r="395">
          <cell r="W395" t="str">
            <v>WF</v>
          </cell>
          <cell r="X395" t="str">
            <v>WF</v>
          </cell>
          <cell r="Y395">
            <v>26060590010974</v>
          </cell>
        </row>
        <row r="395">
          <cell r="AB395">
            <v>60</v>
          </cell>
          <cell r="AC395">
            <v>60</v>
          </cell>
          <cell r="AD395" t="str">
            <v>Wakefit Gingham 2 Door Wardrobe with Drawer,Mirror Wall Anchored (Columbia Walnut)</v>
          </cell>
          <cell r="AE395">
            <v>42.96317</v>
          </cell>
          <cell r="AF395">
            <v>60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2</v>
          </cell>
        </row>
        <row r="395">
          <cell r="AW395">
            <v>46195</v>
          </cell>
        </row>
        <row r="395">
          <cell r="AZ395" t="str">
            <v>{}</v>
          </cell>
        </row>
        <row r="395">
          <cell r="BB395" t="str">
            <v>Wakefit Innovations Limited (Formerly known as Wakefit Innovations Pvt. Ltd.)</v>
          </cell>
          <cell r="BC395">
            <v>9883333123</v>
          </cell>
        </row>
        <row r="395">
          <cell r="BE395" t="str">
            <v>Premier Garment Cleaners</v>
          </cell>
          <cell r="BF395" t="str">
            <v>63-A, Sy. No 258 of Bommasandra VillageAnekal Taluk, Bangalore</v>
          </cell>
          <cell r="BG395" t="str">
            <v>Bangalore</v>
          </cell>
          <cell r="BH395" t="str">
            <v>Karnataka</v>
          </cell>
        </row>
        <row r="395">
          <cell r="BJ395">
            <v>560100</v>
          </cell>
        </row>
        <row r="395">
          <cell r="BL395" t="str">
            <v>Abhishek C</v>
          </cell>
          <cell r="BM395">
            <v>8951008745</v>
          </cell>
          <cell r="BN395" t="str">
            <v>No 61, No 61, No 61 1st Main 4th Cross Vinayak Nagar Baglur Cross Yelahanka Bangalore</v>
          </cell>
          <cell r="BO395" t="str">
            <v>CM Ladies PG</v>
          </cell>
        </row>
        <row r="395">
          <cell r="BR395" t="str">
            <v>BENGALURU</v>
          </cell>
          <cell r="BS395" t="str">
            <v>Karnataka</v>
          </cell>
          <cell r="BT395" t="str">
            <v>INDIA</v>
          </cell>
          <cell r="BU395">
            <v>560063</v>
          </cell>
        </row>
        <row r="395">
          <cell r="BY395">
            <v>46195.4833333333</v>
          </cell>
        </row>
        <row r="395">
          <cell r="CC395">
            <v>0</v>
          </cell>
        </row>
        <row r="395">
          <cell r="CH395" t="str">
            <v>SELF</v>
          </cell>
        </row>
        <row r="395">
          <cell r="CK395" t="b">
            <v>0</v>
          </cell>
        </row>
        <row r="395">
          <cell r="CM395" t="str">
            <v>0 days, 0 hrs</v>
          </cell>
          <cell r="CN395" t="str">
            <v> days,  hrs</v>
          </cell>
          <cell r="CO395" t="str">
            <v> days,  hrs</v>
          </cell>
          <cell r="CP395" t="str">
            <v> days,  hrs</v>
          </cell>
        </row>
        <row r="395">
          <cell r="CU395" t="str">
            <v> days,  hrs</v>
          </cell>
        </row>
        <row r="395">
          <cell r="CY395" t="str">
            <v> days,  hrs</v>
          </cell>
        </row>
        <row r="395">
          <cell r="DH395" t="str">
            <v>BLR WH</v>
          </cell>
        </row>
        <row r="395">
          <cell r="DZ395" t="str">
            <v>NO</v>
          </cell>
          <cell r="EA395" t="str">
            <v>forward</v>
          </cell>
        </row>
        <row r="395">
          <cell r="EF395" t="str">
            <v>0 * 0 * 0</v>
          </cell>
          <cell r="EG395" t="str">
            <v>0 * 0 * 0</v>
          </cell>
          <cell r="EH395" t="str">
            <v>No 61, No 61, No 61 1st Main 4th Cross Vinayak Nagar Baglur Cross Yelahanka Bangalore, CM Ladies PG, BENGALURU, Karnataka, 560063</v>
          </cell>
        </row>
        <row r="395">
          <cell r="EK395" t="str">
            <v>Premier Garment Cleaners, 63-A, Sy. No 258 of Bommasandra VillageAnekal Taluk, Bangalore, Bangalore, Karnataka, 560100</v>
          </cell>
          <cell r="EL395" t="str">
            <v>local</v>
          </cell>
        </row>
        <row r="395">
          <cell r="ES395">
            <v>30</v>
          </cell>
        </row>
        <row r="395">
          <cell r="EY395" t="str">
            <v>Verified</v>
          </cell>
        </row>
        <row r="395">
          <cell r="FE395" t="b">
            <v>0</v>
          </cell>
        </row>
        <row r="395">
          <cell r="FI395" t="str">
            <v>BLR8</v>
          </cell>
        </row>
        <row r="395">
          <cell r="FU395" t="str">
            <v>YES</v>
          </cell>
        </row>
        <row r="395">
          <cell r="FZ395" t="str">
            <v>NO</v>
          </cell>
          <cell r="GA395" t="str">
            <v>No 61, No 61, No 61 1st Main 4th Cross Vinayak Nagar Baglur Cross Yelahanka Bangalore, CM Ladies PG, BENGALURU, Karnataka, 560063</v>
          </cell>
        </row>
        <row r="395">
          <cell r="GE395">
            <v>46195.4833333333</v>
          </cell>
          <cell r="GF395">
            <v>12.8578878361221</v>
          </cell>
          <cell r="GG395">
            <v>77.6575275168118</v>
          </cell>
          <cell r="GH395">
            <v>13.1248685755326</v>
          </cell>
          <cell r="GI395">
            <v>77.6025900651119</v>
          </cell>
        </row>
        <row r="395">
          <cell r="GO395">
            <v>46195.4839930556</v>
          </cell>
        </row>
        <row r="395">
          <cell r="GQ395" t="str">
            <v>INCOMPLETE</v>
          </cell>
          <cell r="GR395" t="str">
            <v>INCOMPLETE</v>
          </cell>
          <cell r="GS395" t="str">
            <v>INCOMPLETE</v>
          </cell>
        </row>
        <row r="395">
          <cell r="GY395" t="str">
            <v>NO</v>
          </cell>
        </row>
        <row r="395">
          <cell r="HH395" t="str">
            <v>Others</v>
          </cell>
          <cell r="HI395">
            <v>46195</v>
          </cell>
        </row>
        <row r="395">
          <cell r="HM395">
            <v>0</v>
          </cell>
          <cell r="HN395">
            <v>0</v>
          </cell>
        </row>
        <row r="395">
          <cell r="IV395">
            <v>0.201586</v>
          </cell>
          <cell r="IW395">
            <v>0.201586</v>
          </cell>
          <cell r="IX395" t="str">
            <v>No</v>
          </cell>
        </row>
        <row r="395">
          <cell r="JI395" t="str">
            <v>WFFI461141</v>
          </cell>
          <cell r="JJ395" t="str">
            <v>22, JUN 2026</v>
          </cell>
          <cell r="JK395">
            <v>46195.4839583333</v>
          </cell>
        </row>
        <row r="395">
          <cell r="JO395" t="str">
            <v>BLR WH</v>
          </cell>
          <cell r="JP395" t="str">
            <v>BLR8</v>
          </cell>
          <cell r="JQ395" t="str">
            <v>t</v>
          </cell>
          <cell r="JR395" t="str">
            <v>NO</v>
          </cell>
          <cell r="JS395" t="str">
            <v>reachedathub</v>
          </cell>
        </row>
        <row r="395">
          <cell r="JV395" t="str">
            <v>No</v>
          </cell>
          <cell r="JW395">
            <v>0</v>
          </cell>
        </row>
        <row r="395">
          <cell r="KA395" t="str">
            <v>No 61, No 61, No 61 1st Main 4th Cross Vinayak Nagar Baglur Cross Yelahanka Bangalore</v>
          </cell>
          <cell r="KB395" t="str">
            <v>BENGALURU</v>
          </cell>
          <cell r="KC395" t="str">
            <v>CM Ladies PG</v>
          </cell>
        </row>
        <row r="395">
          <cell r="KN395" t="str">
            <v>[13.1248685755326, 77.6025900651119]</v>
          </cell>
        </row>
        <row r="395">
          <cell r="KP395" t="str">
            <v>NO</v>
          </cell>
          <cell r="KQ395" t="str">
            <v>Abhishek C</v>
          </cell>
          <cell r="KR395">
            <v>0</v>
          </cell>
        </row>
        <row r="395">
          <cell r="LH395">
            <v>0.05</v>
          </cell>
        </row>
        <row r="395">
          <cell r="LK395">
            <v>46195.3333333333</v>
          </cell>
          <cell r="LL395">
            <v>46195.875</v>
          </cell>
        </row>
        <row r="395">
          <cell r="MU395">
            <v>9883333123</v>
          </cell>
        </row>
        <row r="395">
          <cell r="NB395" t="str">
            <v>[12.8578878361221, 77.6575275168118]</v>
          </cell>
        </row>
        <row r="395">
          <cell r="NH395" t="str">
            <v>[]</v>
          </cell>
        </row>
        <row r="395">
          <cell r="NK395">
            <v>60</v>
          </cell>
        </row>
        <row r="395">
          <cell r="NS395" t="str">
            <v>ORG_SOFTDATA_API_V2</v>
          </cell>
          <cell r="NT395">
            <v>42.9631675672</v>
          </cell>
          <cell r="NU395">
            <v>60</v>
          </cell>
        </row>
        <row r="396">
          <cell r="B396" t="str">
            <v>WFFI461143</v>
          </cell>
        </row>
        <row r="396">
          <cell r="D396" t="str">
            <v>reachedathub</v>
          </cell>
          <cell r="E396">
            <v>0</v>
          </cell>
          <cell r="F396">
            <v>0</v>
          </cell>
          <cell r="G396">
            <v>46195.4833333333</v>
          </cell>
          <cell r="H396">
            <v>46195.4833333333</v>
          </cell>
          <cell r="I396" t="b">
            <v>0</v>
          </cell>
        </row>
        <row r="396">
          <cell r="K396">
            <v>0</v>
          </cell>
        </row>
        <row r="396">
          <cell r="M396" t="str">
            <v>Wakefit Innovations Limited (Formerly known as Wakefit Innovations Pvt. Ltd.)</v>
          </cell>
          <cell r="N396">
            <v>0</v>
          </cell>
          <cell r="O396" t="b">
            <v>0</v>
          </cell>
        </row>
        <row r="396">
          <cell r="Q396" t="b">
            <v>0</v>
          </cell>
          <cell r="R396" t="str">
            <v>NON-DOCUMENT</v>
          </cell>
          <cell r="S396" t="str">
            <v>FI</v>
          </cell>
          <cell r="T396" t="str">
            <v>FURNITURE</v>
          </cell>
          <cell r="U396" t="str">
            <v>BLR8</v>
          </cell>
        </row>
        <row r="396">
          <cell r="W396" t="str">
            <v>WF</v>
          </cell>
          <cell r="X396" t="str">
            <v>WF</v>
          </cell>
          <cell r="Y396">
            <v>26060590010976</v>
          </cell>
        </row>
        <row r="396">
          <cell r="AB396">
            <v>60</v>
          </cell>
          <cell r="AC396">
            <v>60</v>
          </cell>
          <cell r="AD396" t="str">
            <v>Gingham 2 Door Wardrobe with Drawer, Mirror Wall Anchored | Without Loft | (Urban Teak)</v>
          </cell>
          <cell r="AE396">
            <v>42.96317</v>
          </cell>
          <cell r="AF396">
            <v>60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2</v>
          </cell>
        </row>
        <row r="396">
          <cell r="AW396">
            <v>46195</v>
          </cell>
        </row>
        <row r="396">
          <cell r="AZ396" t="str">
            <v>{}</v>
          </cell>
        </row>
        <row r="396">
          <cell r="BB396" t="str">
            <v>Wakefit Innovations Limited (Formerly known as Wakefit Innovations Pvt. Ltd.)</v>
          </cell>
          <cell r="BC396">
            <v>9883333123</v>
          </cell>
        </row>
        <row r="396">
          <cell r="BE396" t="str">
            <v>Premier Garment Cleaners</v>
          </cell>
          <cell r="BF396" t="str">
            <v>63-A, Sy. No 258 of Bommasandra VillageAnekal Taluk, Bangalore</v>
          </cell>
          <cell r="BG396" t="str">
            <v>Bangalore</v>
          </cell>
          <cell r="BH396" t="str">
            <v>Karnataka</v>
          </cell>
        </row>
        <row r="396">
          <cell r="BJ396">
            <v>560100</v>
          </cell>
        </row>
        <row r="396">
          <cell r="BL396" t="str">
            <v>Avisek Dora</v>
          </cell>
          <cell r="BM396">
            <v>8888886928</v>
          </cell>
          <cell r="BN396" t="str">
            <v>E-901, Block- E, Mahaveer tranquil, Nallurhalli, Whitefield, Bangalore</v>
          </cell>
        </row>
        <row r="396">
          <cell r="BR396" t="str">
            <v>BENGALURU</v>
          </cell>
          <cell r="BS396" t="str">
            <v>KARNATAKA</v>
          </cell>
          <cell r="BT396" t="str">
            <v>INDIA</v>
          </cell>
          <cell r="BU396">
            <v>560066</v>
          </cell>
        </row>
        <row r="396">
          <cell r="BY396">
            <v>46195.4833333333</v>
          </cell>
        </row>
        <row r="396">
          <cell r="CC396">
            <v>0</v>
          </cell>
        </row>
        <row r="396">
          <cell r="CH396" t="str">
            <v>SELF</v>
          </cell>
        </row>
        <row r="396">
          <cell r="CK396" t="b">
            <v>0</v>
          </cell>
        </row>
        <row r="396">
          <cell r="CM396" t="str">
            <v>0 days, 0 hrs</v>
          </cell>
          <cell r="CN396" t="str">
            <v> days,  hrs</v>
          </cell>
          <cell r="CO396" t="str">
            <v> days,  hrs</v>
          </cell>
          <cell r="CP396" t="str">
            <v> days,  hrs</v>
          </cell>
        </row>
        <row r="396">
          <cell r="CU396" t="str">
            <v> days,  hrs</v>
          </cell>
        </row>
        <row r="396">
          <cell r="CY396" t="str">
            <v> days,  hrs</v>
          </cell>
        </row>
        <row r="396">
          <cell r="DH396" t="str">
            <v>BLR WH</v>
          </cell>
        </row>
        <row r="396">
          <cell r="DZ396" t="str">
            <v>NO</v>
          </cell>
          <cell r="EA396" t="str">
            <v>forward</v>
          </cell>
        </row>
        <row r="396">
          <cell r="EF396" t="str">
            <v>0 * 0 * 0</v>
          </cell>
          <cell r="EG396" t="str">
            <v>0 * 0 * 0</v>
          </cell>
          <cell r="EH396" t="str">
            <v>E-901, Block- E, Mahaveer tranquil, Nallurhalli, Whitefield, Bangalore, , BENGALURU, KARNATAKA, 560066</v>
          </cell>
        </row>
        <row r="396">
          <cell r="EK396" t="str">
            <v>Premier Garment Cleaners, 63-A, Sy. No 258 of Bommasandra VillageAnekal Taluk, Bangalore, Bangalore, Karnataka, 560100</v>
          </cell>
          <cell r="EL396" t="str">
            <v>local</v>
          </cell>
        </row>
        <row r="396">
          <cell r="ES396">
            <v>30</v>
          </cell>
        </row>
        <row r="396">
          <cell r="EY396" t="str">
            <v>Verified</v>
          </cell>
        </row>
        <row r="396">
          <cell r="FE396" t="b">
            <v>0</v>
          </cell>
        </row>
        <row r="396">
          <cell r="FI396" t="str">
            <v>BLR8</v>
          </cell>
        </row>
        <row r="396">
          <cell r="FU396" t="str">
            <v>YES</v>
          </cell>
        </row>
        <row r="396">
          <cell r="FZ396" t="str">
            <v>NO</v>
          </cell>
          <cell r="GA396" t="str">
            <v>E-901, Block- E, Mahaveer tranquil, Nallurhalli, Whitefield, Bangalore, , BENGALURU, KARNATAKA, 560066</v>
          </cell>
        </row>
        <row r="396">
          <cell r="GE396">
            <v>46195.4833333333</v>
          </cell>
          <cell r="GF396">
            <v>12.8578878361221</v>
          </cell>
          <cell r="GG396">
            <v>77.6575275168118</v>
          </cell>
          <cell r="GH396">
            <v>12.9686786862239</v>
          </cell>
          <cell r="GI396">
            <v>77.745819204962</v>
          </cell>
        </row>
        <row r="396">
          <cell r="GO396">
            <v>46195.4840046296</v>
          </cell>
        </row>
        <row r="396">
          <cell r="GQ396" t="str">
            <v>INCOMPLETE</v>
          </cell>
          <cell r="GR396" t="str">
            <v>INCOMPLETE</v>
          </cell>
          <cell r="GS396" t="str">
            <v>INCOMPLETE</v>
          </cell>
        </row>
        <row r="396">
          <cell r="GY396" t="str">
            <v>NO</v>
          </cell>
        </row>
        <row r="396">
          <cell r="HH396" t="str">
            <v>Others</v>
          </cell>
          <cell r="HI396">
            <v>46195</v>
          </cell>
        </row>
        <row r="396">
          <cell r="HM396">
            <v>0</v>
          </cell>
          <cell r="HN396">
            <v>0</v>
          </cell>
        </row>
        <row r="396">
          <cell r="IV396">
            <v>0.201586</v>
          </cell>
          <cell r="IW396">
            <v>0.201586</v>
          </cell>
          <cell r="IX396" t="str">
            <v>No</v>
          </cell>
        </row>
        <row r="396">
          <cell r="JI396" t="str">
            <v>WFFI461143</v>
          </cell>
          <cell r="JJ396" t="str">
            <v>22, JUN 2026</v>
          </cell>
          <cell r="JK396">
            <v>46195.4839930556</v>
          </cell>
        </row>
        <row r="396">
          <cell r="JO396" t="str">
            <v>BLR WH</v>
          </cell>
          <cell r="JP396" t="str">
            <v>BLR8</v>
          </cell>
          <cell r="JQ396" t="str">
            <v>t</v>
          </cell>
          <cell r="JR396" t="str">
            <v>NO</v>
          </cell>
          <cell r="JS396" t="str">
            <v>reachedathub</v>
          </cell>
        </row>
        <row r="396">
          <cell r="JV396" t="str">
            <v>No</v>
          </cell>
          <cell r="JW396">
            <v>0</v>
          </cell>
        </row>
        <row r="396">
          <cell r="KA396" t="str">
            <v>E-901, Block- E, Mahaveer tranquil, Nallurhalli, Whitefield, Bangalore</v>
          </cell>
          <cell r="KB396" t="str">
            <v>BENGALURU</v>
          </cell>
        </row>
        <row r="396">
          <cell r="KN396" t="str">
            <v>[12.9686786862239, 77.745819204962]</v>
          </cell>
        </row>
        <row r="396">
          <cell r="KP396" t="str">
            <v>NO</v>
          </cell>
          <cell r="KQ396" t="str">
            <v>Avisek Dora</v>
          </cell>
          <cell r="KR396">
            <v>0</v>
          </cell>
        </row>
        <row r="396">
          <cell r="LH396">
            <v>0.03</v>
          </cell>
        </row>
        <row r="396">
          <cell r="LK396">
            <v>46195.3333333333</v>
          </cell>
          <cell r="LL396">
            <v>46195.875</v>
          </cell>
        </row>
        <row r="396">
          <cell r="MU396">
            <v>9883333123</v>
          </cell>
        </row>
        <row r="396">
          <cell r="NB396" t="str">
            <v>[12.8578878361221, 77.6575275168118]</v>
          </cell>
        </row>
        <row r="396">
          <cell r="NH396" t="str">
            <v>[]</v>
          </cell>
        </row>
        <row r="396">
          <cell r="NK396">
            <v>60</v>
          </cell>
        </row>
        <row r="396">
          <cell r="NS396" t="str">
            <v>ORG_SOFTDATA_API_V2</v>
          </cell>
          <cell r="NT396">
            <v>42.9631675672</v>
          </cell>
          <cell r="NU396">
            <v>60</v>
          </cell>
        </row>
        <row r="397">
          <cell r="B397" t="str">
            <v>WFFI461142</v>
          </cell>
        </row>
        <row r="397">
          <cell r="D397" t="str">
            <v>reachedathub</v>
          </cell>
          <cell r="E397">
            <v>0</v>
          </cell>
          <cell r="F397">
            <v>0</v>
          </cell>
          <cell r="G397">
            <v>46195.4833333333</v>
          </cell>
          <cell r="H397">
            <v>46195.4833333333</v>
          </cell>
          <cell r="I397" t="b">
            <v>0</v>
          </cell>
        </row>
        <row r="397">
          <cell r="K397">
            <v>0</v>
          </cell>
        </row>
        <row r="397">
          <cell r="M397" t="str">
            <v>Wakefit Innovations Limited (Formerly known as Wakefit Innovations Pvt. Ltd.)</v>
          </cell>
          <cell r="N397">
            <v>0</v>
          </cell>
          <cell r="O397" t="b">
            <v>0</v>
          </cell>
        </row>
        <row r="397">
          <cell r="Q397" t="b">
            <v>0</v>
          </cell>
          <cell r="R397" t="str">
            <v>NON-DOCUMENT</v>
          </cell>
          <cell r="S397" t="str">
            <v>FI</v>
          </cell>
          <cell r="T397" t="str">
            <v>FURNITURE</v>
          </cell>
          <cell r="U397" t="str">
            <v>BLR8</v>
          </cell>
        </row>
        <row r="397">
          <cell r="W397" t="str">
            <v>WF</v>
          </cell>
          <cell r="X397" t="str">
            <v>WF</v>
          </cell>
          <cell r="Y397">
            <v>26060590010975</v>
          </cell>
        </row>
        <row r="397">
          <cell r="AB397">
            <v>154.15</v>
          </cell>
          <cell r="AC397" t="str">
            <v>154.14999999999998</v>
          </cell>
          <cell r="AD397" t="str">
            <v>Wakefit Mars Queen Hydraulic Storage Bed Omega Grey (78x60 inch)</v>
          </cell>
          <cell r="AE397">
            <v>96.207184</v>
          </cell>
          <cell r="AF397" t="str">
            <v>154.14999999999998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5</v>
          </cell>
        </row>
        <row r="397">
          <cell r="AW397">
            <v>46195</v>
          </cell>
        </row>
        <row r="397">
          <cell r="AZ397" t="str">
            <v>{}</v>
          </cell>
        </row>
        <row r="397">
          <cell r="BB397" t="str">
            <v>Wakefit Innovations Limited (Formerly known as Wakefit Innovations Pvt. Ltd.)</v>
          </cell>
          <cell r="BC397">
            <v>9883333123</v>
          </cell>
        </row>
        <row r="397">
          <cell r="BE397" t="str">
            <v>Premier Garment Cleaners</v>
          </cell>
          <cell r="BF397" t="str">
            <v>63-A, Sy. No 258 of Bommasandra VillageAnekal Taluk, Bangalore</v>
          </cell>
          <cell r="BG397" t="str">
            <v>Bangalore</v>
          </cell>
          <cell r="BH397" t="str">
            <v>Karnataka</v>
          </cell>
        </row>
        <row r="397">
          <cell r="BJ397">
            <v>560100</v>
          </cell>
        </row>
        <row r="397">
          <cell r="BL397" t="str">
            <v>javed syed</v>
          </cell>
          <cell r="BM397">
            <v>9880596423</v>
          </cell>
          <cell r="BN397" t="str">
            <v>prestige finsbury park -hyde, tower#3 , apartment #3211, 21th Floor , aerospace park, gummanahalli,</v>
          </cell>
          <cell r="BO397" t="str">
            <v>bagalur KIADB, near shell technologies</v>
          </cell>
        </row>
        <row r="397">
          <cell r="BR397" t="str">
            <v>BENGALURU</v>
          </cell>
          <cell r="BS397" t="str">
            <v>Karnataka</v>
          </cell>
          <cell r="BT397" t="str">
            <v>INDIA</v>
          </cell>
          <cell r="BU397">
            <v>562149</v>
          </cell>
        </row>
        <row r="397">
          <cell r="BY397">
            <v>46195.4833333333</v>
          </cell>
        </row>
        <row r="397">
          <cell r="CC397">
            <v>0</v>
          </cell>
        </row>
        <row r="397">
          <cell r="CH397" t="str">
            <v>SELF</v>
          </cell>
        </row>
        <row r="397">
          <cell r="CK397" t="b">
            <v>0</v>
          </cell>
        </row>
        <row r="397">
          <cell r="CM397" t="str">
            <v>0 days, 0 hrs</v>
          </cell>
          <cell r="CN397" t="str">
            <v> days,  hrs</v>
          </cell>
          <cell r="CO397" t="str">
            <v> days,  hrs</v>
          </cell>
          <cell r="CP397" t="str">
            <v> days,  hrs</v>
          </cell>
        </row>
        <row r="397">
          <cell r="CU397" t="str">
            <v> days,  hrs</v>
          </cell>
        </row>
        <row r="397">
          <cell r="CY397" t="str">
            <v> days,  hrs</v>
          </cell>
        </row>
        <row r="397">
          <cell r="DH397" t="str">
            <v>BLR WH</v>
          </cell>
        </row>
        <row r="397">
          <cell r="DZ397" t="str">
            <v>NO</v>
          </cell>
          <cell r="EA397" t="str">
            <v>forward</v>
          </cell>
        </row>
        <row r="397">
          <cell r="EF397" t="str">
            <v>0 * 0 * 0</v>
          </cell>
          <cell r="EG397" t="str">
            <v>0 * 0 * 0</v>
          </cell>
          <cell r="EH397" t="str">
            <v>prestige finsbury park -hyde, tower#3 , apartment #3211, 21th Floor , aerospace park, gummanahalli,, bagalur KIADB, near shell technologies, BENGALURU, Karnataka, 562149</v>
          </cell>
        </row>
        <row r="397">
          <cell r="EK397" t="str">
            <v>Premier Garment Cleaners, 63-A, Sy. No 258 of Bommasandra VillageAnekal Taluk, Bangalore, Bangalore, Karnataka, 560100</v>
          </cell>
          <cell r="EL397" t="str">
            <v>local</v>
          </cell>
        </row>
        <row r="397">
          <cell r="ES397">
            <v>70</v>
          </cell>
        </row>
        <row r="397">
          <cell r="EY397" t="str">
            <v>Verified</v>
          </cell>
        </row>
        <row r="397">
          <cell r="FE397" t="b">
            <v>0</v>
          </cell>
        </row>
        <row r="397">
          <cell r="FI397" t="str">
            <v>BLR8</v>
          </cell>
        </row>
        <row r="397">
          <cell r="FU397" t="str">
            <v>YES</v>
          </cell>
        </row>
        <row r="397">
          <cell r="FZ397" t="str">
            <v>NO</v>
          </cell>
          <cell r="GA397" t="str">
            <v>prestige finsbury park -hyde, tower#3 , apartment #3211, 21th Floor , aerospace park, gummanahalli,, bagalur KIADB, near shell technologies, BENGALURU, Karnataka, 562149</v>
          </cell>
        </row>
        <row r="397">
          <cell r="GE397">
            <v>46195.4833333333</v>
          </cell>
          <cell r="GF397">
            <v>12.8578878361221</v>
          </cell>
          <cell r="GG397">
            <v>77.6575275168118</v>
          </cell>
          <cell r="GH397">
            <v>13.1309130047374</v>
          </cell>
          <cell r="GI397">
            <v>77.6692865508282</v>
          </cell>
        </row>
        <row r="397">
          <cell r="GO397">
            <v>46195.4840046296</v>
          </cell>
        </row>
        <row r="397">
          <cell r="GQ397" t="str">
            <v>INCOMPLETE</v>
          </cell>
          <cell r="GR397" t="str">
            <v>INCOMPLETE</v>
          </cell>
          <cell r="GS397" t="str">
            <v>INCOMPLETE</v>
          </cell>
        </row>
        <row r="397">
          <cell r="GY397" t="str">
            <v>NO</v>
          </cell>
        </row>
        <row r="397">
          <cell r="HH397" t="str">
            <v>Others</v>
          </cell>
          <cell r="HI397">
            <v>46195</v>
          </cell>
        </row>
        <row r="397">
          <cell r="HM397">
            <v>0</v>
          </cell>
          <cell r="HN397">
            <v>0</v>
          </cell>
        </row>
        <row r="397">
          <cell r="IV397">
            <v>0.4699</v>
          </cell>
          <cell r="IW397">
            <v>0.4699</v>
          </cell>
          <cell r="IX397" t="str">
            <v>No</v>
          </cell>
        </row>
        <row r="397">
          <cell r="JI397" t="str">
            <v>WFFI461142</v>
          </cell>
          <cell r="JJ397" t="str">
            <v>22, JUN 2026</v>
          </cell>
          <cell r="JK397">
            <v>46195.4839814815</v>
          </cell>
        </row>
        <row r="397">
          <cell r="JO397" t="str">
            <v>BLR WH</v>
          </cell>
          <cell r="JP397" t="str">
            <v>BLR8</v>
          </cell>
          <cell r="JQ397" t="str">
            <v>t</v>
          </cell>
          <cell r="JR397" t="str">
            <v>NO</v>
          </cell>
          <cell r="JS397" t="str">
            <v>reachedathub</v>
          </cell>
        </row>
        <row r="397">
          <cell r="JV397" t="str">
            <v>No</v>
          </cell>
          <cell r="JW397">
            <v>0</v>
          </cell>
        </row>
        <row r="397">
          <cell r="KA397" t="str">
            <v>prestige finsbury park -hyde, tower#3 , apartment #3211, 21th Floor , aerospace park, gummanahalli,</v>
          </cell>
          <cell r="KB397" t="str">
            <v>BENGALURU</v>
          </cell>
          <cell r="KC397" t="str">
            <v>bagalur KIADB, near shell technologies</v>
          </cell>
        </row>
        <row r="397">
          <cell r="KN397" t="str">
            <v>[13.1309130047374, 77.6692865508282]</v>
          </cell>
        </row>
        <row r="397">
          <cell r="KP397" t="str">
            <v>NO</v>
          </cell>
          <cell r="KQ397" t="str">
            <v>javed syed</v>
          </cell>
          <cell r="KR397">
            <v>0</v>
          </cell>
        </row>
        <row r="397">
          <cell r="LH397">
            <v>0.05</v>
          </cell>
        </row>
        <row r="397">
          <cell r="LK397">
            <v>46195.3333333333</v>
          </cell>
          <cell r="LL397">
            <v>46195.875</v>
          </cell>
        </row>
        <row r="397">
          <cell r="MU397">
            <v>9883333123</v>
          </cell>
        </row>
        <row r="397">
          <cell r="NB397" t="str">
            <v>[12.8578878361221, 77.6575275168118]</v>
          </cell>
        </row>
        <row r="397">
          <cell r="NH397" t="str">
            <v>[]</v>
          </cell>
        </row>
        <row r="397">
          <cell r="NK397">
            <v>154.15</v>
          </cell>
        </row>
        <row r="397">
          <cell r="NS397" t="str">
            <v>ORG_SOFTDATA_API_V2</v>
          </cell>
          <cell r="NT397">
            <v>96.207183601</v>
          </cell>
          <cell r="NU397" t="str">
            <v>154.14999999999998</v>
          </cell>
        </row>
        <row r="398">
          <cell r="B398" t="str">
            <v>WFFI461144</v>
          </cell>
        </row>
        <row r="398">
          <cell r="D398" t="str">
            <v>reachedathub</v>
          </cell>
          <cell r="E398">
            <v>0</v>
          </cell>
          <cell r="F398">
            <v>0</v>
          </cell>
          <cell r="G398">
            <v>46195.4840277778</v>
          </cell>
          <cell r="H398">
            <v>46195.4840277778</v>
          </cell>
          <cell r="I398" t="b">
            <v>0</v>
          </cell>
        </row>
        <row r="398">
          <cell r="K398">
            <v>0</v>
          </cell>
        </row>
        <row r="398">
          <cell r="M398" t="str">
            <v>Wakefit Innovations Limited (Formerly known as Wakefit Innovations Pvt. Ltd.)</v>
          </cell>
          <cell r="N398">
            <v>0</v>
          </cell>
          <cell r="O398" t="b">
            <v>0</v>
          </cell>
        </row>
        <row r="398">
          <cell r="Q398" t="b">
            <v>0</v>
          </cell>
          <cell r="R398" t="str">
            <v>NON-DOCUMENT</v>
          </cell>
          <cell r="S398" t="str">
            <v>FI</v>
          </cell>
          <cell r="T398" t="str">
            <v>FURNITURE</v>
          </cell>
          <cell r="U398" t="str">
            <v>BLR8</v>
          </cell>
        </row>
        <row r="398">
          <cell r="W398" t="str">
            <v>WF</v>
          </cell>
          <cell r="X398" t="str">
            <v>WF</v>
          </cell>
          <cell r="Y398">
            <v>26060590010979</v>
          </cell>
        </row>
        <row r="398">
          <cell r="AB398">
            <v>18</v>
          </cell>
          <cell r="AC398">
            <v>18</v>
          </cell>
          <cell r="AD398" t="str">
            <v>Serava Coffee Table - Columbian Walnut</v>
          </cell>
          <cell r="AE398">
            <v>6.452544</v>
          </cell>
          <cell r="AF398">
            <v>18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1</v>
          </cell>
        </row>
        <row r="398">
          <cell r="AW398">
            <v>46195</v>
          </cell>
        </row>
        <row r="398">
          <cell r="AZ398" t="str">
            <v>{}</v>
          </cell>
        </row>
        <row r="398">
          <cell r="BB398" t="str">
            <v>Wakefit Innovations Limited (Formerly known as Wakefit Innovations Pvt. Ltd.)</v>
          </cell>
          <cell r="BC398">
            <v>9883333123</v>
          </cell>
        </row>
        <row r="398">
          <cell r="BE398" t="str">
            <v>Premier Garment Cleaners</v>
          </cell>
          <cell r="BF398" t="str">
            <v>63-A, Sy. No 258 of Bommasandra VillageAnekal Taluk, Bangalore</v>
          </cell>
          <cell r="BG398" t="str">
            <v>Bangalore</v>
          </cell>
          <cell r="BH398" t="str">
            <v>Karnataka</v>
          </cell>
        </row>
        <row r="398">
          <cell r="BJ398">
            <v>560100</v>
          </cell>
        </row>
        <row r="398">
          <cell r="BL398" t="str">
            <v>Praveenraj</v>
          </cell>
          <cell r="BM398">
            <v>9538793053</v>
          </cell>
          <cell r="BN398" t="str">
            <v>202, 3, Sai enclave, 567, 15th Cross Rd, BEML LAYOUT, Brookefield</v>
          </cell>
          <cell r="BO398" t="str">
            <v>Opp to  tangent test tech</v>
          </cell>
        </row>
        <row r="398">
          <cell r="BR398" t="str">
            <v>BENGALURU</v>
          </cell>
          <cell r="BS398" t="str">
            <v>Karnataka</v>
          </cell>
          <cell r="BT398" t="str">
            <v>INDIA</v>
          </cell>
          <cell r="BU398">
            <v>560066</v>
          </cell>
        </row>
        <row r="398">
          <cell r="BY398">
            <v>46195.4840277778</v>
          </cell>
        </row>
        <row r="398">
          <cell r="CC398">
            <v>0</v>
          </cell>
        </row>
        <row r="398">
          <cell r="CH398" t="str">
            <v>SELF</v>
          </cell>
        </row>
        <row r="398">
          <cell r="CK398" t="b">
            <v>0</v>
          </cell>
        </row>
        <row r="398">
          <cell r="CM398" t="str">
            <v>0 days, 0 hrs</v>
          </cell>
          <cell r="CN398" t="str">
            <v> days,  hrs</v>
          </cell>
          <cell r="CO398" t="str">
            <v> days,  hrs</v>
          </cell>
          <cell r="CP398" t="str">
            <v> days,  hrs</v>
          </cell>
        </row>
        <row r="398">
          <cell r="CU398" t="str">
            <v> days,  hrs</v>
          </cell>
        </row>
        <row r="398">
          <cell r="CY398" t="str">
            <v> days,  hrs</v>
          </cell>
        </row>
        <row r="398">
          <cell r="DH398" t="str">
            <v>BLR WH</v>
          </cell>
        </row>
        <row r="398">
          <cell r="DZ398" t="str">
            <v>NO</v>
          </cell>
          <cell r="EA398" t="str">
            <v>forward</v>
          </cell>
        </row>
        <row r="398">
          <cell r="EF398" t="str">
            <v>0 * 0 * 0</v>
          </cell>
          <cell r="EG398" t="str">
            <v>0 * 0 * 0</v>
          </cell>
          <cell r="EH398" t="str">
            <v>202, 3, Sai enclave, 567, 15th Cross Rd, BEML LAYOUT, Brookefield, Opp to  tangent test tech, BENGALURU, Karnataka, 560066</v>
          </cell>
        </row>
        <row r="398">
          <cell r="EK398" t="str">
            <v>Premier Garment Cleaners, 63-A, Sy. No 258 of Bommasandra VillageAnekal Taluk, Bangalore, Bangalore, Karnataka, 560100</v>
          </cell>
          <cell r="EL398" t="str">
            <v>local</v>
          </cell>
        </row>
        <row r="398">
          <cell r="ES398">
            <v>30</v>
          </cell>
        </row>
        <row r="398">
          <cell r="EY398" t="str">
            <v>Verified</v>
          </cell>
        </row>
        <row r="398">
          <cell r="FE398" t="b">
            <v>0</v>
          </cell>
        </row>
        <row r="398">
          <cell r="FI398" t="str">
            <v>BLR8</v>
          </cell>
        </row>
        <row r="398">
          <cell r="FU398" t="str">
            <v>YES</v>
          </cell>
        </row>
        <row r="398">
          <cell r="FZ398" t="str">
            <v>NO</v>
          </cell>
          <cell r="GA398" t="str">
            <v>202, 3, Sai enclave, 567, 15th Cross Rd, BEML LAYOUT, Brookefield, Opp to  tangent test tech, BENGALURU, Karnataka, 560066</v>
          </cell>
        </row>
        <row r="398">
          <cell r="GE398">
            <v>46195.4840277778</v>
          </cell>
          <cell r="GF398">
            <v>12.8578878361221</v>
          </cell>
          <cell r="GG398">
            <v>77.6575275168118</v>
          </cell>
          <cell r="GH398">
            <v>12.9686786862239</v>
          </cell>
          <cell r="GI398">
            <v>77.745819204962</v>
          </cell>
        </row>
        <row r="398">
          <cell r="GO398">
            <v>46195.4840856481</v>
          </cell>
        </row>
        <row r="398">
          <cell r="GQ398" t="str">
            <v>INCOMPLETE</v>
          </cell>
          <cell r="GR398" t="str">
            <v>INCOMPLETE</v>
          </cell>
          <cell r="GS398" t="str">
            <v>INCOMPLETE</v>
          </cell>
        </row>
        <row r="398">
          <cell r="GY398" t="str">
            <v>NO</v>
          </cell>
        </row>
        <row r="398">
          <cell r="HH398" t="str">
            <v>Others</v>
          </cell>
          <cell r="HI398">
            <v>46195</v>
          </cell>
        </row>
        <row r="398">
          <cell r="HM398">
            <v>0</v>
          </cell>
          <cell r="HN398">
            <v>0</v>
          </cell>
        </row>
        <row r="398">
          <cell r="IV398">
            <v>0.032256</v>
          </cell>
          <cell r="IW398">
            <v>0.032256</v>
          </cell>
          <cell r="IX398" t="str">
            <v>No</v>
          </cell>
        </row>
        <row r="398">
          <cell r="JI398" t="str">
            <v>WFFI461144</v>
          </cell>
          <cell r="JJ398" t="str">
            <v>22, JUN 2026</v>
          </cell>
          <cell r="JK398">
            <v>46195.4840277778</v>
          </cell>
        </row>
        <row r="398">
          <cell r="JO398" t="str">
            <v>BLR WH</v>
          </cell>
          <cell r="JP398" t="str">
            <v>BLR8</v>
          </cell>
          <cell r="JQ398" t="str">
            <v>t</v>
          </cell>
          <cell r="JR398" t="str">
            <v>NO</v>
          </cell>
          <cell r="JS398" t="str">
            <v>reachedathub</v>
          </cell>
        </row>
        <row r="398">
          <cell r="JV398" t="str">
            <v>No</v>
          </cell>
          <cell r="JW398">
            <v>0</v>
          </cell>
        </row>
        <row r="398">
          <cell r="KA398" t="str">
            <v>202, 3, Sai enclave, 567, 15th Cross Rd, BEML LAYOUT, Brookefield</v>
          </cell>
          <cell r="KB398" t="str">
            <v>BENGALURU</v>
          </cell>
          <cell r="KC398" t="str">
            <v>Opp to  tangent test tech</v>
          </cell>
        </row>
        <row r="398">
          <cell r="KN398" t="str">
            <v>[12.9686786862239, 77.745819204962]</v>
          </cell>
        </row>
        <row r="398">
          <cell r="KP398" t="str">
            <v>NO</v>
          </cell>
          <cell r="KQ398" t="str">
            <v>Praveenraj</v>
          </cell>
          <cell r="KR398">
            <v>0</v>
          </cell>
        </row>
        <row r="398">
          <cell r="LH398">
            <v>0.03</v>
          </cell>
        </row>
        <row r="398">
          <cell r="LK398">
            <v>46195.3333333333</v>
          </cell>
          <cell r="LL398">
            <v>46195.875</v>
          </cell>
        </row>
        <row r="398">
          <cell r="MU398">
            <v>9883333123</v>
          </cell>
        </row>
        <row r="398">
          <cell r="NB398" t="str">
            <v>[12.8578878361221, 77.6575275168118]</v>
          </cell>
        </row>
        <row r="398">
          <cell r="NH398" t="str">
            <v>[]</v>
          </cell>
        </row>
        <row r="398">
          <cell r="NK398">
            <v>18</v>
          </cell>
        </row>
        <row r="398">
          <cell r="NS398" t="str">
            <v>ORG_SOFTDATA_API_V2</v>
          </cell>
          <cell r="NT398">
            <v>6.452544</v>
          </cell>
          <cell r="NU398">
            <v>18</v>
          </cell>
        </row>
        <row r="399">
          <cell r="B399" t="str">
            <v>WFFI461146</v>
          </cell>
        </row>
        <row r="399">
          <cell r="D399" t="str">
            <v>reachedathub</v>
          </cell>
          <cell r="E399">
            <v>0</v>
          </cell>
          <cell r="F399">
            <v>0</v>
          </cell>
          <cell r="G399">
            <v>46195.4840277778</v>
          </cell>
          <cell r="H399">
            <v>46195.4840277778</v>
          </cell>
          <cell r="I399" t="b">
            <v>0</v>
          </cell>
        </row>
        <row r="399">
          <cell r="K399">
            <v>0</v>
          </cell>
        </row>
        <row r="399">
          <cell r="M399" t="str">
            <v>Wakefit Innovations Limited (Formerly known as Wakefit Innovations Pvt. Ltd.)</v>
          </cell>
          <cell r="N399">
            <v>0</v>
          </cell>
          <cell r="O399" t="b">
            <v>0</v>
          </cell>
        </row>
        <row r="399">
          <cell r="Q399" t="b">
            <v>0</v>
          </cell>
          <cell r="R399" t="str">
            <v>NON-DOCUMENT</v>
          </cell>
          <cell r="S399" t="str">
            <v>FI</v>
          </cell>
          <cell r="T399" t="str">
            <v>FURNITURE</v>
          </cell>
          <cell r="U399" t="str">
            <v>BLR8</v>
          </cell>
        </row>
        <row r="399">
          <cell r="W399" t="str">
            <v>WF</v>
          </cell>
          <cell r="X399" t="str">
            <v>WF</v>
          </cell>
          <cell r="Y399">
            <v>26060590010972</v>
          </cell>
        </row>
        <row r="399">
          <cell r="AB399">
            <v>45.85</v>
          </cell>
          <cell r="AC399">
            <v>45.85</v>
          </cell>
          <cell r="AD399" t="str">
            <v>Wakefit Notiq Electric Height Adjustable Study Table</v>
          </cell>
          <cell r="AE399">
            <v>29.28726</v>
          </cell>
          <cell r="AF399">
            <v>45.85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2</v>
          </cell>
        </row>
        <row r="399">
          <cell r="AW399">
            <v>46195</v>
          </cell>
        </row>
        <row r="399">
          <cell r="AZ399" t="str">
            <v>{}</v>
          </cell>
        </row>
        <row r="399">
          <cell r="BB399" t="str">
            <v>Wakefit Innovations Limited (Formerly known as Wakefit Innovations Pvt. Ltd.)</v>
          </cell>
          <cell r="BC399">
            <v>9883333123</v>
          </cell>
        </row>
        <row r="399">
          <cell r="BE399" t="str">
            <v>Premier Garment Cleaners</v>
          </cell>
          <cell r="BF399" t="str">
            <v>63-A, Sy. No 258 of Bommasandra VillageAnekal Taluk, Bangalore</v>
          </cell>
          <cell r="BG399" t="str">
            <v>Bangalore</v>
          </cell>
          <cell r="BH399" t="str">
            <v>Karnataka</v>
          </cell>
        </row>
        <row r="399">
          <cell r="BJ399">
            <v>560100</v>
          </cell>
        </row>
        <row r="399">
          <cell r="BL399" t="str">
            <v>Jehangir ashiq</v>
          </cell>
          <cell r="BM399">
            <v>8892338821</v>
          </cell>
          <cell r="BN399" t="str">
            <v>102, 1, Feeha Residency , Block E, Anugraha township, Kodigehalli, krishnarajapuram</v>
          </cell>
          <cell r="BO399" t="str">
            <v>Anugraha township</v>
          </cell>
        </row>
        <row r="399">
          <cell r="BR399" t="str">
            <v>BENGALURU</v>
          </cell>
          <cell r="BS399" t="str">
            <v>Karnataka</v>
          </cell>
          <cell r="BT399" t="str">
            <v>INDIA</v>
          </cell>
          <cell r="BU399">
            <v>560067</v>
          </cell>
        </row>
        <row r="399">
          <cell r="BY399">
            <v>46195.4840277778</v>
          </cell>
        </row>
        <row r="399">
          <cell r="CC399">
            <v>0</v>
          </cell>
        </row>
        <row r="399">
          <cell r="CH399" t="str">
            <v>SELF</v>
          </cell>
        </row>
        <row r="399">
          <cell r="CK399" t="b">
            <v>0</v>
          </cell>
        </row>
        <row r="399">
          <cell r="CM399" t="str">
            <v>0 days, 0 hrs</v>
          </cell>
          <cell r="CN399" t="str">
            <v> days,  hrs</v>
          </cell>
          <cell r="CO399" t="str">
            <v> days,  hrs</v>
          </cell>
          <cell r="CP399" t="str">
            <v> days,  hrs</v>
          </cell>
        </row>
        <row r="399">
          <cell r="CU399" t="str">
            <v> days,  hrs</v>
          </cell>
        </row>
        <row r="399">
          <cell r="CY399" t="str">
            <v> days,  hrs</v>
          </cell>
        </row>
        <row r="399">
          <cell r="DH399" t="str">
            <v>BLR WH</v>
          </cell>
        </row>
        <row r="399">
          <cell r="DZ399" t="str">
            <v>NO</v>
          </cell>
          <cell r="EA399" t="str">
            <v>forward</v>
          </cell>
        </row>
        <row r="399">
          <cell r="EF399" t="str">
            <v>0 * 0 * 0</v>
          </cell>
          <cell r="EG399" t="str">
            <v>0 * 0 * 0</v>
          </cell>
          <cell r="EH399" t="str">
            <v>102, 1, Feeha Residency , Block E, Anugraha township, Kodigehalli, krishnarajapuram, Anugraha township, BENGALURU, Karnataka, 560067</v>
          </cell>
        </row>
        <row r="399">
          <cell r="EK399" t="str">
            <v>Premier Garment Cleaners, 63-A, Sy. No 258 of Bommasandra VillageAnekal Taluk, Bangalore, Bangalore, Karnataka, 560100</v>
          </cell>
          <cell r="EL399" t="str">
            <v>local</v>
          </cell>
        </row>
        <row r="399">
          <cell r="ES399">
            <v>30</v>
          </cell>
        </row>
        <row r="399">
          <cell r="EY399" t="str">
            <v>Verified</v>
          </cell>
        </row>
        <row r="399">
          <cell r="FE399" t="b">
            <v>0</v>
          </cell>
        </row>
        <row r="399">
          <cell r="FI399" t="str">
            <v>BLR8</v>
          </cell>
        </row>
        <row r="399">
          <cell r="FU399" t="str">
            <v>YES</v>
          </cell>
        </row>
        <row r="399">
          <cell r="FZ399" t="str">
            <v>NO</v>
          </cell>
          <cell r="GA399" t="str">
            <v>102, 1, Feeha Residency , Block E, Anugraha township, Kodigehalli, krishnarajapuram, Anugraha township, BENGALURU, Karnataka, 560067</v>
          </cell>
        </row>
        <row r="399">
          <cell r="GE399">
            <v>46195.4840277778</v>
          </cell>
          <cell r="GF399">
            <v>12.8578878361221</v>
          </cell>
          <cell r="GG399">
            <v>77.6575275168118</v>
          </cell>
          <cell r="GH399">
            <v>13.0082473244566</v>
          </cell>
          <cell r="GI399">
            <v>77.7433810387689</v>
          </cell>
        </row>
        <row r="399">
          <cell r="GO399">
            <v>46195.4840625</v>
          </cell>
        </row>
        <row r="399">
          <cell r="GQ399" t="str">
            <v>INCOMPLETE</v>
          </cell>
          <cell r="GR399" t="str">
            <v>INCOMPLETE</v>
          </cell>
          <cell r="GS399" t="str">
            <v>INCOMPLETE</v>
          </cell>
        </row>
        <row r="399">
          <cell r="GY399" t="str">
            <v>NO</v>
          </cell>
        </row>
        <row r="399">
          <cell r="HH399" t="str">
            <v>Others</v>
          </cell>
          <cell r="HI399">
            <v>46195</v>
          </cell>
        </row>
        <row r="399">
          <cell r="HM399">
            <v>0</v>
          </cell>
          <cell r="HN399">
            <v>0</v>
          </cell>
        </row>
        <row r="399">
          <cell r="IV399">
            <v>0.138041</v>
          </cell>
          <cell r="IW399">
            <v>0.138041</v>
          </cell>
          <cell r="IX399" t="str">
            <v>No</v>
          </cell>
        </row>
        <row r="399">
          <cell r="JI399" t="str">
            <v>WFFI461146</v>
          </cell>
          <cell r="JJ399" t="str">
            <v>22, JUN 2026</v>
          </cell>
          <cell r="JK399">
            <v>46195.4840277778</v>
          </cell>
        </row>
        <row r="399">
          <cell r="JO399" t="str">
            <v>BLR WH</v>
          </cell>
          <cell r="JP399" t="str">
            <v>BLR8</v>
          </cell>
          <cell r="JQ399" t="str">
            <v>t</v>
          </cell>
          <cell r="JR399" t="str">
            <v>NO</v>
          </cell>
          <cell r="JS399" t="str">
            <v>reachedathub</v>
          </cell>
        </row>
        <row r="399">
          <cell r="JV399" t="str">
            <v>No</v>
          </cell>
          <cell r="JW399">
            <v>0</v>
          </cell>
        </row>
        <row r="399">
          <cell r="KA399" t="str">
            <v>102, 1, Feeha Residency , Block E, Anugraha township, Kodigehalli, krishnarajapuram</v>
          </cell>
          <cell r="KB399" t="str">
            <v>BENGALURU</v>
          </cell>
          <cell r="KC399" t="str">
            <v>Anugraha township</v>
          </cell>
        </row>
        <row r="399">
          <cell r="KN399" t="str">
            <v>[13.0082473244566, 77.7433810387689]</v>
          </cell>
        </row>
        <row r="399">
          <cell r="KP399" t="str">
            <v>NO</v>
          </cell>
          <cell r="KQ399" t="str">
            <v>Jehangir ashiq</v>
          </cell>
          <cell r="KR399">
            <v>0</v>
          </cell>
        </row>
        <row r="399">
          <cell r="LH399">
            <v>0.03</v>
          </cell>
        </row>
        <row r="399">
          <cell r="LK399">
            <v>46195.3333333333</v>
          </cell>
          <cell r="LL399">
            <v>46195.875</v>
          </cell>
        </row>
        <row r="399">
          <cell r="MU399">
            <v>9883333123</v>
          </cell>
        </row>
        <row r="399">
          <cell r="NB399" t="str">
            <v>[12.8578878361221, 77.6575275168118]</v>
          </cell>
        </row>
        <row r="399">
          <cell r="NH399" t="str">
            <v>[]</v>
          </cell>
        </row>
        <row r="399">
          <cell r="NK399">
            <v>45.85</v>
          </cell>
        </row>
        <row r="399">
          <cell r="NS399" t="str">
            <v>ORG_SOFTDATA_API_V2</v>
          </cell>
          <cell r="NT399">
            <v>29.2872602636</v>
          </cell>
          <cell r="NU399">
            <v>45.85</v>
          </cell>
        </row>
        <row r="400">
          <cell r="B400" t="str">
            <v>WFFI461145</v>
          </cell>
        </row>
        <row r="400">
          <cell r="D400" t="str">
            <v>reachedathub</v>
          </cell>
          <cell r="E400">
            <v>0</v>
          </cell>
          <cell r="F400">
            <v>0</v>
          </cell>
          <cell r="G400">
            <v>46195.4840277778</v>
          </cell>
          <cell r="H400">
            <v>46195.4840277778</v>
          </cell>
          <cell r="I400" t="b">
            <v>0</v>
          </cell>
        </row>
        <row r="400">
          <cell r="K400">
            <v>0</v>
          </cell>
        </row>
        <row r="400">
          <cell r="M400" t="str">
            <v>Wakefit Innovations Limited (Formerly known as Wakefit Innovations Pvt. Ltd.)</v>
          </cell>
          <cell r="N400">
            <v>0</v>
          </cell>
          <cell r="O400" t="b">
            <v>0</v>
          </cell>
        </row>
        <row r="400">
          <cell r="Q400" t="b">
            <v>0</v>
          </cell>
          <cell r="R400" t="str">
            <v>NON-DOCUMENT</v>
          </cell>
          <cell r="S400" t="str">
            <v>FI</v>
          </cell>
          <cell r="T400" t="str">
            <v>FURNITURE</v>
          </cell>
          <cell r="U400" t="str">
            <v>BLR8</v>
          </cell>
        </row>
        <row r="400">
          <cell r="W400" t="str">
            <v>WF</v>
          </cell>
          <cell r="X400" t="str">
            <v>WF</v>
          </cell>
          <cell r="Y400">
            <v>26060590010977</v>
          </cell>
        </row>
        <row r="400">
          <cell r="AB400">
            <v>118</v>
          </cell>
          <cell r="AC400" t="str">
            <v>118.00000000000001</v>
          </cell>
          <cell r="AD400" t="str">
            <v>Wakefit Astra Engineered Wood Bed With Storage (78x72 inch)</v>
          </cell>
          <cell r="AE400">
            <v>69.717125</v>
          </cell>
          <cell r="AF400">
            <v>120.446316288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4</v>
          </cell>
        </row>
        <row r="400">
          <cell r="AW400">
            <v>46195</v>
          </cell>
        </row>
        <row r="400">
          <cell r="AZ400" t="str">
            <v>{}</v>
          </cell>
        </row>
        <row r="400">
          <cell r="BB400" t="str">
            <v>Wakefit Innovations Limited (Formerly known as Wakefit Innovations Pvt. Ltd.)</v>
          </cell>
          <cell r="BC400">
            <v>9883333123</v>
          </cell>
        </row>
        <row r="400">
          <cell r="BE400" t="str">
            <v>Premier Garment Cleaners</v>
          </cell>
          <cell r="BF400" t="str">
            <v>63-A, Sy. No 258 of Bommasandra VillageAnekal Taluk, Bangalore</v>
          </cell>
          <cell r="BG400" t="str">
            <v>Bangalore</v>
          </cell>
          <cell r="BH400" t="str">
            <v>Karnataka</v>
          </cell>
        </row>
        <row r="400">
          <cell r="BJ400">
            <v>560100</v>
          </cell>
        </row>
        <row r="400">
          <cell r="BL400" t="str">
            <v>Ambigai</v>
          </cell>
          <cell r="BM400">
            <v>9513222624</v>
          </cell>
          <cell r="BN400" t="str">
            <v>JS Carnation, G-11, B-Block, Kalkere Main Rd, Raghavendra Nagar, Ramamurthy nagar</v>
          </cell>
          <cell r="BO400" t="str">
            <v>Near shell petrol bunk</v>
          </cell>
        </row>
        <row r="400">
          <cell r="BR400" t="str">
            <v>BENGALURU</v>
          </cell>
          <cell r="BS400" t="str">
            <v>Karnataka</v>
          </cell>
          <cell r="BT400" t="str">
            <v>INDIA</v>
          </cell>
          <cell r="BU400">
            <v>560016</v>
          </cell>
        </row>
        <row r="400">
          <cell r="BY400">
            <v>46195.4840277778</v>
          </cell>
        </row>
        <row r="400">
          <cell r="CC400">
            <v>0</v>
          </cell>
        </row>
        <row r="400">
          <cell r="CH400" t="str">
            <v>SELF</v>
          </cell>
        </row>
        <row r="400">
          <cell r="CK400" t="b">
            <v>0</v>
          </cell>
        </row>
        <row r="400">
          <cell r="CM400" t="str">
            <v>0 days, 0 hrs</v>
          </cell>
          <cell r="CN400" t="str">
            <v> days,  hrs</v>
          </cell>
          <cell r="CO400" t="str">
            <v> days,  hrs</v>
          </cell>
          <cell r="CP400" t="str">
            <v> days,  hrs</v>
          </cell>
        </row>
        <row r="400">
          <cell r="CU400" t="str">
            <v> days,  hrs</v>
          </cell>
        </row>
        <row r="400">
          <cell r="CY400" t="str">
            <v> days,  hrs</v>
          </cell>
        </row>
        <row r="400">
          <cell r="DH400" t="str">
            <v>BLR WH</v>
          </cell>
        </row>
        <row r="400">
          <cell r="DZ400" t="str">
            <v>NO</v>
          </cell>
          <cell r="EA400" t="str">
            <v>forward</v>
          </cell>
        </row>
        <row r="400">
          <cell r="EF400" t="str">
            <v>0 * 0 * 0</v>
          </cell>
          <cell r="EG400" t="str">
            <v>0 * 0 * 0</v>
          </cell>
          <cell r="EH400" t="str">
            <v>JS Carnation, G-11, B-Block, Kalkere Main Rd, Raghavendra Nagar, Ramamurthy nagar, Near shell petrol bunk, BENGALURU, Karnataka, 560016</v>
          </cell>
        </row>
        <row r="400">
          <cell r="EK400" t="str">
            <v>Premier Garment Cleaners, 63-A, Sy. No 258 of Bommasandra VillageAnekal Taluk, Bangalore, Bangalore, Karnataka, 560100</v>
          </cell>
          <cell r="EL400" t="str">
            <v>local</v>
          </cell>
        </row>
        <row r="400">
          <cell r="ES400">
            <v>50</v>
          </cell>
        </row>
        <row r="400">
          <cell r="EY400" t="str">
            <v>Verified</v>
          </cell>
        </row>
        <row r="400">
          <cell r="FE400" t="b">
            <v>0</v>
          </cell>
        </row>
        <row r="400">
          <cell r="FI400" t="str">
            <v>BLR8</v>
          </cell>
        </row>
        <row r="400">
          <cell r="FU400" t="str">
            <v>YES</v>
          </cell>
        </row>
        <row r="400">
          <cell r="FZ400" t="str">
            <v>NO</v>
          </cell>
          <cell r="GA400" t="str">
            <v>JS Carnation, G-11, B-Block, Kalkere Main Rd, Raghavendra Nagar, Ramamurthy nagar, Near shell petrol bunk, BENGALURU, Karnataka, 560016</v>
          </cell>
        </row>
        <row r="400">
          <cell r="GE400">
            <v>46195.4840277778</v>
          </cell>
          <cell r="GF400">
            <v>12.8578878361221</v>
          </cell>
          <cell r="GG400">
            <v>77.6575275168118</v>
          </cell>
          <cell r="GH400">
            <v>13.0181403863758</v>
          </cell>
          <cell r="GI400">
            <v>77.6783492981327</v>
          </cell>
        </row>
        <row r="400">
          <cell r="GO400">
            <v>46195.4841435185</v>
          </cell>
        </row>
        <row r="400">
          <cell r="GQ400" t="str">
            <v>INCOMPLETE</v>
          </cell>
          <cell r="GR400" t="str">
            <v>INCOMPLETE</v>
          </cell>
          <cell r="GS400" t="str">
            <v>INCOMPLETE</v>
          </cell>
        </row>
        <row r="400">
          <cell r="GY400" t="str">
            <v>NO</v>
          </cell>
        </row>
        <row r="400">
          <cell r="HH400" t="str">
            <v>Others</v>
          </cell>
          <cell r="HI400">
            <v>46195</v>
          </cell>
        </row>
        <row r="400">
          <cell r="HM400">
            <v>0</v>
          </cell>
          <cell r="HN400">
            <v>0</v>
          </cell>
        </row>
        <row r="400">
          <cell r="IV400">
            <v>0.33812</v>
          </cell>
          <cell r="IW400">
            <v>0.33812</v>
          </cell>
          <cell r="IX400" t="str">
            <v>No</v>
          </cell>
        </row>
        <row r="400">
          <cell r="JI400" t="str">
            <v>WFFI461145</v>
          </cell>
          <cell r="JJ400" t="str">
            <v>22, JUN 2026</v>
          </cell>
          <cell r="JK400">
            <v>46195.4840277778</v>
          </cell>
        </row>
        <row r="400">
          <cell r="JO400" t="str">
            <v>BLR WH</v>
          </cell>
          <cell r="JP400" t="str">
            <v>BLR8</v>
          </cell>
          <cell r="JQ400" t="str">
            <v>t</v>
          </cell>
          <cell r="JR400" t="str">
            <v>NO</v>
          </cell>
          <cell r="JS400" t="str">
            <v>reachedathub</v>
          </cell>
        </row>
        <row r="400">
          <cell r="JV400" t="str">
            <v>No</v>
          </cell>
          <cell r="JW400">
            <v>0</v>
          </cell>
        </row>
        <row r="400">
          <cell r="KA400" t="str">
            <v>JS Carnation, G-11, B-Block, Kalkere Main Rd, Raghavendra Nagar, Ramamurthy nagar</v>
          </cell>
          <cell r="KB400" t="str">
            <v>BENGALURU</v>
          </cell>
          <cell r="KC400" t="str">
            <v>Near shell petrol bunk</v>
          </cell>
        </row>
        <row r="400">
          <cell r="KN400" t="str">
            <v>[13.0181403863758, 77.6783492981327]</v>
          </cell>
        </row>
        <row r="400">
          <cell r="KP400" t="str">
            <v>NO</v>
          </cell>
          <cell r="KQ400" t="str">
            <v>Ambigai</v>
          </cell>
          <cell r="KR400">
            <v>0</v>
          </cell>
        </row>
        <row r="400">
          <cell r="LH400">
            <v>0.03</v>
          </cell>
        </row>
        <row r="400">
          <cell r="LK400">
            <v>46195.3333333333</v>
          </cell>
          <cell r="LL400">
            <v>46195.875</v>
          </cell>
        </row>
        <row r="400">
          <cell r="MU400">
            <v>9883333123</v>
          </cell>
        </row>
        <row r="400">
          <cell r="NB400" t="str">
            <v>[12.8578878361221, 77.6575275168118]</v>
          </cell>
        </row>
        <row r="400">
          <cell r="NH400" t="str">
            <v>[]</v>
          </cell>
        </row>
        <row r="400">
          <cell r="NK400">
            <v>118</v>
          </cell>
        </row>
        <row r="400">
          <cell r="NS400" t="str">
            <v>ORG_SOFTDATA_API_V2</v>
          </cell>
          <cell r="NT400" t="str">
            <v>69.71712508159999</v>
          </cell>
          <cell r="NU400">
            <v>120.446316288</v>
          </cell>
        </row>
        <row r="401">
          <cell r="B401" t="str">
            <v>WFFI461148</v>
          </cell>
        </row>
        <row r="401">
          <cell r="D401" t="str">
            <v>reachedathub</v>
          </cell>
          <cell r="E401">
            <v>0</v>
          </cell>
          <cell r="F401">
            <v>0</v>
          </cell>
          <cell r="G401">
            <v>46195.4840277778</v>
          </cell>
          <cell r="H401">
            <v>46195.4840277778</v>
          </cell>
          <cell r="I401" t="b">
            <v>0</v>
          </cell>
        </row>
        <row r="401">
          <cell r="K401">
            <v>0</v>
          </cell>
        </row>
        <row r="401">
          <cell r="M401" t="str">
            <v>Wakefit Innovations Limited (Formerly known as Wakefit Innovations Pvt. Ltd.)</v>
          </cell>
          <cell r="N401">
            <v>0</v>
          </cell>
          <cell r="O401" t="b">
            <v>0</v>
          </cell>
        </row>
        <row r="401">
          <cell r="Q401" t="b">
            <v>0</v>
          </cell>
          <cell r="R401" t="str">
            <v>NON-DOCUMENT</v>
          </cell>
          <cell r="S401" t="str">
            <v>FI</v>
          </cell>
          <cell r="T401" t="str">
            <v>FURNITURE</v>
          </cell>
          <cell r="U401" t="str">
            <v>BLR8</v>
          </cell>
        </row>
        <row r="401">
          <cell r="W401" t="str">
            <v>WF</v>
          </cell>
          <cell r="X401" t="str">
            <v>WF</v>
          </cell>
          <cell r="Y401">
            <v>26060590010973</v>
          </cell>
        </row>
        <row r="401">
          <cell r="AB401">
            <v>9</v>
          </cell>
          <cell r="AC401">
            <v>9</v>
          </cell>
          <cell r="AD401" t="str">
            <v>Wakefit Venza Metal Dining Chair - Robin Beige</v>
          </cell>
          <cell r="AE401">
            <v>28.55282</v>
          </cell>
          <cell r="AF401">
            <v>28.5528203136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1</v>
          </cell>
        </row>
        <row r="401">
          <cell r="AW401">
            <v>46195</v>
          </cell>
        </row>
        <row r="401">
          <cell r="AZ401" t="str">
            <v>{}</v>
          </cell>
        </row>
        <row r="401">
          <cell r="BB401" t="str">
            <v>Wakefit Innovations Limited (Formerly known as Wakefit Innovations Pvt. Ltd.)</v>
          </cell>
          <cell r="BC401">
            <v>9883333123</v>
          </cell>
        </row>
        <row r="401">
          <cell r="BE401" t="str">
            <v>Premier Garment Cleaners</v>
          </cell>
          <cell r="BF401" t="str">
            <v>63-A, Sy. No 258 of Bommasandra VillageAnekal Taluk, Bangalore</v>
          </cell>
          <cell r="BG401" t="str">
            <v>Bangalore</v>
          </cell>
          <cell r="BH401" t="str">
            <v>Karnataka</v>
          </cell>
        </row>
        <row r="401">
          <cell r="BJ401">
            <v>560100</v>
          </cell>
        </row>
        <row r="401">
          <cell r="BL401" t="str">
            <v>RAVINDRA HARISH</v>
          </cell>
          <cell r="BM401">
            <v>8147600827</v>
          </cell>
          <cell r="BN401" t="str">
            <v>LR1062 , 6TH FLOOR, LEELA RESIDENCIES, BHARTIYA CITY, CHOKKANAHALI, NEAR THANISANDRA</v>
          </cell>
          <cell r="BO401" t="str">
            <v>LEELA HOTEL</v>
          </cell>
        </row>
        <row r="401">
          <cell r="BR401" t="str">
            <v>BENGALURU</v>
          </cell>
          <cell r="BS401" t="str">
            <v>Karnataka</v>
          </cell>
          <cell r="BT401" t="str">
            <v>INDIA</v>
          </cell>
          <cell r="BU401">
            <v>560064</v>
          </cell>
        </row>
        <row r="401">
          <cell r="BY401">
            <v>46195.4840277778</v>
          </cell>
        </row>
        <row r="401">
          <cell r="CC401">
            <v>0</v>
          </cell>
        </row>
        <row r="401">
          <cell r="CH401" t="str">
            <v>SELF</v>
          </cell>
        </row>
        <row r="401">
          <cell r="CK401" t="b">
            <v>0</v>
          </cell>
        </row>
        <row r="401">
          <cell r="CM401" t="str">
            <v>0 days, 0 hrs</v>
          </cell>
          <cell r="CN401" t="str">
            <v> days,  hrs</v>
          </cell>
          <cell r="CO401" t="str">
            <v> days,  hrs</v>
          </cell>
          <cell r="CP401" t="str">
            <v> days,  hrs</v>
          </cell>
        </row>
        <row r="401">
          <cell r="CU401" t="str">
            <v> days,  hrs</v>
          </cell>
        </row>
        <row r="401">
          <cell r="CY401" t="str">
            <v> days,  hrs</v>
          </cell>
        </row>
        <row r="401">
          <cell r="DH401" t="str">
            <v>BLR WH</v>
          </cell>
        </row>
        <row r="401">
          <cell r="DZ401" t="str">
            <v>NO</v>
          </cell>
          <cell r="EA401" t="str">
            <v>forward</v>
          </cell>
        </row>
        <row r="401">
          <cell r="EF401" t="str">
            <v>0 * 0 * 0</v>
          </cell>
          <cell r="EG401" t="str">
            <v>0 * 0 * 0</v>
          </cell>
          <cell r="EH401" t="str">
            <v>LR1062 , 6TH FLOOR, LEELA RESIDENCIES, BHARTIYA CITY, CHOKKANAHALI, NEAR THANISANDRA, LEELA HOTEL, BENGALURU, Karnataka, 560064</v>
          </cell>
        </row>
        <row r="401">
          <cell r="EK401" t="str">
            <v>Premier Garment Cleaners, 63-A, Sy. No 258 of Bommasandra VillageAnekal Taluk, Bangalore, Bangalore, Karnataka, 560100</v>
          </cell>
          <cell r="EL401" t="str">
            <v>local</v>
          </cell>
        </row>
        <row r="401">
          <cell r="ES401">
            <v>30</v>
          </cell>
        </row>
        <row r="401">
          <cell r="EY401" t="str">
            <v>Verified</v>
          </cell>
        </row>
        <row r="401">
          <cell r="FE401" t="b">
            <v>0</v>
          </cell>
        </row>
        <row r="401">
          <cell r="FI401" t="str">
            <v>BLR8</v>
          </cell>
        </row>
        <row r="401">
          <cell r="FU401" t="str">
            <v>YES</v>
          </cell>
        </row>
        <row r="401">
          <cell r="FZ401" t="str">
            <v>NO</v>
          </cell>
          <cell r="GA401" t="str">
            <v>LR1062 , 6TH FLOOR, LEELA RESIDENCIES, BHARTIYA CITY, CHOKKANAHALI, NEAR THANISANDRA, LEELA HOTEL, BENGALURU, Karnataka, 560064</v>
          </cell>
        </row>
        <row r="401">
          <cell r="GE401">
            <v>46195.4840277778</v>
          </cell>
          <cell r="GF401">
            <v>12.8578878361221</v>
          </cell>
          <cell r="GG401">
            <v>77.6575275168118</v>
          </cell>
          <cell r="GH401">
            <v>13.1525460737857</v>
          </cell>
          <cell r="GI401">
            <v>77.569281770901</v>
          </cell>
        </row>
        <row r="401">
          <cell r="GO401">
            <v>46195.4841550926</v>
          </cell>
        </row>
        <row r="401">
          <cell r="GQ401" t="str">
            <v>INCOMPLETE</v>
          </cell>
          <cell r="GR401" t="str">
            <v>INCOMPLETE</v>
          </cell>
          <cell r="GS401" t="str">
            <v>INCOMPLETE</v>
          </cell>
        </row>
        <row r="401">
          <cell r="GY401" t="str">
            <v>NO</v>
          </cell>
        </row>
        <row r="401">
          <cell r="HH401" t="str">
            <v>Others</v>
          </cell>
          <cell r="HI401">
            <v>46195</v>
          </cell>
        </row>
        <row r="401">
          <cell r="HM401">
            <v>0</v>
          </cell>
          <cell r="HN401">
            <v>0</v>
          </cell>
        </row>
        <row r="401">
          <cell r="IV401">
            <v>0.136125</v>
          </cell>
          <cell r="IW401">
            <v>0.136125</v>
          </cell>
          <cell r="IX401" t="str">
            <v>No</v>
          </cell>
        </row>
        <row r="401">
          <cell r="JI401" t="str">
            <v>WFFI461148</v>
          </cell>
          <cell r="JJ401" t="str">
            <v>22, JUN 2026</v>
          </cell>
          <cell r="JK401">
            <v>46195.4841435185</v>
          </cell>
        </row>
        <row r="401">
          <cell r="JO401" t="str">
            <v>BLR WH</v>
          </cell>
          <cell r="JP401" t="str">
            <v>BLR8</v>
          </cell>
          <cell r="JQ401" t="str">
            <v>t</v>
          </cell>
          <cell r="JR401" t="str">
            <v>NO</v>
          </cell>
          <cell r="JS401" t="str">
            <v>reachedathub</v>
          </cell>
        </row>
        <row r="401">
          <cell r="JV401" t="str">
            <v>No</v>
          </cell>
          <cell r="JW401">
            <v>0</v>
          </cell>
        </row>
        <row r="401">
          <cell r="KA401" t="str">
            <v>LR1062 , 6TH FLOOR, LEELA RESIDENCIES, BHARTIYA CITY, CHOKKANAHALI, NEAR THANISANDRA</v>
          </cell>
          <cell r="KB401" t="str">
            <v>BENGALURU</v>
          </cell>
          <cell r="KC401" t="str">
            <v>LEELA HOTEL</v>
          </cell>
        </row>
        <row r="401">
          <cell r="KN401" t="str">
            <v>[13.1525460737857, 77.569281770901]</v>
          </cell>
        </row>
        <row r="401">
          <cell r="KP401" t="str">
            <v>NO</v>
          </cell>
          <cell r="KQ401" t="str">
            <v>RAVINDRA HARISH</v>
          </cell>
          <cell r="KR401">
            <v>0</v>
          </cell>
        </row>
        <row r="401">
          <cell r="LH401">
            <v>0.06</v>
          </cell>
        </row>
        <row r="401">
          <cell r="LK401">
            <v>46195.3333333333</v>
          </cell>
          <cell r="LL401">
            <v>46195.875</v>
          </cell>
        </row>
        <row r="401">
          <cell r="MU401">
            <v>9883333123</v>
          </cell>
        </row>
        <row r="401">
          <cell r="NB401" t="str">
            <v>[12.8578878361221, 77.6575275168118]</v>
          </cell>
        </row>
        <row r="401">
          <cell r="NH401" t="str">
            <v>[]</v>
          </cell>
        </row>
        <row r="401">
          <cell r="NK401">
            <v>9</v>
          </cell>
        </row>
        <row r="401">
          <cell r="NS401" t="str">
            <v>ORG_SOFTDATA_API_V2</v>
          </cell>
          <cell r="NT401">
            <v>28.5528203136</v>
          </cell>
          <cell r="NU401">
            <v>28.5528203136</v>
          </cell>
        </row>
        <row r="402">
          <cell r="B402" t="str">
            <v>WFFI461149</v>
          </cell>
        </row>
        <row r="402">
          <cell r="D402" t="str">
            <v>reachedathub</v>
          </cell>
          <cell r="E402">
            <v>0</v>
          </cell>
          <cell r="F402">
            <v>0</v>
          </cell>
          <cell r="G402">
            <v>46195.4840277778</v>
          </cell>
          <cell r="H402">
            <v>46195.4840277778</v>
          </cell>
          <cell r="I402" t="b">
            <v>0</v>
          </cell>
        </row>
        <row r="402">
          <cell r="K402">
            <v>0</v>
          </cell>
        </row>
        <row r="402">
          <cell r="M402" t="str">
            <v>Wakefit Innovations Limited (Formerly known as Wakefit Innovations Pvt. Ltd.)</v>
          </cell>
          <cell r="N402">
            <v>0</v>
          </cell>
          <cell r="O402" t="b">
            <v>0</v>
          </cell>
        </row>
        <row r="402">
          <cell r="Q402" t="b">
            <v>0</v>
          </cell>
          <cell r="R402" t="str">
            <v>NON-DOCUMENT</v>
          </cell>
          <cell r="S402" t="str">
            <v>FI</v>
          </cell>
          <cell r="T402" t="str">
            <v>FURNITURE</v>
          </cell>
          <cell r="U402" t="str">
            <v>BLR8</v>
          </cell>
        </row>
        <row r="402">
          <cell r="W402" t="str">
            <v>WF</v>
          </cell>
          <cell r="X402" t="str">
            <v>WF</v>
          </cell>
          <cell r="Y402">
            <v>26060590010978</v>
          </cell>
        </row>
        <row r="402">
          <cell r="AB402">
            <v>9</v>
          </cell>
          <cell r="AC402">
            <v>9</v>
          </cell>
          <cell r="AD402" t="str">
            <v>Wakefit Venza Metal Dining Chair - Robin Beige</v>
          </cell>
          <cell r="AE402">
            <v>28.55282</v>
          </cell>
          <cell r="AF402">
            <v>28.5528203136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1</v>
          </cell>
        </row>
        <row r="402">
          <cell r="AW402">
            <v>46195</v>
          </cell>
        </row>
        <row r="402">
          <cell r="AZ402" t="str">
            <v>{}</v>
          </cell>
        </row>
        <row r="402">
          <cell r="BB402" t="str">
            <v>Wakefit Innovations Limited (Formerly known as Wakefit Innovations Pvt. Ltd.)</v>
          </cell>
          <cell r="BC402">
            <v>9883333123</v>
          </cell>
        </row>
        <row r="402">
          <cell r="BE402" t="str">
            <v>Premier Garment Cleaners</v>
          </cell>
          <cell r="BF402" t="str">
            <v>63-A, Sy. No 258 of Bommasandra VillageAnekal Taluk, Bangalore</v>
          </cell>
          <cell r="BG402" t="str">
            <v>Bangalore</v>
          </cell>
          <cell r="BH402" t="str">
            <v>Karnataka</v>
          </cell>
        </row>
        <row r="402">
          <cell r="BJ402">
            <v>560100</v>
          </cell>
        </row>
        <row r="402">
          <cell r="BL402" t="str">
            <v>RAVINDRA HARISH</v>
          </cell>
          <cell r="BM402">
            <v>8147600827</v>
          </cell>
          <cell r="BN402" t="str">
            <v>LR1062 , 6TH FLOOR, LEELA RESIDENCIES, BHARTIYA CITY, CHOKKANAHALI, NEAR THANISANDRA</v>
          </cell>
          <cell r="BO402" t="str">
            <v>LEELA HOTEL</v>
          </cell>
        </row>
        <row r="402">
          <cell r="BR402" t="str">
            <v>BENGALURU</v>
          </cell>
          <cell r="BS402" t="str">
            <v>Karnataka</v>
          </cell>
          <cell r="BT402" t="str">
            <v>INDIA</v>
          </cell>
          <cell r="BU402">
            <v>560064</v>
          </cell>
        </row>
        <row r="402">
          <cell r="BY402">
            <v>46195.4840277778</v>
          </cell>
        </row>
        <row r="402">
          <cell r="CC402">
            <v>0</v>
          </cell>
        </row>
        <row r="402">
          <cell r="CH402" t="str">
            <v>SELF</v>
          </cell>
        </row>
        <row r="402">
          <cell r="CK402" t="b">
            <v>0</v>
          </cell>
        </row>
        <row r="402">
          <cell r="CM402" t="str">
            <v>0 days, 0 hrs</v>
          </cell>
          <cell r="CN402" t="str">
            <v> days,  hrs</v>
          </cell>
          <cell r="CO402" t="str">
            <v> days,  hrs</v>
          </cell>
          <cell r="CP402" t="str">
            <v> days,  hrs</v>
          </cell>
        </row>
        <row r="402">
          <cell r="CU402" t="str">
            <v> days,  hrs</v>
          </cell>
        </row>
        <row r="402">
          <cell r="CY402" t="str">
            <v> days,  hrs</v>
          </cell>
        </row>
        <row r="402">
          <cell r="DH402" t="str">
            <v>BLR WH</v>
          </cell>
        </row>
        <row r="402">
          <cell r="DZ402" t="str">
            <v>NO</v>
          </cell>
          <cell r="EA402" t="str">
            <v>forward</v>
          </cell>
        </row>
        <row r="402">
          <cell r="EF402" t="str">
            <v>0 * 0 * 0</v>
          </cell>
          <cell r="EG402" t="str">
            <v>0 * 0 * 0</v>
          </cell>
          <cell r="EH402" t="str">
            <v>LR1062 , 6TH FLOOR, LEELA RESIDENCIES, BHARTIYA CITY, CHOKKANAHALI, NEAR THANISANDRA, LEELA HOTEL, BENGALURU, Karnataka, 560064</v>
          </cell>
        </row>
        <row r="402">
          <cell r="EK402" t="str">
            <v>Premier Garment Cleaners, 63-A, Sy. No 258 of Bommasandra VillageAnekal Taluk, Bangalore, Bangalore, Karnataka, 560100</v>
          </cell>
          <cell r="EL402" t="str">
            <v>local</v>
          </cell>
        </row>
        <row r="402">
          <cell r="ES402">
            <v>30</v>
          </cell>
        </row>
        <row r="402">
          <cell r="EY402" t="str">
            <v>Verified</v>
          </cell>
        </row>
        <row r="402">
          <cell r="FE402" t="b">
            <v>0</v>
          </cell>
        </row>
        <row r="402">
          <cell r="FI402" t="str">
            <v>BLR8</v>
          </cell>
        </row>
        <row r="402">
          <cell r="FU402" t="str">
            <v>YES</v>
          </cell>
        </row>
        <row r="402">
          <cell r="FZ402" t="str">
            <v>NO</v>
          </cell>
          <cell r="GA402" t="str">
            <v>LR1062 , 6TH FLOOR, LEELA RESIDENCIES, BHARTIYA CITY, CHOKKANAHALI, NEAR THANISANDRA, LEELA HOTEL, BENGALURU, Karnataka, 560064</v>
          </cell>
        </row>
        <row r="402">
          <cell r="GE402">
            <v>46195.4840277778</v>
          </cell>
          <cell r="GF402">
            <v>12.8578878361221</v>
          </cell>
          <cell r="GG402">
            <v>77.6575275168118</v>
          </cell>
          <cell r="GH402">
            <v>13.1525460737857</v>
          </cell>
          <cell r="GI402">
            <v>77.569281770901</v>
          </cell>
        </row>
        <row r="402">
          <cell r="GO402">
            <v>46195.4841782407</v>
          </cell>
        </row>
        <row r="402">
          <cell r="GQ402" t="str">
            <v>INCOMPLETE</v>
          </cell>
          <cell r="GR402" t="str">
            <v>INCOMPLETE</v>
          </cell>
          <cell r="GS402" t="str">
            <v>INCOMPLETE</v>
          </cell>
        </row>
        <row r="402">
          <cell r="GY402" t="str">
            <v>NO</v>
          </cell>
        </row>
        <row r="402">
          <cell r="HH402" t="str">
            <v>Others</v>
          </cell>
          <cell r="HI402">
            <v>46195</v>
          </cell>
        </row>
        <row r="402">
          <cell r="HM402">
            <v>0</v>
          </cell>
          <cell r="HN402">
            <v>0</v>
          </cell>
        </row>
        <row r="402">
          <cell r="IV402">
            <v>0.136125</v>
          </cell>
          <cell r="IW402">
            <v>0.136125</v>
          </cell>
          <cell r="IX402" t="str">
            <v>No</v>
          </cell>
        </row>
        <row r="402">
          <cell r="JI402" t="str">
            <v>WFFI461149</v>
          </cell>
          <cell r="JJ402" t="str">
            <v>22, JUN 2026</v>
          </cell>
          <cell r="JK402">
            <v>46195.4841782407</v>
          </cell>
        </row>
        <row r="402">
          <cell r="JO402" t="str">
            <v>BLR WH</v>
          </cell>
          <cell r="JP402" t="str">
            <v>BLR8</v>
          </cell>
          <cell r="JQ402" t="str">
            <v>t</v>
          </cell>
          <cell r="JR402" t="str">
            <v>NO</v>
          </cell>
          <cell r="JS402" t="str">
            <v>reachedathub</v>
          </cell>
        </row>
        <row r="402">
          <cell r="JV402" t="str">
            <v>No</v>
          </cell>
          <cell r="JW402">
            <v>0</v>
          </cell>
        </row>
        <row r="402">
          <cell r="KA402" t="str">
            <v>LR1062 , 6TH FLOOR, LEELA RESIDENCIES, BHARTIYA CITY, CHOKKANAHALI, NEAR THANISANDRA</v>
          </cell>
          <cell r="KB402" t="str">
            <v>BENGALURU</v>
          </cell>
          <cell r="KC402" t="str">
            <v>LEELA HOTEL</v>
          </cell>
        </row>
        <row r="402">
          <cell r="KN402" t="str">
            <v>[13.1525460737857, 77.569281770901]</v>
          </cell>
        </row>
        <row r="402">
          <cell r="KP402" t="str">
            <v>NO</v>
          </cell>
          <cell r="KQ402" t="str">
            <v>RAVINDRA HARISH</v>
          </cell>
          <cell r="KR402">
            <v>0</v>
          </cell>
        </row>
        <row r="402">
          <cell r="LH402">
            <v>0.06</v>
          </cell>
        </row>
        <row r="402">
          <cell r="LK402">
            <v>46195.3333333333</v>
          </cell>
          <cell r="LL402">
            <v>46195.875</v>
          </cell>
        </row>
        <row r="402">
          <cell r="MU402">
            <v>9883333123</v>
          </cell>
        </row>
        <row r="402">
          <cell r="NB402" t="str">
            <v>[12.8578878361221, 77.6575275168118]</v>
          </cell>
        </row>
        <row r="402">
          <cell r="NH402" t="str">
            <v>[]</v>
          </cell>
        </row>
        <row r="402">
          <cell r="NK402">
            <v>9</v>
          </cell>
        </row>
        <row r="402">
          <cell r="NS402" t="str">
            <v>ORG_SOFTDATA_API_V2</v>
          </cell>
          <cell r="NT402">
            <v>28.5528203136</v>
          </cell>
          <cell r="NU402">
            <v>28.5528203136</v>
          </cell>
        </row>
        <row r="403">
          <cell r="B403" t="str">
            <v>WFFI461150</v>
          </cell>
        </row>
        <row r="403">
          <cell r="D403" t="str">
            <v>reachedathub</v>
          </cell>
          <cell r="E403">
            <v>0</v>
          </cell>
          <cell r="F403">
            <v>0</v>
          </cell>
          <cell r="G403">
            <v>46195.4840277778</v>
          </cell>
          <cell r="H403">
            <v>46195.4840277778</v>
          </cell>
          <cell r="I403" t="b">
            <v>0</v>
          </cell>
        </row>
        <row r="403">
          <cell r="K403">
            <v>0</v>
          </cell>
        </row>
        <row r="403">
          <cell r="M403" t="str">
            <v>Wakefit Innovations Limited (Formerly known as Wakefit Innovations Pvt. Ltd.)</v>
          </cell>
          <cell r="N403">
            <v>0</v>
          </cell>
          <cell r="O403" t="b">
            <v>0</v>
          </cell>
        </row>
        <row r="403">
          <cell r="Q403" t="b">
            <v>0</v>
          </cell>
          <cell r="R403" t="str">
            <v>NON-DOCUMENT</v>
          </cell>
          <cell r="S403" t="str">
            <v>FI</v>
          </cell>
          <cell r="T403" t="str">
            <v>FURNITURE</v>
          </cell>
          <cell r="U403" t="str">
            <v>BLR8</v>
          </cell>
        </row>
        <row r="403">
          <cell r="W403" t="str">
            <v>WF</v>
          </cell>
          <cell r="X403" t="str">
            <v>WF</v>
          </cell>
          <cell r="Y403">
            <v>26060590010980</v>
          </cell>
        </row>
        <row r="403">
          <cell r="AB403">
            <v>9</v>
          </cell>
          <cell r="AC403">
            <v>9</v>
          </cell>
          <cell r="AD403" t="str">
            <v>Wakefit Venza Metal Dining Chair - Robin Beige</v>
          </cell>
          <cell r="AE403">
            <v>28.55282</v>
          </cell>
          <cell r="AF403">
            <v>28.5528203136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1</v>
          </cell>
        </row>
        <row r="403">
          <cell r="AW403">
            <v>46195</v>
          </cell>
        </row>
        <row r="403">
          <cell r="AZ403" t="str">
            <v>{}</v>
          </cell>
        </row>
        <row r="403">
          <cell r="BB403" t="str">
            <v>Wakefit Innovations Limited (Formerly known as Wakefit Innovations Pvt. Ltd.)</v>
          </cell>
          <cell r="BC403">
            <v>9883333123</v>
          </cell>
        </row>
        <row r="403">
          <cell r="BE403" t="str">
            <v>Premier Garment Cleaners</v>
          </cell>
          <cell r="BF403" t="str">
            <v>63-A, Sy. No 258 of Bommasandra VillageAnekal Taluk, Bangalore</v>
          </cell>
          <cell r="BG403" t="str">
            <v>Bangalore</v>
          </cell>
          <cell r="BH403" t="str">
            <v>Karnataka</v>
          </cell>
        </row>
        <row r="403">
          <cell r="BJ403">
            <v>560100</v>
          </cell>
        </row>
        <row r="403">
          <cell r="BL403" t="str">
            <v>RAVINDRA HARISH</v>
          </cell>
          <cell r="BM403">
            <v>8147600827</v>
          </cell>
          <cell r="BN403" t="str">
            <v>LR1062 , 6TH FLOOR, LEELA RESIDENCIES, BHARTIYA CITY, CHOKKANAHALI, NEAR THANISANDRA</v>
          </cell>
          <cell r="BO403" t="str">
            <v>LEELA HOTEL</v>
          </cell>
        </row>
        <row r="403">
          <cell r="BR403" t="str">
            <v>BENGALURU</v>
          </cell>
          <cell r="BS403" t="str">
            <v>Karnataka</v>
          </cell>
          <cell r="BT403" t="str">
            <v>INDIA</v>
          </cell>
          <cell r="BU403">
            <v>560064</v>
          </cell>
        </row>
        <row r="403">
          <cell r="BY403">
            <v>46195.4840277778</v>
          </cell>
        </row>
        <row r="403">
          <cell r="CC403">
            <v>0</v>
          </cell>
        </row>
        <row r="403">
          <cell r="CH403" t="str">
            <v>SELF</v>
          </cell>
        </row>
        <row r="403">
          <cell r="CK403" t="b">
            <v>0</v>
          </cell>
        </row>
        <row r="403">
          <cell r="CM403" t="str">
            <v>0 days, 0 hrs</v>
          </cell>
          <cell r="CN403" t="str">
            <v> days,  hrs</v>
          </cell>
          <cell r="CO403" t="str">
            <v> days,  hrs</v>
          </cell>
          <cell r="CP403" t="str">
            <v> days,  hrs</v>
          </cell>
        </row>
        <row r="403">
          <cell r="CU403" t="str">
            <v> days,  hrs</v>
          </cell>
        </row>
        <row r="403">
          <cell r="CY403" t="str">
            <v> days,  hrs</v>
          </cell>
        </row>
        <row r="403">
          <cell r="DH403" t="str">
            <v>BLR WH</v>
          </cell>
        </row>
        <row r="403">
          <cell r="DZ403" t="str">
            <v>NO</v>
          </cell>
          <cell r="EA403" t="str">
            <v>forward</v>
          </cell>
        </row>
        <row r="403">
          <cell r="EF403" t="str">
            <v>0 * 0 * 0</v>
          </cell>
          <cell r="EG403" t="str">
            <v>0 * 0 * 0</v>
          </cell>
          <cell r="EH403" t="str">
            <v>LR1062 , 6TH FLOOR, LEELA RESIDENCIES, BHARTIYA CITY, CHOKKANAHALI, NEAR THANISANDRA, LEELA HOTEL, BENGALURU, Karnataka, 560064</v>
          </cell>
        </row>
        <row r="403">
          <cell r="EK403" t="str">
            <v>Premier Garment Cleaners, 63-A, Sy. No 258 of Bommasandra VillageAnekal Taluk, Bangalore, Bangalore, Karnataka, 560100</v>
          </cell>
          <cell r="EL403" t="str">
            <v>local</v>
          </cell>
        </row>
        <row r="403">
          <cell r="ES403">
            <v>30</v>
          </cell>
        </row>
        <row r="403">
          <cell r="EY403" t="str">
            <v>Verified</v>
          </cell>
        </row>
        <row r="403">
          <cell r="FE403" t="b">
            <v>0</v>
          </cell>
        </row>
        <row r="403">
          <cell r="FI403" t="str">
            <v>BLR8</v>
          </cell>
        </row>
        <row r="403">
          <cell r="FU403" t="str">
            <v>YES</v>
          </cell>
        </row>
        <row r="403">
          <cell r="FZ403" t="str">
            <v>NO</v>
          </cell>
          <cell r="GA403" t="str">
            <v>LR1062 , 6TH FLOOR, LEELA RESIDENCIES, BHARTIYA CITY, CHOKKANAHALI, NEAR THANISANDRA, LEELA HOTEL, BENGALURU, Karnataka, 560064</v>
          </cell>
        </row>
        <row r="403">
          <cell r="GE403">
            <v>46195.4840277778</v>
          </cell>
          <cell r="GF403">
            <v>12.8578878361221</v>
          </cell>
          <cell r="GG403">
            <v>77.6575275168118</v>
          </cell>
          <cell r="GH403">
            <v>13.1525460737857</v>
          </cell>
          <cell r="GI403">
            <v>77.569281770901</v>
          </cell>
        </row>
        <row r="403">
          <cell r="GO403">
            <v>46195.484212963</v>
          </cell>
        </row>
        <row r="403">
          <cell r="GQ403" t="str">
            <v>INCOMPLETE</v>
          </cell>
          <cell r="GR403" t="str">
            <v>INCOMPLETE</v>
          </cell>
          <cell r="GS403" t="str">
            <v>INCOMPLETE</v>
          </cell>
        </row>
        <row r="403">
          <cell r="GY403" t="str">
            <v>NO</v>
          </cell>
        </row>
        <row r="403">
          <cell r="HH403" t="str">
            <v>Others</v>
          </cell>
          <cell r="HI403">
            <v>46195</v>
          </cell>
        </row>
        <row r="403">
          <cell r="HM403">
            <v>0</v>
          </cell>
          <cell r="HN403">
            <v>0</v>
          </cell>
        </row>
        <row r="403">
          <cell r="IV403">
            <v>0.136125</v>
          </cell>
          <cell r="IW403">
            <v>0.136125</v>
          </cell>
          <cell r="IX403" t="str">
            <v>No</v>
          </cell>
        </row>
        <row r="403">
          <cell r="JI403" t="str">
            <v>WFFI461150</v>
          </cell>
          <cell r="JJ403" t="str">
            <v>22, JUN 2026</v>
          </cell>
          <cell r="JK403">
            <v>46195.484212963</v>
          </cell>
        </row>
        <row r="403">
          <cell r="JO403" t="str">
            <v>BLR WH</v>
          </cell>
          <cell r="JP403" t="str">
            <v>BLR8</v>
          </cell>
          <cell r="JQ403" t="str">
            <v>t</v>
          </cell>
          <cell r="JR403" t="str">
            <v>NO</v>
          </cell>
          <cell r="JS403" t="str">
            <v>reachedathub</v>
          </cell>
        </row>
        <row r="403">
          <cell r="JV403" t="str">
            <v>No</v>
          </cell>
          <cell r="JW403">
            <v>0</v>
          </cell>
        </row>
        <row r="403">
          <cell r="KA403" t="str">
            <v>LR1062 , 6TH FLOOR, LEELA RESIDENCIES, BHARTIYA CITY, CHOKKANAHALI, NEAR THANISANDRA</v>
          </cell>
          <cell r="KB403" t="str">
            <v>BENGALURU</v>
          </cell>
          <cell r="KC403" t="str">
            <v>LEELA HOTEL</v>
          </cell>
        </row>
        <row r="403">
          <cell r="KN403" t="str">
            <v>[13.1525460737857, 77.569281770901]</v>
          </cell>
        </row>
        <row r="403">
          <cell r="KP403" t="str">
            <v>NO</v>
          </cell>
          <cell r="KQ403" t="str">
            <v>RAVINDRA HARISH</v>
          </cell>
          <cell r="KR403">
            <v>0</v>
          </cell>
        </row>
        <row r="403">
          <cell r="LH403">
            <v>0.06</v>
          </cell>
        </row>
        <row r="403">
          <cell r="LK403">
            <v>46195.3333333333</v>
          </cell>
          <cell r="LL403">
            <v>46195.875</v>
          </cell>
        </row>
        <row r="403">
          <cell r="MU403">
            <v>9883333123</v>
          </cell>
        </row>
        <row r="403">
          <cell r="NB403" t="str">
            <v>[12.8578878361221, 77.6575275168118]</v>
          </cell>
        </row>
        <row r="403">
          <cell r="NH403" t="str">
            <v>[]</v>
          </cell>
        </row>
        <row r="403">
          <cell r="NK403">
            <v>9</v>
          </cell>
        </row>
        <row r="403">
          <cell r="NS403" t="str">
            <v>ORG_SOFTDATA_API_V2</v>
          </cell>
          <cell r="NT403">
            <v>28.5528203136</v>
          </cell>
          <cell r="NU403">
            <v>28.5528203136</v>
          </cell>
        </row>
        <row r="404">
          <cell r="B404" t="str">
            <v>WFFI461151</v>
          </cell>
        </row>
        <row r="404">
          <cell r="D404" t="str">
            <v>reachedathub</v>
          </cell>
          <cell r="E404">
            <v>0</v>
          </cell>
          <cell r="F404">
            <v>0</v>
          </cell>
          <cell r="G404">
            <v>46195.4840277778</v>
          </cell>
          <cell r="H404">
            <v>46195.4840277778</v>
          </cell>
          <cell r="I404" t="b">
            <v>0</v>
          </cell>
        </row>
        <row r="404">
          <cell r="K404">
            <v>0</v>
          </cell>
        </row>
        <row r="404">
          <cell r="M404" t="str">
            <v>Wakefit Innovations Limited (Formerly known as Wakefit Innovations Pvt. Ltd.)</v>
          </cell>
          <cell r="N404">
            <v>0</v>
          </cell>
          <cell r="O404" t="b">
            <v>0</v>
          </cell>
        </row>
        <row r="404">
          <cell r="Q404" t="b">
            <v>0</v>
          </cell>
          <cell r="R404" t="str">
            <v>NON-DOCUMENT</v>
          </cell>
          <cell r="S404" t="str">
            <v>FI</v>
          </cell>
          <cell r="T404" t="str">
            <v>FURNITURE</v>
          </cell>
          <cell r="U404" t="str">
            <v>BLR8</v>
          </cell>
        </row>
        <row r="404">
          <cell r="W404" t="str">
            <v>WF</v>
          </cell>
          <cell r="X404" t="str">
            <v>WF</v>
          </cell>
          <cell r="Y404">
            <v>26060590010981</v>
          </cell>
        </row>
        <row r="404">
          <cell r="AB404">
            <v>9</v>
          </cell>
          <cell r="AC404">
            <v>9</v>
          </cell>
          <cell r="AD404" t="str">
            <v>Wakefit Venza Metal Dining Chair - Robin Beige</v>
          </cell>
          <cell r="AE404">
            <v>28.55282</v>
          </cell>
          <cell r="AF404">
            <v>28.5528203136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1</v>
          </cell>
        </row>
        <row r="404">
          <cell r="AW404">
            <v>46195</v>
          </cell>
        </row>
        <row r="404">
          <cell r="AZ404" t="str">
            <v>{}</v>
          </cell>
        </row>
        <row r="404">
          <cell r="BB404" t="str">
            <v>Wakefit Innovations Limited (Formerly known as Wakefit Innovations Pvt. Ltd.)</v>
          </cell>
          <cell r="BC404">
            <v>9883333123</v>
          </cell>
        </row>
        <row r="404">
          <cell r="BE404" t="str">
            <v>Premier Garment Cleaners</v>
          </cell>
          <cell r="BF404" t="str">
            <v>63-A, Sy. No 258 of Bommasandra VillageAnekal Taluk, Bangalore</v>
          </cell>
          <cell r="BG404" t="str">
            <v>Bangalore</v>
          </cell>
          <cell r="BH404" t="str">
            <v>Karnataka</v>
          </cell>
        </row>
        <row r="404">
          <cell r="BJ404">
            <v>560100</v>
          </cell>
        </row>
        <row r="404">
          <cell r="BL404" t="str">
            <v>RAVINDRA HARISH</v>
          </cell>
          <cell r="BM404">
            <v>8147600827</v>
          </cell>
          <cell r="BN404" t="str">
            <v>LR1062 , 6TH FLOOR, LEELA RESIDENCIES, BHARTIYA CITY, CHOKKANAHALI, NEAR THANISANDRA</v>
          </cell>
          <cell r="BO404" t="str">
            <v>LEELA HOTEL</v>
          </cell>
        </row>
        <row r="404">
          <cell r="BR404" t="str">
            <v>BENGALURU</v>
          </cell>
          <cell r="BS404" t="str">
            <v>Karnataka</v>
          </cell>
          <cell r="BT404" t="str">
            <v>INDIA</v>
          </cell>
          <cell r="BU404">
            <v>560064</v>
          </cell>
        </row>
        <row r="404">
          <cell r="BY404">
            <v>46195.4840277778</v>
          </cell>
        </row>
        <row r="404">
          <cell r="CC404">
            <v>0</v>
          </cell>
        </row>
        <row r="404">
          <cell r="CH404" t="str">
            <v>SELF</v>
          </cell>
        </row>
        <row r="404">
          <cell r="CK404" t="b">
            <v>0</v>
          </cell>
        </row>
        <row r="404">
          <cell r="CM404" t="str">
            <v>0 days, 0 hrs</v>
          </cell>
          <cell r="CN404" t="str">
            <v> days,  hrs</v>
          </cell>
          <cell r="CO404" t="str">
            <v> days,  hrs</v>
          </cell>
          <cell r="CP404" t="str">
            <v> days,  hrs</v>
          </cell>
        </row>
        <row r="404">
          <cell r="CU404" t="str">
            <v> days,  hrs</v>
          </cell>
        </row>
        <row r="404">
          <cell r="CY404" t="str">
            <v> days,  hrs</v>
          </cell>
        </row>
        <row r="404">
          <cell r="DH404" t="str">
            <v>BLR WH</v>
          </cell>
        </row>
        <row r="404">
          <cell r="DZ404" t="str">
            <v>NO</v>
          </cell>
          <cell r="EA404" t="str">
            <v>forward</v>
          </cell>
        </row>
        <row r="404">
          <cell r="EF404" t="str">
            <v>0 * 0 * 0</v>
          </cell>
          <cell r="EG404" t="str">
            <v>0 * 0 * 0</v>
          </cell>
          <cell r="EH404" t="str">
            <v>LR1062 , 6TH FLOOR, LEELA RESIDENCIES, BHARTIYA CITY, CHOKKANAHALI, NEAR THANISANDRA, LEELA HOTEL, BENGALURU, Karnataka, 560064</v>
          </cell>
        </row>
        <row r="404">
          <cell r="EK404" t="str">
            <v>Premier Garment Cleaners, 63-A, Sy. No 258 of Bommasandra VillageAnekal Taluk, Bangalore, Bangalore, Karnataka, 560100</v>
          </cell>
          <cell r="EL404" t="str">
            <v>local</v>
          </cell>
        </row>
        <row r="404">
          <cell r="ES404">
            <v>30</v>
          </cell>
        </row>
        <row r="404">
          <cell r="EY404" t="str">
            <v>Verified</v>
          </cell>
        </row>
        <row r="404">
          <cell r="FE404" t="b">
            <v>0</v>
          </cell>
        </row>
        <row r="404">
          <cell r="FI404" t="str">
            <v>BLR8</v>
          </cell>
        </row>
        <row r="404">
          <cell r="FU404" t="str">
            <v>YES</v>
          </cell>
        </row>
        <row r="404">
          <cell r="FZ404" t="str">
            <v>NO</v>
          </cell>
          <cell r="GA404" t="str">
            <v>LR1062 , 6TH FLOOR, LEELA RESIDENCIES, BHARTIYA CITY, CHOKKANAHALI, NEAR THANISANDRA, LEELA HOTEL, BENGALURU, Karnataka, 560064</v>
          </cell>
        </row>
        <row r="404">
          <cell r="GE404">
            <v>46195.4840277778</v>
          </cell>
          <cell r="GF404">
            <v>12.8578878361221</v>
          </cell>
          <cell r="GG404">
            <v>77.6575275168118</v>
          </cell>
          <cell r="GH404">
            <v>13.1525460737857</v>
          </cell>
          <cell r="GI404">
            <v>77.569281770901</v>
          </cell>
        </row>
        <row r="404">
          <cell r="GO404">
            <v>46195.4842476852</v>
          </cell>
        </row>
        <row r="404">
          <cell r="GQ404" t="str">
            <v>INCOMPLETE</v>
          </cell>
          <cell r="GR404" t="str">
            <v>INCOMPLETE</v>
          </cell>
          <cell r="GS404" t="str">
            <v>INCOMPLETE</v>
          </cell>
        </row>
        <row r="404">
          <cell r="GY404" t="str">
            <v>NO</v>
          </cell>
        </row>
        <row r="404">
          <cell r="HH404" t="str">
            <v>Others</v>
          </cell>
          <cell r="HI404">
            <v>46195</v>
          </cell>
        </row>
        <row r="404">
          <cell r="HM404">
            <v>0</v>
          </cell>
          <cell r="HN404">
            <v>0</v>
          </cell>
        </row>
        <row r="404">
          <cell r="IV404">
            <v>0.136125</v>
          </cell>
          <cell r="IW404">
            <v>0.136125</v>
          </cell>
          <cell r="IX404" t="str">
            <v>No</v>
          </cell>
        </row>
        <row r="404">
          <cell r="JI404" t="str">
            <v>WFFI461151</v>
          </cell>
          <cell r="JJ404" t="str">
            <v>22, JUN 2026</v>
          </cell>
          <cell r="JK404">
            <v>46195.4842361111</v>
          </cell>
        </row>
        <row r="404">
          <cell r="JO404" t="str">
            <v>BLR WH</v>
          </cell>
          <cell r="JP404" t="str">
            <v>BLR8</v>
          </cell>
          <cell r="JQ404" t="str">
            <v>t</v>
          </cell>
          <cell r="JR404" t="str">
            <v>NO</v>
          </cell>
          <cell r="JS404" t="str">
            <v>reachedathub</v>
          </cell>
        </row>
        <row r="404">
          <cell r="JV404" t="str">
            <v>No</v>
          </cell>
          <cell r="JW404">
            <v>0</v>
          </cell>
        </row>
        <row r="404">
          <cell r="KA404" t="str">
            <v>LR1062 , 6TH FLOOR, LEELA RESIDENCIES, BHARTIYA CITY, CHOKKANAHALI, NEAR THANISANDRA</v>
          </cell>
          <cell r="KB404" t="str">
            <v>BENGALURU</v>
          </cell>
          <cell r="KC404" t="str">
            <v>LEELA HOTEL</v>
          </cell>
        </row>
        <row r="404">
          <cell r="KN404" t="str">
            <v>[13.1525460737857, 77.569281770901]</v>
          </cell>
        </row>
        <row r="404">
          <cell r="KP404" t="str">
            <v>NO</v>
          </cell>
          <cell r="KQ404" t="str">
            <v>RAVINDRA HARISH</v>
          </cell>
          <cell r="KR404">
            <v>0</v>
          </cell>
        </row>
        <row r="404">
          <cell r="LH404">
            <v>0.06</v>
          </cell>
        </row>
        <row r="404">
          <cell r="LK404">
            <v>46195.3333333333</v>
          </cell>
          <cell r="LL404">
            <v>46195.875</v>
          </cell>
        </row>
        <row r="404">
          <cell r="MU404">
            <v>9883333123</v>
          </cell>
        </row>
        <row r="404">
          <cell r="NB404" t="str">
            <v>[12.8578878361221, 77.6575275168118]</v>
          </cell>
        </row>
        <row r="404">
          <cell r="NH404" t="str">
            <v>[]</v>
          </cell>
        </row>
        <row r="404">
          <cell r="NK404">
            <v>9</v>
          </cell>
        </row>
        <row r="404">
          <cell r="NS404" t="str">
            <v>ORG_SOFTDATA_API_V2</v>
          </cell>
          <cell r="NT404">
            <v>28.5528203136</v>
          </cell>
          <cell r="NU404">
            <v>28.5528203136</v>
          </cell>
        </row>
        <row r="405">
          <cell r="B405" t="str">
            <v>WFFI461185</v>
          </cell>
        </row>
        <row r="405">
          <cell r="D405" t="str">
            <v>reachedathub</v>
          </cell>
          <cell r="E405">
            <v>0</v>
          </cell>
          <cell r="F405">
            <v>0</v>
          </cell>
          <cell r="G405">
            <v>46195.4868055556</v>
          </cell>
          <cell r="H405">
            <v>46195.4868055556</v>
          </cell>
          <cell r="I405" t="b">
            <v>0</v>
          </cell>
        </row>
        <row r="405">
          <cell r="K405">
            <v>0</v>
          </cell>
        </row>
        <row r="405">
          <cell r="M405" t="str">
            <v>Wakefit Innovations Limited (Formerly known as Wakefit Innovations Pvt. Ltd.)</v>
          </cell>
          <cell r="N405">
            <v>0</v>
          </cell>
          <cell r="O405" t="b">
            <v>0</v>
          </cell>
        </row>
        <row r="405">
          <cell r="Q405" t="b">
            <v>0</v>
          </cell>
          <cell r="R405" t="str">
            <v>NON-DOCUMENT</v>
          </cell>
          <cell r="S405" t="str">
            <v>FI</v>
          </cell>
          <cell r="T405" t="str">
            <v>FURNITURE</v>
          </cell>
          <cell r="U405" t="str">
            <v>BLR8</v>
          </cell>
        </row>
        <row r="405">
          <cell r="W405" t="str">
            <v>WF</v>
          </cell>
          <cell r="X405" t="str">
            <v>WF</v>
          </cell>
          <cell r="Y405">
            <v>26060590010985</v>
          </cell>
        </row>
        <row r="405">
          <cell r="AB405">
            <v>55</v>
          </cell>
          <cell r="AC405">
            <v>55</v>
          </cell>
          <cell r="AD405" t="str">
            <v>Wakefit Romano Sheesham Wood 4S Coffee Table - Natural finish</v>
          </cell>
          <cell r="AE405">
            <v>98.91846</v>
          </cell>
          <cell r="AF405">
            <v>98.9184602272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1</v>
          </cell>
        </row>
        <row r="405">
          <cell r="AW405">
            <v>46195</v>
          </cell>
        </row>
        <row r="405">
          <cell r="AZ405" t="str">
            <v>{}</v>
          </cell>
        </row>
        <row r="405">
          <cell r="BB405" t="str">
            <v>Wakefit Innovations Limited (Formerly known as Wakefit Innovations Pvt. Ltd.)</v>
          </cell>
          <cell r="BC405">
            <v>9883333123</v>
          </cell>
        </row>
        <row r="405">
          <cell r="BE405" t="str">
            <v>Premier Garment Cleaners</v>
          </cell>
          <cell r="BF405" t="str">
            <v>63-A, Sy. No 258 of Bommasandra VillageAnekal Taluk, Bangalore</v>
          </cell>
          <cell r="BG405" t="str">
            <v>Bangalore</v>
          </cell>
          <cell r="BH405" t="str">
            <v>Karnataka</v>
          </cell>
        </row>
        <row r="405">
          <cell r="BJ405">
            <v>560100</v>
          </cell>
        </row>
        <row r="405">
          <cell r="BL405" t="str">
            <v>Harish K</v>
          </cell>
          <cell r="BM405">
            <v>9980152585</v>
          </cell>
          <cell r="BN405" t="str">
            <v>7075 wing 7, 7th floor, sobha dream acres balagere road</v>
          </cell>
          <cell r="BO405" t="str">
            <v>Sobha dream acres</v>
          </cell>
        </row>
        <row r="405">
          <cell r="BR405" t="str">
            <v>BENGALURU</v>
          </cell>
          <cell r="BS405" t="str">
            <v>Karnataka</v>
          </cell>
          <cell r="BT405" t="str">
            <v>INDIA</v>
          </cell>
          <cell r="BU405">
            <v>560087</v>
          </cell>
        </row>
        <row r="405">
          <cell r="BY405">
            <v>46195.4868055556</v>
          </cell>
        </row>
        <row r="405">
          <cell r="CC405">
            <v>0</v>
          </cell>
        </row>
        <row r="405">
          <cell r="CH405" t="str">
            <v>SELF</v>
          </cell>
        </row>
        <row r="405">
          <cell r="CK405" t="b">
            <v>0</v>
          </cell>
        </row>
        <row r="405">
          <cell r="CM405" t="str">
            <v>0 days, 0 hrs</v>
          </cell>
          <cell r="CN405" t="str">
            <v> days,  hrs</v>
          </cell>
          <cell r="CO405" t="str">
            <v> days,  hrs</v>
          </cell>
          <cell r="CP405" t="str">
            <v> days,  hrs</v>
          </cell>
        </row>
        <row r="405">
          <cell r="CU405" t="str">
            <v> days,  hrs</v>
          </cell>
        </row>
        <row r="405">
          <cell r="CY405" t="str">
            <v> days,  hrs</v>
          </cell>
        </row>
        <row r="405">
          <cell r="DH405" t="str">
            <v>BLR WH</v>
          </cell>
        </row>
        <row r="405">
          <cell r="DZ405" t="str">
            <v>NO</v>
          </cell>
          <cell r="EA405" t="str">
            <v>forward</v>
          </cell>
        </row>
        <row r="405">
          <cell r="EF405" t="str">
            <v>0 * 0 * 0</v>
          </cell>
          <cell r="EG405" t="str">
            <v>0 * 0 * 0</v>
          </cell>
          <cell r="EH405" t="str">
            <v>7075 wing 7, 7th floor, sobha dream acres balagere road, Sobha dream acres, BENGALURU, Karnataka, 560087</v>
          </cell>
        </row>
        <row r="405">
          <cell r="EK405" t="str">
            <v>Premier Garment Cleaners, 63-A, Sy. No 258 of Bommasandra VillageAnekal Taluk, Bangalore, Bangalore, Karnataka, 560100</v>
          </cell>
          <cell r="EL405" t="str">
            <v>local</v>
          </cell>
        </row>
        <row r="405">
          <cell r="ES405">
            <v>30</v>
          </cell>
        </row>
        <row r="405">
          <cell r="EY405" t="str">
            <v>Verified</v>
          </cell>
        </row>
        <row r="405">
          <cell r="FE405" t="b">
            <v>0</v>
          </cell>
        </row>
        <row r="405">
          <cell r="FI405" t="str">
            <v>BLR8</v>
          </cell>
        </row>
        <row r="405">
          <cell r="FU405" t="str">
            <v>YES</v>
          </cell>
        </row>
        <row r="405">
          <cell r="FZ405" t="str">
            <v>NO</v>
          </cell>
          <cell r="GA405" t="str">
            <v>7075 wing 7, 7th floor, sobha dream acres balagere road, Sobha dream acres, BENGALURU, Karnataka, 560087</v>
          </cell>
        </row>
        <row r="405">
          <cell r="GE405">
            <v>46195.4868055556</v>
          </cell>
          <cell r="GF405">
            <v>12.8578878361221</v>
          </cell>
          <cell r="GG405">
            <v>77.6575275168118</v>
          </cell>
          <cell r="GH405">
            <v>12.9383329095368</v>
          </cell>
          <cell r="GI405">
            <v>77.7287530558322</v>
          </cell>
        </row>
        <row r="405">
          <cell r="GO405">
            <v>46195.4872222222</v>
          </cell>
        </row>
        <row r="405">
          <cell r="GQ405" t="str">
            <v>INCOMPLETE</v>
          </cell>
          <cell r="GR405" t="str">
            <v>INCOMPLETE</v>
          </cell>
          <cell r="GS405" t="str">
            <v>INCOMPLETE</v>
          </cell>
        </row>
        <row r="405">
          <cell r="GY405" t="str">
            <v>NO</v>
          </cell>
        </row>
        <row r="405">
          <cell r="HH405" t="str">
            <v>Others</v>
          </cell>
          <cell r="HI405">
            <v>46195</v>
          </cell>
        </row>
        <row r="405">
          <cell r="HM405">
            <v>0</v>
          </cell>
          <cell r="HN405">
            <v>0</v>
          </cell>
        </row>
        <row r="405">
          <cell r="IV405">
            <v>0.488448</v>
          </cell>
          <cell r="IW405">
            <v>0.488448</v>
          </cell>
          <cell r="IX405" t="str">
            <v>No</v>
          </cell>
        </row>
        <row r="405">
          <cell r="JI405" t="str">
            <v>WFFI461185</v>
          </cell>
          <cell r="JJ405" t="str">
            <v>22, JUN 2026</v>
          </cell>
          <cell r="JK405">
            <v>46195.4871875</v>
          </cell>
        </row>
        <row r="405">
          <cell r="JO405" t="str">
            <v>BLR WH</v>
          </cell>
          <cell r="JP405" t="str">
            <v>BLR8</v>
          </cell>
          <cell r="JQ405" t="str">
            <v>t</v>
          </cell>
          <cell r="JR405" t="str">
            <v>NO</v>
          </cell>
          <cell r="JS405" t="str">
            <v>reachedathub</v>
          </cell>
        </row>
        <row r="405">
          <cell r="JV405" t="str">
            <v>No</v>
          </cell>
          <cell r="JW405">
            <v>0</v>
          </cell>
        </row>
        <row r="405">
          <cell r="KA405" t="str">
            <v>7075 wing 7, 7th floor, sobha dream acres balagere road</v>
          </cell>
          <cell r="KB405" t="str">
            <v>BENGALURU</v>
          </cell>
          <cell r="KC405" t="str">
            <v>Sobha dream acres</v>
          </cell>
        </row>
        <row r="405">
          <cell r="KN405" t="str">
            <v>[12.9383329095368, 77.7287530558322]</v>
          </cell>
        </row>
        <row r="405">
          <cell r="KP405" t="str">
            <v>NO</v>
          </cell>
          <cell r="KQ405" t="str">
            <v>Harish K</v>
          </cell>
          <cell r="KR405">
            <v>0</v>
          </cell>
        </row>
        <row r="405">
          <cell r="LH405">
            <v>0.02</v>
          </cell>
        </row>
        <row r="405">
          <cell r="LK405">
            <v>46195.3333333333</v>
          </cell>
          <cell r="LL405">
            <v>46195.875</v>
          </cell>
        </row>
        <row r="405">
          <cell r="MU405">
            <v>9883333123</v>
          </cell>
        </row>
        <row r="405">
          <cell r="NB405" t="str">
            <v>[12.8578878361221, 77.6575275168118]</v>
          </cell>
        </row>
        <row r="405">
          <cell r="NH405" t="str">
            <v>[]</v>
          </cell>
        </row>
        <row r="405">
          <cell r="NK405">
            <v>55</v>
          </cell>
        </row>
        <row r="405">
          <cell r="NS405" t="str">
            <v>ORG_SOFTDATA_API_V2</v>
          </cell>
          <cell r="NT405">
            <v>98.9184602272</v>
          </cell>
          <cell r="NU405">
            <v>98.9184602272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rip Manager Report(Updated)_V2"/>
    </sheetNames>
    <sheetDataSet>
      <sheetData sheetId="0">
        <row r="1">
          <cell r="I1" t="str">
            <v>Planned Consignment</v>
          </cell>
          <cell r="J1" t="str">
            <v>Consignment Consignment Created At</v>
          </cell>
          <cell r="K1" t="str">
            <v>Task Task Type</v>
          </cell>
          <cell r="L1" t="str">
            <v>Status (in Trip)</v>
          </cell>
          <cell r="M1" t="str">
            <v>Consignment Status</v>
          </cell>
          <cell r="N1" t="str">
            <v>Consignment Description</v>
          </cell>
          <cell r="O1" t="str">
            <v>Consignment Weight</v>
          </cell>
          <cell r="P1" t="str">
            <v>Consignment Volume(cm3)</v>
          </cell>
          <cell r="Q1" t="str">
            <v>Num Pieces</v>
          </cell>
          <cell r="R1" t="str">
            <v>Customer Reference Number</v>
          </cell>
          <cell r="S1" t="str">
            <v>Delivery Service Time</v>
          </cell>
          <cell r="T1" t="str">
            <v>Rider Code</v>
          </cell>
          <cell r="U1" t="str">
            <v>Rider Name</v>
          </cell>
          <cell r="V1" t="str">
            <v>Constraint tags</v>
          </cell>
          <cell r="W1" t="str">
            <v>Vehicle Vendor Name</v>
          </cell>
          <cell r="X1" t="str">
            <v>Vehicle Vendor Code</v>
          </cell>
          <cell r="Y1" t="str">
            <v>Helper Name</v>
          </cell>
          <cell r="Z1" t="str">
            <v>Task Failure Reason</v>
          </cell>
        </row>
        <row r="2">
          <cell r="I2" t="str">
            <v>WFSFWI168368</v>
          </cell>
          <cell r="J2">
            <v>46193.7218287037</v>
          </cell>
          <cell r="K2" t="str">
            <v>delivery</v>
          </cell>
          <cell r="L2" t="str">
            <v>Undelivered</v>
          </cell>
          <cell r="M2" t="str">
            <v>reachedathub</v>
          </cell>
          <cell r="N2" t="str">
            <v>Wakefit Flipper Sofa Cum Bed - Three Seater (6'x5') Feet- WarpKnit Grey</v>
          </cell>
          <cell r="O2">
            <v>16</v>
          </cell>
          <cell r="P2">
            <v>181492</v>
          </cell>
          <cell r="Q2">
            <v>1</v>
          </cell>
          <cell r="R2">
            <v>26062420001207</v>
          </cell>
          <cell r="S2">
            <v>1800</v>
          </cell>
          <cell r="T2" t="str">
            <v>SARIKALIAMD</v>
          </cell>
          <cell r="U2" t="str">
            <v>DR_SARIKALIAMD</v>
          </cell>
          <cell r="V2" t="str">
            <v>["SFWI"]</v>
          </cell>
          <cell r="W2" t="str">
            <v>Saiyad Soeb Ali</v>
          </cell>
          <cell r="X2" t="str">
            <v>SAIYAD SOEB ALI</v>
          </cell>
          <cell r="Y2" t="str">
            <v>Saiyad Soeb Ali_GJ27TD6963_Per-day-Fixed</v>
          </cell>
          <cell r="Z2" t="str">
            <v>CUSTOMER FUTURE REQUEST</v>
          </cell>
        </row>
        <row r="3">
          <cell r="I3" t="str">
            <v>WFMAT890732</v>
          </cell>
          <cell r="J3">
            <v>46193.8972569444</v>
          </cell>
          <cell r="K3" t="str">
            <v>delivery</v>
          </cell>
          <cell r="L3" t="str">
            <v>Undelivered</v>
          </cell>
          <cell r="M3" t="str">
            <v>reachedathub</v>
          </cell>
          <cell r="N3" t="str">
            <v>Wakefit ErgoTech EcoLatex Classic Mattress (78x72x8 inch)</v>
          </cell>
          <cell r="O3">
            <v>30.1</v>
          </cell>
          <cell r="P3">
            <v>62444.65</v>
          </cell>
          <cell r="Q3">
            <v>1</v>
          </cell>
          <cell r="R3">
            <v>26062420001229</v>
          </cell>
          <cell r="S3">
            <v>420</v>
          </cell>
          <cell r="T3" t="str">
            <v>SANJAYKUMAR</v>
          </cell>
          <cell r="U3" t="str">
            <v>CP_SANJAY KUMAR</v>
          </cell>
          <cell r="V3" t="str">
            <v>["MATTRESS"]</v>
          </cell>
          <cell r="W3" t="str">
            <v>WF_carpenter</v>
          </cell>
          <cell r="X3" t="str">
            <v>WF_CARPENTER</v>
          </cell>
          <cell r="Y3" t="str">
            <v>Sanjay Patel_GJ06BV2252_Per-Piece</v>
          </cell>
          <cell r="Z3" t="str">
            <v>CUSTOMER FUTURE REQUEST</v>
          </cell>
        </row>
        <row r="4">
          <cell r="I4" t="str">
            <v>WFFI460149</v>
          </cell>
          <cell r="J4">
            <v>46193.6956481481</v>
          </cell>
          <cell r="K4" t="str">
            <v>delivery</v>
          </cell>
          <cell r="L4" t="str">
            <v>Undelivered</v>
          </cell>
          <cell r="M4" t="str">
            <v>cancelled</v>
          </cell>
          <cell r="N4" t="str">
            <v>Wakefit Taurus Engineered Wood Bed with Storage (78*60inch) / (198.1*152.4cm) (78x60 inch)</v>
          </cell>
          <cell r="O4">
            <v>103.4</v>
          </cell>
          <cell r="P4">
            <v>285720</v>
          </cell>
          <cell r="Q4">
            <v>4</v>
          </cell>
          <cell r="R4">
            <v>26062420001158</v>
          </cell>
          <cell r="S4">
            <v>2700</v>
          </cell>
          <cell r="T4" t="str">
            <v>SANJAYKUMAR</v>
          </cell>
          <cell r="U4" t="str">
            <v>CP_SANJAY KUMAR</v>
          </cell>
          <cell r="V4" t="str">
            <v>["FI"]</v>
          </cell>
          <cell r="W4" t="str">
            <v>WF_carpenter</v>
          </cell>
          <cell r="X4" t="str">
            <v>WF_CARPENTER</v>
          </cell>
          <cell r="Y4" t="str">
            <v>Sanjay Patel_GJ06BV2252_Per-Piece</v>
          </cell>
          <cell r="Z4" t="str">
            <v>CUSTOMER WANT TO CANCEL</v>
          </cell>
        </row>
        <row r="5">
          <cell r="I5" t="str">
            <v>WFMAT890270</v>
          </cell>
          <cell r="J5">
            <v>46193.6954398148</v>
          </cell>
          <cell r="K5" t="str">
            <v>delivery</v>
          </cell>
          <cell r="L5" t="str">
            <v>Undelivered</v>
          </cell>
          <cell r="M5" t="str">
            <v>reachedathub</v>
          </cell>
          <cell r="N5" t="str">
            <v>Wakefit ShapeSense Orthopedic Infiniti Mattress | 12 Years Warranty (78x60x6 inch)</v>
          </cell>
          <cell r="O5">
            <v>30.1</v>
          </cell>
          <cell r="P5">
            <v>62444.65</v>
          </cell>
          <cell r="Q5">
            <v>1</v>
          </cell>
          <cell r="R5">
            <v>26062420001148</v>
          </cell>
          <cell r="S5">
            <v>420</v>
          </cell>
          <cell r="T5" t="str">
            <v>AJAYCHAVDA</v>
          </cell>
          <cell r="U5" t="str">
            <v>CP_AJAY CHAVDA</v>
          </cell>
          <cell r="V5" t="str">
            <v>["MATTRESS"]</v>
          </cell>
          <cell r="W5" t="str">
            <v>WF_carpenter</v>
          </cell>
          <cell r="X5" t="str">
            <v>WF_CARPENTER</v>
          </cell>
          <cell r="Y5" t="str">
            <v>Saiyad Soeb Ali_GJ01JT3547_Per-Piece</v>
          </cell>
          <cell r="Z5" t="str">
            <v>CUSTOMER FUTURE REQUEST</v>
          </cell>
        </row>
        <row r="6">
          <cell r="I6" t="str">
            <v>WFMAT881769</v>
          </cell>
          <cell r="J6">
            <v>46187.611712963</v>
          </cell>
          <cell r="K6" t="str">
            <v>delivery</v>
          </cell>
          <cell r="L6" t="str">
            <v>Undelivered</v>
          </cell>
          <cell r="M6" t="str">
            <v>reachedathub</v>
          </cell>
          <cell r="N6" t="str">
            <v>Wakefit ShapeSense Orthopedic Infiniti Mattress | 12 Years Warranty (81.5x68x8 inch)</v>
          </cell>
          <cell r="O6">
            <v>35.05115</v>
          </cell>
          <cell r="P6">
            <v>62444.65</v>
          </cell>
          <cell r="Q6">
            <v>1</v>
          </cell>
          <cell r="R6">
            <v>26062420000680</v>
          </cell>
          <cell r="S6">
            <v>420</v>
          </cell>
          <cell r="T6" t="str">
            <v>AJAYCHAVDA</v>
          </cell>
          <cell r="U6" t="str">
            <v>CP_AJAY CHAVDA</v>
          </cell>
          <cell r="V6" t="str">
            <v>["MATTRESS"]</v>
          </cell>
          <cell r="W6" t="str">
            <v>WF_carpenter</v>
          </cell>
          <cell r="X6" t="str">
            <v>WF_CARPENTER</v>
          </cell>
          <cell r="Y6" t="str">
            <v>Saiyad Soeb Ali_GJ01JT3547_Per-Piece</v>
          </cell>
          <cell r="Z6" t="str">
            <v>CUSTOMER FUTURE REQUEST</v>
          </cell>
        </row>
        <row r="7">
          <cell r="I7" t="str">
            <v>WFMAT889786</v>
          </cell>
          <cell r="J7">
            <v>46193.563912037</v>
          </cell>
          <cell r="K7" t="str">
            <v>delivery</v>
          </cell>
          <cell r="L7" t="str">
            <v>Undelivered</v>
          </cell>
          <cell r="M7" t="str">
            <v>cancelled</v>
          </cell>
          <cell r="N7" t="str">
            <v>Wakefit ShapeSense Orthopedic Classic Mattress | 10 Years Warranty (78x72x8 inch)</v>
          </cell>
          <cell r="O7">
            <v>26</v>
          </cell>
          <cell r="P7">
            <v>62444.65</v>
          </cell>
          <cell r="Q7">
            <v>1</v>
          </cell>
          <cell r="R7">
            <v>26062420001133</v>
          </cell>
          <cell r="S7">
            <v>420</v>
          </cell>
          <cell r="T7" t="str">
            <v>AJAYCHAVDA</v>
          </cell>
          <cell r="U7" t="str">
            <v>CP_AJAY CHAVDA</v>
          </cell>
          <cell r="V7" t="str">
            <v>["MATTRESS"]</v>
          </cell>
          <cell r="W7" t="str">
            <v>WF_carpenter</v>
          </cell>
          <cell r="X7" t="str">
            <v>WF_CARPENTER</v>
          </cell>
          <cell r="Y7" t="str">
            <v>Saiyad Soeb Ali_GJ01JT3547_Per-Piece</v>
          </cell>
          <cell r="Z7" t="str">
            <v>CUSTOMER WANT TO CANCEL</v>
          </cell>
        </row>
        <row r="8">
          <cell r="I8" t="str">
            <v>WFMAT884963</v>
          </cell>
          <cell r="J8">
            <v>46189.7160185185</v>
          </cell>
          <cell r="K8" t="str">
            <v>delivery</v>
          </cell>
          <cell r="L8" t="str">
            <v>Undelivered</v>
          </cell>
          <cell r="M8" t="str">
            <v>cancelled</v>
          </cell>
          <cell r="N8" t="str">
            <v>Wakefit ShapeSense Orthopedic Classic Mattress | 10 Years Warranty (76.5x72x6 inch)</v>
          </cell>
          <cell r="O8">
            <v>28.7</v>
          </cell>
          <cell r="P8">
            <v>28224.85</v>
          </cell>
          <cell r="Q8">
            <v>1</v>
          </cell>
          <cell r="R8">
            <v>26062420000880</v>
          </cell>
          <cell r="S8">
            <v>420</v>
          </cell>
          <cell r="T8" t="str">
            <v>AJAYCHAVDA</v>
          </cell>
          <cell r="U8" t="str">
            <v>CP_AJAY CHAVDA</v>
          </cell>
          <cell r="V8" t="str">
            <v>["MATTRESS"]</v>
          </cell>
          <cell r="W8" t="str">
            <v>WF_carpenter</v>
          </cell>
          <cell r="X8" t="str">
            <v>WF_CARPENTER</v>
          </cell>
          <cell r="Y8" t="str">
            <v>Saiyad Soeb Ali_GJ01JT3547_Per-Piece</v>
          </cell>
          <cell r="Z8" t="str">
            <v>CUSTOMER FUTURE REQUEST</v>
          </cell>
        </row>
        <row r="9">
          <cell r="I9" t="str">
            <v>WFFWI220169</v>
          </cell>
          <cell r="J9">
            <v>46185.9415740741</v>
          </cell>
          <cell r="K9" t="str">
            <v>delivery</v>
          </cell>
          <cell r="L9" t="str">
            <v>Undelivered</v>
          </cell>
          <cell r="M9" t="str">
            <v>cancelled</v>
          </cell>
          <cell r="N9" t="str">
            <v>Wakefit Kova Dining Chair - Robin Beige</v>
          </cell>
          <cell r="O9">
            <v>10</v>
          </cell>
          <cell r="P9">
            <v>209000</v>
          </cell>
          <cell r="Q9">
            <v>1</v>
          </cell>
          <cell r="R9">
            <v>26060590006057</v>
          </cell>
          <cell r="S9">
            <v>1800</v>
          </cell>
          <cell r="T9" t="str">
            <v>RAVI</v>
          </cell>
          <cell r="U9" t="str">
            <v>CP_RAVI KUMAR</v>
          </cell>
          <cell r="V9" t="str">
            <v>["FWI"]</v>
          </cell>
          <cell r="W9" t="str">
            <v>WF_carpenter</v>
          </cell>
          <cell r="X9" t="str">
            <v>WF_CARPENTER</v>
          </cell>
          <cell r="Y9" t="str">
            <v>RAPIK_KA34D4991_Per-Day-Fixed</v>
          </cell>
          <cell r="Z9" t="str">
            <v>CUSTOMER WANT TO CANCEL</v>
          </cell>
        </row>
        <row r="10">
          <cell r="I10" t="str">
            <v>WFFI459246</v>
          </cell>
          <cell r="J10">
            <v>46192.4637152778</v>
          </cell>
          <cell r="K10" t="str">
            <v>delivery</v>
          </cell>
          <cell r="L10" t="str">
            <v>Undelivered</v>
          </cell>
          <cell r="M10" t="str">
            <v>reachedathub</v>
          </cell>
          <cell r="N10" t="str">
            <v>Wakefit Soomari Sheesham Wood 6 Seater Dining Set</v>
          </cell>
          <cell r="O10">
            <v>58.4</v>
          </cell>
          <cell r="P10">
            <v>1398264</v>
          </cell>
          <cell r="Q10">
            <v>4</v>
          </cell>
          <cell r="R10">
            <v>26060590009480</v>
          </cell>
          <cell r="S10">
            <v>1800</v>
          </cell>
          <cell r="T10" t="str">
            <v>RAVI</v>
          </cell>
          <cell r="U10" t="str">
            <v>CP_RAVI KUMAR</v>
          </cell>
          <cell r="V10" t="str">
            <v>["FI"]</v>
          </cell>
          <cell r="W10" t="str">
            <v>WF_carpenter</v>
          </cell>
          <cell r="X10" t="str">
            <v>WF_CARPENTER</v>
          </cell>
          <cell r="Y10" t="str">
            <v>RAPIK_KA34D4991_Per-Day-Fixed</v>
          </cell>
          <cell r="Z10" t="str">
            <v>INSUFFICIENT TIME</v>
          </cell>
        </row>
        <row r="11">
          <cell r="I11" t="str">
            <v>WFFI459752</v>
          </cell>
          <cell r="J11">
            <v>46192.9314351852</v>
          </cell>
          <cell r="K11" t="str">
            <v>delivery</v>
          </cell>
          <cell r="L11" t="str">
            <v>Undelivered</v>
          </cell>
          <cell r="M11" t="str">
            <v>reachedathub</v>
          </cell>
          <cell r="N11" t="str">
            <v>Wakefit Tesser King Storage Engineered Wood Bed with Hydraulic mechanism (78x72 inch)</v>
          </cell>
          <cell r="O11">
            <v>179.4</v>
          </cell>
          <cell r="P11">
            <v>414100</v>
          </cell>
          <cell r="Q11">
            <v>4</v>
          </cell>
          <cell r="R11">
            <v>26060590009793</v>
          </cell>
          <cell r="S11">
            <v>1800</v>
          </cell>
          <cell r="T11" t="str">
            <v>RAVI</v>
          </cell>
          <cell r="U11" t="str">
            <v>CP_RAVI KUMAR</v>
          </cell>
          <cell r="V11" t="str">
            <v>["FI"]</v>
          </cell>
          <cell r="W11" t="str">
            <v>WF_carpenter</v>
          </cell>
          <cell r="X11" t="str">
            <v>WF_CARPENTER</v>
          </cell>
          <cell r="Y11" t="str">
            <v>RAPIK_KA34D4991_Per-Day-Fixed</v>
          </cell>
          <cell r="Z11" t="str">
            <v>CUSTOMER FUTURE REQUEST</v>
          </cell>
        </row>
        <row r="12">
          <cell r="I12" t="str">
            <v>WFFI451074</v>
          </cell>
          <cell r="J12">
            <v>46177.6090046296</v>
          </cell>
          <cell r="K12" t="str">
            <v>delivery</v>
          </cell>
          <cell r="L12" t="str">
            <v>Undelivered</v>
          </cell>
          <cell r="M12" t="str">
            <v>cancelled</v>
          </cell>
          <cell r="N12" t="str">
            <v>Wakefit Leo King Storage Engineered Wood Bed With Omega Pearl Upholstered Headboard (78x72 inch)</v>
          </cell>
          <cell r="O12">
            <v>131.95</v>
          </cell>
          <cell r="P12">
            <v>331610</v>
          </cell>
          <cell r="Q12">
            <v>5</v>
          </cell>
          <cell r="R12">
            <v>26060590001990</v>
          </cell>
          <cell r="S12">
            <v>3000</v>
          </cell>
          <cell r="T12" t="str">
            <v>NUMAL</v>
          </cell>
          <cell r="U12" t="str">
            <v>CP_NUMAL KOSARIYA</v>
          </cell>
          <cell r="V12" t="str">
            <v>["FI"]</v>
          </cell>
          <cell r="W12" t="str">
            <v>WF_carpenter</v>
          </cell>
          <cell r="X12" t="str">
            <v>WF_CARPENTER</v>
          </cell>
          <cell r="Y12" t="str">
            <v>Siddesha R K_KA51AJ2575_Per-Day-Fixed</v>
          </cell>
          <cell r="Z12" t="str">
            <v>CUSTOMER WANT TO CANCEL</v>
          </cell>
        </row>
        <row r="13">
          <cell r="I13" t="str">
            <v>WFFI459799</v>
          </cell>
          <cell r="J13">
            <v>46192.9321527778</v>
          </cell>
          <cell r="K13" t="str">
            <v>delivery</v>
          </cell>
          <cell r="L13" t="str">
            <v>Undelivered</v>
          </cell>
          <cell r="M13" t="str">
            <v>reachedathub</v>
          </cell>
          <cell r="N13" t="str">
            <v>Wakefit Tesser King Storage Engineered Wood Bed with Hydraulic mechanism (78x72 inch)</v>
          </cell>
          <cell r="O13">
            <v>179.4</v>
          </cell>
          <cell r="P13">
            <v>414100</v>
          </cell>
          <cell r="Q13">
            <v>4</v>
          </cell>
          <cell r="R13">
            <v>26060590009844</v>
          </cell>
          <cell r="S13">
            <v>1800</v>
          </cell>
          <cell r="T13" t="str">
            <v>NUMAL</v>
          </cell>
          <cell r="U13" t="str">
            <v>CP_NUMAL KOSARIYA</v>
          </cell>
          <cell r="V13" t="str">
            <v>["FI"]</v>
          </cell>
          <cell r="W13" t="str">
            <v>WF_carpenter</v>
          </cell>
          <cell r="X13" t="str">
            <v>WF_CARPENTER</v>
          </cell>
          <cell r="Y13" t="str">
            <v>Siddesha R K_KA51AJ2575_Per-Day-Fixed</v>
          </cell>
          <cell r="Z13" t="str">
            <v>INSUFFICIENT TIME</v>
          </cell>
        </row>
        <row r="14">
          <cell r="I14" t="str">
            <v>WFFI458481</v>
          </cell>
          <cell r="J14">
            <v>46190.973587963</v>
          </cell>
          <cell r="K14" t="str">
            <v>delivery</v>
          </cell>
          <cell r="L14" t="str">
            <v>Undelivered</v>
          </cell>
          <cell r="M14" t="str">
            <v>reachedathub</v>
          </cell>
          <cell r="N14" t="str">
            <v>Gingham 4 Door Wardrobe with Drawer, Mirror and 1 Hanging Space | Without Loft | (Frosty White)</v>
          </cell>
          <cell r="O14">
            <v>125.6</v>
          </cell>
          <cell r="P14">
            <v>388229</v>
          </cell>
          <cell r="Q14">
            <v>4</v>
          </cell>
          <cell r="R14">
            <v>26060590008822</v>
          </cell>
          <cell r="S14">
            <v>1800</v>
          </cell>
          <cell r="T14" t="str">
            <v>ADARSH</v>
          </cell>
          <cell r="U14" t="str">
            <v>CP_ADARSH</v>
          </cell>
          <cell r="V14" t="str">
            <v>["FI"]</v>
          </cell>
          <cell r="W14" t="str">
            <v>WF_carpenter</v>
          </cell>
          <cell r="X14" t="str">
            <v>WF_CARPENTER</v>
          </cell>
          <cell r="Y14" t="str">
            <v>KhajappaBhimashankarPujari_KA01AG6672_Per-day-fixed</v>
          </cell>
          <cell r="Z14" t="str">
            <v>INSUFFICIENT TIME</v>
          </cell>
        </row>
        <row r="15">
          <cell r="I15" t="str">
            <v>WFCPV127284</v>
          </cell>
          <cell r="J15">
            <v>46193.7444444444</v>
          </cell>
          <cell r="K15" t="str">
            <v>delivery</v>
          </cell>
          <cell r="L15" t="str">
            <v>Undelivered</v>
          </cell>
          <cell r="M15" t="str">
            <v>reachedathub</v>
          </cell>
        </row>
        <row r="15">
          <cell r="Q15">
            <v>1</v>
          </cell>
          <cell r="R15" t="str">
            <v>26032430003522 _ 21ST JUNE 2026</v>
          </cell>
        </row>
        <row r="15">
          <cell r="T15" t="str">
            <v>RAHUL6</v>
          </cell>
          <cell r="U15" t="str">
            <v>CP_RAHUL</v>
          </cell>
          <cell r="V15" t="str">
            <v>["CP_VISIT"]</v>
          </cell>
          <cell r="W15" t="str">
            <v>WF_carpenter</v>
          </cell>
          <cell r="X15" t="str">
            <v>WF_CARPENTER</v>
          </cell>
          <cell r="Y15" t="str">
            <v>Muruli V_KA51AG3704_Per-Day-Fixed</v>
          </cell>
          <cell r="Z15" t="str">
            <v>TIME BOUND REQUEST</v>
          </cell>
        </row>
        <row r="16">
          <cell r="I16" t="str">
            <v>WFFI458515</v>
          </cell>
          <cell r="J16">
            <v>46191.3792939815</v>
          </cell>
          <cell r="K16" t="str">
            <v>delivery</v>
          </cell>
          <cell r="L16" t="str">
            <v>Undelivered</v>
          </cell>
          <cell r="M16" t="str">
            <v>reachedathub</v>
          </cell>
          <cell r="N16" t="str">
            <v>Tierra Queen Non Storage Teak Wood Bed - Honey Brown (78x60 inch)</v>
          </cell>
          <cell r="O16">
            <v>90</v>
          </cell>
          <cell r="P16">
            <v>302379</v>
          </cell>
          <cell r="Q16">
            <v>3</v>
          </cell>
          <cell r="R16">
            <v>26060590008892</v>
          </cell>
          <cell r="S16">
            <v>1800</v>
          </cell>
          <cell r="T16" t="str">
            <v>PRITHBI</v>
          </cell>
          <cell r="U16" t="str">
            <v>CP_PRITHBI KUMAR</v>
          </cell>
          <cell r="V16" t="str">
            <v>["FI"]</v>
          </cell>
          <cell r="W16" t="str">
            <v>WF_carpenter</v>
          </cell>
          <cell r="X16" t="str">
            <v>WF_CARPENTER</v>
          </cell>
          <cell r="Y16" t="str">
            <v>BLUWHEELZ_KA04AE7640_Per-Piece</v>
          </cell>
          <cell r="Z16" t="str">
            <v>CUSTOMER FUTURE REQUEST</v>
          </cell>
        </row>
        <row r="17">
          <cell r="I17" t="str">
            <v>WFFI458188</v>
          </cell>
          <cell r="J17">
            <v>46190.5666203704</v>
          </cell>
          <cell r="K17" t="str">
            <v>delivery</v>
          </cell>
          <cell r="L17" t="str">
            <v>Undelivered</v>
          </cell>
          <cell r="M17" t="str">
            <v>reachedathub</v>
          </cell>
          <cell r="N17" t="str">
            <v>Kaltos Metal Coffee Table</v>
          </cell>
          <cell r="O17">
            <v>13.1</v>
          </cell>
          <cell r="P17">
            <v>180000</v>
          </cell>
          <cell r="Q17">
            <v>1</v>
          </cell>
          <cell r="R17">
            <v>26060590008448</v>
          </cell>
          <cell r="S17">
            <v>1800</v>
          </cell>
          <cell r="T17" t="str">
            <v>PRITHBI</v>
          </cell>
          <cell r="U17" t="str">
            <v>CP_PRITHBI KUMAR</v>
          </cell>
          <cell r="V17" t="str">
            <v>["FI"]</v>
          </cell>
          <cell r="W17" t="str">
            <v>WF_carpenter</v>
          </cell>
          <cell r="X17" t="str">
            <v>WF_CARPENTER</v>
          </cell>
          <cell r="Y17" t="str">
            <v>BLUWHEELZ_KA04AE7640_Per-Piece</v>
          </cell>
          <cell r="Z17" t="str">
            <v>CUSTOMER NOT REACHABLE</v>
          </cell>
        </row>
        <row r="18">
          <cell r="I18" t="str">
            <v>WFFI451258</v>
          </cell>
          <cell r="J18">
            <v>46177.7244907407</v>
          </cell>
          <cell r="K18" t="str">
            <v>delivery</v>
          </cell>
          <cell r="L18" t="str">
            <v>Undelivered</v>
          </cell>
          <cell r="M18" t="str">
            <v>reachedathub</v>
          </cell>
          <cell r="N18" t="str">
            <v>Wakefit Taurus Queen Storage Engineered Wood Bed With Omega Pearl Upholstered Headboard (78x60 inch</v>
          </cell>
          <cell r="O18">
            <v>106.8</v>
          </cell>
          <cell r="P18">
            <v>275376</v>
          </cell>
          <cell r="Q18">
            <v>4</v>
          </cell>
          <cell r="R18">
            <v>26060590002134</v>
          </cell>
          <cell r="S18">
            <v>2700</v>
          </cell>
          <cell r="T18" t="str">
            <v>PRITHBI</v>
          </cell>
          <cell r="U18" t="str">
            <v>CP_PRITHBI KUMAR</v>
          </cell>
          <cell r="V18" t="str">
            <v>["FI"]</v>
          </cell>
          <cell r="W18" t="str">
            <v>WF_carpenter</v>
          </cell>
          <cell r="X18" t="str">
            <v>WF_CARPENTER</v>
          </cell>
          <cell r="Y18" t="str">
            <v>BLUWHEELZ_KA04AE7640_Per-Piece</v>
          </cell>
          <cell r="Z18" t="str">
            <v>INSUFFICIENT TIME</v>
          </cell>
        </row>
        <row r="19">
          <cell r="I19" t="str">
            <v>WFFI458997</v>
          </cell>
          <cell r="J19">
            <v>46191.7333333333</v>
          </cell>
          <cell r="K19" t="str">
            <v>delivery</v>
          </cell>
          <cell r="L19" t="str">
            <v>Undelivered</v>
          </cell>
          <cell r="M19" t="str">
            <v>reachedathub</v>
          </cell>
          <cell r="N19" t="str">
            <v>Gingham 2 Door Wardrobe with Drawer, Mirror Wall Anchored | Without Loft | (Urban Teak)</v>
          </cell>
          <cell r="O19">
            <v>60</v>
          </cell>
          <cell r="P19">
            <v>201586</v>
          </cell>
          <cell r="Q19">
            <v>2</v>
          </cell>
          <cell r="R19">
            <v>26060590009240</v>
          </cell>
          <cell r="S19">
            <v>1800</v>
          </cell>
          <cell r="T19" t="str">
            <v>MANISH1</v>
          </cell>
          <cell r="U19" t="str">
            <v>CP_MANISH KUMAR. K</v>
          </cell>
          <cell r="V19" t="str">
            <v>["FI"]</v>
          </cell>
          <cell r="W19" t="str">
            <v>WF_carpenter</v>
          </cell>
          <cell r="X19" t="str">
            <v>WF_CARPENTER</v>
          </cell>
          <cell r="Y19" t="str">
            <v>BLUWHEELZ_KA01AF1962_Per-Piece</v>
          </cell>
          <cell r="Z19" t="str">
            <v>CUSTOMER NOT REACHABLE</v>
          </cell>
        </row>
        <row r="20">
          <cell r="I20" t="str">
            <v>WFFI453158</v>
          </cell>
          <cell r="J20">
            <v>46181.4685069444</v>
          </cell>
          <cell r="K20" t="str">
            <v>delivery</v>
          </cell>
          <cell r="L20" t="str">
            <v>Undelivered</v>
          </cell>
          <cell r="M20" t="str">
            <v>cancelled</v>
          </cell>
          <cell r="N20" t="str">
            <v>Wakefit Auriga King Size Bed (78x72 inch)</v>
          </cell>
          <cell r="O20">
            <v>72.15</v>
          </cell>
          <cell r="P20">
            <v>235269</v>
          </cell>
          <cell r="Q20">
            <v>3</v>
          </cell>
          <cell r="R20">
            <v>26060590004078</v>
          </cell>
          <cell r="S20">
            <v>2100</v>
          </cell>
          <cell r="T20" t="str">
            <v>MANISH1</v>
          </cell>
          <cell r="U20" t="str">
            <v>CP_MANISH KUMAR. K</v>
          </cell>
          <cell r="V20" t="str">
            <v>["FI"]</v>
          </cell>
          <cell r="W20" t="str">
            <v>WF_carpenter</v>
          </cell>
          <cell r="X20" t="str">
            <v>WF_CARPENTER</v>
          </cell>
          <cell r="Y20" t="str">
            <v>BLUWHEELZ_KA01AF1962_Per-Piece</v>
          </cell>
          <cell r="Z20" t="str">
            <v>INCORRECT ADDRESS</v>
          </cell>
        </row>
        <row r="21">
          <cell r="I21" t="str">
            <v>WFFI459044</v>
          </cell>
          <cell r="J21">
            <v>46191.7443981481</v>
          </cell>
          <cell r="K21" t="str">
            <v>delivery</v>
          </cell>
          <cell r="L21" t="str">
            <v>Undelivered</v>
          </cell>
          <cell r="M21" t="str">
            <v>attempted</v>
          </cell>
          <cell r="N21" t="str">
            <v>Wakefit Orion Bedside Table</v>
          </cell>
          <cell r="O21">
            <v>22.35</v>
          </cell>
          <cell r="P21">
            <v>63600</v>
          </cell>
          <cell r="Q21">
            <v>1</v>
          </cell>
          <cell r="R21">
            <v>26060590009301</v>
          </cell>
          <cell r="S21">
            <v>1500</v>
          </cell>
          <cell r="T21" t="str">
            <v>MANISH</v>
          </cell>
          <cell r="U21" t="str">
            <v>CP_MANISH KUMAR</v>
          </cell>
          <cell r="V21" t="str">
            <v>["FI"]</v>
          </cell>
          <cell r="W21" t="str">
            <v>WF_carpenter</v>
          </cell>
          <cell r="X21" t="str">
            <v>WF_CARPENTER</v>
          </cell>
          <cell r="Y21" t="str">
            <v>LanebluelogisticsPvtLtd_KA1_Per-Piece</v>
          </cell>
          <cell r="Z21" t="str">
            <v>TIME BOUND REQUEST</v>
          </cell>
        </row>
        <row r="22">
          <cell r="I22" t="str">
            <v>WFFI459779</v>
          </cell>
          <cell r="J22">
            <v>46192.9318981481</v>
          </cell>
          <cell r="K22" t="str">
            <v>delivery</v>
          </cell>
          <cell r="L22" t="str">
            <v>Undelivered</v>
          </cell>
          <cell r="M22" t="str">
            <v>reachedathub</v>
          </cell>
          <cell r="N22" t="str">
            <v>Wakefit Tesser Queen Storage Engineered Wood Bed with Hydraulic mechanism (78x60 inch)</v>
          </cell>
          <cell r="O22">
            <v>161.7</v>
          </cell>
          <cell r="P22">
            <v>366400</v>
          </cell>
          <cell r="Q22">
            <v>4</v>
          </cell>
          <cell r="R22">
            <v>26060590009829</v>
          </cell>
          <cell r="S22">
            <v>1800</v>
          </cell>
          <cell r="T22" t="str">
            <v>PINTU</v>
          </cell>
          <cell r="U22" t="str">
            <v>CP_PINTU KUMAR MANDAL</v>
          </cell>
          <cell r="V22" t="str">
            <v>["FI"]</v>
          </cell>
          <cell r="W22" t="str">
            <v>WF_carpenter</v>
          </cell>
          <cell r="X22" t="str">
            <v>WF_CARPENTER</v>
          </cell>
          <cell r="Y22" t="str">
            <v>BLUWHEELZ_KA01AS1104_Per-Piece</v>
          </cell>
          <cell r="Z22" t="str">
            <v>INSUFFICIENT TIME</v>
          </cell>
        </row>
        <row r="23">
          <cell r="I23" t="str">
            <v>WFFI459427</v>
          </cell>
          <cell r="J23">
            <v>46192.5649074074</v>
          </cell>
          <cell r="K23" t="str">
            <v>delivery</v>
          </cell>
          <cell r="L23" t="str">
            <v>Undelivered</v>
          </cell>
          <cell r="M23" t="str">
            <v>reachedathub</v>
          </cell>
          <cell r="N23" t="str">
            <v>Clyra Coffee Table - Columbian Walnut</v>
          </cell>
          <cell r="O23">
            <v>22</v>
          </cell>
          <cell r="P23">
            <v>50666</v>
          </cell>
          <cell r="Q23">
            <v>1</v>
          </cell>
          <cell r="R23">
            <v>26060590009543</v>
          </cell>
          <cell r="S23">
            <v>1800</v>
          </cell>
          <cell r="T23" t="str">
            <v>PINTU</v>
          </cell>
          <cell r="U23" t="str">
            <v>CP_PINTU KUMAR MANDAL</v>
          </cell>
          <cell r="V23" t="str">
            <v>["FI"]</v>
          </cell>
          <cell r="W23" t="str">
            <v>WF_carpenter</v>
          </cell>
          <cell r="X23" t="str">
            <v>WF_CARPENTER</v>
          </cell>
          <cell r="Y23" t="str">
            <v>BLUWHEELZ_KA01AS1104_Per-Piece</v>
          </cell>
          <cell r="Z23" t="str">
            <v>INSUFFICIENT TIME</v>
          </cell>
        </row>
        <row r="24">
          <cell r="I24" t="str">
            <v>WFCPV127277</v>
          </cell>
          <cell r="J24">
            <v>46193.7444212963</v>
          </cell>
          <cell r="K24" t="str">
            <v>delivery</v>
          </cell>
          <cell r="L24" t="str">
            <v>Undelivered</v>
          </cell>
          <cell r="M24" t="str">
            <v>reachedathub</v>
          </cell>
        </row>
        <row r="24">
          <cell r="Q24">
            <v>1</v>
          </cell>
          <cell r="R24" t="str">
            <v>26050590013617 _ 21ST JUNE 2026</v>
          </cell>
        </row>
        <row r="24">
          <cell r="T24" t="str">
            <v>RAJESHTAMANG</v>
          </cell>
          <cell r="U24" t="str">
            <v>CP_RAJESH TAMANG</v>
          </cell>
          <cell r="V24" t="str">
            <v>["CP_VISIT"]</v>
          </cell>
          <cell r="W24" t="str">
            <v>WF_carpenter</v>
          </cell>
          <cell r="X24" t="str">
            <v>WF_CARPENTER</v>
          </cell>
          <cell r="Y24" t="str">
            <v>BLUWHEELZ_KA01AS2806_Per-Day--Fixed</v>
          </cell>
          <cell r="Z24" t="str">
            <v>CUSTOMER NOT REACHABLE</v>
          </cell>
        </row>
        <row r="25">
          <cell r="I25" t="str">
            <v>WFCPV127280</v>
          </cell>
          <cell r="J25">
            <v>46193.7444328704</v>
          </cell>
          <cell r="K25" t="str">
            <v>delivery</v>
          </cell>
          <cell r="L25" t="str">
            <v>Undelivered</v>
          </cell>
          <cell r="M25" t="str">
            <v>reachedathub</v>
          </cell>
        </row>
        <row r="25">
          <cell r="Q25">
            <v>1</v>
          </cell>
          <cell r="R25" t="str">
            <v>26062060000068 _ 21ST JUNE 2026</v>
          </cell>
        </row>
        <row r="25">
          <cell r="T25" t="str">
            <v>RAJESHTAMANG</v>
          </cell>
          <cell r="U25" t="str">
            <v>CP_RAJESH TAMANG</v>
          </cell>
          <cell r="V25" t="str">
            <v>["CP_VISIT"]</v>
          </cell>
          <cell r="W25" t="str">
            <v>WF_carpenter</v>
          </cell>
          <cell r="X25" t="str">
            <v>WF_CARPENTER</v>
          </cell>
          <cell r="Y25" t="str">
            <v>BLUWHEELZ_KA01AS2806_Per-Day--Fixed</v>
          </cell>
          <cell r="Z25" t="str">
            <v>CUSTOMER NOT REACHABLE</v>
          </cell>
        </row>
        <row r="26">
          <cell r="I26" t="str">
            <v>WFPR131901</v>
          </cell>
          <cell r="J26">
            <v>46193.7445601852</v>
          </cell>
          <cell r="K26" t="str">
            <v>delivery</v>
          </cell>
          <cell r="L26" t="str">
            <v>Undelivered</v>
          </cell>
          <cell r="M26" t="str">
            <v>reachedathub</v>
          </cell>
        </row>
        <row r="26">
          <cell r="Q26">
            <v>1</v>
          </cell>
          <cell r="R26" t="str">
            <v>26050590011332 _ 21ST JUNE 2026</v>
          </cell>
        </row>
        <row r="26">
          <cell r="T26" t="str">
            <v>NITISHKUMARRAY</v>
          </cell>
          <cell r="U26" t="str">
            <v>CP_NITISH KUMAR RAY</v>
          </cell>
          <cell r="V26" t="str">
            <v>["PART_REPLACEMENT"]</v>
          </cell>
          <cell r="W26" t="str">
            <v>WF_carpenter</v>
          </cell>
          <cell r="X26" t="str">
            <v>WF_CARPENTER</v>
          </cell>
          <cell r="Y26" t="str">
            <v>BLUWHEELZ_KA01AR5553_Per-day-fixed</v>
          </cell>
          <cell r="Z26" t="str">
            <v>PART DAMAGE</v>
          </cell>
        </row>
        <row r="27">
          <cell r="I27" t="str">
            <v>WFFI459804</v>
          </cell>
          <cell r="J27">
            <v>46192.9731828704</v>
          </cell>
          <cell r="K27" t="str">
            <v>delivery</v>
          </cell>
          <cell r="L27" t="str">
            <v>Undelivered</v>
          </cell>
          <cell r="M27" t="str">
            <v>reachedathub</v>
          </cell>
          <cell r="N27" t="str">
            <v>Wakefit Taurus King Storage Engineered Wood Bed With Omega Grey Upholstered Headboard (78x72 inch),</v>
          </cell>
          <cell r="O27">
            <v>22.87444</v>
          </cell>
        </row>
        <row r="27">
          <cell r="Q27">
            <v>4</v>
          </cell>
          <cell r="R27">
            <v>26060590009869</v>
          </cell>
          <cell r="S27">
            <v>3000</v>
          </cell>
          <cell r="T27" t="str">
            <v>NITISHKUMARRAY</v>
          </cell>
          <cell r="U27" t="str">
            <v>CP_NITISH KUMAR RAY</v>
          </cell>
          <cell r="V27" t="str">
            <v>["FI"]</v>
          </cell>
          <cell r="W27" t="str">
            <v>WF_carpenter</v>
          </cell>
          <cell r="X27" t="str">
            <v>WF_CARPENTER</v>
          </cell>
          <cell r="Y27" t="str">
            <v>BLUWHEELZ_KA01AR5553_Per-day-fixed</v>
          </cell>
          <cell r="Z27" t="str">
            <v>PART/ HARDWRE MISSING</v>
          </cell>
        </row>
        <row r="28">
          <cell r="I28" t="str">
            <v>WFSFWI168103</v>
          </cell>
          <cell r="J28">
            <v>46191.723912037</v>
          </cell>
          <cell r="K28" t="str">
            <v>delivery</v>
          </cell>
          <cell r="L28" t="str">
            <v>Undelivered</v>
          </cell>
          <cell r="M28" t="str">
            <v>attempted</v>
          </cell>
          <cell r="N28" t="str">
            <v>Wakefit Flipper Sofa Cum Bed - One Seater (6'x2.5') Feet- WarpKnit Grey</v>
          </cell>
          <cell r="O28">
            <v>10</v>
          </cell>
          <cell r="P28">
            <v>131404</v>
          </cell>
          <cell r="Q28">
            <v>1</v>
          </cell>
          <cell r="R28">
            <v>26060590009233</v>
          </cell>
          <cell r="S28">
            <v>1500</v>
          </cell>
          <cell r="T28" t="str">
            <v>NIZAM2</v>
          </cell>
          <cell r="U28" t="str">
            <v>DR_SONU_BLR11</v>
          </cell>
          <cell r="V28" t="str">
            <v>["SFWI"]</v>
          </cell>
          <cell r="W28" t="str">
            <v>Venkatesh R</v>
          </cell>
          <cell r="X28" t="str">
            <v>VENKATESH R</v>
          </cell>
          <cell r="Y28" t="str">
            <v>VenkateshTransport_KA01AP3294_Per-Piece</v>
          </cell>
          <cell r="Z28" t="str">
            <v>VEHICLE BREAKDOWN</v>
          </cell>
        </row>
        <row r="29">
          <cell r="I29" t="str">
            <v>WFSFI114738</v>
          </cell>
          <cell r="J29">
            <v>46193.6763194444</v>
          </cell>
          <cell r="K29" t="str">
            <v>delivery</v>
          </cell>
          <cell r="L29" t="str">
            <v>Undelivered</v>
          </cell>
          <cell r="M29" t="str">
            <v>attempted</v>
          </cell>
          <cell r="N29" t="str">
            <v>Wakefit Lille Sofa - Three Seater, WSFALILN3FVTP: 1</v>
          </cell>
          <cell r="O29">
            <v>74</v>
          </cell>
          <cell r="P29">
            <v>2058089</v>
          </cell>
          <cell r="Q29">
            <v>1</v>
          </cell>
          <cell r="R29">
            <v>26060590010104</v>
          </cell>
          <cell r="S29">
            <v>1800</v>
          </cell>
          <cell r="T29" t="str">
            <v>NIZAM2</v>
          </cell>
          <cell r="U29" t="str">
            <v>DR_SONU_BLR11</v>
          </cell>
          <cell r="V29" t="str">
            <v>["SFI"]</v>
          </cell>
          <cell r="W29" t="str">
            <v>Venkatesh R</v>
          </cell>
          <cell r="X29" t="str">
            <v>VENKATESH R</v>
          </cell>
          <cell r="Y29" t="str">
            <v>VenkateshTransport_KA01AP3294_Per-Piece</v>
          </cell>
          <cell r="Z29" t="str">
            <v>VEHICLE BREAKDOWN</v>
          </cell>
        </row>
        <row r="30">
          <cell r="I30" t="str">
            <v>WFSFI114714</v>
          </cell>
          <cell r="J30">
            <v>46193.086712963</v>
          </cell>
          <cell r="K30" t="str">
            <v>delivery</v>
          </cell>
          <cell r="L30" t="str">
            <v>Undelivered</v>
          </cell>
          <cell r="M30" t="str">
            <v>reachedathub</v>
          </cell>
          <cell r="N30" t="str">
            <v>Wakefit Curacao Sofa With Motion - Three Seater</v>
          </cell>
          <cell r="O30">
            <v>180</v>
          </cell>
          <cell r="P30">
            <v>4078668</v>
          </cell>
          <cell r="Q30">
            <v>3</v>
          </cell>
          <cell r="R30">
            <v>26060590009884</v>
          </cell>
          <cell r="S30">
            <v>1800</v>
          </cell>
          <cell r="T30" t="str">
            <v>SULTAN11</v>
          </cell>
          <cell r="U30" t="str">
            <v>DR_SULTAN</v>
          </cell>
          <cell r="V30" t="str">
            <v>["SFI"]</v>
          </cell>
          <cell r="W30" t="str">
            <v>Venkatesh R</v>
          </cell>
          <cell r="X30" t="str">
            <v>VENKATESH R</v>
          </cell>
          <cell r="Y30" t="str">
            <v>SultanMohdRuhulAmin_KA51AK86780_Per-day</v>
          </cell>
          <cell r="Z30" t="str">
            <v>CUSTOMER FUTURE REQUEST</v>
          </cell>
        </row>
        <row r="31">
          <cell r="I31" t="str">
            <v>WFMAT884373</v>
          </cell>
          <cell r="J31">
            <v>46189.5459375</v>
          </cell>
          <cell r="K31" t="str">
            <v>delivery</v>
          </cell>
          <cell r="L31" t="str">
            <v>Undelivered</v>
          </cell>
          <cell r="M31" t="str">
            <v>cancelled</v>
          </cell>
          <cell r="N31" t="str">
            <v>Wakefit Zeno (FR) Pocket Spring Mattress (78x72x6 inch)</v>
          </cell>
          <cell r="O31">
            <v>24.41</v>
          </cell>
          <cell r="P31">
            <v>28224.85</v>
          </cell>
          <cell r="Q31">
            <v>1</v>
          </cell>
          <cell r="R31">
            <v>26060590007803</v>
          </cell>
          <cell r="S31">
            <v>420</v>
          </cell>
          <cell r="T31" t="str">
            <v>DR_BIRAPPA</v>
          </cell>
          <cell r="U31" t="str">
            <v>DR_Birappa</v>
          </cell>
          <cell r="V31" t="str">
            <v>["MATTRESS"]</v>
          </cell>
          <cell r="W31" t="str">
            <v>Khajappa Bhimashankar Pujari</v>
          </cell>
          <cell r="X31" t="str">
            <v>KHAJAPPA BHIMASHANKAR PUJARI</v>
          </cell>
          <cell r="Y31" t="str">
            <v>Khajappa Bhimashankar Pujari_KA51AJ8873_Per-Piece</v>
          </cell>
          <cell r="Z31" t="str">
            <v>INCORRECT ADDRESS</v>
          </cell>
        </row>
        <row r="32">
          <cell r="I32" t="str">
            <v>WFMAT890045</v>
          </cell>
          <cell r="J32">
            <v>46193.6309606481</v>
          </cell>
          <cell r="K32" t="str">
            <v>delivery</v>
          </cell>
          <cell r="L32" t="str">
            <v>Undelivered</v>
          </cell>
          <cell r="M32" t="str">
            <v>reachedathub</v>
          </cell>
          <cell r="N32" t="str">
            <v>Wakefit ShapeSense Orthopedic Classic Mattress | 10 Years Warranty (78x36x8 inch)</v>
          </cell>
          <cell r="O32">
            <v>13.4</v>
          </cell>
          <cell r="P32">
            <v>28224.85</v>
          </cell>
          <cell r="Q32">
            <v>1</v>
          </cell>
          <cell r="R32">
            <v>26060590010045</v>
          </cell>
          <cell r="S32">
            <v>420</v>
          </cell>
          <cell r="T32" t="str">
            <v>DR_BIRAPPA</v>
          </cell>
          <cell r="U32" t="str">
            <v>DR_Birappa</v>
          </cell>
          <cell r="V32" t="str">
            <v>["MATTRESS"]</v>
          </cell>
          <cell r="W32" t="str">
            <v>Khajappa Bhimashankar Pujari</v>
          </cell>
          <cell r="X32" t="str">
            <v>KHAJAPPA BHIMASHANKAR PUJARI</v>
          </cell>
          <cell r="Y32" t="str">
            <v>Khajappa Bhimashankar Pujari_KA51AJ8873_Per-Piece</v>
          </cell>
          <cell r="Z32" t="str">
            <v>CUSTOMER NOT REACHABLE</v>
          </cell>
        </row>
        <row r="33">
          <cell r="I33" t="str">
            <v>WFMAT890153</v>
          </cell>
          <cell r="J33">
            <v>46193.6313773148</v>
          </cell>
          <cell r="K33" t="str">
            <v>delivery</v>
          </cell>
          <cell r="L33" t="str">
            <v>Undelivered</v>
          </cell>
          <cell r="M33" t="str">
            <v>reachedathub</v>
          </cell>
          <cell r="N33" t="str">
            <v>Wakefit ShapeSense Orthopedic Infiniti Mattress | 12 Years Warranty (72x60x8 inch)</v>
          </cell>
          <cell r="O33">
            <v>32.1</v>
          </cell>
          <cell r="P33">
            <v>62444.65</v>
          </cell>
          <cell r="Q33">
            <v>1</v>
          </cell>
          <cell r="R33">
            <v>26060590010081</v>
          </cell>
          <cell r="S33">
            <v>420</v>
          </cell>
          <cell r="T33" t="str">
            <v>DR_BIRAPPA</v>
          </cell>
          <cell r="U33" t="str">
            <v>DR_Birappa</v>
          </cell>
          <cell r="V33" t="str">
            <v>["MATTRESS"]</v>
          </cell>
          <cell r="W33" t="str">
            <v>Khajappa Bhimashankar Pujari</v>
          </cell>
          <cell r="X33" t="str">
            <v>KHAJAPPA BHIMASHANKAR PUJARI</v>
          </cell>
          <cell r="Y33" t="str">
            <v>Khajappa Bhimashankar Pujari_KA51AJ8873_Per-Piece</v>
          </cell>
          <cell r="Z33" t="str">
            <v>CUSTOMER FUTURE REQUEST</v>
          </cell>
        </row>
        <row r="34">
          <cell r="I34" t="str">
            <v>WFFWI222813</v>
          </cell>
          <cell r="J34">
            <v>46193.3375810185</v>
          </cell>
          <cell r="K34" t="str">
            <v>delivery</v>
          </cell>
          <cell r="L34" t="str">
            <v>Undelivered</v>
          </cell>
          <cell r="M34" t="str">
            <v>reachedathub</v>
          </cell>
          <cell r="N34" t="str">
            <v>Trivon Double Back Seat Slider Multi Lock class 3D Armrest 4 Gaslift Ergonomic Office Chair Black</v>
          </cell>
          <cell r="O34">
            <v>22.35</v>
          </cell>
          <cell r="P34">
            <v>255024</v>
          </cell>
          <cell r="Q34">
            <v>1</v>
          </cell>
          <cell r="R34">
            <v>26060590009910</v>
          </cell>
          <cell r="S34">
            <v>1800</v>
          </cell>
          <cell r="T34" t="str">
            <v>DR_BIRAPPA</v>
          </cell>
          <cell r="U34" t="str">
            <v>DR_Birappa</v>
          </cell>
          <cell r="V34" t="str">
            <v>["FWI"]</v>
          </cell>
          <cell r="W34" t="str">
            <v>Khajappa Bhimashankar Pujari</v>
          </cell>
          <cell r="X34" t="str">
            <v>KHAJAPPA BHIMASHANKAR PUJARI</v>
          </cell>
          <cell r="Y34" t="str">
            <v>Khajappa Bhimashankar Pujari_KA51AJ8873_Per-Piece</v>
          </cell>
          <cell r="Z34" t="str">
            <v>CUSTOMER NOT REACHABLE</v>
          </cell>
        </row>
        <row r="35">
          <cell r="I35" t="str">
            <v>WFMAT890510</v>
          </cell>
          <cell r="J35">
            <v>46193.81375</v>
          </cell>
          <cell r="K35" t="str">
            <v>delivery</v>
          </cell>
          <cell r="L35" t="str">
            <v>Undelivered</v>
          </cell>
          <cell r="M35" t="str">
            <v>reachedathub</v>
          </cell>
          <cell r="N35" t="str">
            <v>Wakefit Dual Comfort Mattress (78x72x8 inch)</v>
          </cell>
          <cell r="O35">
            <v>24.9</v>
          </cell>
          <cell r="P35">
            <v>62444.65</v>
          </cell>
          <cell r="Q35">
            <v>1</v>
          </cell>
          <cell r="R35">
            <v>26060590010138</v>
          </cell>
          <cell r="S35">
            <v>420</v>
          </cell>
          <cell r="T35" t="str">
            <v>DR_BIRAPPA</v>
          </cell>
          <cell r="U35" t="str">
            <v>DR_Birappa</v>
          </cell>
          <cell r="V35" t="str">
            <v>["MATTRESS"]</v>
          </cell>
          <cell r="W35" t="str">
            <v>Khajappa Bhimashankar Pujari</v>
          </cell>
          <cell r="X35" t="str">
            <v>KHAJAPPA BHIMASHANKAR PUJARI</v>
          </cell>
          <cell r="Y35" t="str">
            <v>Khajappa Bhimashankar Pujari_KA51AJ8873_Per-Piece</v>
          </cell>
          <cell r="Z35" t="str">
            <v>CUSTOMER FUTURE REQUEST</v>
          </cell>
        </row>
        <row r="36">
          <cell r="I36" t="str">
            <v>WFMAT890053</v>
          </cell>
          <cell r="J36">
            <v>46193.6309837963</v>
          </cell>
          <cell r="K36" t="str">
            <v>delivery</v>
          </cell>
          <cell r="L36" t="str">
            <v>Undelivered</v>
          </cell>
          <cell r="M36" t="str">
            <v>reachedathub</v>
          </cell>
          <cell r="N36" t="str">
            <v>Wakefit ShapeSense Orthopedic Classic Mattress | 10 Years Warranty (78x36x8 inch)</v>
          </cell>
          <cell r="O36">
            <v>13.4</v>
          </cell>
          <cell r="P36">
            <v>28224.85</v>
          </cell>
          <cell r="Q36">
            <v>1</v>
          </cell>
          <cell r="R36">
            <v>26060590010052</v>
          </cell>
          <cell r="S36">
            <v>420</v>
          </cell>
          <cell r="T36" t="str">
            <v>DR_BIRAPPA</v>
          </cell>
          <cell r="U36" t="str">
            <v>DR_Birappa</v>
          </cell>
          <cell r="V36" t="str">
            <v>["MATTRESS"]</v>
          </cell>
          <cell r="W36" t="str">
            <v>Khajappa Bhimashankar Pujari</v>
          </cell>
          <cell r="X36" t="str">
            <v>KHAJAPPA BHIMASHANKAR PUJARI</v>
          </cell>
          <cell r="Y36" t="str">
            <v>Khajappa Bhimashankar Pujari_KA51AJ8873_Per-Piece</v>
          </cell>
          <cell r="Z36" t="str">
            <v>CUSTOMER FUTURE REQUEST</v>
          </cell>
        </row>
        <row r="37">
          <cell r="I37" t="str">
            <v>WFMAT890009</v>
          </cell>
          <cell r="J37">
            <v>46193.6308217593</v>
          </cell>
          <cell r="K37" t="str">
            <v>delivery</v>
          </cell>
          <cell r="L37" t="str">
            <v>Undelivered</v>
          </cell>
          <cell r="M37" t="str">
            <v>cancelled</v>
          </cell>
          <cell r="N37" t="str">
            <v>Wakefit ShapeSense Orthopedic Classic Mattress | 10 Years Warranty (78x60x8 inch)</v>
          </cell>
          <cell r="O37">
            <v>22.1</v>
          </cell>
          <cell r="P37">
            <v>62444.65</v>
          </cell>
          <cell r="Q37">
            <v>1</v>
          </cell>
          <cell r="R37">
            <v>26060590010038</v>
          </cell>
          <cell r="S37">
            <v>420</v>
          </cell>
          <cell r="T37" t="str">
            <v>MANJUNATH_N</v>
          </cell>
          <cell r="U37" t="str">
            <v>DR_MANJUNATH N</v>
          </cell>
          <cell r="V37" t="str">
            <v>["MATTRESS"]</v>
          </cell>
          <cell r="W37" t="str">
            <v>Sarvana</v>
          </cell>
          <cell r="X37" t="str">
            <v>SARVANA</v>
          </cell>
          <cell r="Y37" t="str">
            <v>MANJUNATHN_KA42B6518_Per-Piece</v>
          </cell>
          <cell r="Z37" t="str">
            <v>CUSTOMER WANT TO CANCEL</v>
          </cell>
        </row>
        <row r="38">
          <cell r="I38" t="str">
            <v>WFMAT890178</v>
          </cell>
          <cell r="J38">
            <v>46193.6315162037</v>
          </cell>
          <cell r="K38" t="str">
            <v>delivery</v>
          </cell>
          <cell r="L38" t="str">
            <v>Undelivered</v>
          </cell>
          <cell r="M38" t="str">
            <v>reachedathub</v>
          </cell>
          <cell r="N38" t="str">
            <v>Wakefit ShapeSense Orthopedic Classic Mattress | 10 Years Warranty (70x50x10 inch)</v>
          </cell>
          <cell r="O38">
            <v>24.4</v>
          </cell>
          <cell r="P38">
            <v>28224.85</v>
          </cell>
          <cell r="Q38">
            <v>1</v>
          </cell>
          <cell r="R38">
            <v>26060590010089</v>
          </cell>
          <cell r="S38">
            <v>420</v>
          </cell>
          <cell r="T38" t="str">
            <v>MANJUNATH_N</v>
          </cell>
          <cell r="U38" t="str">
            <v>DR_MANJUNATH N</v>
          </cell>
          <cell r="V38" t="str">
            <v>["MATTRESS"]</v>
          </cell>
          <cell r="W38" t="str">
            <v>Sarvana</v>
          </cell>
          <cell r="X38" t="str">
            <v>SARVANA</v>
          </cell>
          <cell r="Y38" t="str">
            <v>MANJUNATHN_KA42B6518_Per-Piece</v>
          </cell>
          <cell r="Z38" t="str">
            <v>CUSTOMER NOT REACHABLE</v>
          </cell>
        </row>
        <row r="39">
          <cell r="I39" t="str">
            <v>WFMAT888659</v>
          </cell>
          <cell r="J39">
            <v>46192.5643518519</v>
          </cell>
          <cell r="K39" t="str">
            <v>delivery</v>
          </cell>
          <cell r="L39" t="str">
            <v>Undelivered</v>
          </cell>
          <cell r="M39" t="str">
            <v>reachedathub</v>
          </cell>
          <cell r="N39" t="str">
            <v>Wakefit ShapeSense Orthopedic Classic Mattress | 10 Years Warranty (78x66x8 inch)</v>
          </cell>
          <cell r="O39">
            <v>23.8</v>
          </cell>
          <cell r="P39">
            <v>62444.65</v>
          </cell>
          <cell r="Q39">
            <v>1</v>
          </cell>
          <cell r="R39">
            <v>26060590009538</v>
          </cell>
          <cell r="S39">
            <v>420</v>
          </cell>
          <cell r="T39" t="str">
            <v>KA16AB0060</v>
          </cell>
          <cell r="U39" t="str">
            <v>DR_GIRISHNEW</v>
          </cell>
          <cell r="V39" t="str">
            <v>["MATTRESS"]</v>
          </cell>
          <cell r="W39" t="str">
            <v>BINDU KUMAR</v>
          </cell>
          <cell r="X39">
            <v>203512</v>
          </cell>
          <cell r="Y39" t="str">
            <v>GEETHAMMA_KA16AB0060_Per-Piece</v>
          </cell>
          <cell r="Z39" t="str">
            <v>CUSTOMER FUTURE REQUEST</v>
          </cell>
        </row>
        <row r="40">
          <cell r="I40" t="str">
            <v>WFMAT888755</v>
          </cell>
          <cell r="J40">
            <v>46192.5884953704</v>
          </cell>
          <cell r="K40" t="str">
            <v>delivery</v>
          </cell>
          <cell r="L40" t="str">
            <v>Undelivered</v>
          </cell>
          <cell r="M40" t="str">
            <v>reachedathub</v>
          </cell>
          <cell r="N40" t="str">
            <v>Wakefit ShapeSense Orthopedic Classic Mattress | 10 Years Warranty (72x45x6 inch)</v>
          </cell>
          <cell r="O40">
            <v>17.9</v>
          </cell>
          <cell r="P40">
            <v>28224.85</v>
          </cell>
          <cell r="Q40">
            <v>1</v>
          </cell>
          <cell r="R40">
            <v>26060590009622</v>
          </cell>
          <cell r="S40">
            <v>420</v>
          </cell>
          <cell r="T40" t="str">
            <v>KA16AB0060</v>
          </cell>
          <cell r="U40" t="str">
            <v>DR_GIRISHNEW</v>
          </cell>
          <cell r="V40" t="str">
            <v>["MATTRESS"]</v>
          </cell>
          <cell r="W40" t="str">
            <v>BINDU KUMAR</v>
          </cell>
          <cell r="X40">
            <v>203512</v>
          </cell>
          <cell r="Y40" t="str">
            <v>GEETHAMMA_KA16AB0060_Per-Piece</v>
          </cell>
          <cell r="Z40" t="str">
            <v>CUSTOMER FUTURE REQUEST</v>
          </cell>
        </row>
        <row r="41">
          <cell r="I41" t="str">
            <v>WFMAT888680</v>
          </cell>
          <cell r="J41">
            <v>46192.5667824074</v>
          </cell>
          <cell r="K41" t="str">
            <v>delivery</v>
          </cell>
          <cell r="L41" t="str">
            <v>Undelivered</v>
          </cell>
          <cell r="M41" t="str">
            <v>reachedathub</v>
          </cell>
          <cell r="N41" t="str">
            <v>Wakefit Calibr8 ShapeSense Orthopedic Classic Mattress | 10 Years Warranty (78x72x8 inch)</v>
          </cell>
          <cell r="O41">
            <v>29.9</v>
          </cell>
          <cell r="P41">
            <v>28224.85</v>
          </cell>
          <cell r="Q41">
            <v>1</v>
          </cell>
          <cell r="R41">
            <v>26060590009551</v>
          </cell>
          <cell r="S41">
            <v>420</v>
          </cell>
          <cell r="T41" t="str">
            <v>KA16AB0060</v>
          </cell>
          <cell r="U41" t="str">
            <v>DR_GIRISHNEW</v>
          </cell>
          <cell r="V41" t="str">
            <v>["MATTRESS"]</v>
          </cell>
          <cell r="W41" t="str">
            <v>BINDU KUMAR</v>
          </cell>
          <cell r="X41">
            <v>203512</v>
          </cell>
          <cell r="Y41" t="str">
            <v>GEETHAMMA_KA16AB0060_Per-Piece</v>
          </cell>
          <cell r="Z41" t="str">
            <v>CUSTOMER FUTURE REQUEST</v>
          </cell>
        </row>
        <row r="42">
          <cell r="I42" t="str">
            <v>WFMAT890350</v>
          </cell>
          <cell r="J42">
            <v>46193.7138425926</v>
          </cell>
          <cell r="K42" t="str">
            <v>delivery</v>
          </cell>
          <cell r="L42" t="str">
            <v>Undelivered</v>
          </cell>
          <cell r="M42" t="str">
            <v>reachedathub</v>
          </cell>
          <cell r="N42" t="str">
            <v>Wakefit Dual Comfort Mattress (78x72x5 inch)</v>
          </cell>
          <cell r="O42">
            <v>18.1</v>
          </cell>
          <cell r="P42">
            <v>62444.65</v>
          </cell>
          <cell r="Q42">
            <v>1</v>
          </cell>
          <cell r="R42">
            <v>26060590010119</v>
          </cell>
          <cell r="S42">
            <v>420</v>
          </cell>
          <cell r="T42" t="str">
            <v>KAJAPPA</v>
          </cell>
          <cell r="U42" t="str">
            <v>DR_KHAJAPPA</v>
          </cell>
          <cell r="V42" t="str">
            <v>["MATTRESS"]</v>
          </cell>
          <cell r="W42" t="str">
            <v>Khajappa Bhimashankar Pujari</v>
          </cell>
          <cell r="X42" t="str">
            <v>KHAJAPPA BHIMASHANKAR PUJARI</v>
          </cell>
          <cell r="Y42" t="str">
            <v>Khajappa Bhimashankar Pujari_MH13DQ5524_Per-Piece</v>
          </cell>
          <cell r="Z42" t="str">
            <v>CUSTOMER FUTURE REQUEST</v>
          </cell>
        </row>
        <row r="43">
          <cell r="I43" t="str">
            <v>WFMAT886846</v>
          </cell>
          <cell r="J43">
            <v>46191.3811226852</v>
          </cell>
          <cell r="K43" t="str">
            <v>delivery</v>
          </cell>
          <cell r="L43" t="str">
            <v>Undelivered</v>
          </cell>
          <cell r="M43" t="str">
            <v>outfordelivery</v>
          </cell>
          <cell r="N43" t="str">
            <v>Wakefit ShapeSense Orthopedic Classic Mattress | 10 Years Warranty (72x66x8 inch)</v>
          </cell>
          <cell r="O43">
            <v>24.4</v>
          </cell>
          <cell r="P43">
            <v>62444.65</v>
          </cell>
          <cell r="Q43">
            <v>1</v>
          </cell>
          <cell r="R43">
            <v>26060590008934</v>
          </cell>
          <cell r="S43">
            <v>420</v>
          </cell>
          <cell r="T43" t="str">
            <v>DR_YASHWANTHR</v>
          </cell>
          <cell r="U43" t="str">
            <v>DR_YASHWANTHR</v>
          </cell>
          <cell r="V43" t="str">
            <v>["MATTRESS"]</v>
          </cell>
          <cell r="W43" t="str">
            <v>KIRANKUMAR</v>
          </cell>
          <cell r="X43" t="str">
            <v>KIRANKUMAR</v>
          </cell>
          <cell r="Y43" t="str">
            <v>KIRANKUMAR_KA18D3166_Per-Piece</v>
          </cell>
          <cell r="Z43" t="str">
            <v>CUSTOMER FUTURE REQUEST</v>
          </cell>
        </row>
        <row r="44">
          <cell r="I44" t="str">
            <v>WFMAT886847</v>
          </cell>
          <cell r="J44">
            <v>46191.3811805556</v>
          </cell>
          <cell r="K44" t="str">
            <v>delivery</v>
          </cell>
          <cell r="L44" t="str">
            <v>Undelivered</v>
          </cell>
          <cell r="M44" t="str">
            <v>outfordelivery</v>
          </cell>
          <cell r="N44" t="str">
            <v>Wakefit ShapeSense Orthopedic Classic Mattress | 10 Years Warranty (78x48x6 inch)</v>
          </cell>
          <cell r="O44">
            <v>14.5</v>
          </cell>
          <cell r="P44">
            <v>28224.85</v>
          </cell>
          <cell r="Q44">
            <v>1</v>
          </cell>
          <cell r="R44">
            <v>26060590008939</v>
          </cell>
          <cell r="S44">
            <v>420</v>
          </cell>
          <cell r="T44" t="str">
            <v>DR_YASHWANTHR</v>
          </cell>
          <cell r="U44" t="str">
            <v>DR_YASHWANTHR</v>
          </cell>
          <cell r="V44" t="str">
            <v>["MATTRESS"]</v>
          </cell>
          <cell r="W44" t="str">
            <v>KIRANKUMAR</v>
          </cell>
          <cell r="X44" t="str">
            <v>KIRANKUMAR</v>
          </cell>
          <cell r="Y44" t="str">
            <v>KIRANKUMAR_KA18D3166_Per-Piece</v>
          </cell>
          <cell r="Z44" t="str">
            <v>CUSTOMER FUTURE REQUEST</v>
          </cell>
        </row>
        <row r="45">
          <cell r="I45" t="str">
            <v>WFMAT890069</v>
          </cell>
          <cell r="J45">
            <v>46193.6310763889</v>
          </cell>
          <cell r="K45" t="str">
            <v>delivery</v>
          </cell>
          <cell r="L45" t="str">
            <v>Undelivered</v>
          </cell>
          <cell r="M45" t="str">
            <v>reachedathub</v>
          </cell>
          <cell r="N45" t="str">
            <v>Wakefit ShapeSense Orthopedic Essential Mattress | 7 Years Warranty (72x72x6 inch)</v>
          </cell>
          <cell r="O45">
            <v>19.37</v>
          </cell>
          <cell r="P45">
            <v>62444.65</v>
          </cell>
          <cell r="Q45">
            <v>1</v>
          </cell>
          <cell r="R45">
            <v>26060590010057</v>
          </cell>
          <cell r="S45">
            <v>420</v>
          </cell>
          <cell r="T45" t="str">
            <v>SUFIYAN</v>
          </cell>
          <cell r="U45" t="str">
            <v>DL_SUFIYAN</v>
          </cell>
          <cell r="V45" t="str">
            <v>["MATTRESS"]</v>
          </cell>
          <cell r="W45" t="str">
            <v>WF_carpenter</v>
          </cell>
          <cell r="X45" t="str">
            <v>WF_CARPENTER</v>
          </cell>
          <cell r="Y45" t="str">
            <v>BLUWHEELZ_KA01AS2628_PER-Day-Fixed</v>
          </cell>
          <cell r="Z45" t="str">
            <v>CUSTOMER FUTURE REQUEST</v>
          </cell>
        </row>
        <row r="46">
          <cell r="I46" t="str">
            <v>WFMAT890157</v>
          </cell>
          <cell r="J46">
            <v>46193.631400463</v>
          </cell>
          <cell r="K46" t="str">
            <v>delivery</v>
          </cell>
          <cell r="L46" t="str">
            <v>Undelivered</v>
          </cell>
          <cell r="M46" t="str">
            <v>reachedathub</v>
          </cell>
          <cell r="N46" t="str">
            <v>Wakefit Dual Comfort Mattress (78x78x5 inch)</v>
          </cell>
          <cell r="O46">
            <v>24</v>
          </cell>
          <cell r="P46">
            <v>28224.85</v>
          </cell>
          <cell r="Q46">
            <v>1</v>
          </cell>
          <cell r="R46">
            <v>26060590010082</v>
          </cell>
          <cell r="S46">
            <v>420</v>
          </cell>
          <cell r="T46" t="str">
            <v>SUFIYAN</v>
          </cell>
          <cell r="U46" t="str">
            <v>DL_SUFIYAN</v>
          </cell>
          <cell r="V46" t="str">
            <v>["MATTRESS"]</v>
          </cell>
          <cell r="W46" t="str">
            <v>WF_carpenter</v>
          </cell>
          <cell r="X46" t="str">
            <v>WF_CARPENTER</v>
          </cell>
          <cell r="Y46" t="str">
            <v>BLUWHEELZ_KA01AS2628_PER-Day-Fixed</v>
          </cell>
          <cell r="Z46" t="str">
            <v>CUSTOMER NOT REACHABLE</v>
          </cell>
        </row>
        <row r="47">
          <cell r="I47" t="str">
            <v>WFMAT889693</v>
          </cell>
          <cell r="J47">
            <v>46193.5296180556</v>
          </cell>
          <cell r="K47" t="str">
            <v>delivery</v>
          </cell>
          <cell r="L47" t="str">
            <v>Undelivered</v>
          </cell>
          <cell r="M47" t="str">
            <v>reachedathub</v>
          </cell>
          <cell r="N47" t="str">
            <v>Wakefit Calibr8 ShapeSense Orthopedic Infiniti Mattress | 12 Years Warranty (78x60x8 inch)</v>
          </cell>
          <cell r="O47">
            <v>41.84</v>
          </cell>
          <cell r="P47">
            <v>62444.65</v>
          </cell>
          <cell r="Q47">
            <v>1</v>
          </cell>
          <cell r="R47">
            <v>26060590009965</v>
          </cell>
          <cell r="S47">
            <v>420</v>
          </cell>
          <cell r="T47" t="str">
            <v>SUFIYAN</v>
          </cell>
          <cell r="U47" t="str">
            <v>DL_SUFIYAN</v>
          </cell>
          <cell r="V47" t="str">
            <v>["MATTRESS"]</v>
          </cell>
          <cell r="W47" t="str">
            <v>WF_carpenter</v>
          </cell>
          <cell r="X47" t="str">
            <v>WF_CARPENTER</v>
          </cell>
          <cell r="Y47" t="str">
            <v>BLUWHEELZ_KA01AS2628_PER-Day-Fixed</v>
          </cell>
          <cell r="Z47" t="str">
            <v>CUSTOMER FUTURE REQUEST</v>
          </cell>
        </row>
        <row r="48">
          <cell r="I48" t="str">
            <v>WFMAT886751</v>
          </cell>
          <cell r="J48">
            <v>46191.0887384259</v>
          </cell>
          <cell r="K48" t="str">
            <v>delivery</v>
          </cell>
          <cell r="L48" t="str">
            <v>Undelivered</v>
          </cell>
          <cell r="M48" t="str">
            <v>reachedathub</v>
          </cell>
          <cell r="N48" t="str">
            <v>Wakefit Dual Comfort Mattress (78x60x6 inch)</v>
          </cell>
          <cell r="O48">
            <v>16.1</v>
          </cell>
          <cell r="P48">
            <v>62444.65</v>
          </cell>
          <cell r="Q48">
            <v>1</v>
          </cell>
          <cell r="R48">
            <v>26060590008867</v>
          </cell>
          <cell r="S48">
            <v>420</v>
          </cell>
          <cell r="T48" t="str">
            <v>SUFIYAN</v>
          </cell>
          <cell r="U48" t="str">
            <v>DL_SUFIYAN</v>
          </cell>
          <cell r="V48" t="str">
            <v>["MATTRESS"]</v>
          </cell>
          <cell r="W48" t="str">
            <v>WF_carpenter</v>
          </cell>
          <cell r="X48" t="str">
            <v>WF_CARPENTER</v>
          </cell>
          <cell r="Y48" t="str">
            <v>BLUWHEELZ_KA01AS2628_PER-Day-Fixed</v>
          </cell>
          <cell r="Z48" t="str">
            <v>CUSTOMER NOT REACHABLE</v>
          </cell>
        </row>
        <row r="49">
          <cell r="I49" t="str">
            <v>WFMAT887037</v>
          </cell>
          <cell r="J49">
            <v>46191.5509027778</v>
          </cell>
          <cell r="K49" t="str">
            <v>delivery</v>
          </cell>
          <cell r="L49" t="str">
            <v>Undelivered</v>
          </cell>
          <cell r="M49" t="str">
            <v>reachedathub</v>
          </cell>
          <cell r="N49" t="str">
            <v>Wakefit Calibr8 ShapeSense Orthopedic Infiniti Mattress | 12 Years Warranty (78x60x8 inch)</v>
          </cell>
          <cell r="O49">
            <v>41.84</v>
          </cell>
          <cell r="P49">
            <v>62444.65</v>
          </cell>
          <cell r="Q49">
            <v>1</v>
          </cell>
          <cell r="R49">
            <v>26060590009024</v>
          </cell>
          <cell r="S49">
            <v>420</v>
          </cell>
          <cell r="T49" t="str">
            <v>SUFIYAN</v>
          </cell>
          <cell r="U49" t="str">
            <v>DL_SUFIYAN</v>
          </cell>
          <cell r="V49" t="str">
            <v>["MATTRESS"]</v>
          </cell>
          <cell r="W49" t="str">
            <v>WF_carpenter</v>
          </cell>
          <cell r="X49" t="str">
            <v>WF_CARPENTER</v>
          </cell>
          <cell r="Y49" t="str">
            <v>BLUWHEELZ_KA01AS2628_PER-Day-Fixed</v>
          </cell>
          <cell r="Z49" t="str">
            <v>CUSTOMER NOT REACHABLE</v>
          </cell>
        </row>
        <row r="50">
          <cell r="I50" t="str">
            <v>WFMAT888378</v>
          </cell>
          <cell r="J50">
            <v>46192.4638194444</v>
          </cell>
          <cell r="K50" t="str">
            <v>delivery</v>
          </cell>
          <cell r="L50" t="str">
            <v>Undelivered</v>
          </cell>
          <cell r="M50" t="str">
            <v>reachedathub</v>
          </cell>
          <cell r="N50" t="str">
            <v>Wakefit DreamPod Medium Firm HR Foam Mattress (78x60x3 inch)</v>
          </cell>
          <cell r="O50">
            <v>9.5</v>
          </cell>
          <cell r="P50">
            <v>62444.65</v>
          </cell>
          <cell r="Q50">
            <v>1</v>
          </cell>
          <cell r="R50">
            <v>26060590009481</v>
          </cell>
          <cell r="S50">
            <v>420</v>
          </cell>
          <cell r="T50" t="str">
            <v>BAS1197</v>
          </cell>
          <cell r="U50" t="str">
            <v>DL_JampaniSriVardhan</v>
          </cell>
          <cell r="V50" t="str">
            <v>["MATTRESS"]</v>
          </cell>
          <cell r="W50" t="str">
            <v>WF_carpenter</v>
          </cell>
          <cell r="X50" t="str">
            <v>WF_CARPENTER</v>
          </cell>
          <cell r="Y50" t="str">
            <v>BLUWHEELZ_KA01AS1104_Per--Day-Fixed</v>
          </cell>
          <cell r="Z50" t="str">
            <v>CUSTOMER NOT REACHABLE</v>
          </cell>
        </row>
        <row r="51">
          <cell r="I51" t="str">
            <v>WFMAT888202</v>
          </cell>
          <cell r="J51">
            <v>46192.0885763889</v>
          </cell>
          <cell r="K51" t="str">
            <v>delivery</v>
          </cell>
          <cell r="L51" t="str">
            <v>Undelivered</v>
          </cell>
          <cell r="M51" t="str">
            <v>reachedathub</v>
          </cell>
          <cell r="N51" t="str">
            <v>Wakefit ShapeSense Orthopedic Classic Mattress | 10 Years Warranty (78x60x6 inch)</v>
          </cell>
          <cell r="O51">
            <v>17.1</v>
          </cell>
          <cell r="P51">
            <v>62444.65</v>
          </cell>
          <cell r="Q51">
            <v>1</v>
          </cell>
          <cell r="R51">
            <v>26060590009436</v>
          </cell>
          <cell r="S51">
            <v>420</v>
          </cell>
          <cell r="T51" t="str">
            <v>BAS1197</v>
          </cell>
          <cell r="U51" t="str">
            <v>DL_JampaniSriVardhan</v>
          </cell>
          <cell r="V51" t="str">
            <v>["MATTRESS"]</v>
          </cell>
          <cell r="W51" t="str">
            <v>WF_carpenter</v>
          </cell>
          <cell r="X51" t="str">
            <v>WF_CARPENTER</v>
          </cell>
          <cell r="Y51" t="str">
            <v>BLUWHEELZ_KA01AS1104_Per--Day-Fixed</v>
          </cell>
          <cell r="Z51" t="str">
            <v>CUSTOMER NOT REACHABLE</v>
          </cell>
        </row>
        <row r="52">
          <cell r="I52" t="str">
            <v>WFMAT888549</v>
          </cell>
          <cell r="J52">
            <v>46192.5223842593</v>
          </cell>
          <cell r="K52" t="str">
            <v>delivery</v>
          </cell>
          <cell r="L52" t="str">
            <v>Undelivered</v>
          </cell>
          <cell r="M52" t="str">
            <v>attempted</v>
          </cell>
          <cell r="N52" t="str">
            <v>Wakefit ShapeSense Orthopedic Classic Mattress | 10 Years Warranty (72x72x6 inch)</v>
          </cell>
          <cell r="O52">
            <v>18.9</v>
          </cell>
          <cell r="P52">
            <v>62444.65</v>
          </cell>
          <cell r="Q52">
            <v>1</v>
          </cell>
          <cell r="R52">
            <v>26060590009493</v>
          </cell>
          <cell r="S52">
            <v>420</v>
          </cell>
          <cell r="T52" t="str">
            <v>DINAKARAN1</v>
          </cell>
          <cell r="U52" t="str">
            <v>DR_DINAKARAN</v>
          </cell>
          <cell r="V52" t="str">
            <v>["MATTRESS"]</v>
          </cell>
          <cell r="W52" t="str">
            <v>MANJUNATHA N</v>
          </cell>
          <cell r="X52">
            <v>203393</v>
          </cell>
          <cell r="Y52" t="str">
            <v>MANJUNATHN_KA03AK4598_Per-Piece</v>
          </cell>
          <cell r="Z52" t="str">
            <v>CUSTOMER NOT REACHABLE</v>
          </cell>
        </row>
        <row r="53">
          <cell r="I53" t="str">
            <v>WFMAT889666</v>
          </cell>
          <cell r="J53">
            <v>46193.5056481482</v>
          </cell>
          <cell r="K53" t="str">
            <v>delivery</v>
          </cell>
          <cell r="L53" t="str">
            <v>Undelivered</v>
          </cell>
          <cell r="M53" t="str">
            <v>attempted</v>
          </cell>
          <cell r="N53" t="str">
            <v>Wakefit ShapeSense Orthopedic Essential Mattress | 7 Years Warranty (72x70x8 inch)</v>
          </cell>
          <cell r="O53">
            <v>25.83</v>
          </cell>
          <cell r="P53">
            <v>62444.65</v>
          </cell>
          <cell r="Q53">
            <v>1</v>
          </cell>
          <cell r="R53">
            <v>26060590009942</v>
          </cell>
          <cell r="S53">
            <v>420</v>
          </cell>
          <cell r="T53" t="str">
            <v>DINAKARAN1</v>
          </cell>
          <cell r="U53" t="str">
            <v>DR_DINAKARAN</v>
          </cell>
          <cell r="V53" t="str">
            <v>["MATTRESS"]</v>
          </cell>
          <cell r="W53" t="str">
            <v>MANJUNATHA N</v>
          </cell>
          <cell r="X53">
            <v>203393</v>
          </cell>
          <cell r="Y53" t="str">
            <v>MANJUNATHN_KA03AK4598_Per-Piece</v>
          </cell>
          <cell r="Z53" t="str">
            <v>CUSTOMER NOT REACHABLE</v>
          </cell>
        </row>
        <row r="54">
          <cell r="I54" t="str">
            <v>WFMAT890116</v>
          </cell>
          <cell r="J54">
            <v>46193.6312037037</v>
          </cell>
          <cell r="K54" t="str">
            <v>delivery</v>
          </cell>
          <cell r="L54" t="str">
            <v>Undelivered</v>
          </cell>
          <cell r="M54" t="str">
            <v>attempted</v>
          </cell>
          <cell r="N54" t="str">
            <v>Wakefit Natura PureSleep Latex Mattress (78x48x6 inch)</v>
          </cell>
          <cell r="O54">
            <v>24</v>
          </cell>
          <cell r="P54">
            <v>28224.85</v>
          </cell>
          <cell r="Q54">
            <v>1</v>
          </cell>
          <cell r="R54">
            <v>26060590010068</v>
          </cell>
          <cell r="S54">
            <v>420</v>
          </cell>
          <cell r="T54" t="str">
            <v>DINAKARAN1</v>
          </cell>
          <cell r="U54" t="str">
            <v>DR_DINAKARAN</v>
          </cell>
          <cell r="V54" t="str">
            <v>["MATTRESS"]</v>
          </cell>
          <cell r="W54" t="str">
            <v>MANJUNATHA N</v>
          </cell>
          <cell r="X54">
            <v>203393</v>
          </cell>
          <cell r="Y54" t="str">
            <v>MANJUNATHN_KA03AK4598_Per-Piece</v>
          </cell>
          <cell r="Z54" t="str">
            <v>CUSTOMER FUTURE REQUEST</v>
          </cell>
        </row>
        <row r="55">
          <cell r="I55" t="str">
            <v>WFMAT889591</v>
          </cell>
          <cell r="J55">
            <v>46193.3806018519</v>
          </cell>
          <cell r="K55" t="str">
            <v>delivery</v>
          </cell>
          <cell r="L55" t="str">
            <v>Undelivered</v>
          </cell>
          <cell r="M55" t="str">
            <v>reachedathub</v>
          </cell>
          <cell r="N55" t="str">
            <v>Wakefit ErgoTech EcoLatex Classic Mattress (78x72x8 inch)</v>
          </cell>
          <cell r="O55">
            <v>30.1</v>
          </cell>
          <cell r="P55">
            <v>62444.65</v>
          </cell>
          <cell r="Q55">
            <v>1</v>
          </cell>
          <cell r="R55">
            <v>26060590009931</v>
          </cell>
          <cell r="S55">
            <v>420</v>
          </cell>
          <cell r="T55" t="str">
            <v>GOPI</v>
          </cell>
          <cell r="U55" t="str">
            <v>DR_GOPI</v>
          </cell>
          <cell r="V55" t="str">
            <v>["MATTRESS"]</v>
          </cell>
          <cell r="W55" t="str">
            <v>GOPINATHAN S</v>
          </cell>
          <cell r="X55">
            <v>203621</v>
          </cell>
          <cell r="Y55" t="str">
            <v>GOPINATHNS_KA53D0201_Per-Piece</v>
          </cell>
          <cell r="Z55" t="str">
            <v>CUSTOMER FUTURE REQUEST</v>
          </cell>
        </row>
        <row r="56">
          <cell r="I56" t="str">
            <v>WFMAT876352</v>
          </cell>
          <cell r="J56">
            <v>46183.9802546296</v>
          </cell>
          <cell r="K56" t="str">
            <v>delivery</v>
          </cell>
          <cell r="L56" t="str">
            <v>Undelivered</v>
          </cell>
          <cell r="M56" t="str">
            <v>cancelled</v>
          </cell>
          <cell r="N56" t="str">
            <v>Wakefit ShapeSense Orthopedic Classic Mattress | 10 Years Warranty (78x72x8 inch)</v>
          </cell>
          <cell r="O56">
            <v>26</v>
          </cell>
          <cell r="P56">
            <v>62444.65</v>
          </cell>
          <cell r="Q56">
            <v>1</v>
          </cell>
          <cell r="R56">
            <v>26062150000497</v>
          </cell>
          <cell r="S56">
            <v>420</v>
          </cell>
          <cell r="T56" t="str">
            <v>KRISHNARANA_ZKP</v>
          </cell>
          <cell r="U56" t="str">
            <v>BIKER_KrishnaRana_ZKP</v>
          </cell>
          <cell r="V56" t="str">
            <v>["MATTRESS"]</v>
          </cell>
          <cell r="W56" t="str">
            <v>ZIPPKART PRO NETWORKS</v>
          </cell>
          <cell r="X56" t="str">
            <v>ZIPPKART PRO NETWORKS</v>
          </cell>
          <cell r="Y56" t="str">
            <v>ZIPPKARTPRONETWORKS_KrishnaRana_monthly-fixed</v>
          </cell>
          <cell r="Z56" t="str">
            <v>CUSTOMER NOT REACHABLE</v>
          </cell>
        </row>
        <row r="57">
          <cell r="I57" t="str">
            <v>WFMAT888432</v>
          </cell>
          <cell r="J57">
            <v>46192.4843518519</v>
          </cell>
          <cell r="K57" t="str">
            <v>delivery</v>
          </cell>
          <cell r="L57" t="str">
            <v>Undelivered</v>
          </cell>
          <cell r="M57" t="str">
            <v>reachedathub</v>
          </cell>
          <cell r="N57" t="str">
            <v>Wakefit ShapeSense Orthopedic Classic Mattress | 10 Years Warranty (72x36x5 inch)</v>
          </cell>
          <cell r="O57">
            <v>8.8</v>
          </cell>
          <cell r="P57">
            <v>28224.85</v>
          </cell>
          <cell r="Q57">
            <v>1</v>
          </cell>
          <cell r="R57">
            <v>26062150000809</v>
          </cell>
          <cell r="S57">
            <v>420</v>
          </cell>
          <cell r="T57" t="str">
            <v>KRISHNARANA_ZKP</v>
          </cell>
          <cell r="U57" t="str">
            <v>BIKER_KrishnaRana_ZKP</v>
          </cell>
          <cell r="V57" t="str">
            <v>["MATTRESS"]</v>
          </cell>
          <cell r="W57" t="str">
            <v>ZIPPKART PRO NETWORKS</v>
          </cell>
          <cell r="X57" t="str">
            <v>ZIPPKART PRO NETWORKS</v>
          </cell>
          <cell r="Y57" t="str">
            <v>ZIPPKARTPRONETWORKS_KrishnaRana_monthly-fixed</v>
          </cell>
          <cell r="Z57" t="str">
            <v>CUSTOMER NOT REACHABLE</v>
          </cell>
        </row>
        <row r="58">
          <cell r="I58" t="str">
            <v>WFFWI222371</v>
          </cell>
          <cell r="J58">
            <v>46191.8138078704</v>
          </cell>
          <cell r="K58" t="str">
            <v>delivery</v>
          </cell>
          <cell r="L58" t="str">
            <v>Undelivered</v>
          </cell>
          <cell r="M58" t="str">
            <v>attempted</v>
          </cell>
          <cell r="N58" t="str">
            <v>Wakefit Safari HighBack Office Chair | Black and Black | Footrest | Chrome Base | Multi Lock Mechan</v>
          </cell>
          <cell r="O58">
            <v>19</v>
          </cell>
          <cell r="P58">
            <v>184008</v>
          </cell>
          <cell r="Q58">
            <v>1</v>
          </cell>
          <cell r="R58">
            <v>26060430006706</v>
          </cell>
          <cell r="S58">
            <v>1800</v>
          </cell>
          <cell r="T58" t="str">
            <v>PRAKASHM</v>
          </cell>
          <cell r="U58" t="str">
            <v>CP_PRAKASH MANDAL</v>
          </cell>
          <cell r="V58" t="str">
            <v>["FWI"]</v>
          </cell>
          <cell r="W58" t="str">
            <v>WF_carpenter</v>
          </cell>
          <cell r="X58" t="str">
            <v>WF_CARPENTER</v>
          </cell>
          <cell r="Y58" t="str">
            <v>QWY TRANSPORT_TN95P4213 _Per-Piece</v>
          </cell>
          <cell r="Z58" t="str">
            <v>CUSTOMER FUTURE REQUEST</v>
          </cell>
        </row>
        <row r="59">
          <cell r="I59" t="str">
            <v>WFFWI222870</v>
          </cell>
          <cell r="J59">
            <v>46193.5877546296</v>
          </cell>
          <cell r="K59" t="str">
            <v>delivery</v>
          </cell>
          <cell r="L59" t="str">
            <v>Undelivered</v>
          </cell>
          <cell r="M59" t="str">
            <v>attempted</v>
          </cell>
          <cell r="N59" t="str">
            <v>Wakefit Safari Pro High Back Ergonomic Office Chair | Chrome Base | 2025 Edition | DIY (Do It Yours</v>
          </cell>
          <cell r="O59">
            <v>19.75</v>
          </cell>
          <cell r="P59">
            <v>189543</v>
          </cell>
          <cell r="Q59">
            <v>1</v>
          </cell>
          <cell r="R59">
            <v>26060430007683</v>
          </cell>
          <cell r="S59">
            <v>1800</v>
          </cell>
          <cell r="T59" t="str">
            <v>PRAKASHM</v>
          </cell>
          <cell r="U59" t="str">
            <v>CP_PRAKASH MANDAL</v>
          </cell>
          <cell r="V59" t="str">
            <v>["FWI"]</v>
          </cell>
          <cell r="W59" t="str">
            <v>WF_carpenter</v>
          </cell>
          <cell r="X59" t="str">
            <v>WF_CARPENTER</v>
          </cell>
          <cell r="Y59" t="str">
            <v>QWY TRANSPORT_TN95P4213 _Per-Piece</v>
          </cell>
          <cell r="Z59" t="str">
            <v>CUSTOMER FUTURE REQUEST</v>
          </cell>
        </row>
        <row r="60">
          <cell r="I60" t="str">
            <v>WFFWI219538</v>
          </cell>
          <cell r="J60">
            <v>46184.6329166667</v>
          </cell>
          <cell r="K60" t="str">
            <v>delivery</v>
          </cell>
          <cell r="L60" t="str">
            <v>Undelivered</v>
          </cell>
          <cell r="M60" t="str">
            <v>attempted</v>
          </cell>
          <cell r="N60" t="str">
            <v>Gravita High Back Crystal Base 3D Handle White and Grey Multilock with Seat Slider</v>
          </cell>
          <cell r="O60">
            <v>15.5</v>
          </cell>
          <cell r="P60">
            <v>208035</v>
          </cell>
          <cell r="Q60">
            <v>1</v>
          </cell>
          <cell r="R60">
            <v>26060430002426</v>
          </cell>
          <cell r="S60">
            <v>1800</v>
          </cell>
          <cell r="T60" t="str">
            <v>PRAKASHM</v>
          </cell>
          <cell r="U60" t="str">
            <v>CP_PRAKASH MANDAL</v>
          </cell>
          <cell r="V60" t="str">
            <v>["FWI"]</v>
          </cell>
          <cell r="W60" t="str">
            <v>WF_carpenter</v>
          </cell>
          <cell r="X60" t="str">
            <v>WF_CARPENTER</v>
          </cell>
          <cell r="Y60" t="str">
            <v>QWY TRANSPORT_TN95P4213 _Per-Piece</v>
          </cell>
          <cell r="Z60" t="str">
            <v>CUSTOMER WANT TO CANCEL</v>
          </cell>
        </row>
        <row r="61">
          <cell r="I61" t="str">
            <v>WFFWI222873</v>
          </cell>
          <cell r="J61">
            <v>46193.5878125</v>
          </cell>
          <cell r="K61" t="str">
            <v>delivery</v>
          </cell>
          <cell r="L61" t="str">
            <v>Undelivered</v>
          </cell>
          <cell r="M61" t="str">
            <v>attempted</v>
          </cell>
          <cell r="N61" t="str">
            <v>Wakefit Gravita HighBack Office Chair | White and Grey | Footrest | Chrome Base | 3D Armrest | Mult</v>
          </cell>
          <cell r="O61">
            <v>15.5</v>
          </cell>
          <cell r="P61">
            <v>208035</v>
          </cell>
          <cell r="Q61">
            <v>1</v>
          </cell>
          <cell r="R61">
            <v>26060430007695</v>
          </cell>
          <cell r="S61">
            <v>1800</v>
          </cell>
          <cell r="T61" t="str">
            <v>PRAKASHM</v>
          </cell>
          <cell r="U61" t="str">
            <v>CP_PRAKASH MANDAL</v>
          </cell>
          <cell r="V61" t="str">
            <v>["FWI"]</v>
          </cell>
          <cell r="W61" t="str">
            <v>WF_carpenter</v>
          </cell>
          <cell r="X61" t="str">
            <v>WF_CARPENTER</v>
          </cell>
          <cell r="Y61" t="str">
            <v>QWY TRANSPORT_TN95P4213 _Per-Piece</v>
          </cell>
          <cell r="Z61" t="str">
            <v>CUSTOMER FUTURE REQUEST</v>
          </cell>
        </row>
        <row r="62">
          <cell r="I62" t="str">
            <v>WFFI455518</v>
          </cell>
          <cell r="J62">
            <v>46185.5910185185</v>
          </cell>
          <cell r="K62" t="str">
            <v>delivery</v>
          </cell>
          <cell r="L62" t="str">
            <v>Undelivered</v>
          </cell>
          <cell r="M62" t="str">
            <v>attempted</v>
          </cell>
          <cell r="N62" t="str">
            <v>Wakefit Taurus Bedside Table</v>
          </cell>
          <cell r="O62">
            <v>15.8</v>
          </cell>
          <cell r="P62">
            <v>36288</v>
          </cell>
          <cell r="Q62">
            <v>1</v>
          </cell>
          <cell r="R62">
            <v>26060430002864</v>
          </cell>
          <cell r="S62">
            <v>1500</v>
          </cell>
          <cell r="T62" t="str">
            <v>NABA</v>
          </cell>
          <cell r="U62" t="str">
            <v>CP_NABA MANDAL</v>
          </cell>
          <cell r="V62" t="str">
            <v>["FI"]</v>
          </cell>
          <cell r="W62" t="str">
            <v>WF_carpenter</v>
          </cell>
          <cell r="X62" t="str">
            <v>WF_CARPENTER</v>
          </cell>
          <cell r="Y62" t="str">
            <v>MANASHA ENTERPRISES_TN18BE3915_PER_DAY_FIXED</v>
          </cell>
          <cell r="Z62" t="str">
            <v>CUSTOMER FUTURE REQUEST</v>
          </cell>
        </row>
        <row r="63">
          <cell r="I63" t="str">
            <v>WFFI455517</v>
          </cell>
          <cell r="J63">
            <v>46185.5909953704</v>
          </cell>
          <cell r="K63" t="str">
            <v>delivery</v>
          </cell>
          <cell r="L63" t="str">
            <v>Undelivered</v>
          </cell>
          <cell r="M63" t="str">
            <v>attempted</v>
          </cell>
          <cell r="N63" t="str">
            <v>Wakefit Taurus Bedside Table</v>
          </cell>
          <cell r="O63">
            <v>15.8</v>
          </cell>
          <cell r="P63">
            <v>36288</v>
          </cell>
          <cell r="Q63">
            <v>1</v>
          </cell>
          <cell r="R63">
            <v>26060430002857</v>
          </cell>
          <cell r="S63">
            <v>1500</v>
          </cell>
          <cell r="T63" t="str">
            <v>NABA</v>
          </cell>
          <cell r="U63" t="str">
            <v>CP_NABA MANDAL</v>
          </cell>
          <cell r="V63" t="str">
            <v>["FI"]</v>
          </cell>
          <cell r="W63" t="str">
            <v>WF_carpenter</v>
          </cell>
          <cell r="X63" t="str">
            <v>WF_CARPENTER</v>
          </cell>
          <cell r="Y63" t="str">
            <v>MANASHA ENTERPRISES_TN18BE3915_PER_DAY_FIXED</v>
          </cell>
          <cell r="Z63" t="str">
            <v>CUSTOMER FUTURE REQUEST</v>
          </cell>
        </row>
        <row r="64">
          <cell r="I64" t="str">
            <v>WFFI455830</v>
          </cell>
          <cell r="J64">
            <v>46186.5677199074</v>
          </cell>
          <cell r="K64" t="str">
            <v>delivery</v>
          </cell>
          <cell r="L64" t="str">
            <v>Undelivered</v>
          </cell>
          <cell r="M64" t="str">
            <v>attempted</v>
          </cell>
          <cell r="N64" t="str">
            <v>Wakefit Heka Engineered Wood Dressing Table</v>
          </cell>
          <cell r="O64">
            <v>22.25</v>
          </cell>
          <cell r="P64">
            <v>57456</v>
          </cell>
          <cell r="Q64">
            <v>1</v>
          </cell>
          <cell r="R64">
            <v>26060430003557</v>
          </cell>
          <cell r="S64">
            <v>2100</v>
          </cell>
          <cell r="T64" t="str">
            <v>NABA</v>
          </cell>
          <cell r="U64" t="str">
            <v>CP_NABA MANDAL</v>
          </cell>
          <cell r="V64" t="str">
            <v>["FI"]</v>
          </cell>
          <cell r="W64" t="str">
            <v>WF_carpenter</v>
          </cell>
          <cell r="X64" t="str">
            <v>WF_CARPENTER</v>
          </cell>
          <cell r="Y64" t="str">
            <v>MANASHA ENTERPRISES_TN18BE3915_PER_DAY_FIXED</v>
          </cell>
          <cell r="Z64" t="str">
            <v>CUSTOMER FUTURE REQUEST</v>
          </cell>
        </row>
        <row r="65">
          <cell r="I65" t="str">
            <v>WFFI458342</v>
          </cell>
          <cell r="J65">
            <v>46190.7026273148</v>
          </cell>
          <cell r="K65" t="str">
            <v>delivery</v>
          </cell>
          <cell r="L65" t="str">
            <v>Undelivered</v>
          </cell>
          <cell r="M65" t="str">
            <v>attempted</v>
          </cell>
          <cell r="N65" t="str">
            <v>Wakefit Pegasi King Solid wood bed with storage (78x72 inch)</v>
          </cell>
          <cell r="O65">
            <v>124.35</v>
          </cell>
          <cell r="P65">
            <v>385010</v>
          </cell>
          <cell r="Q65">
            <v>3</v>
          </cell>
          <cell r="R65">
            <v>26060430005863</v>
          </cell>
          <cell r="S65">
            <v>2400</v>
          </cell>
          <cell r="T65" t="str">
            <v>MITHUNK</v>
          </cell>
          <cell r="U65" t="str">
            <v>CP_MITHUN_KUMAR</v>
          </cell>
          <cell r="V65" t="str">
            <v>["FI"]</v>
          </cell>
          <cell r="W65" t="str">
            <v>WF_carpenter</v>
          </cell>
          <cell r="X65" t="str">
            <v>WF_CARPENTER</v>
          </cell>
          <cell r="Y65" t="str">
            <v>MANASHA ENTERPRISES_TN18CA7850_PER_DAY_FIXED</v>
          </cell>
          <cell r="Z65" t="str">
            <v>CUSTOMER FUTURE REQUEST</v>
          </cell>
        </row>
        <row r="66">
          <cell r="I66" t="str">
            <v>WFFI456689</v>
          </cell>
          <cell r="J66">
            <v>46187.7230324074</v>
          </cell>
          <cell r="K66" t="str">
            <v>delivery</v>
          </cell>
          <cell r="L66" t="str">
            <v>Undelivered</v>
          </cell>
          <cell r="M66" t="str">
            <v>attempted</v>
          </cell>
          <cell r="N66" t="str">
            <v>Wakefit Leo King Storage Engineered Wood Bed With Omega Grey Upholstered Headboard (78x72 inch)</v>
          </cell>
          <cell r="O66">
            <v>131.45</v>
          </cell>
          <cell r="P66">
            <v>331610</v>
          </cell>
          <cell r="Q66">
            <v>5</v>
          </cell>
          <cell r="R66">
            <v>26060430004182</v>
          </cell>
          <cell r="S66">
            <v>3000</v>
          </cell>
          <cell r="T66" t="str">
            <v>ARUNM</v>
          </cell>
          <cell r="U66" t="str">
            <v>CP_ARUN MANDAL</v>
          </cell>
          <cell r="V66" t="str">
            <v>["FI"]</v>
          </cell>
          <cell r="W66" t="str">
            <v>WF_carpenter</v>
          </cell>
          <cell r="X66" t="str">
            <v>WF_CARPENTER</v>
          </cell>
          <cell r="Y66" t="str">
            <v>MANASHA TRANSPORT_TN05BD4145_Per-Piece</v>
          </cell>
          <cell r="Z66" t="str">
            <v>TIME BOUND REQUEST</v>
          </cell>
        </row>
        <row r="67">
          <cell r="I67" t="str">
            <v>WFFI459509</v>
          </cell>
          <cell r="J67">
            <v>46192.6065509259</v>
          </cell>
          <cell r="K67" t="str">
            <v>delivery</v>
          </cell>
          <cell r="L67" t="str">
            <v>Undelivered</v>
          </cell>
          <cell r="M67" t="str">
            <v>attempted</v>
          </cell>
          <cell r="N67" t="str">
            <v>Wakefit Nilaka King Hydraulic Storage Bed (78x72 inch)</v>
          </cell>
          <cell r="O67">
            <v>176.8</v>
          </cell>
          <cell r="P67">
            <v>410961</v>
          </cell>
          <cell r="Q67">
            <v>4</v>
          </cell>
          <cell r="R67">
            <v>26060430007122</v>
          </cell>
          <cell r="S67">
            <v>1800</v>
          </cell>
          <cell r="T67" t="str">
            <v>ARUNM</v>
          </cell>
          <cell r="U67" t="str">
            <v>CP_ARUN MANDAL</v>
          </cell>
          <cell r="V67" t="str">
            <v>["FI"]</v>
          </cell>
          <cell r="W67" t="str">
            <v>WF_carpenter</v>
          </cell>
          <cell r="X67" t="str">
            <v>WF_CARPENTER</v>
          </cell>
          <cell r="Y67" t="str">
            <v>MANASHA TRANSPORT_TN05BD4145_Per-Piece</v>
          </cell>
          <cell r="Z67" t="str">
            <v>TIME BOUND REQUEST</v>
          </cell>
        </row>
        <row r="68">
          <cell r="I68" t="str">
            <v>WFFI458322</v>
          </cell>
          <cell r="J68">
            <v>46190.702349537</v>
          </cell>
          <cell r="K68" t="str">
            <v>delivery</v>
          </cell>
          <cell r="L68" t="str">
            <v>Undelivered</v>
          </cell>
          <cell r="M68" t="str">
            <v>attempted</v>
          </cell>
          <cell r="N68" t="str">
            <v>Wakefit Taurus Engineered Wood Bed with Storage (78*60inch) / (198.1*152.4cm) (78x60 inch)</v>
          </cell>
          <cell r="O68">
            <v>103.4</v>
          </cell>
          <cell r="P68">
            <v>285720</v>
          </cell>
          <cell r="Q68">
            <v>4</v>
          </cell>
          <cell r="R68">
            <v>26060430005843</v>
          </cell>
          <cell r="S68">
            <v>2700</v>
          </cell>
          <cell r="T68" t="str">
            <v>NIMAICHN</v>
          </cell>
          <cell r="U68" t="str">
            <v>CP_NimaiMandal_CHN</v>
          </cell>
          <cell r="V68" t="str">
            <v>["FI"]</v>
          </cell>
          <cell r="W68" t="str">
            <v>WF_carpenter</v>
          </cell>
          <cell r="X68" t="str">
            <v>WF_CARPENTER</v>
          </cell>
          <cell r="Y68" t="str">
            <v>QWY TRANSPORT_TN06AA0871_Per-Day-Fixed</v>
          </cell>
          <cell r="Z68" t="str">
            <v>CUSTOMER NOT REACHABLE</v>
          </cell>
        </row>
        <row r="69">
          <cell r="I69" t="str">
            <v>WFMAT878835</v>
          </cell>
          <cell r="J69">
            <v>46185.7148842593</v>
          </cell>
          <cell r="K69" t="str">
            <v>delivery</v>
          </cell>
          <cell r="L69" t="str">
            <v>Undelivered</v>
          </cell>
          <cell r="M69" t="str">
            <v>attempted</v>
          </cell>
          <cell r="N69" t="str">
            <v>Wakefit Dual Comfort Mattress (72x66x5 inch)</v>
          </cell>
          <cell r="O69">
            <v>15.3</v>
          </cell>
          <cell r="P69">
            <v>62444.65</v>
          </cell>
          <cell r="Q69">
            <v>1</v>
          </cell>
          <cell r="R69">
            <v>26060430003115</v>
          </cell>
          <cell r="S69">
            <v>420</v>
          </cell>
          <cell r="T69" t="str">
            <v>PRAKASH_CHN</v>
          </cell>
          <cell r="U69" t="str">
            <v>DR_PRAKASH_CHN</v>
          </cell>
          <cell r="V69" t="str">
            <v>["MATTRESS"]</v>
          </cell>
          <cell r="W69" t="str">
            <v>GEETHA TRANSPORT</v>
          </cell>
          <cell r="X69">
            <v>1234</v>
          </cell>
          <cell r="Y69" t="str">
            <v>GEETHA_TN02BX6314_Per-Piece</v>
          </cell>
          <cell r="Z69" t="str">
            <v>CUSTOMER WANT TO CANCEL</v>
          </cell>
        </row>
        <row r="70">
          <cell r="I70" t="str">
            <v>WFMAT889461</v>
          </cell>
          <cell r="J70">
            <v>46193.0887962963</v>
          </cell>
          <cell r="K70" t="str">
            <v>delivery</v>
          </cell>
          <cell r="L70" t="str">
            <v>Undelivered</v>
          </cell>
          <cell r="M70" t="str">
            <v>attempted</v>
          </cell>
          <cell r="N70" t="str">
            <v>Wakefit ShapeSense Orthopedic Classic Mattress | 10 Years Warranty (75x48x6 inch)</v>
          </cell>
          <cell r="O70">
            <v>14.5</v>
          </cell>
          <cell r="P70">
            <v>28224.85</v>
          </cell>
          <cell r="Q70">
            <v>1</v>
          </cell>
          <cell r="R70">
            <v>26060430007471</v>
          </cell>
          <cell r="S70">
            <v>420</v>
          </cell>
          <cell r="T70" t="str">
            <v>PRAKASH_CHN</v>
          </cell>
          <cell r="U70" t="str">
            <v>DR_PRAKASH_CHN</v>
          </cell>
          <cell r="V70" t="str">
            <v>["MATTRESS"]</v>
          </cell>
          <cell r="W70" t="str">
            <v>GEETHA TRANSPORT</v>
          </cell>
          <cell r="X70">
            <v>1234</v>
          </cell>
          <cell r="Y70" t="str">
            <v>GEETHA_TN02BX6314_Per-Piece</v>
          </cell>
          <cell r="Z70" t="str">
            <v>CUSTOMER NOT REACHABLE</v>
          </cell>
        </row>
        <row r="71">
          <cell r="I71" t="str">
            <v>WFMAT889148</v>
          </cell>
          <cell r="J71">
            <v>46192.7144328704</v>
          </cell>
          <cell r="K71" t="str">
            <v>delivery</v>
          </cell>
          <cell r="L71" t="str">
            <v>Undelivered</v>
          </cell>
          <cell r="M71" t="str">
            <v>delivered</v>
          </cell>
          <cell r="N71" t="str">
            <v>Wakefit ShapeSense Orthopedic Classic Mattress | 10 Years Warranty (75x60x6 inch)</v>
          </cell>
          <cell r="O71">
            <v>16.3</v>
          </cell>
          <cell r="P71">
            <v>62444.65</v>
          </cell>
          <cell r="Q71">
            <v>1</v>
          </cell>
          <cell r="R71">
            <v>26060430007308</v>
          </cell>
          <cell r="S71">
            <v>420</v>
          </cell>
          <cell r="T71" t="str">
            <v>GOWRI</v>
          </cell>
          <cell r="U71" t="str">
            <v>DR_GOWRISHANKAR</v>
          </cell>
          <cell r="V71" t="str">
            <v>["MATTRESS"]</v>
          </cell>
          <cell r="W71" t="str">
            <v>GEETHA TRANSPORT</v>
          </cell>
          <cell r="X71">
            <v>1234</v>
          </cell>
          <cell r="Y71" t="str">
            <v>GEETHA_TN02BY4253_Per-Piece</v>
          </cell>
          <cell r="Z71" t="str">
            <v>CUSTOMER NOT REACHABLE</v>
          </cell>
        </row>
        <row r="72">
          <cell r="I72" t="str">
            <v>WFMAT889927</v>
          </cell>
          <cell r="J72">
            <v>46193.6084606481</v>
          </cell>
          <cell r="K72" t="str">
            <v>delivery</v>
          </cell>
          <cell r="L72" t="str">
            <v>Undelivered</v>
          </cell>
          <cell r="M72" t="str">
            <v>delivered</v>
          </cell>
          <cell r="N72" t="str">
            <v>Wakefit ShapeSense Orthopedic Classic Mattress | 10 Years Warranty (76x76x8 inch)</v>
          </cell>
          <cell r="O72">
            <v>24</v>
          </cell>
          <cell r="P72">
            <v>28224.85</v>
          </cell>
          <cell r="Q72">
            <v>1</v>
          </cell>
          <cell r="R72">
            <v>26060430007739</v>
          </cell>
          <cell r="S72">
            <v>420</v>
          </cell>
          <cell r="T72" t="str">
            <v>SUGUMAR</v>
          </cell>
          <cell r="U72" t="str">
            <v>DR_SUGUMAR</v>
          </cell>
          <cell r="V72" t="str">
            <v>["MATTRESS"]</v>
          </cell>
          <cell r="W72" t="str">
            <v>GEETHA TRANSPORT</v>
          </cell>
          <cell r="X72">
            <v>1234</v>
          </cell>
          <cell r="Y72" t="str">
            <v>GEETHA_TN73AB3472_Per-Piece</v>
          </cell>
          <cell r="Z72" t="str">
            <v>TIME BOUND REQUEST</v>
          </cell>
        </row>
        <row r="73">
          <cell r="I73" t="str">
            <v>WFMAT889834</v>
          </cell>
          <cell r="J73">
            <v>46193.573275463</v>
          </cell>
          <cell r="K73" t="str">
            <v>delivery</v>
          </cell>
          <cell r="L73" t="str">
            <v>Undelivered</v>
          </cell>
          <cell r="M73" t="str">
            <v>attempted</v>
          </cell>
          <cell r="N73" t="str">
            <v>Wakefit ShapeSense Orthopedic Classic Mattress | 10 Years Warranty (72x60x6 inch)</v>
          </cell>
          <cell r="O73">
            <v>16.5</v>
          </cell>
          <cell r="P73">
            <v>43096.37</v>
          </cell>
          <cell r="Q73">
            <v>1</v>
          </cell>
          <cell r="R73">
            <v>26060430007640</v>
          </cell>
          <cell r="S73">
            <v>420</v>
          </cell>
          <cell r="T73" t="str">
            <v>SUGUMAR</v>
          </cell>
          <cell r="U73" t="str">
            <v>DR_SUGUMAR</v>
          </cell>
          <cell r="V73" t="str">
            <v>["MATTRESS"]</v>
          </cell>
          <cell r="W73" t="str">
            <v>GEETHA TRANSPORT</v>
          </cell>
          <cell r="X73">
            <v>1234</v>
          </cell>
          <cell r="Y73" t="str">
            <v>GEETHA_TN73AB3472_Per-Piece</v>
          </cell>
          <cell r="Z73" t="str">
            <v>CUSTOMER NOT REACHABLE</v>
          </cell>
        </row>
        <row r="74">
          <cell r="I74" t="str">
            <v>WFMAT890216</v>
          </cell>
          <cell r="J74">
            <v>46193.6362384259</v>
          </cell>
          <cell r="K74" t="str">
            <v>delivery</v>
          </cell>
          <cell r="L74" t="str">
            <v>Undelivered</v>
          </cell>
          <cell r="M74" t="str">
            <v>attempted</v>
          </cell>
          <cell r="N74" t="str">
            <v>Wakefit ShapeSense Orthopedic Classic Mattress | 10 Years Warranty (78x72x8 inch)</v>
          </cell>
          <cell r="O74">
            <v>26</v>
          </cell>
          <cell r="P74">
            <v>62444.65</v>
          </cell>
          <cell r="Q74">
            <v>1</v>
          </cell>
          <cell r="R74">
            <v>26060430007792</v>
          </cell>
          <cell r="S74">
            <v>420</v>
          </cell>
          <cell r="T74" t="str">
            <v>SUGUMAR</v>
          </cell>
          <cell r="U74" t="str">
            <v>DR_SUGUMAR</v>
          </cell>
          <cell r="V74" t="str">
            <v>["MATTRESS"]</v>
          </cell>
          <cell r="W74" t="str">
            <v>GEETHA TRANSPORT</v>
          </cell>
          <cell r="X74">
            <v>1234</v>
          </cell>
          <cell r="Y74" t="str">
            <v>GEETHA_TN73AB3472_Per-Piece</v>
          </cell>
          <cell r="Z74" t="str">
            <v>CUSTOMER FUTURE REQUEST</v>
          </cell>
        </row>
        <row r="75">
          <cell r="I75" t="str">
            <v>WFMAT889210</v>
          </cell>
          <cell r="J75">
            <v>46192.7784259259</v>
          </cell>
          <cell r="K75" t="str">
            <v>delivery</v>
          </cell>
          <cell r="L75" t="str">
            <v>Undelivered</v>
          </cell>
          <cell r="M75" t="str">
            <v>attempted</v>
          </cell>
          <cell r="N75" t="str">
            <v>Wakefit ShapeSense Orthopedic Classic Mattress | 10 Years Warranty (78x60x6 inch)</v>
          </cell>
          <cell r="O75">
            <v>17.1</v>
          </cell>
          <cell r="P75">
            <v>62444.65</v>
          </cell>
          <cell r="Q75">
            <v>1</v>
          </cell>
          <cell r="R75">
            <v>26060430007343</v>
          </cell>
          <cell r="S75">
            <v>420</v>
          </cell>
          <cell r="T75" t="str">
            <v>SURYA_SOFA</v>
          </cell>
          <cell r="U75" t="str">
            <v>DR_Ramudagar_QWY</v>
          </cell>
          <cell r="V75" t="str">
            <v>["MATTRESS"]</v>
          </cell>
          <cell r="W75" t="str">
            <v>QWY_TRANSPORT</v>
          </cell>
          <cell r="X75" t="str">
            <v>QWY_TRANSPORT</v>
          </cell>
          <cell r="Y75" t="str">
            <v>QWY TRANSPORT_TN03J9230_Per-Day-Fixed</v>
          </cell>
          <cell r="Z75" t="str">
            <v>CUSTOMER FUTURE REQUEST</v>
          </cell>
        </row>
        <row r="76">
          <cell r="I76" t="str">
            <v>WFMAT890543</v>
          </cell>
          <cell r="J76">
            <v>46193.8139814815</v>
          </cell>
          <cell r="K76" t="str">
            <v>delivery</v>
          </cell>
          <cell r="L76" t="str">
            <v>Undelivered</v>
          </cell>
          <cell r="M76" t="str">
            <v>attempted</v>
          </cell>
          <cell r="N76" t="str">
            <v>Wakefit ShapeSense Orthopedic Infiniti Mattress | 12 Years Warranty (75x48x8 inch)</v>
          </cell>
          <cell r="O76">
            <v>20.87115</v>
          </cell>
          <cell r="P76">
            <v>28224.85</v>
          </cell>
          <cell r="Q76">
            <v>1</v>
          </cell>
          <cell r="R76">
            <v>26060430007911</v>
          </cell>
          <cell r="S76">
            <v>420</v>
          </cell>
          <cell r="T76" t="str">
            <v>MURALIP</v>
          </cell>
          <cell r="U76" t="str">
            <v>CP_MuraliP</v>
          </cell>
          <cell r="V76" t="str">
            <v>["MATTRESS"]</v>
          </cell>
          <cell r="W76" t="str">
            <v>WF_carpenter</v>
          </cell>
          <cell r="X76" t="str">
            <v>WF_CARPENTER</v>
          </cell>
          <cell r="Y76" t="str">
            <v>ALI BROTHERS_TN23BC2284_Per-Piece</v>
          </cell>
          <cell r="Z76" t="str">
            <v>CUSTOMER FUTURE REQUEST</v>
          </cell>
        </row>
        <row r="77">
          <cell r="I77" t="str">
            <v>WFMAT889195</v>
          </cell>
          <cell r="J77">
            <v>46192.7583564815</v>
          </cell>
          <cell r="K77" t="str">
            <v>delivery</v>
          </cell>
          <cell r="L77" t="str">
            <v>Undelivered</v>
          </cell>
          <cell r="M77" t="str">
            <v>attempted</v>
          </cell>
          <cell r="N77" t="str">
            <v>Wakefit ShapeSense Orthopedic Classic Mattress | 10 Years Warranty (78x72x8 inch)</v>
          </cell>
          <cell r="O77">
            <v>26</v>
          </cell>
          <cell r="P77">
            <v>62444.65</v>
          </cell>
          <cell r="Q77">
            <v>1</v>
          </cell>
          <cell r="R77">
            <v>26060430007336</v>
          </cell>
          <cell r="S77">
            <v>420</v>
          </cell>
          <cell r="T77" t="str">
            <v>MURALIP</v>
          </cell>
          <cell r="U77" t="str">
            <v>CP_MuraliP</v>
          </cell>
          <cell r="V77" t="str">
            <v>["MATTRESS"]</v>
          </cell>
          <cell r="W77" t="str">
            <v>WF_carpenter</v>
          </cell>
          <cell r="X77" t="str">
            <v>WF_CARPENTER</v>
          </cell>
          <cell r="Y77" t="str">
            <v>ALI BROTHERS_TN23BC2284_Per-Piece</v>
          </cell>
          <cell r="Z77" t="str">
            <v>CUSTOMER FUTURE REQUEST</v>
          </cell>
        </row>
        <row r="78">
          <cell r="I78" t="str">
            <v>WFMAT889156</v>
          </cell>
          <cell r="J78">
            <v>46192.7145023148</v>
          </cell>
          <cell r="K78" t="str">
            <v>delivery</v>
          </cell>
          <cell r="L78" t="str">
            <v>Undelivered</v>
          </cell>
          <cell r="M78" t="str">
            <v>attempted</v>
          </cell>
          <cell r="N78" t="str">
            <v>Wakefit ShapeSense Orthopedic Classic Mattress | 10 Years Warranty (72x60x8 inch)</v>
          </cell>
          <cell r="O78">
            <v>20</v>
          </cell>
          <cell r="P78">
            <v>62444.65</v>
          </cell>
          <cell r="Q78">
            <v>1</v>
          </cell>
          <cell r="R78">
            <v>26060430007302</v>
          </cell>
          <cell r="S78">
            <v>420</v>
          </cell>
          <cell r="T78" t="str">
            <v>SARAVANAN</v>
          </cell>
          <cell r="U78" t="str">
            <v>CP_SARAVANAN</v>
          </cell>
          <cell r="V78" t="str">
            <v>["MATTRESS"]</v>
          </cell>
          <cell r="W78" t="str">
            <v>WF_carpenter</v>
          </cell>
          <cell r="X78" t="str">
            <v>WF_CARPENTER</v>
          </cell>
          <cell r="Y78" t="str">
            <v>MANASHA TRANSPORT_TN07CU4097_Per-Piece</v>
          </cell>
          <cell r="Z78" t="str">
            <v>CUSTOMER NOT REACHABLE</v>
          </cell>
        </row>
        <row r="79">
          <cell r="I79" t="str">
            <v>WFFI456000</v>
          </cell>
          <cell r="J79">
            <v>46186.5985532407</v>
          </cell>
          <cell r="K79" t="str">
            <v>delivery</v>
          </cell>
          <cell r="L79" t="str">
            <v>Undelivered</v>
          </cell>
          <cell r="M79" t="str">
            <v>reachedathub</v>
          </cell>
          <cell r="N79" t="str">
            <v>Wakefit Taurus Engineered Wood Bed with Storage (78*72inch) / (1.98m*1.83m) (78x72 inch)</v>
          </cell>
          <cell r="O79">
            <v>117.4</v>
          </cell>
          <cell r="P79">
            <v>321480</v>
          </cell>
          <cell r="Q79">
            <v>4</v>
          </cell>
          <cell r="R79">
            <v>26062410002470</v>
          </cell>
          <cell r="S79">
            <v>3000</v>
          </cell>
          <cell r="T79" t="str">
            <v>AKHILESH3_DWK</v>
          </cell>
          <cell r="U79" t="str">
            <v>CP_Akhilesh3_DWK</v>
          </cell>
          <cell r="V79" t="str">
            <v>["FI"]</v>
          </cell>
          <cell r="W79" t="str">
            <v>WF_carpenter</v>
          </cell>
          <cell r="X79" t="str">
            <v>WF_CARPENTER</v>
          </cell>
          <cell r="Y79" t="str">
            <v>Salvi_DL1LAQ7529_Per-Day-Fixed</v>
          </cell>
          <cell r="Z79" t="str">
            <v>CUSTOMER FUTURE REQUEST</v>
          </cell>
        </row>
        <row r="80">
          <cell r="I80" t="str">
            <v>WFCPV127304</v>
          </cell>
          <cell r="J80">
            <v>46193.8408101852</v>
          </cell>
          <cell r="K80" t="str">
            <v>delivery</v>
          </cell>
          <cell r="L80" t="str">
            <v>Undelivered</v>
          </cell>
          <cell r="M80" t="str">
            <v>reachedathub</v>
          </cell>
          <cell r="N80" t="str">
            <v>WDINECAPRS6COPGB</v>
          </cell>
        </row>
        <row r="80">
          <cell r="Q80">
            <v>1</v>
          </cell>
          <cell r="R80" t="str">
            <v>25102410001672_1</v>
          </cell>
        </row>
        <row r="80">
          <cell r="T80" t="str">
            <v>AKHILESH3_DWK</v>
          </cell>
          <cell r="U80" t="str">
            <v>CP_Akhilesh3_DWK</v>
          </cell>
          <cell r="V80" t="str">
            <v>["CP_VISIT"]</v>
          </cell>
          <cell r="W80" t="str">
            <v>WF_carpenter</v>
          </cell>
          <cell r="X80" t="str">
            <v>WF_CARPENTER</v>
          </cell>
          <cell r="Y80" t="str">
            <v>Salvi_DL1LAQ7529_Per-Day-Fixed</v>
          </cell>
          <cell r="Z80" t="str">
            <v>INSUFFICIENT TIME</v>
          </cell>
        </row>
        <row r="81">
          <cell r="I81" t="str">
            <v>WFCPV127301</v>
          </cell>
          <cell r="J81">
            <v>46193.8407638889</v>
          </cell>
          <cell r="K81" t="str">
            <v>delivery</v>
          </cell>
          <cell r="L81" t="str">
            <v>Undelivered</v>
          </cell>
          <cell r="M81" t="str">
            <v>reachedathub</v>
          </cell>
          <cell r="N81" t="str">
            <v>WRCLSGRN2FVBLR1</v>
          </cell>
        </row>
        <row r="81">
          <cell r="Q81">
            <v>1</v>
          </cell>
          <cell r="R81" t="str">
            <v>26042410004226_1</v>
          </cell>
        </row>
        <row r="81">
          <cell r="T81" t="str">
            <v>AKHILESH3_DWK</v>
          </cell>
          <cell r="U81" t="str">
            <v>CP_Akhilesh3_DWK</v>
          </cell>
          <cell r="V81" t="str">
            <v>["CP_VISIT"]</v>
          </cell>
          <cell r="W81" t="str">
            <v>WF_carpenter</v>
          </cell>
          <cell r="X81" t="str">
            <v>WF_CARPENTER</v>
          </cell>
          <cell r="Y81" t="str">
            <v>Salvi_DL1LAQ7529_Per-Day-Fixed</v>
          </cell>
          <cell r="Z81" t="str">
            <v>CUSTOMER NOT REACHABLE</v>
          </cell>
        </row>
        <row r="82">
          <cell r="I82" t="str">
            <v>WFFI453838</v>
          </cell>
          <cell r="J82">
            <v>46182.6088194444</v>
          </cell>
          <cell r="K82" t="str">
            <v>delivery</v>
          </cell>
          <cell r="L82" t="str">
            <v>Undelivered</v>
          </cell>
          <cell r="M82" t="str">
            <v>reachedathub</v>
          </cell>
          <cell r="N82" t="str">
            <v>Wakefit Eliot Bookshelf (5 Shelves)</v>
          </cell>
          <cell r="O82">
            <v>21.35</v>
          </cell>
          <cell r="P82">
            <v>69714</v>
          </cell>
          <cell r="Q82">
            <v>2</v>
          </cell>
          <cell r="R82">
            <v>26062410001442</v>
          </cell>
          <cell r="S82">
            <v>2100</v>
          </cell>
          <cell r="T82" t="str">
            <v>RAJKUMARSINGH</v>
          </cell>
          <cell r="U82" t="str">
            <v>CP_Raj Kumar Singh_DWK</v>
          </cell>
          <cell r="V82" t="str">
            <v>["FI"]</v>
          </cell>
          <cell r="W82" t="str">
            <v>WF_carpenter</v>
          </cell>
          <cell r="X82" t="str">
            <v>WF_CARPENTER</v>
          </cell>
          <cell r="Y82" t="str">
            <v>Salvi Enterprises_DL1LAL5126_Per-Day-Fixed-DWK</v>
          </cell>
          <cell r="Z82" t="str">
            <v>INSUFFICIENT TIME</v>
          </cell>
        </row>
        <row r="83">
          <cell r="I83" t="str">
            <v>WFCPV127302</v>
          </cell>
          <cell r="J83">
            <v>46193.840775463</v>
          </cell>
          <cell r="K83" t="str">
            <v>delivery</v>
          </cell>
          <cell r="L83" t="str">
            <v>Undelivered</v>
          </cell>
          <cell r="M83" t="str">
            <v>reachedathub</v>
          </cell>
          <cell r="N83" t="str">
            <v>WEWB7872SLEOWM</v>
          </cell>
        </row>
        <row r="83">
          <cell r="Q83">
            <v>1</v>
          </cell>
          <cell r="R83" t="str">
            <v>25061840002876_1</v>
          </cell>
        </row>
        <row r="83">
          <cell r="T83" t="str">
            <v>RAJKUMARSINGH</v>
          </cell>
          <cell r="U83" t="str">
            <v>CP_Raj Kumar Singh_DWK</v>
          </cell>
          <cell r="V83" t="str">
            <v>["CP_VISIT"]</v>
          </cell>
          <cell r="W83" t="str">
            <v>WF_carpenter</v>
          </cell>
          <cell r="X83" t="str">
            <v>WF_CARPENTER</v>
          </cell>
          <cell r="Y83" t="str">
            <v>Salvi Enterprises_DL1LAL5126_Per-Day-Fixed-DWK</v>
          </cell>
          <cell r="Z83" t="str">
            <v>INSUFFICIENT TIME</v>
          </cell>
        </row>
        <row r="84">
          <cell r="I84" t="str">
            <v>WFFI459985</v>
          </cell>
          <cell r="J84">
            <v>46193.5982638889</v>
          </cell>
          <cell r="K84" t="str">
            <v>delivery</v>
          </cell>
          <cell r="L84" t="str">
            <v>Undelivered</v>
          </cell>
          <cell r="M84" t="str">
            <v>reachedathub</v>
          </cell>
          <cell r="N84" t="str">
            <v>Excelsa Coffee Table - Dark Walnut Color, Engineered Wood</v>
          </cell>
          <cell r="O84">
            <v>41.35</v>
          </cell>
          <cell r="P84">
            <v>48857</v>
          </cell>
          <cell r="Q84">
            <v>2</v>
          </cell>
          <cell r="R84">
            <v>26062410003987</v>
          </cell>
          <cell r="S84">
            <v>1800</v>
          </cell>
          <cell r="T84" t="str">
            <v>RAJKUMARSINGH</v>
          </cell>
          <cell r="U84" t="str">
            <v>CP_Raj Kumar Singh_DWK</v>
          </cell>
          <cell r="V84" t="str">
            <v>["FI"]</v>
          </cell>
          <cell r="W84" t="str">
            <v>WF_carpenter</v>
          </cell>
          <cell r="X84" t="str">
            <v>WF_CARPENTER</v>
          </cell>
          <cell r="Y84" t="str">
            <v>Salvi Enterprises_DL1LAL5126_Per-Day-Fixed-DWK</v>
          </cell>
          <cell r="Z84" t="str">
            <v>INSUFFICIENT TIME</v>
          </cell>
        </row>
        <row r="85">
          <cell r="I85" t="str">
            <v>WFFI459991</v>
          </cell>
          <cell r="J85">
            <v>46193.5983449074</v>
          </cell>
          <cell r="K85" t="str">
            <v>delivery</v>
          </cell>
          <cell r="L85" t="str">
            <v>Undelivered</v>
          </cell>
          <cell r="M85" t="str">
            <v>reachedathub</v>
          </cell>
          <cell r="N85" t="str">
            <v>Wakefit Nayena Study Table</v>
          </cell>
          <cell r="O85">
            <v>23.8</v>
          </cell>
          <cell r="P85">
            <v>68370</v>
          </cell>
          <cell r="Q85">
            <v>1</v>
          </cell>
          <cell r="R85">
            <v>26062410003995</v>
          </cell>
          <cell r="S85">
            <v>2100</v>
          </cell>
          <cell r="T85" t="str">
            <v>RAJKUMARSINGH</v>
          </cell>
          <cell r="U85" t="str">
            <v>CP_Raj Kumar Singh_DWK</v>
          </cell>
          <cell r="V85" t="str">
            <v>["FI"]</v>
          </cell>
          <cell r="W85" t="str">
            <v>WF_carpenter</v>
          </cell>
          <cell r="X85" t="str">
            <v>WF_CARPENTER</v>
          </cell>
          <cell r="Y85" t="str">
            <v>Salvi Enterprises_DL1LAL5126_Per-Day-Fixed-DWK</v>
          </cell>
          <cell r="Z85" t="str">
            <v>INSUFFICIENT TIME</v>
          </cell>
        </row>
        <row r="86">
          <cell r="I86" t="str">
            <v>WFFI452567</v>
          </cell>
          <cell r="J86">
            <v>46180.5874884259</v>
          </cell>
          <cell r="K86" t="str">
            <v>delivery</v>
          </cell>
          <cell r="L86" t="str">
            <v>Undelivered</v>
          </cell>
          <cell r="M86" t="str">
            <v>attempted</v>
          </cell>
          <cell r="N86" t="str">
            <v>Wakefit Gingham 4 Door Wardrobe with Drawer and 1 Hanging Space (Dark Brown)</v>
          </cell>
          <cell r="O86">
            <v>125.3</v>
          </cell>
          <cell r="P86">
            <v>394009</v>
          </cell>
          <cell r="Q86">
            <v>4</v>
          </cell>
          <cell r="R86">
            <v>26062410001024</v>
          </cell>
          <cell r="S86">
            <v>1800</v>
          </cell>
          <cell r="T86" t="str">
            <v>KAMTAPRASADSINGH</v>
          </cell>
          <cell r="U86" t="str">
            <v>CP_Kamta Prasad Singh_DWK</v>
          </cell>
          <cell r="V86" t="str">
            <v>["FI"]</v>
          </cell>
          <cell r="W86" t="str">
            <v>WF_carpenter</v>
          </cell>
          <cell r="X86" t="str">
            <v>WF_CARPENTER</v>
          </cell>
          <cell r="Y86" t="str">
            <v>AceLogistics_DL1LAQ5369_Per-day-fixed</v>
          </cell>
          <cell r="Z86" t="str">
            <v>HIGH RISE BUILDING</v>
          </cell>
        </row>
        <row r="87">
          <cell r="I87" t="str">
            <v>WFFI454120</v>
          </cell>
          <cell r="J87">
            <v>46182.7481365741</v>
          </cell>
          <cell r="K87" t="str">
            <v>delivery</v>
          </cell>
          <cell r="L87" t="str">
            <v>Undelivered</v>
          </cell>
          <cell r="M87" t="str">
            <v>attempted</v>
          </cell>
          <cell r="N87" t="str">
            <v>Wakefit Mako Engineered Wood Dressing Table</v>
          </cell>
          <cell r="O87">
            <v>86.8</v>
          </cell>
          <cell r="P87">
            <v>141508</v>
          </cell>
          <cell r="Q87">
            <v>2</v>
          </cell>
          <cell r="R87">
            <v>26062410001640</v>
          </cell>
          <cell r="S87">
            <v>2700</v>
          </cell>
          <cell r="T87" t="str">
            <v>KAMTAPRASADSINGH</v>
          </cell>
          <cell r="U87" t="str">
            <v>CP_Kamta Prasad Singh_DWK</v>
          </cell>
          <cell r="V87" t="str">
            <v>["FI"]</v>
          </cell>
          <cell r="W87" t="str">
            <v>WF_carpenter</v>
          </cell>
          <cell r="X87" t="str">
            <v>WF_CARPENTER</v>
          </cell>
          <cell r="Y87" t="str">
            <v>AceLogistics_DL1LAQ5369_Per-day-fixed</v>
          </cell>
          <cell r="Z87" t="str">
            <v>HIGH RISE BUILDING</v>
          </cell>
        </row>
        <row r="88">
          <cell r="I88" t="str">
            <v>WFFI454118</v>
          </cell>
          <cell r="J88">
            <v>46182.7480902778</v>
          </cell>
          <cell r="K88" t="str">
            <v>delivery</v>
          </cell>
          <cell r="L88" t="str">
            <v>Undelivered</v>
          </cell>
          <cell r="M88" t="str">
            <v>attempted</v>
          </cell>
          <cell r="N88" t="str">
            <v>Wakefit Mars Upholstered Headboard storage Bed Wyoming maple - King Size - Velvet tuscan tan (78x72</v>
          </cell>
          <cell r="O88">
            <v>142.8</v>
          </cell>
          <cell r="P88">
            <v>326620</v>
          </cell>
          <cell r="Q88">
            <v>5</v>
          </cell>
          <cell r="R88">
            <v>26062410001631</v>
          </cell>
          <cell r="S88">
            <v>1800</v>
          </cell>
          <cell r="T88" t="str">
            <v>KAMTAPRASADSINGH</v>
          </cell>
          <cell r="U88" t="str">
            <v>CP_Kamta Prasad Singh_DWK</v>
          </cell>
          <cell r="V88" t="str">
            <v>["FI"]</v>
          </cell>
          <cell r="W88" t="str">
            <v>WF_carpenter</v>
          </cell>
          <cell r="X88" t="str">
            <v>WF_CARPENTER</v>
          </cell>
          <cell r="Y88" t="str">
            <v>AceLogistics_DL1LAQ5369_Per-day-fixed</v>
          </cell>
          <cell r="Z88" t="str">
            <v>HIGH RISE BUILDING</v>
          </cell>
        </row>
        <row r="89">
          <cell r="I89" t="str">
            <v>WFFWI220396</v>
          </cell>
          <cell r="J89">
            <v>46186.5983680556</v>
          </cell>
          <cell r="K89" t="str">
            <v>delivery</v>
          </cell>
          <cell r="L89" t="str">
            <v>Undelivered</v>
          </cell>
          <cell r="M89" t="str">
            <v>attempted</v>
          </cell>
          <cell r="N89" t="str">
            <v>Wakefit Malabar Coffee Table I Marble Finish I Vitrified Tile Top I Alaska White</v>
          </cell>
          <cell r="O89">
            <v>41</v>
          </cell>
          <cell r="P89">
            <v>322193</v>
          </cell>
          <cell r="Q89">
            <v>3</v>
          </cell>
          <cell r="R89">
            <v>26062410002454</v>
          </cell>
          <cell r="S89">
            <v>1800</v>
          </cell>
          <cell r="T89" t="str">
            <v>KAMTAPRASADSINGH</v>
          </cell>
          <cell r="U89" t="str">
            <v>CP_Kamta Prasad Singh_DWK</v>
          </cell>
          <cell r="V89" t="str">
            <v>["FWI"]</v>
          </cell>
          <cell r="W89" t="str">
            <v>WF_carpenter</v>
          </cell>
          <cell r="X89" t="str">
            <v>WF_CARPENTER</v>
          </cell>
          <cell r="Y89" t="str">
            <v>AceLogistics_DL1LAQ5369_Per-day-fixed</v>
          </cell>
          <cell r="Z89" t="str">
            <v>HIGH RISE BUILDING</v>
          </cell>
        </row>
        <row r="90">
          <cell r="I90" t="str">
            <v>WFPR131592</v>
          </cell>
          <cell r="J90">
            <v>46188.862974537</v>
          </cell>
          <cell r="K90" t="str">
            <v>delivery</v>
          </cell>
          <cell r="L90" t="str">
            <v>Undelivered</v>
          </cell>
          <cell r="M90" t="str">
            <v>reachedathub</v>
          </cell>
          <cell r="N90" t="str">
            <v>WSTAVENORCWW</v>
          </cell>
        </row>
        <row r="90">
          <cell r="Q90">
            <v>1</v>
          </cell>
          <cell r="R90" t="str">
            <v>26052410001076_1</v>
          </cell>
        </row>
        <row r="90">
          <cell r="T90" t="str">
            <v>RAMESH_DWK</v>
          </cell>
          <cell r="U90" t="str">
            <v>CP_Ramesh_DWK</v>
          </cell>
          <cell r="V90" t="str">
            <v>["PART_REPLACEMENT"]</v>
          </cell>
          <cell r="W90" t="str">
            <v>WF_carpenter</v>
          </cell>
          <cell r="X90" t="str">
            <v>WF_CARPENTER</v>
          </cell>
          <cell r="Y90" t="str">
            <v>SalviEnterprises_DL1LAN8450_Per-day-fixed</v>
          </cell>
          <cell r="Z90" t="str">
            <v>INSUFFICIENT TIME</v>
          </cell>
        </row>
        <row r="91">
          <cell r="I91" t="str">
            <v>WFFI460041</v>
          </cell>
          <cell r="J91">
            <v>46193.5990740741</v>
          </cell>
          <cell r="K91" t="str">
            <v>delivery</v>
          </cell>
          <cell r="L91" t="str">
            <v>Undelivered</v>
          </cell>
          <cell r="M91" t="str">
            <v>reachedathub</v>
          </cell>
          <cell r="N91" t="str">
            <v>Wakefit Gingham 4 Door Wardrobe with Drawer, Mirror and 1 Hanging Space (Columbia Walnut)</v>
          </cell>
          <cell r="O91">
            <v>125.2</v>
          </cell>
          <cell r="P91">
            <v>394944</v>
          </cell>
          <cell r="Q91">
            <v>4</v>
          </cell>
          <cell r="R91">
            <v>26062410004050</v>
          </cell>
          <cell r="S91">
            <v>1800</v>
          </cell>
          <cell r="T91" t="str">
            <v>RAMESH_DWK</v>
          </cell>
          <cell r="U91" t="str">
            <v>CP_Ramesh_DWK</v>
          </cell>
          <cell r="V91" t="str">
            <v>["FI"]</v>
          </cell>
          <cell r="W91" t="str">
            <v>WF_carpenter</v>
          </cell>
          <cell r="X91" t="str">
            <v>WF_CARPENTER</v>
          </cell>
          <cell r="Y91" t="str">
            <v>SalviEnterprises_DL1LAN8450_Per-day-fixed</v>
          </cell>
          <cell r="Z91" t="str">
            <v>INSUFFICIENT TIME</v>
          </cell>
        </row>
        <row r="92">
          <cell r="I92" t="str">
            <v>WFPR131953</v>
          </cell>
          <cell r="J92">
            <v>46193.8464236111</v>
          </cell>
          <cell r="K92" t="str">
            <v>delivery</v>
          </cell>
          <cell r="L92" t="str">
            <v>Undelivered</v>
          </cell>
          <cell r="M92" t="str">
            <v>reachedathub</v>
          </cell>
          <cell r="N92" t="str">
            <v>WSCHRGRAVIHBCBWESGSGML</v>
          </cell>
        </row>
        <row r="92">
          <cell r="Q92">
            <v>1</v>
          </cell>
          <cell r="R92" t="str">
            <v>25051840004991_3</v>
          </cell>
        </row>
        <row r="92">
          <cell r="T92" t="str">
            <v>POOJARAM_DWK</v>
          </cell>
          <cell r="U92" t="str">
            <v>CP_Poojaram_DWK</v>
          </cell>
          <cell r="V92" t="str">
            <v>["PART_REPLACEMENT"]</v>
          </cell>
          <cell r="W92" t="str">
            <v>WF_carpenter</v>
          </cell>
          <cell r="X92" t="str">
            <v>WF_CARPENTER</v>
          </cell>
          <cell r="Y92" t="str">
            <v>BalajiToursandTravels_DL1LAB3364_Per-day-fixed</v>
          </cell>
          <cell r="Z92" t="str">
            <v>INCORRECT ADDRESS</v>
          </cell>
        </row>
        <row r="93">
          <cell r="I93" t="str">
            <v>WFFI459968</v>
          </cell>
          <cell r="J93">
            <v>46193.5980902778</v>
          </cell>
          <cell r="K93" t="str">
            <v>delivery</v>
          </cell>
          <cell r="L93" t="str">
            <v>Undelivered</v>
          </cell>
          <cell r="M93" t="str">
            <v>reachedathub</v>
          </cell>
          <cell r="N93" t="str">
            <v>Wakefit Athena Study Table - Pumic Grey</v>
          </cell>
          <cell r="O93">
            <v>47</v>
          </cell>
          <cell r="P93">
            <v>91476</v>
          </cell>
          <cell r="Q93">
            <v>1</v>
          </cell>
          <cell r="R93">
            <v>26062410003975</v>
          </cell>
          <cell r="S93">
            <v>2100</v>
          </cell>
          <cell r="T93" t="str">
            <v>POOJARAM_DWK</v>
          </cell>
          <cell r="U93" t="str">
            <v>CP_Poojaram_DWK</v>
          </cell>
          <cell r="V93" t="str">
            <v>["FI"]</v>
          </cell>
          <cell r="W93" t="str">
            <v>WF_carpenter</v>
          </cell>
          <cell r="X93" t="str">
            <v>WF_CARPENTER</v>
          </cell>
          <cell r="Y93" t="str">
            <v>BalajiToursandTravels_DL1LAB3364_Per-day-fixed</v>
          </cell>
          <cell r="Z93" t="str">
            <v>CUSTOMER FUTURE REQUEST</v>
          </cell>
        </row>
        <row r="94">
          <cell r="I94" t="str">
            <v>WFFI460038</v>
          </cell>
          <cell r="J94">
            <v>46193.5990277778</v>
          </cell>
          <cell r="K94" t="str">
            <v>delivery</v>
          </cell>
          <cell r="L94" t="str">
            <v>Undelivered</v>
          </cell>
          <cell r="M94" t="str">
            <v>reachedathub</v>
          </cell>
          <cell r="N94" t="str">
            <v>Wakefit Taurus Queen Storage Engineered Wood Bed (75x60 inch)</v>
          </cell>
          <cell r="O94">
            <v>100</v>
          </cell>
          <cell r="P94">
            <v>293020</v>
          </cell>
          <cell r="Q94">
            <v>4</v>
          </cell>
          <cell r="R94">
            <v>26062410004047</v>
          </cell>
          <cell r="S94">
            <v>1800</v>
          </cell>
          <cell r="T94" t="str">
            <v>POOJARAM_DWK</v>
          </cell>
          <cell r="U94" t="str">
            <v>CP_Poojaram_DWK</v>
          </cell>
          <cell r="V94" t="str">
            <v>["FI"]</v>
          </cell>
          <cell r="W94" t="str">
            <v>WF_carpenter</v>
          </cell>
          <cell r="X94" t="str">
            <v>WF_CARPENTER</v>
          </cell>
          <cell r="Y94" t="str">
            <v>BalajiToursandTravels_DL1LAB3364_Per-day-fixed</v>
          </cell>
          <cell r="Z94" t="str">
            <v>CUSTOMER FUTURE REQUEST</v>
          </cell>
        </row>
        <row r="95">
          <cell r="I95" t="str">
            <v>WFFI460007</v>
          </cell>
          <cell r="J95">
            <v>46193.5985763889</v>
          </cell>
          <cell r="K95" t="str">
            <v>delivery</v>
          </cell>
          <cell r="L95" t="str">
            <v>Undelivered</v>
          </cell>
          <cell r="M95" t="str">
            <v>reachedathub</v>
          </cell>
          <cell r="N95" t="str">
            <v>Wakefit Camus Study Table- Frosty White</v>
          </cell>
          <cell r="O95">
            <v>64.5</v>
          </cell>
          <cell r="P95">
            <v>161115</v>
          </cell>
          <cell r="Q95">
            <v>2</v>
          </cell>
          <cell r="R95">
            <v>26062410004011</v>
          </cell>
          <cell r="S95">
            <v>2100</v>
          </cell>
          <cell r="T95" t="str">
            <v>SANTOSHSINGH</v>
          </cell>
          <cell r="U95" t="str">
            <v>CP_Santosh Singh_DWK</v>
          </cell>
          <cell r="V95" t="str">
            <v>["FI"]</v>
          </cell>
          <cell r="W95" t="str">
            <v>WF_carpenter</v>
          </cell>
          <cell r="X95" t="str">
            <v>WF_CARPENTER</v>
          </cell>
          <cell r="Y95" t="str">
            <v>MDE_DL1LAH9402_Per-day-fixed</v>
          </cell>
          <cell r="Z95" t="str">
            <v>INSUFFICIENT TIME</v>
          </cell>
        </row>
        <row r="96">
          <cell r="I96" t="str">
            <v>WFFI457905</v>
          </cell>
          <cell r="J96">
            <v>46190.3772800926</v>
          </cell>
          <cell r="K96" t="str">
            <v>delivery</v>
          </cell>
          <cell r="L96" t="str">
            <v>Undelivered</v>
          </cell>
          <cell r="M96" t="str">
            <v>reachedathub</v>
          </cell>
          <cell r="N96" t="str">
            <v>Wakefit Nix King Size Storage Engineered Wood Bed with Hydraulic mechanism (78x72 inch)</v>
          </cell>
          <cell r="O96">
            <v>198.8</v>
          </cell>
          <cell r="P96">
            <v>605728</v>
          </cell>
          <cell r="Q96">
            <v>6</v>
          </cell>
          <cell r="R96">
            <v>26062410003252</v>
          </cell>
          <cell r="S96">
            <v>1800</v>
          </cell>
          <cell r="T96" t="str">
            <v>SANTOSHSINGH</v>
          </cell>
          <cell r="U96" t="str">
            <v>CP_Santosh Singh_DWK</v>
          </cell>
          <cell r="V96" t="str">
            <v>["FI"]</v>
          </cell>
          <cell r="W96" t="str">
            <v>WF_carpenter</v>
          </cell>
          <cell r="X96" t="str">
            <v>WF_CARPENTER</v>
          </cell>
          <cell r="Y96" t="str">
            <v>MDE_DL1LAH9402_Per-day-fixed</v>
          </cell>
          <cell r="Z96" t="str">
            <v>INSUFFICIENT TIME</v>
          </cell>
        </row>
        <row r="97">
          <cell r="I97" t="str">
            <v>WFCPV127303</v>
          </cell>
          <cell r="J97">
            <v>46193.8407986111</v>
          </cell>
          <cell r="K97" t="str">
            <v>delivery</v>
          </cell>
          <cell r="L97" t="str">
            <v>Undelivered</v>
          </cell>
          <cell r="M97" t="str">
            <v>reachedathub</v>
          </cell>
          <cell r="N97" t="str">
            <v>WSCHRGRAVIHB3DCBRWYWEGYMLSSR1</v>
          </cell>
        </row>
        <row r="97">
          <cell r="Q97">
            <v>1</v>
          </cell>
          <cell r="R97" t="str">
            <v>26062410002415_1</v>
          </cell>
        </row>
        <row r="97">
          <cell r="T97" t="str">
            <v>SANTOSHSINGH</v>
          </cell>
          <cell r="U97" t="str">
            <v>CP_Santosh Singh_DWK</v>
          </cell>
          <cell r="V97" t="str">
            <v>["CP_VISIT"]</v>
          </cell>
          <cell r="W97" t="str">
            <v>WF_carpenter</v>
          </cell>
          <cell r="X97" t="str">
            <v>WF_CARPENTER</v>
          </cell>
          <cell r="Y97" t="str">
            <v>MDE_DL1LAH9402_Per-day-fixed</v>
          </cell>
          <cell r="Z97" t="str">
            <v>INSUFFICIENT TIME</v>
          </cell>
        </row>
        <row r="98">
          <cell r="I98" t="str">
            <v>WFFI460031</v>
          </cell>
          <cell r="J98">
            <v>46193.5989351852</v>
          </cell>
          <cell r="K98" t="str">
            <v>delivery</v>
          </cell>
          <cell r="L98" t="str">
            <v>Undelivered</v>
          </cell>
          <cell r="M98" t="str">
            <v>reachedathub</v>
          </cell>
          <cell r="N98" t="str">
            <v>Wakefit Mars Queen Hydraulic Storage Bed Omega Pearl (78x60 inch)</v>
          </cell>
          <cell r="O98">
            <v>155.62</v>
          </cell>
          <cell r="P98">
            <v>469900</v>
          </cell>
          <cell r="Q98">
            <v>5</v>
          </cell>
          <cell r="R98">
            <v>26062410004041</v>
          </cell>
          <cell r="S98">
            <v>4200</v>
          </cell>
          <cell r="T98" t="str">
            <v>SURAJK</v>
          </cell>
          <cell r="U98" t="str">
            <v>CP_Suraj Kumar</v>
          </cell>
          <cell r="V98" t="str">
            <v>["FI"]</v>
          </cell>
        </row>
        <row r="98">
          <cell r="Y98" t="str">
            <v>Balaji Tours and Travels_DL1LAL5321_Per-Day-Fixed</v>
          </cell>
          <cell r="Z98" t="str">
            <v>INSUFFICIENT TIME</v>
          </cell>
        </row>
        <row r="99">
          <cell r="I99" t="str">
            <v>WFSFI114688</v>
          </cell>
          <cell r="J99">
            <v>46191.6176273148</v>
          </cell>
          <cell r="K99" t="str">
            <v>delivery</v>
          </cell>
          <cell r="L99" t="str">
            <v>Undelivered</v>
          </cell>
          <cell r="M99" t="str">
            <v>attempted</v>
          </cell>
          <cell r="N99" t="str">
            <v>Wakefit Lille Sofa Set (3+2) Seater, WSFALILN2LVGN: 1, WSFALILN3LVGN: 1</v>
          </cell>
          <cell r="O99">
            <v>137</v>
          </cell>
          <cell r="P99">
            <v>3559699</v>
          </cell>
          <cell r="Q99">
            <v>2</v>
          </cell>
          <cell r="R99">
            <v>26062410003576</v>
          </cell>
          <cell r="S99">
            <v>1800</v>
          </cell>
          <cell r="T99" t="str">
            <v>DA_BALENDRA</v>
          </cell>
          <cell r="U99" t="str">
            <v>DA_Balendra</v>
          </cell>
          <cell r="V99" t="str">
            <v>["SFI"]</v>
          </cell>
          <cell r="W99" t="str">
            <v>On Target</v>
          </cell>
          <cell r="X99" t="str">
            <v>ON TARGET</v>
          </cell>
          <cell r="Y99" t="str">
            <v>AceLogisticsSolutions_DL1LX2341_Per-Day-Fixed</v>
          </cell>
          <cell r="Z99" t="str">
            <v>INSUFFICIENT TIME</v>
          </cell>
        </row>
        <row r="100">
          <cell r="I100" t="str">
            <v>WFSFI114658</v>
          </cell>
          <cell r="J100">
            <v>46190.6307523148</v>
          </cell>
          <cell r="K100" t="str">
            <v>delivery</v>
          </cell>
          <cell r="L100" t="str">
            <v>Undelivered</v>
          </cell>
          <cell r="M100" t="str">
            <v>attempted</v>
          </cell>
          <cell r="N100" t="str">
            <v>Wakefit Tuvalu Sofa without Motion - Three Seater</v>
          </cell>
          <cell r="O100">
            <v>71</v>
          </cell>
          <cell r="P100">
            <v>2132988</v>
          </cell>
          <cell r="Q100">
            <v>1</v>
          </cell>
          <cell r="R100">
            <v>26062410003421</v>
          </cell>
          <cell r="S100">
            <v>1800</v>
          </cell>
          <cell r="T100" t="str">
            <v>DA_BALENDRA</v>
          </cell>
          <cell r="U100" t="str">
            <v>DA_Balendra</v>
          </cell>
          <cell r="V100" t="str">
            <v>["SFI"]</v>
          </cell>
          <cell r="W100" t="str">
            <v>On Target</v>
          </cell>
          <cell r="X100" t="str">
            <v>ON TARGET</v>
          </cell>
          <cell r="Y100" t="str">
            <v>AceLogisticsSolutions_DL1LX2341_Per-Day-Fixed</v>
          </cell>
          <cell r="Z100" t="str">
            <v>INSUFFICIENT TIME</v>
          </cell>
        </row>
        <row r="101">
          <cell r="I101" t="str">
            <v>WFMAT889625</v>
          </cell>
          <cell r="J101">
            <v>46193.4636574074</v>
          </cell>
          <cell r="K101" t="str">
            <v>delivery</v>
          </cell>
          <cell r="L101" t="str">
            <v>Undelivered</v>
          </cell>
          <cell r="M101" t="str">
            <v>reachedathub</v>
          </cell>
          <cell r="N101" t="str">
            <v>Wakefit Duo Plus Rebonded Mattress (72x48x6 inch)</v>
          </cell>
          <cell r="O101">
            <v>15.2</v>
          </cell>
          <cell r="P101">
            <v>28224.85</v>
          </cell>
          <cell r="Q101">
            <v>1</v>
          </cell>
          <cell r="R101">
            <v>26062410003936</v>
          </cell>
          <cell r="S101">
            <v>420</v>
          </cell>
          <cell r="T101" t="str">
            <v>ANILS</v>
          </cell>
          <cell r="U101" t="str">
            <v>DR_Anil</v>
          </cell>
          <cell r="V101" t="str">
            <v>["MATTRESS"]</v>
          </cell>
          <cell r="W101" t="str">
            <v>Salvi Enterprises</v>
          </cell>
          <cell r="X101" t="str">
            <v>SALVI ENTERPRISES</v>
          </cell>
          <cell r="Y101" t="str">
            <v>SalviEnterprises_DL1LAQ3372_Per-Piece</v>
          </cell>
          <cell r="Z101" t="str">
            <v>CUSTOMER FUTURE REQUEST</v>
          </cell>
        </row>
        <row r="102">
          <cell r="I102" t="str">
            <v>WFMAT889483</v>
          </cell>
          <cell r="J102">
            <v>46193.0889814815</v>
          </cell>
          <cell r="K102" t="str">
            <v>delivery</v>
          </cell>
          <cell r="L102" t="str">
            <v>Undelivered</v>
          </cell>
          <cell r="M102" t="str">
            <v>reachedathub</v>
          </cell>
          <cell r="N102" t="str">
            <v>Wakefit Duo Plus Rebonded Mattress (72x36x6 inch)</v>
          </cell>
          <cell r="O102">
            <v>11.5</v>
          </cell>
          <cell r="P102">
            <v>28224.85</v>
          </cell>
          <cell r="Q102">
            <v>1</v>
          </cell>
          <cell r="R102">
            <v>26062410003878</v>
          </cell>
          <cell r="S102">
            <v>420</v>
          </cell>
          <cell r="T102" t="str">
            <v>ANILS</v>
          </cell>
          <cell r="U102" t="str">
            <v>DR_Anil</v>
          </cell>
          <cell r="V102" t="str">
            <v>["MATTRESS"]</v>
          </cell>
          <cell r="W102" t="str">
            <v>Salvi Enterprises</v>
          </cell>
          <cell r="X102" t="str">
            <v>SALVI ENTERPRISES</v>
          </cell>
          <cell r="Y102" t="str">
            <v>SalviEnterprises_DL1LAQ3372_Per-Piece</v>
          </cell>
          <cell r="Z102" t="str">
            <v>CUSTOMER FUTURE REQUEST</v>
          </cell>
        </row>
        <row r="103">
          <cell r="I103" t="str">
            <v>WFMAT889225</v>
          </cell>
          <cell r="J103">
            <v>46192.8134837963</v>
          </cell>
          <cell r="K103" t="str">
            <v>delivery</v>
          </cell>
          <cell r="L103" t="str">
            <v>Undelivered</v>
          </cell>
          <cell r="M103" t="str">
            <v>cancelled</v>
          </cell>
          <cell r="N103" t="str">
            <v>Wakefit Dual Comfort Mattress (72x48x4 inch)</v>
          </cell>
          <cell r="O103">
            <v>9.4</v>
          </cell>
          <cell r="P103">
            <v>28224.85</v>
          </cell>
          <cell r="Q103">
            <v>1</v>
          </cell>
          <cell r="R103">
            <v>26062410003812</v>
          </cell>
          <cell r="S103">
            <v>420</v>
          </cell>
          <cell r="T103" t="str">
            <v>DR_NANKU</v>
          </cell>
          <cell r="U103" t="str">
            <v>DR_Nanku</v>
          </cell>
          <cell r="V103" t="str">
            <v>["MATTRESS"]</v>
          </cell>
          <cell r="W103" t="str">
            <v>Maa Durga Enterprises</v>
          </cell>
          <cell r="X103" t="str">
            <v>MAA DURGA ENTERPRISES</v>
          </cell>
          <cell r="Y103" t="str">
            <v>Maa Durga Enterprises_DL1LAM5663_Per-Piece</v>
          </cell>
          <cell r="Z103" t="str">
            <v>CUSTOMER WANT TO CANCEL</v>
          </cell>
        </row>
        <row r="104">
          <cell r="I104" t="str">
            <v>WFMAT889510</v>
          </cell>
          <cell r="J104">
            <v>46193.089224537</v>
          </cell>
          <cell r="K104" t="str">
            <v>delivery</v>
          </cell>
          <cell r="L104" t="str">
            <v>Undelivered</v>
          </cell>
          <cell r="M104" t="str">
            <v>reachedathub</v>
          </cell>
          <cell r="N104" t="str">
            <v>Wakefit Dual Comfort Mattress (72x70x6 inch)</v>
          </cell>
          <cell r="O104">
            <v>18.3</v>
          </cell>
          <cell r="P104">
            <v>62444.65</v>
          </cell>
          <cell r="Q104">
            <v>1</v>
          </cell>
          <cell r="R104">
            <v>26062410003905</v>
          </cell>
          <cell r="S104">
            <v>420</v>
          </cell>
          <cell r="T104" t="str">
            <v>DR_NANKU</v>
          </cell>
          <cell r="U104" t="str">
            <v>DR_Nanku</v>
          </cell>
          <cell r="V104" t="str">
            <v>["MATTRESS"]</v>
          </cell>
          <cell r="W104" t="str">
            <v>Maa Durga Enterprises</v>
          </cell>
          <cell r="X104" t="str">
            <v>MAA DURGA ENTERPRISES</v>
          </cell>
          <cell r="Y104" t="str">
            <v>Maa Durga Enterprises_DL1LAM5663_Per-Piece</v>
          </cell>
          <cell r="Z104" t="str">
            <v>CUSTOMER FUTURE REQUEST</v>
          </cell>
        </row>
        <row r="105">
          <cell r="I105" t="str">
            <v>WFMAT889465</v>
          </cell>
          <cell r="J105">
            <v>46193.0888657407</v>
          </cell>
          <cell r="K105" t="str">
            <v>delivery</v>
          </cell>
          <cell r="L105" t="str">
            <v>Undelivered</v>
          </cell>
          <cell r="M105" t="str">
            <v>attempted</v>
          </cell>
          <cell r="N105" t="str">
            <v>Wakefit ShapeSense Orthopedic Classic Mattress | 10 Years Warranty (75x36x5 inch)</v>
          </cell>
          <cell r="O105">
            <v>10</v>
          </cell>
          <cell r="P105">
            <v>28224.85</v>
          </cell>
          <cell r="Q105">
            <v>1</v>
          </cell>
          <cell r="R105">
            <v>26062410003867</v>
          </cell>
          <cell r="S105">
            <v>420</v>
          </cell>
          <cell r="T105" t="str">
            <v>ROHITS</v>
          </cell>
          <cell r="U105" t="str">
            <v>DR_ROHIT</v>
          </cell>
          <cell r="V105" t="str">
            <v>["MATTRESS"]</v>
          </cell>
          <cell r="W105" t="str">
            <v>Salvi Enterprises</v>
          </cell>
          <cell r="X105" t="str">
            <v>SALVI ENTERPRISES</v>
          </cell>
          <cell r="Y105" t="str">
            <v>SalviEnterprises_DL1LAN8443_Per-Piece</v>
          </cell>
          <cell r="Z105" t="str">
            <v>CUSTOMER FUTURE REQUEST</v>
          </cell>
        </row>
        <row r="106">
          <cell r="I106" t="str">
            <v>WFMAT889457</v>
          </cell>
          <cell r="J106">
            <v>46193.0887847222</v>
          </cell>
          <cell r="K106" t="str">
            <v>delivery</v>
          </cell>
          <cell r="L106" t="str">
            <v>Undelivered</v>
          </cell>
          <cell r="M106" t="str">
            <v>attempted</v>
          </cell>
          <cell r="N106" t="str">
            <v>Wakefit ShapeSense Orthopedic Infiniti Mattress | 12 Years Warranty (72x60x6 inch)</v>
          </cell>
          <cell r="O106">
            <v>25.9</v>
          </cell>
          <cell r="P106">
            <v>62444.65</v>
          </cell>
          <cell r="Q106">
            <v>1</v>
          </cell>
          <cell r="R106">
            <v>26062410003859</v>
          </cell>
          <cell r="S106">
            <v>420</v>
          </cell>
          <cell r="T106" t="str">
            <v>ROHITS</v>
          </cell>
          <cell r="U106" t="str">
            <v>DR_ROHIT</v>
          </cell>
          <cell r="V106" t="str">
            <v>["MATTRESS"]</v>
          </cell>
          <cell r="W106" t="str">
            <v>Salvi Enterprises</v>
          </cell>
          <cell r="X106" t="str">
            <v>SALVI ENTERPRISES</v>
          </cell>
          <cell r="Y106" t="str">
            <v>SalviEnterprises_DL1LAN8443_Per-Piece</v>
          </cell>
          <cell r="Z106" t="str">
            <v>INCORRECT ADDRESS</v>
          </cell>
        </row>
        <row r="107">
          <cell r="I107" t="str">
            <v>WFMAT889509</v>
          </cell>
          <cell r="J107">
            <v>46193.089212963</v>
          </cell>
          <cell r="K107" t="str">
            <v>delivery</v>
          </cell>
          <cell r="L107" t="str">
            <v>Undelivered</v>
          </cell>
          <cell r="M107" t="str">
            <v>attempted</v>
          </cell>
          <cell r="N107" t="str">
            <v>Wakefit ErgoTech EcoLatex Classic Mattress (72x36x6 inch)</v>
          </cell>
          <cell r="O107">
            <v>11.6</v>
          </cell>
          <cell r="P107">
            <v>28224.85</v>
          </cell>
          <cell r="Q107">
            <v>1</v>
          </cell>
          <cell r="R107">
            <v>26062410003904</v>
          </cell>
          <cell r="S107">
            <v>420</v>
          </cell>
          <cell r="T107" t="str">
            <v>ROHITS</v>
          </cell>
          <cell r="U107" t="str">
            <v>DR_ROHIT</v>
          </cell>
          <cell r="V107" t="str">
            <v>["MATTRESS"]</v>
          </cell>
          <cell r="W107" t="str">
            <v>Salvi Enterprises</v>
          </cell>
          <cell r="X107" t="str">
            <v>SALVI ENTERPRISES</v>
          </cell>
          <cell r="Y107" t="str">
            <v>SalviEnterprises_DL1LAN8443_Per-Piece</v>
          </cell>
          <cell r="Z107" t="str">
            <v>CUSTOMER FUTURE REQUEST</v>
          </cell>
        </row>
        <row r="108">
          <cell r="I108" t="str">
            <v>WFMAT889494</v>
          </cell>
          <cell r="J108">
            <v>46193.0890740741</v>
          </cell>
          <cell r="K108" t="str">
            <v>delivery</v>
          </cell>
          <cell r="L108" t="str">
            <v>Undelivered</v>
          </cell>
          <cell r="M108" t="str">
            <v>attempted</v>
          </cell>
          <cell r="N108" t="str">
            <v>Wakefit ShapeSense Orthopedic Classic Mattress | 10 Years Warranty (72x60x6 inch)</v>
          </cell>
          <cell r="O108">
            <v>16.5</v>
          </cell>
          <cell r="P108">
            <v>43096.37</v>
          </cell>
          <cell r="Q108">
            <v>1</v>
          </cell>
          <cell r="R108">
            <v>26062410003890</v>
          </cell>
          <cell r="S108">
            <v>420</v>
          </cell>
          <cell r="T108" t="str">
            <v>VIPIN-BALAJI</v>
          </cell>
          <cell r="U108" t="str">
            <v>DR_Vipin Balaji</v>
          </cell>
          <cell r="V108" t="str">
            <v>["MATTRESS"]</v>
          </cell>
          <cell r="W108" t="str">
            <v>Balaji</v>
          </cell>
          <cell r="X108" t="str">
            <v>BALAJI</v>
          </cell>
          <cell r="Y108" t="str">
            <v>BalajiToursandTravels_DL1LAQ1864_Per-Piece</v>
          </cell>
          <cell r="Z108" t="str">
            <v>CUSTOMER NOT REACHABLE</v>
          </cell>
        </row>
        <row r="109">
          <cell r="I109" t="str">
            <v>WFMAT887320</v>
          </cell>
          <cell r="J109">
            <v>46191.6307407407</v>
          </cell>
          <cell r="K109" t="str">
            <v>delivery</v>
          </cell>
          <cell r="L109" t="str">
            <v>Undelivered</v>
          </cell>
          <cell r="M109" t="str">
            <v>attempted</v>
          </cell>
          <cell r="N109" t="str">
            <v>Wakefit ErgoTech EcoLatex Infiniti Mattress | 12 Years Warranty (75x36x8 inch)</v>
          </cell>
          <cell r="O109">
            <v>14.02</v>
          </cell>
          <cell r="P109">
            <v>28224.85</v>
          </cell>
          <cell r="Q109">
            <v>1</v>
          </cell>
          <cell r="R109">
            <v>26062410003592</v>
          </cell>
          <cell r="S109">
            <v>420</v>
          </cell>
          <cell r="T109" t="str">
            <v>VIPIN-BALAJI</v>
          </cell>
          <cell r="U109" t="str">
            <v>DR_Vipin Balaji</v>
          </cell>
          <cell r="V109" t="str">
            <v>["MATTRESS"]</v>
          </cell>
          <cell r="W109" t="str">
            <v>Balaji</v>
          </cell>
          <cell r="X109" t="str">
            <v>BALAJI</v>
          </cell>
          <cell r="Y109" t="str">
            <v>BalajiToursandTravels_DL1LAQ1864_Per-Piece</v>
          </cell>
          <cell r="Z109" t="str">
            <v>CUSTOMER NOT REACHABLE</v>
          </cell>
        </row>
        <row r="110">
          <cell r="I110" t="str">
            <v>WFFWI222894</v>
          </cell>
          <cell r="J110">
            <v>46193.6084027778</v>
          </cell>
          <cell r="K110" t="str">
            <v>delivery</v>
          </cell>
          <cell r="L110" t="str">
            <v>Undelivered</v>
          </cell>
          <cell r="M110" t="str">
            <v>attempted</v>
          </cell>
          <cell r="N110" t="str">
            <v>Albus Pro Highback Class 4 Gaslift Chrome Base with Soft PU Multi Lock Pad Ergonomic Office Chair B</v>
          </cell>
          <cell r="O110">
            <v>19.15</v>
          </cell>
          <cell r="P110">
            <v>189543</v>
          </cell>
          <cell r="Q110">
            <v>1</v>
          </cell>
          <cell r="R110">
            <v>26062410004066</v>
          </cell>
          <cell r="S110">
            <v>1800</v>
          </cell>
          <cell r="T110" t="str">
            <v>VIPIN-BALAJI</v>
          </cell>
          <cell r="U110" t="str">
            <v>DR_Vipin Balaji</v>
          </cell>
          <cell r="V110" t="str">
            <v>["FWI"]</v>
          </cell>
          <cell r="W110" t="str">
            <v>Balaji</v>
          </cell>
          <cell r="X110" t="str">
            <v>BALAJI</v>
          </cell>
          <cell r="Y110" t="str">
            <v>BalajiToursandTravels_DL1LAQ1864_Per-Piece</v>
          </cell>
          <cell r="Z110" t="str">
            <v>CUSTOMER NOT REACHABLE</v>
          </cell>
        </row>
        <row r="111">
          <cell r="I111" t="str">
            <v>WFMAT888933</v>
          </cell>
          <cell r="J111">
            <v>46192.631400463</v>
          </cell>
          <cell r="K111" t="str">
            <v>delivery</v>
          </cell>
          <cell r="L111" t="str">
            <v>Undelivered</v>
          </cell>
          <cell r="M111" t="str">
            <v>attempted</v>
          </cell>
          <cell r="N111" t="str">
            <v>Wakefit ShapeSense Orthopedic Classic Mattress | 10 Years Warranty (72x60x5 inch)</v>
          </cell>
          <cell r="O111">
            <v>14.6</v>
          </cell>
          <cell r="P111">
            <v>62444.65</v>
          </cell>
          <cell r="Q111">
            <v>1</v>
          </cell>
          <cell r="R111">
            <v>26062410003799</v>
          </cell>
          <cell r="S111">
            <v>420</v>
          </cell>
          <cell r="T111" t="str">
            <v>HARPREET</v>
          </cell>
          <cell r="U111" t="str">
            <v>DR_HARPREET</v>
          </cell>
          <cell r="V111" t="str">
            <v>["MATTRESS"]</v>
          </cell>
          <cell r="W111" t="str">
            <v>Ace Logistics Solutions</v>
          </cell>
          <cell r="X111" t="str">
            <v>ACE LOGISTICS</v>
          </cell>
          <cell r="Y111" t="str">
            <v>AceLogistics_DL1LAQ5369_Per-Piece</v>
          </cell>
          <cell r="Z111" t="str">
            <v>VEHICLE BREAKDOWN</v>
          </cell>
        </row>
        <row r="112">
          <cell r="I112" t="str">
            <v>WFFWI222898</v>
          </cell>
          <cell r="J112">
            <v>46193.6084722222</v>
          </cell>
          <cell r="K112" t="str">
            <v>delivery</v>
          </cell>
          <cell r="L112" t="str">
            <v>Undelivered</v>
          </cell>
          <cell r="M112" t="str">
            <v>attempted</v>
          </cell>
          <cell r="N112" t="str">
            <v>Wakefit Gravita HighBack Office Chair | White and Grey | Chrome Base | Multi Lock Mechanism | 2025 </v>
          </cell>
          <cell r="O112">
            <v>18.4</v>
          </cell>
          <cell r="P112">
            <v>189543</v>
          </cell>
          <cell r="Q112">
            <v>1</v>
          </cell>
          <cell r="R112">
            <v>26062410004070</v>
          </cell>
          <cell r="S112">
            <v>1800</v>
          </cell>
          <cell r="T112" t="str">
            <v>HARPREET</v>
          </cell>
          <cell r="U112" t="str">
            <v>DR_HARPREET</v>
          </cell>
          <cell r="V112" t="str">
            <v>["FWI"]</v>
          </cell>
          <cell r="W112" t="str">
            <v>Ace Logistics Solutions</v>
          </cell>
          <cell r="X112" t="str">
            <v>ACE LOGISTICS</v>
          </cell>
          <cell r="Y112" t="str">
            <v>AceLogistics_DL1LAQ5369_Per-Piece</v>
          </cell>
          <cell r="Z112" t="str">
            <v>VEHICLE BREAKDOWN</v>
          </cell>
        </row>
        <row r="113">
          <cell r="I113" t="str">
            <v>WFFWI222895</v>
          </cell>
          <cell r="J113">
            <v>46193.6084027778</v>
          </cell>
          <cell r="K113" t="str">
            <v>delivery</v>
          </cell>
          <cell r="L113" t="str">
            <v>Undelivered</v>
          </cell>
          <cell r="M113" t="str">
            <v>attempted</v>
          </cell>
          <cell r="N113" t="str">
            <v>Wakefit Gravita HighBack Office Chair | White and Grey | Chrome Base | Single Lock Mechanism | 2025</v>
          </cell>
          <cell r="O113">
            <v>15</v>
          </cell>
          <cell r="P113">
            <v>189543</v>
          </cell>
          <cell r="Q113">
            <v>1</v>
          </cell>
          <cell r="R113">
            <v>26062410004068</v>
          </cell>
          <cell r="S113">
            <v>1800</v>
          </cell>
          <cell r="T113" t="str">
            <v>HARPREET</v>
          </cell>
          <cell r="U113" t="str">
            <v>DR_HARPREET</v>
          </cell>
          <cell r="V113" t="str">
            <v>["FWI"]</v>
          </cell>
          <cell r="W113" t="str">
            <v>Ace Logistics Solutions</v>
          </cell>
          <cell r="X113" t="str">
            <v>ACE LOGISTICS</v>
          </cell>
          <cell r="Y113" t="str">
            <v>AceLogistics_DL1LAQ5369_Per-Piece</v>
          </cell>
          <cell r="Z113" t="str">
            <v>VEHICLE BREAKDOWN</v>
          </cell>
        </row>
        <row r="114">
          <cell r="I114" t="str">
            <v>WFMAT886470</v>
          </cell>
          <cell r="J114">
            <v>46190.8137615741</v>
          </cell>
          <cell r="K114" t="str">
            <v>delivery</v>
          </cell>
          <cell r="L114" t="str">
            <v>Undelivered</v>
          </cell>
          <cell r="M114" t="str">
            <v>attempted</v>
          </cell>
          <cell r="N114" t="str">
            <v>Wakefit ShapeSense Orthopedic Classic Mattress | 10 Years Warranty (72x70x6 inch)</v>
          </cell>
          <cell r="O114">
            <v>18.5</v>
          </cell>
          <cell r="P114">
            <v>62444.65</v>
          </cell>
          <cell r="Q114">
            <v>1</v>
          </cell>
          <cell r="R114">
            <v>26062410003461</v>
          </cell>
          <cell r="S114">
            <v>420</v>
          </cell>
          <cell r="T114" t="str">
            <v>HARPREET</v>
          </cell>
          <cell r="U114" t="str">
            <v>DR_HARPREET</v>
          </cell>
          <cell r="V114" t="str">
            <v>["MATTRESS"]</v>
          </cell>
          <cell r="W114" t="str">
            <v>Ace Logistics Solutions</v>
          </cell>
          <cell r="X114" t="str">
            <v>ACE LOGISTICS</v>
          </cell>
          <cell r="Y114" t="str">
            <v>AceLogistics_DL1LAQ5369_Per-Piece</v>
          </cell>
          <cell r="Z114" t="str">
            <v>VEHICLE BREAKDOWN</v>
          </cell>
        </row>
        <row r="115">
          <cell r="I115" t="str">
            <v>WFMAT889497</v>
          </cell>
          <cell r="J115">
            <v>46193.0890856481</v>
          </cell>
          <cell r="K115" t="str">
            <v>delivery</v>
          </cell>
          <cell r="L115" t="str">
            <v>Undelivered</v>
          </cell>
          <cell r="M115" t="str">
            <v>attempted</v>
          </cell>
          <cell r="N115" t="str">
            <v>Wakefit Dual Comfort Mattress (72x36x4 inch)</v>
          </cell>
          <cell r="O115">
            <v>6.6</v>
          </cell>
          <cell r="P115">
            <v>28224.85</v>
          </cell>
          <cell r="Q115">
            <v>1</v>
          </cell>
          <cell r="R115">
            <v>26062410003892</v>
          </cell>
          <cell r="S115">
            <v>420</v>
          </cell>
          <cell r="T115" t="str">
            <v>HARPREET</v>
          </cell>
          <cell r="U115" t="str">
            <v>DR_HARPREET</v>
          </cell>
          <cell r="V115" t="str">
            <v>["MATTRESS"]</v>
          </cell>
          <cell r="W115" t="str">
            <v>Ace Logistics Solutions</v>
          </cell>
          <cell r="X115" t="str">
            <v>ACE LOGISTICS</v>
          </cell>
          <cell r="Y115" t="str">
            <v>AceLogistics_DL1LAQ5369_Per-Piece</v>
          </cell>
          <cell r="Z115" t="str">
            <v>VEHICLE BREAKDOWN</v>
          </cell>
        </row>
        <row r="116">
          <cell r="I116" t="str">
            <v>WFMAT889419</v>
          </cell>
          <cell r="J116">
            <v>46193.0885416667</v>
          </cell>
          <cell r="K116" t="str">
            <v>delivery</v>
          </cell>
          <cell r="L116" t="str">
            <v>Undelivered</v>
          </cell>
          <cell r="M116" t="str">
            <v>attempted</v>
          </cell>
          <cell r="N116" t="str">
            <v>Wakefit ShapeSense Orthopedic Classic Mattress | 10 Years Warranty (75x70x5 inch)</v>
          </cell>
          <cell r="O116">
            <v>18.4</v>
          </cell>
          <cell r="P116">
            <v>62444.65</v>
          </cell>
          <cell r="Q116">
            <v>1</v>
          </cell>
          <cell r="R116">
            <v>26062410003842</v>
          </cell>
          <cell r="S116">
            <v>420</v>
          </cell>
          <cell r="T116" t="str">
            <v>HARPREET</v>
          </cell>
          <cell r="U116" t="str">
            <v>DR_HARPREET</v>
          </cell>
          <cell r="V116" t="str">
            <v>["MATTRESS"]</v>
          </cell>
          <cell r="W116" t="str">
            <v>Ace Logistics Solutions</v>
          </cell>
          <cell r="X116" t="str">
            <v>ACE LOGISTICS</v>
          </cell>
          <cell r="Y116" t="str">
            <v>AceLogistics_DL1LAQ5369_Per-Piece</v>
          </cell>
          <cell r="Z116" t="str">
            <v>VEHICLE BREAKDOWN</v>
          </cell>
        </row>
        <row r="117">
          <cell r="I117" t="str">
            <v>WFFWI222902</v>
          </cell>
          <cell r="J117">
            <v>46193.6084953704</v>
          </cell>
          <cell r="K117" t="str">
            <v>delivery</v>
          </cell>
          <cell r="L117" t="str">
            <v>Undelivered</v>
          </cell>
          <cell r="M117" t="str">
            <v>attempted</v>
          </cell>
          <cell r="N117" t="str">
            <v>Albus Pro Highback Class 4 Gaslift Chrome Base with Soft PU Multi Lock Pad Ergonomic Office Chair B</v>
          </cell>
          <cell r="O117">
            <v>19.15</v>
          </cell>
          <cell r="P117">
            <v>189543</v>
          </cell>
          <cell r="Q117">
            <v>1</v>
          </cell>
          <cell r="R117">
            <v>26062410004065</v>
          </cell>
          <cell r="S117">
            <v>1800</v>
          </cell>
          <cell r="T117" t="str">
            <v>HARPREET</v>
          </cell>
          <cell r="U117" t="str">
            <v>DR_HARPREET</v>
          </cell>
          <cell r="V117" t="str">
            <v>["FWI"]</v>
          </cell>
          <cell r="W117" t="str">
            <v>Ace Logistics Solutions</v>
          </cell>
          <cell r="X117" t="str">
            <v>ACE LOGISTICS</v>
          </cell>
          <cell r="Y117" t="str">
            <v>AceLogistics_DL1LAQ5369_Per-Piece</v>
          </cell>
          <cell r="Z117" t="str">
            <v>VEHICLE BREAKDOWN</v>
          </cell>
        </row>
        <row r="118">
          <cell r="I118" t="str">
            <v>WFMAT887323</v>
          </cell>
          <cell r="J118">
            <v>46191.6307407407</v>
          </cell>
          <cell r="K118" t="str">
            <v>delivery</v>
          </cell>
          <cell r="L118" t="str">
            <v>Undelivered</v>
          </cell>
          <cell r="M118" t="str">
            <v>attempted</v>
          </cell>
          <cell r="N118" t="str">
            <v>Wakefit ErgoTech EcoLatex Infiniti Mattress | 12 Years Warranty (78x71x6 inch)</v>
          </cell>
          <cell r="O118">
            <v>20.89</v>
          </cell>
          <cell r="P118">
            <v>62444.65</v>
          </cell>
          <cell r="Q118">
            <v>1</v>
          </cell>
          <cell r="R118">
            <v>26062410003595</v>
          </cell>
          <cell r="S118">
            <v>420</v>
          </cell>
          <cell r="T118" t="str">
            <v>HARPREET</v>
          </cell>
          <cell r="U118" t="str">
            <v>DR_HARPREET</v>
          </cell>
          <cell r="V118" t="str">
            <v>["MATTRESS"]</v>
          </cell>
          <cell r="W118" t="str">
            <v>Ace Logistics Solutions</v>
          </cell>
          <cell r="X118" t="str">
            <v>ACE LOGISTICS</v>
          </cell>
          <cell r="Y118" t="str">
            <v>AceLogistics_DL1LAQ5369_Per-Piece</v>
          </cell>
          <cell r="Z118" t="str">
            <v>VEHICLE BREAKDOWN</v>
          </cell>
        </row>
        <row r="119">
          <cell r="I119" t="str">
            <v>WFMAT886497</v>
          </cell>
          <cell r="J119">
            <v>46190.8140393519</v>
          </cell>
          <cell r="K119" t="str">
            <v>delivery</v>
          </cell>
          <cell r="L119" t="str">
            <v>Undelivered</v>
          </cell>
          <cell r="M119" t="str">
            <v>attempted</v>
          </cell>
          <cell r="N119" t="str">
            <v>Wakefit ShapeSense Orthopedic Classic Mattress | 10 Years Warranty (75x70x8 inch)</v>
          </cell>
          <cell r="O119">
            <v>24.6</v>
          </cell>
          <cell r="P119">
            <v>62444.65</v>
          </cell>
          <cell r="Q119">
            <v>1</v>
          </cell>
          <cell r="R119">
            <v>26062410003480</v>
          </cell>
          <cell r="S119">
            <v>420</v>
          </cell>
          <cell r="T119" t="str">
            <v>HARPREET</v>
          </cell>
          <cell r="U119" t="str">
            <v>DR_HARPREET</v>
          </cell>
          <cell r="V119" t="str">
            <v>["MATTRESS"]</v>
          </cell>
          <cell r="W119" t="str">
            <v>Ace Logistics Solutions</v>
          </cell>
          <cell r="X119" t="str">
            <v>ACE LOGISTICS</v>
          </cell>
          <cell r="Y119" t="str">
            <v>AceLogistics_DL1LAQ5369_Per-Piece</v>
          </cell>
          <cell r="Z119" t="str">
            <v>VEHICLE BREAKDOWN</v>
          </cell>
        </row>
        <row r="120">
          <cell r="I120" t="str">
            <v>WFMAT889443</v>
          </cell>
          <cell r="J120">
            <v>46193.0886689815</v>
          </cell>
          <cell r="K120" t="str">
            <v>delivery</v>
          </cell>
          <cell r="L120" t="str">
            <v>Undelivered</v>
          </cell>
          <cell r="M120" t="str">
            <v>attempted</v>
          </cell>
          <cell r="N120" t="str">
            <v>Wakefit ShapeSense Orthopedic Infiniti Mattress | 12 Years Warranty (75x70x8 inch)</v>
          </cell>
          <cell r="O120">
            <v>30.43115</v>
          </cell>
          <cell r="P120">
            <v>62444.65</v>
          </cell>
          <cell r="Q120">
            <v>1</v>
          </cell>
          <cell r="R120">
            <v>26062410003853</v>
          </cell>
          <cell r="S120">
            <v>420</v>
          </cell>
          <cell r="T120" t="str">
            <v>HARPREET</v>
          </cell>
          <cell r="U120" t="str">
            <v>DR_HARPREET</v>
          </cell>
          <cell r="V120" t="str">
            <v>["MATTRESS"]</v>
          </cell>
          <cell r="W120" t="str">
            <v>Ace Logistics Solutions</v>
          </cell>
          <cell r="X120" t="str">
            <v>ACE LOGISTICS</v>
          </cell>
          <cell r="Y120" t="str">
            <v>AceLogistics_DL1LAQ5369_Per-Piece</v>
          </cell>
          <cell r="Z120" t="str">
            <v>VEHICLE BREAKDOWN</v>
          </cell>
        </row>
        <row r="121">
          <cell r="I121" t="str">
            <v>WFFWI222886</v>
          </cell>
          <cell r="J121">
            <v>46193.5980555556</v>
          </cell>
          <cell r="K121" t="str">
            <v>delivery</v>
          </cell>
          <cell r="L121" t="str">
            <v>Undelivered</v>
          </cell>
          <cell r="M121" t="str">
            <v>attempted</v>
          </cell>
          <cell r="N121" t="str">
            <v>Wakefit Gravita HighBack Office Chair | White and Grey | Footrest | Chrome Base | Multi Lock Mechan</v>
          </cell>
          <cell r="O121">
            <v>19.75</v>
          </cell>
          <cell r="P121">
            <v>184008</v>
          </cell>
          <cell r="Q121">
            <v>1</v>
          </cell>
          <cell r="R121">
            <v>26062410003970</v>
          </cell>
          <cell r="S121">
            <v>1800</v>
          </cell>
          <cell r="T121" t="str">
            <v>HARPREET</v>
          </cell>
          <cell r="U121" t="str">
            <v>DR_HARPREET</v>
          </cell>
          <cell r="V121" t="str">
            <v>["FWI"]</v>
          </cell>
          <cell r="W121" t="str">
            <v>Ace Logistics Solutions</v>
          </cell>
          <cell r="X121" t="str">
            <v>ACE LOGISTICS</v>
          </cell>
          <cell r="Y121" t="str">
            <v>AceLogistics_DL1LAQ5369_Per-Piece</v>
          </cell>
          <cell r="Z121" t="str">
            <v>VEHICLE BREAKDOWN</v>
          </cell>
        </row>
        <row r="122">
          <cell r="I122" t="str">
            <v>WFMAT889416</v>
          </cell>
          <cell r="J122">
            <v>46193.0885300926</v>
          </cell>
          <cell r="K122" t="str">
            <v>delivery</v>
          </cell>
          <cell r="L122" t="str">
            <v>Undelivered</v>
          </cell>
          <cell r="M122" t="str">
            <v>attempted</v>
          </cell>
          <cell r="N122" t="str">
            <v>Wakefit Dual Comfort Mattress (72x48x5 inch)</v>
          </cell>
          <cell r="O122">
            <v>12</v>
          </cell>
          <cell r="P122">
            <v>28224.85</v>
          </cell>
          <cell r="Q122">
            <v>1</v>
          </cell>
          <cell r="R122">
            <v>26062410003843</v>
          </cell>
          <cell r="S122">
            <v>420</v>
          </cell>
          <cell r="T122" t="str">
            <v>HARPREET</v>
          </cell>
          <cell r="U122" t="str">
            <v>DR_HARPREET</v>
          </cell>
          <cell r="V122" t="str">
            <v>["MATTRESS"]</v>
          </cell>
          <cell r="W122" t="str">
            <v>Ace Logistics Solutions</v>
          </cell>
          <cell r="X122" t="str">
            <v>ACE LOGISTICS</v>
          </cell>
          <cell r="Y122" t="str">
            <v>AceLogistics_DL1LAQ5369_Per-Piece</v>
          </cell>
          <cell r="Z122" t="str">
            <v>VEHICLE BREAKDOWN</v>
          </cell>
        </row>
        <row r="123">
          <cell r="I123" t="str">
            <v>WFMAT886516</v>
          </cell>
          <cell r="J123">
            <v>46190.8142013889</v>
          </cell>
          <cell r="K123" t="str">
            <v>delivery</v>
          </cell>
          <cell r="L123" t="str">
            <v>Undelivered</v>
          </cell>
          <cell r="M123" t="str">
            <v>attempted</v>
          </cell>
          <cell r="N123" t="str">
            <v>Wakefit ShapeSense Orthopedic Classic Mattress | 10 Years Warranty (72x70x6 inch)</v>
          </cell>
          <cell r="O123">
            <v>18.5</v>
          </cell>
          <cell r="P123">
            <v>62444.65</v>
          </cell>
          <cell r="Q123">
            <v>1</v>
          </cell>
          <cell r="R123">
            <v>26062410003484</v>
          </cell>
          <cell r="S123">
            <v>420</v>
          </cell>
          <cell r="T123" t="str">
            <v>HARPREET</v>
          </cell>
          <cell r="U123" t="str">
            <v>DR_HARPREET</v>
          </cell>
          <cell r="V123" t="str">
            <v>["MATTRESS"]</v>
          </cell>
          <cell r="W123" t="str">
            <v>Ace Logistics Solutions</v>
          </cell>
          <cell r="X123" t="str">
            <v>ACE LOGISTICS</v>
          </cell>
          <cell r="Y123" t="str">
            <v>AceLogistics_DL1LAQ5369_Per-Piece</v>
          </cell>
          <cell r="Z123" t="str">
            <v>VEHICLE BREAKDOWN</v>
          </cell>
        </row>
        <row r="124">
          <cell r="I124" t="str">
            <v>WFMAT889495</v>
          </cell>
          <cell r="J124">
            <v>46193.0890740741</v>
          </cell>
          <cell r="K124" t="str">
            <v>delivery</v>
          </cell>
          <cell r="L124" t="str">
            <v>Undelivered</v>
          </cell>
          <cell r="M124" t="str">
            <v>attempted</v>
          </cell>
          <cell r="N124" t="str">
            <v>Wakefit ShapeSense Orthopedic Infiniti Mattress | 12 Years Warranty (72x35x8 inch)</v>
          </cell>
          <cell r="O124">
            <v>14.61115</v>
          </cell>
          <cell r="P124">
            <v>28224.85</v>
          </cell>
          <cell r="Q124">
            <v>1</v>
          </cell>
          <cell r="R124">
            <v>26062410003889</v>
          </cell>
          <cell r="S124">
            <v>420</v>
          </cell>
          <cell r="T124" t="str">
            <v>HARPREET</v>
          </cell>
          <cell r="U124" t="str">
            <v>DR_HARPREET</v>
          </cell>
          <cell r="V124" t="str">
            <v>["MATTRESS"]</v>
          </cell>
          <cell r="W124" t="str">
            <v>Ace Logistics Solutions</v>
          </cell>
          <cell r="X124" t="str">
            <v>ACE LOGISTICS</v>
          </cell>
          <cell r="Y124" t="str">
            <v>AceLogistics_DL1LAQ5369_Per-Piece</v>
          </cell>
          <cell r="Z124" t="str">
            <v>VEHICLE BREAKDOWN</v>
          </cell>
        </row>
        <row r="125">
          <cell r="I125" t="str">
            <v>WFMAT889460</v>
          </cell>
          <cell r="J125">
            <v>46193.0887962963</v>
          </cell>
          <cell r="K125" t="str">
            <v>delivery</v>
          </cell>
          <cell r="L125" t="str">
            <v>Undelivered</v>
          </cell>
          <cell r="M125" t="str">
            <v>reachedathub</v>
          </cell>
          <cell r="N125" t="str">
            <v>Wakefit Dual Comfort Mattress (72x70x6 inch)</v>
          </cell>
          <cell r="O125">
            <v>18.3</v>
          </cell>
          <cell r="P125">
            <v>62444.65</v>
          </cell>
          <cell r="Q125">
            <v>1</v>
          </cell>
          <cell r="R125">
            <v>26062410003862</v>
          </cell>
          <cell r="S125">
            <v>420</v>
          </cell>
          <cell r="T125" t="str">
            <v>AKASH-B</v>
          </cell>
          <cell r="U125" t="str">
            <v>DR_Akash_Balaji</v>
          </cell>
          <cell r="V125" t="str">
            <v>["MATTRESS"]</v>
          </cell>
          <cell r="W125" t="str">
            <v>Balaji</v>
          </cell>
          <cell r="X125" t="str">
            <v>BALAJI</v>
          </cell>
          <cell r="Y125" t="str">
            <v>Balaji Tours and Travels_DL1LAG3510_Per-Piece</v>
          </cell>
          <cell r="Z125" t="str">
            <v>CUSTOMER NOT REACHABLE</v>
          </cell>
        </row>
        <row r="126">
          <cell r="I126" t="str">
            <v>WFFWI222897</v>
          </cell>
          <cell r="J126">
            <v>46193.6084027778</v>
          </cell>
          <cell r="K126" t="str">
            <v>delivery</v>
          </cell>
          <cell r="L126" t="str">
            <v>Undelivered</v>
          </cell>
          <cell r="M126" t="str">
            <v>reachedathub</v>
          </cell>
          <cell r="N126" t="str">
            <v>Gravita High Back Crystal Base 3D Handle White and Grey Multilock with Seat Slider</v>
          </cell>
          <cell r="O126">
            <v>15.5</v>
          </cell>
          <cell r="P126">
            <v>208035</v>
          </cell>
          <cell r="Q126">
            <v>1</v>
          </cell>
          <cell r="R126">
            <v>26062410004073</v>
          </cell>
          <cell r="S126">
            <v>1800</v>
          </cell>
          <cell r="T126" t="str">
            <v>AKASH-B</v>
          </cell>
          <cell r="U126" t="str">
            <v>DR_Akash_Balaji</v>
          </cell>
          <cell r="V126" t="str">
            <v>["FWI"]</v>
          </cell>
          <cell r="W126" t="str">
            <v>Balaji</v>
          </cell>
          <cell r="X126" t="str">
            <v>BALAJI</v>
          </cell>
          <cell r="Y126" t="str">
            <v>Balaji Tours and Travels_DL1LAG3510_Per-Piece</v>
          </cell>
          <cell r="Z126" t="str">
            <v>CUSTOMER NOT REACHABLE</v>
          </cell>
        </row>
        <row r="127">
          <cell r="I127" t="str">
            <v>WFMAT884897</v>
          </cell>
          <cell r="J127">
            <v>46189.7140972222</v>
          </cell>
          <cell r="K127" t="str">
            <v>delivery</v>
          </cell>
          <cell r="L127" t="str">
            <v>Undelivered</v>
          </cell>
          <cell r="M127" t="str">
            <v>reachedathub</v>
          </cell>
          <cell r="N127" t="str">
            <v>Wakefit ShapeSense Orthopedic Classic Mattress | 10 Years Warranty (72x60x5 inch)</v>
          </cell>
          <cell r="O127">
            <v>14.6</v>
          </cell>
          <cell r="P127">
            <v>62444.65</v>
          </cell>
          <cell r="Q127">
            <v>1</v>
          </cell>
          <cell r="R127">
            <v>26062410003059</v>
          </cell>
          <cell r="S127">
            <v>420</v>
          </cell>
          <cell r="T127" t="str">
            <v>AKASH-B</v>
          </cell>
          <cell r="U127" t="str">
            <v>DR_Akash_Balaji</v>
          </cell>
          <cell r="V127" t="str">
            <v>["MATTRESS"]</v>
          </cell>
          <cell r="W127" t="str">
            <v>Balaji</v>
          </cell>
          <cell r="X127" t="str">
            <v>BALAJI</v>
          </cell>
          <cell r="Y127" t="str">
            <v>Balaji Tours and Travels_DL1LAG3510_Per-Piece</v>
          </cell>
          <cell r="Z127" t="str">
            <v>CUSTOMER NOT REACHABLE</v>
          </cell>
        </row>
        <row r="128">
          <cell r="I128" t="str">
            <v>WFCPV127269</v>
          </cell>
          <cell r="J128">
            <v>46193.6194675926</v>
          </cell>
          <cell r="K128" t="str">
            <v>delivery</v>
          </cell>
          <cell r="L128" t="str">
            <v>Undelivered</v>
          </cell>
          <cell r="M128" t="str">
            <v>attempted</v>
          </cell>
          <cell r="N128" t="str">
            <v>WSFANPRSBR2CFOPLR1</v>
          </cell>
        </row>
        <row r="128">
          <cell r="Q128">
            <v>1</v>
          </cell>
          <cell r="R128" t="str">
            <v>26011040006890_1</v>
          </cell>
        </row>
        <row r="128">
          <cell r="T128" t="str">
            <v>AKSHAY</v>
          </cell>
          <cell r="U128" t="str">
            <v>CP_AKSHAY KUMAR</v>
          </cell>
          <cell r="V128" t="str">
            <v>["CP_VISIT"]</v>
          </cell>
          <cell r="W128" t="str">
            <v>WF_carpenter</v>
          </cell>
          <cell r="X128" t="str">
            <v>WF_CARPENTER</v>
          </cell>
          <cell r="Y128" t="str">
            <v>Zaria_DL1LAM5450_Per-Day-Fixed</v>
          </cell>
          <cell r="Z128" t="str">
            <v>CUSTOMER FUTURE REQUEST</v>
          </cell>
        </row>
        <row r="129">
          <cell r="I129" t="str">
            <v>WFFI459212</v>
          </cell>
          <cell r="J129">
            <v>46192.3804166667</v>
          </cell>
          <cell r="K129" t="str">
            <v>delivery</v>
          </cell>
          <cell r="L129" t="str">
            <v>Undelivered</v>
          </cell>
          <cell r="M129" t="str">
            <v>attempted</v>
          </cell>
          <cell r="N129" t="str">
            <v>Wakefit Mars Queen Hydraulic Storage Bed Omega Pearl (78x60 inch)</v>
          </cell>
          <cell r="O129">
            <v>155.62</v>
          </cell>
          <cell r="P129">
            <v>469900</v>
          </cell>
          <cell r="Q129">
            <v>5</v>
          </cell>
          <cell r="R129">
            <v>26061040004873</v>
          </cell>
          <cell r="S129">
            <v>4200</v>
          </cell>
          <cell r="T129" t="str">
            <v>AJAY3</v>
          </cell>
          <cell r="U129" t="str">
            <v>CP_AJAY KUMAR</v>
          </cell>
          <cell r="V129" t="str">
            <v>["FI"]</v>
          </cell>
          <cell r="W129" t="str">
            <v>WF_carpenter</v>
          </cell>
          <cell r="X129" t="str">
            <v>WF_CARPENTER</v>
          </cell>
          <cell r="Y129" t="str">
            <v>S2Scargoservice_DL1LAH3276_per-day-fixed</v>
          </cell>
          <cell r="Z129" t="str">
            <v>CUSTOMER NOT REACHABLE</v>
          </cell>
        </row>
        <row r="130">
          <cell r="I130" t="str">
            <v>WFCPV127271</v>
          </cell>
          <cell r="J130">
            <v>46193.6239814815</v>
          </cell>
          <cell r="K130" t="str">
            <v>delivery</v>
          </cell>
          <cell r="L130" t="str">
            <v>Undelivered</v>
          </cell>
          <cell r="M130" t="str">
            <v>attempted</v>
          </cell>
          <cell r="N130" t="str">
            <v>WSCODMARTAIW</v>
          </cell>
        </row>
        <row r="130">
          <cell r="Q130">
            <v>1</v>
          </cell>
          <cell r="R130" t="str">
            <v>25081040014843_1</v>
          </cell>
        </row>
        <row r="130">
          <cell r="T130" t="str">
            <v>AJAY3</v>
          </cell>
          <cell r="U130" t="str">
            <v>CP_AJAY KUMAR</v>
          </cell>
          <cell r="V130" t="str">
            <v>["CP_VISIT"]</v>
          </cell>
          <cell r="W130" t="str">
            <v>WF_carpenter</v>
          </cell>
          <cell r="X130" t="str">
            <v>WF_CARPENTER</v>
          </cell>
          <cell r="Y130" t="str">
            <v>S2Scargoservice_DL1LAH3276_per-day-fixed</v>
          </cell>
          <cell r="Z130" t="str">
            <v>INSUFFICIENT TIME</v>
          </cell>
        </row>
        <row r="131">
          <cell r="I131" t="str">
            <v>WFFI459164</v>
          </cell>
          <cell r="J131">
            <v>46192.0771064815</v>
          </cell>
          <cell r="K131" t="str">
            <v>delivery</v>
          </cell>
          <cell r="L131" t="str">
            <v>Undelivered</v>
          </cell>
          <cell r="M131" t="str">
            <v>attempted</v>
          </cell>
          <cell r="N131" t="str">
            <v>Excelsa Coffee Table - Dark Walnut Color, Engineered Wood</v>
          </cell>
          <cell r="O131">
            <v>41.35</v>
          </cell>
          <cell r="P131">
            <v>48857</v>
          </cell>
          <cell r="Q131">
            <v>2</v>
          </cell>
          <cell r="R131">
            <v>26061040004797</v>
          </cell>
          <cell r="S131">
            <v>1800</v>
          </cell>
          <cell r="T131" t="str">
            <v>AJAY3</v>
          </cell>
          <cell r="U131" t="str">
            <v>CP_AJAY KUMAR</v>
          </cell>
          <cell r="V131" t="str">
            <v>["FI"]</v>
          </cell>
          <cell r="W131" t="str">
            <v>WF_carpenter</v>
          </cell>
          <cell r="X131" t="str">
            <v>WF_CARPENTER</v>
          </cell>
          <cell r="Y131" t="str">
            <v>S2Scargoservice_DL1LAH3276_per-day-fixed</v>
          </cell>
          <cell r="Z131" t="str">
            <v>CUSTOMER NOT REACHABLE</v>
          </cell>
        </row>
        <row r="132">
          <cell r="I132" t="str">
            <v>WFFI452479</v>
          </cell>
          <cell r="J132">
            <v>46180.5496759259</v>
          </cell>
          <cell r="K132" t="str">
            <v>delivery</v>
          </cell>
          <cell r="L132" t="str">
            <v>Undelivered</v>
          </cell>
          <cell r="M132" t="str">
            <v>attempted</v>
          </cell>
          <cell r="N132" t="str">
            <v>Wakefit Centaur Engineered Wood Chest of Drawer with 3 Drawers</v>
          </cell>
          <cell r="O132">
            <v>45.5</v>
          </cell>
          <cell r="P132">
            <v>97750</v>
          </cell>
          <cell r="Q132">
            <v>1</v>
          </cell>
          <cell r="R132">
            <v>26061040001546</v>
          </cell>
          <cell r="S132">
            <v>1500</v>
          </cell>
          <cell r="T132" t="str">
            <v>BANTI</v>
          </cell>
          <cell r="U132" t="str">
            <v>CP_BANTI</v>
          </cell>
          <cell r="V132" t="str">
            <v>["FI"]</v>
          </cell>
          <cell r="W132" t="str">
            <v>WF_carpenter</v>
          </cell>
          <cell r="X132" t="str">
            <v>WF_CARPENTER</v>
          </cell>
          <cell r="Y132" t="str">
            <v>Balaji_DL1LAQ1820_Per-Day-Fixed</v>
          </cell>
          <cell r="Z132" t="str">
            <v>CUSTOMER NOT REACHABLE</v>
          </cell>
        </row>
        <row r="133">
          <cell r="I133" t="str">
            <v>WFPR131866</v>
          </cell>
          <cell r="J133">
            <v>46193.6243981481</v>
          </cell>
          <cell r="K133" t="str">
            <v>delivery</v>
          </cell>
          <cell r="L133" t="str">
            <v>Undelivered</v>
          </cell>
          <cell r="M133" t="str">
            <v>attempted</v>
          </cell>
          <cell r="N133" t="str">
            <v>WSCHRGRAVIHB3DCBRWYWEGYFMLSSR1</v>
          </cell>
        </row>
        <row r="133">
          <cell r="Q133">
            <v>1</v>
          </cell>
          <cell r="R133" t="str">
            <v>26051040007044_2</v>
          </cell>
        </row>
        <row r="133">
          <cell r="T133" t="str">
            <v>VIKASH</v>
          </cell>
          <cell r="U133" t="str">
            <v>CP_VIKASH</v>
          </cell>
          <cell r="V133" t="str">
            <v>["PART_REPLACEMENT"]</v>
          </cell>
          <cell r="W133" t="str">
            <v>WF_carpenter</v>
          </cell>
          <cell r="X133" t="str">
            <v>WF_CARPENTER</v>
          </cell>
          <cell r="Y133" t="str">
            <v>Pal Tempo Service_DL1LAH6620_Per-Day-Fixed</v>
          </cell>
          <cell r="Z133" t="str">
            <v>CUSTOMER FUTURE REQUEST</v>
          </cell>
        </row>
        <row r="134">
          <cell r="I134" t="str">
            <v>WFFI456722</v>
          </cell>
          <cell r="J134">
            <v>46187.7373842593</v>
          </cell>
          <cell r="K134" t="str">
            <v>delivery</v>
          </cell>
          <cell r="L134" t="str">
            <v>Undelivered</v>
          </cell>
          <cell r="M134" t="str">
            <v>attempted</v>
          </cell>
          <cell r="N134" t="str">
            <v>Wakefit Sage Study Table</v>
          </cell>
          <cell r="O134">
            <v>49.05</v>
          </cell>
          <cell r="P134">
            <v>163500</v>
          </cell>
          <cell r="Q134">
            <v>2</v>
          </cell>
          <cell r="R134">
            <v>26061040003806</v>
          </cell>
          <cell r="S134">
            <v>2400</v>
          </cell>
          <cell r="T134" t="str">
            <v>VIKASH</v>
          </cell>
          <cell r="U134" t="str">
            <v>CP_VIKASH</v>
          </cell>
          <cell r="V134" t="str">
            <v>["FI"]</v>
          </cell>
          <cell r="W134" t="str">
            <v>WF_carpenter</v>
          </cell>
          <cell r="X134" t="str">
            <v>WF_CARPENTER</v>
          </cell>
          <cell r="Y134" t="str">
            <v>Pal Tempo Service_DL1LAH6620_Per-Day-Fixed</v>
          </cell>
          <cell r="Z134" t="str">
            <v>CUSTOMER WANT TO CANCEL</v>
          </cell>
        </row>
        <row r="135">
          <cell r="I135" t="str">
            <v>WFCPV127270</v>
          </cell>
          <cell r="J135">
            <v>46193.6239699074</v>
          </cell>
          <cell r="K135" t="str">
            <v>delivery</v>
          </cell>
          <cell r="L135" t="str">
            <v>Undelivered</v>
          </cell>
          <cell r="M135" t="str">
            <v>attempted</v>
          </cell>
          <cell r="N135" t="str">
            <v>WEWB7872NONCNTRWM</v>
          </cell>
        </row>
        <row r="135">
          <cell r="Q135">
            <v>1</v>
          </cell>
          <cell r="R135" t="str">
            <v>25091040010618_1</v>
          </cell>
        </row>
        <row r="135">
          <cell r="T135" t="str">
            <v>VIKASH</v>
          </cell>
          <cell r="U135" t="str">
            <v>CP_VIKASH</v>
          </cell>
          <cell r="V135" t="str">
            <v>["CP_VISIT"]</v>
          </cell>
          <cell r="W135" t="str">
            <v>WF_carpenter</v>
          </cell>
          <cell r="X135" t="str">
            <v>WF_CARPENTER</v>
          </cell>
          <cell r="Y135" t="str">
            <v>Pal Tempo Service_DL1LAH6620_Per-Day-Fixed</v>
          </cell>
          <cell r="Z135" t="str">
            <v>CUSTOMER FUTURE REQUEST</v>
          </cell>
        </row>
        <row r="136">
          <cell r="I136" t="str">
            <v>WFCPV127268</v>
          </cell>
          <cell r="J136">
            <v>46193.6194328704</v>
          </cell>
          <cell r="K136" t="str">
            <v>delivery</v>
          </cell>
          <cell r="L136" t="str">
            <v>Undelivered</v>
          </cell>
          <cell r="M136" t="str">
            <v>attempted</v>
          </cell>
          <cell r="N136" t="str">
            <v>WOMFM72605</v>
          </cell>
        </row>
        <row r="136">
          <cell r="Q136">
            <v>1</v>
          </cell>
          <cell r="R136" t="str">
            <v>24091040013626_1</v>
          </cell>
        </row>
        <row r="136">
          <cell r="T136" t="str">
            <v>SHAIF</v>
          </cell>
          <cell r="U136" t="str">
            <v>CP_SHAIF</v>
          </cell>
          <cell r="V136" t="str">
            <v>["CP_VISIT"]</v>
          </cell>
          <cell r="W136" t="str">
            <v>WF_carpenter</v>
          </cell>
          <cell r="X136" t="str">
            <v>WF_CARPENTER</v>
          </cell>
          <cell r="Y136" t="str">
            <v>SST_HR38AH0289_Per-Day-Fixed</v>
          </cell>
          <cell r="Z136" t="str">
            <v>TIME BOUND REQUEST</v>
          </cell>
        </row>
        <row r="137">
          <cell r="I137" t="str">
            <v>WFFI459175</v>
          </cell>
          <cell r="J137">
            <v>46192.0772337963</v>
          </cell>
          <cell r="K137" t="str">
            <v>delivery</v>
          </cell>
          <cell r="L137" t="str">
            <v>Undelivered</v>
          </cell>
          <cell r="M137" t="str">
            <v>delivered</v>
          </cell>
          <cell r="N137" t="str">
            <v>Wakefit Expo TV Unit</v>
          </cell>
          <cell r="O137">
            <v>14.5</v>
          </cell>
          <cell r="P137">
            <v>32319</v>
          </cell>
          <cell r="Q137">
            <v>1</v>
          </cell>
          <cell r="R137">
            <v>26061040004807</v>
          </cell>
          <cell r="S137">
            <v>1800</v>
          </cell>
          <cell r="T137" t="str">
            <v>SHAIF</v>
          </cell>
          <cell r="U137" t="str">
            <v>CP_SHAIF</v>
          </cell>
          <cell r="V137" t="str">
            <v>["FI"]</v>
          </cell>
          <cell r="W137" t="str">
            <v>WF_carpenter</v>
          </cell>
          <cell r="X137" t="str">
            <v>WF_CARPENTER</v>
          </cell>
          <cell r="Y137" t="str">
            <v>SST_HR38AH0289_Per-Day-Fixed</v>
          </cell>
          <cell r="Z137" t="str">
            <v>CUSTOMER NOT REACHABLE</v>
          </cell>
        </row>
        <row r="138">
          <cell r="I138" t="str">
            <v>WFFI458273</v>
          </cell>
          <cell r="J138">
            <v>46190.6309490741</v>
          </cell>
          <cell r="K138" t="str">
            <v>delivery</v>
          </cell>
          <cell r="L138" t="str">
            <v>Undelivered</v>
          </cell>
          <cell r="M138" t="str">
            <v>attempted</v>
          </cell>
          <cell r="N138" t="str">
            <v>Wakefit Cosmo Platform Low Height Engineered Wood Bed (78x60 inch)</v>
          </cell>
          <cell r="O138">
            <v>71.3</v>
          </cell>
          <cell r="P138">
            <v>228220</v>
          </cell>
          <cell r="Q138">
            <v>4</v>
          </cell>
          <cell r="R138">
            <v>26061040004598</v>
          </cell>
          <cell r="S138">
            <v>2700</v>
          </cell>
          <cell r="T138" t="str">
            <v>SHAIF</v>
          </cell>
          <cell r="U138" t="str">
            <v>CP_SHAIF</v>
          </cell>
          <cell r="V138" t="str">
            <v>["FI"]</v>
          </cell>
          <cell r="W138" t="str">
            <v>WF_carpenter</v>
          </cell>
          <cell r="X138" t="str">
            <v>WF_CARPENTER</v>
          </cell>
          <cell r="Y138" t="str">
            <v>SST_HR38AH0289_Per-Day-Fixed</v>
          </cell>
          <cell r="Z138" t="str">
            <v>CUSTOMER FUTURE REQUEST</v>
          </cell>
        </row>
        <row r="139">
          <cell r="I139" t="str">
            <v>WFCPV127267</v>
          </cell>
          <cell r="J139">
            <v>46193.6194328704</v>
          </cell>
          <cell r="K139" t="str">
            <v>delivery</v>
          </cell>
          <cell r="L139" t="str">
            <v>Undelivered</v>
          </cell>
          <cell r="M139" t="str">
            <v>attempted</v>
          </cell>
          <cell r="N139" t="str">
            <v>WSFADMRN3FMCB</v>
          </cell>
        </row>
        <row r="139">
          <cell r="Q139">
            <v>1</v>
          </cell>
          <cell r="R139" t="str">
            <v>23020330005088_1</v>
          </cell>
        </row>
        <row r="139">
          <cell r="T139" t="str">
            <v>VINAY_FBD</v>
          </cell>
          <cell r="U139" t="str">
            <v>CP_Vinay Sharma</v>
          </cell>
          <cell r="V139" t="str">
            <v>["CP_VISIT"]</v>
          </cell>
          <cell r="W139" t="str">
            <v>WF_carpenter</v>
          </cell>
          <cell r="X139" t="str">
            <v>WF_CARPENTER</v>
          </cell>
          <cell r="Y139" t="str">
            <v>Balaji Tour and Travels_DL1LAL4864_Per-Day-Fixed</v>
          </cell>
          <cell r="Z139" t="str">
            <v>CUSTOMER NOT REACHABLE</v>
          </cell>
        </row>
        <row r="140">
          <cell r="I140" t="str">
            <v>WFSFWI166770</v>
          </cell>
          <cell r="J140">
            <v>46180.9940740741</v>
          </cell>
          <cell r="K140" t="str">
            <v>delivery</v>
          </cell>
          <cell r="L140" t="str">
            <v>Undelivered</v>
          </cell>
          <cell r="M140" t="str">
            <v>attempted</v>
          </cell>
          <cell r="N140" t="str">
            <v>Wakefit Samos Sofa - Two Seater</v>
          </cell>
          <cell r="O140">
            <v>92.5</v>
          </cell>
          <cell r="P140">
            <v>2312310</v>
          </cell>
          <cell r="Q140">
            <v>1</v>
          </cell>
          <cell r="R140">
            <v>26061040001727</v>
          </cell>
          <cell r="S140">
            <v>1800</v>
          </cell>
          <cell r="T140" t="str">
            <v>MANDEEP_FBD</v>
          </cell>
          <cell r="U140" t="str">
            <v>DA_Mandeep_FBD</v>
          </cell>
          <cell r="V140" t="str">
            <v>["SFWI"]</v>
          </cell>
          <cell r="W140" t="str">
            <v>WF_carpenter</v>
          </cell>
          <cell r="X140" t="str">
            <v>WF_CARPENTER</v>
          </cell>
          <cell r="Y140" t="str">
            <v>Awtar Supply Chain_DL1LAB1213_Per-Day-Fixed</v>
          </cell>
          <cell r="Z140" t="str">
            <v>CUSTOMER FUTURE REQUEST</v>
          </cell>
        </row>
        <row r="141">
          <cell r="I141" t="str">
            <v>WFSFI114710</v>
          </cell>
          <cell r="J141">
            <v>46192.7120601852</v>
          </cell>
          <cell r="K141" t="str">
            <v>delivery</v>
          </cell>
          <cell r="L141" t="str">
            <v>Undelivered</v>
          </cell>
          <cell r="M141" t="str">
            <v>attempted</v>
          </cell>
          <cell r="N141" t="str">
            <v>Wakefit Curacao L Shape Sofa Set With Motion (3 Seater + Left Aligned Chaise)</v>
          </cell>
          <cell r="O141">
            <v>240</v>
          </cell>
          <cell r="P141">
            <v>5438224</v>
          </cell>
          <cell r="Q141">
            <v>4</v>
          </cell>
          <cell r="R141">
            <v>26061040004931</v>
          </cell>
          <cell r="S141">
            <v>1800</v>
          </cell>
          <cell r="T141" t="str">
            <v>MANDEEP_FBD</v>
          </cell>
          <cell r="U141" t="str">
            <v>DA_Mandeep_FBD</v>
          </cell>
          <cell r="V141" t="str">
            <v>["SFI"]</v>
          </cell>
          <cell r="W141" t="str">
            <v>WF_carpenter</v>
          </cell>
          <cell r="X141" t="str">
            <v>WF_CARPENTER</v>
          </cell>
          <cell r="Y141" t="str">
            <v>Awtar Supply Chain_DL1LAB1213_Per-Day-Fixed</v>
          </cell>
          <cell r="Z141" t="str">
            <v>PART/ HARDWRE MISSING</v>
          </cell>
        </row>
        <row r="142">
          <cell r="I142" t="str">
            <v>WFSFWI167017</v>
          </cell>
          <cell r="J142">
            <v>46183.0044212963</v>
          </cell>
          <cell r="K142" t="str">
            <v>delivery</v>
          </cell>
          <cell r="L142" t="str">
            <v>Undelivered</v>
          </cell>
          <cell r="M142" t="str">
            <v>attempted</v>
          </cell>
          <cell r="N142" t="str">
            <v>Wakefit Samos Sofa - Two Seater</v>
          </cell>
          <cell r="O142">
            <v>92.5</v>
          </cell>
          <cell r="P142">
            <v>2312310</v>
          </cell>
          <cell r="Q142">
            <v>1</v>
          </cell>
          <cell r="R142">
            <v>26061040002226</v>
          </cell>
          <cell r="S142">
            <v>1800</v>
          </cell>
          <cell r="T142" t="str">
            <v>MANDEEP_FBD</v>
          </cell>
          <cell r="U142" t="str">
            <v>DA_Mandeep_FBD</v>
          </cell>
          <cell r="V142" t="str">
            <v>["SFWI"]</v>
          </cell>
          <cell r="W142" t="str">
            <v>WF_carpenter</v>
          </cell>
          <cell r="X142" t="str">
            <v>WF_CARPENTER</v>
          </cell>
          <cell r="Y142" t="str">
            <v>Awtar Supply Chain_DL1LAB1213_Per-Day-Fixed</v>
          </cell>
          <cell r="Z142" t="str">
            <v>CUSTOMER FUTURE REQUEST</v>
          </cell>
        </row>
        <row r="143">
          <cell r="I143" t="str">
            <v>WFSFWI167352</v>
          </cell>
          <cell r="J143">
            <v>46186.3808333333</v>
          </cell>
          <cell r="K143" t="str">
            <v>delivery</v>
          </cell>
          <cell r="L143" t="str">
            <v>Undelivered</v>
          </cell>
          <cell r="M143" t="str">
            <v>attempted</v>
          </cell>
          <cell r="N143" t="str">
            <v>Wakefit Flipper Sofa Cum Bed - Two Seater (6'x4') Feet- WarpKnit Grey</v>
          </cell>
          <cell r="O143">
            <v>12</v>
          </cell>
          <cell r="P143">
            <v>144500</v>
          </cell>
          <cell r="Q143">
            <v>1</v>
          </cell>
          <cell r="R143">
            <v>26061040003330</v>
          </cell>
          <cell r="S143">
            <v>1800</v>
          </cell>
          <cell r="T143" t="str">
            <v>SHIVA_FBD</v>
          </cell>
          <cell r="U143" t="str">
            <v>DA_Shiva_FBD</v>
          </cell>
          <cell r="V143" t="str">
            <v>["SFWI"]</v>
          </cell>
          <cell r="W143" t="str">
            <v>WF_carpenter</v>
          </cell>
          <cell r="X143" t="str">
            <v>WF_CARPENTER</v>
          </cell>
          <cell r="Y143" t="str">
            <v>S2Scargoservice_HR38AL2319_Per-day-fixed</v>
          </cell>
          <cell r="Z143" t="str">
            <v>CUSTOMER FUTURE REQUEST</v>
          </cell>
        </row>
        <row r="144">
          <cell r="I144" t="str">
            <v>WFMAT876458</v>
          </cell>
          <cell r="J144">
            <v>46184.3803356482</v>
          </cell>
          <cell r="K144" t="str">
            <v>delivery</v>
          </cell>
          <cell r="L144" t="str">
            <v>Undelivered</v>
          </cell>
          <cell r="M144" t="str">
            <v>attempted</v>
          </cell>
          <cell r="N144" t="str">
            <v>Wakefit ShapeSense Orthopedic Infiniti Mattress | 12 Years Warranty (72x72x6 inch)</v>
          </cell>
          <cell r="O144">
            <v>32.1</v>
          </cell>
          <cell r="P144">
            <v>62444.65</v>
          </cell>
          <cell r="Q144">
            <v>1</v>
          </cell>
          <cell r="R144">
            <v>26061040002661</v>
          </cell>
          <cell r="S144">
            <v>420</v>
          </cell>
          <cell r="T144" t="str">
            <v>BANDHAN</v>
          </cell>
          <cell r="U144" t="str">
            <v>DR_SABIR TA</v>
          </cell>
          <cell r="V144" t="str">
            <v>["MATTRESS"]</v>
          </cell>
          <cell r="W144" t="str">
            <v>Transagile</v>
          </cell>
          <cell r="X144" t="str">
            <v>TRANSAGILE</v>
          </cell>
          <cell r="Y144" t="str">
            <v>Balaji_DL1LAH3257_Per-Day-Fixed</v>
          </cell>
          <cell r="Z144" t="str">
            <v>CUSTOMER WANT TO CANCEL</v>
          </cell>
        </row>
        <row r="145">
          <cell r="I145" t="str">
            <v>WFMAT883888</v>
          </cell>
          <cell r="J145">
            <v>46188.7542361111</v>
          </cell>
          <cell r="K145" t="str">
            <v>delivery</v>
          </cell>
          <cell r="L145" t="str">
            <v>Undelivered</v>
          </cell>
          <cell r="M145" t="str">
            <v>attempted</v>
          </cell>
          <cell r="N145" t="str">
            <v>Wakefit ShapeSense Orthopedic Classic Mattress | 10 Years Warranty (75x35x6 inch)</v>
          </cell>
          <cell r="O145">
            <v>9.6</v>
          </cell>
          <cell r="P145">
            <v>28224.85</v>
          </cell>
          <cell r="Q145">
            <v>1</v>
          </cell>
          <cell r="R145">
            <v>26061040004170</v>
          </cell>
          <cell r="S145">
            <v>420</v>
          </cell>
          <cell r="T145" t="str">
            <v>BANDHAN</v>
          </cell>
          <cell r="U145" t="str">
            <v>DR_SABIR TA</v>
          </cell>
          <cell r="V145" t="str">
            <v>["MATTRESS"]</v>
          </cell>
          <cell r="W145" t="str">
            <v>Transagile</v>
          </cell>
          <cell r="X145" t="str">
            <v>TRANSAGILE</v>
          </cell>
          <cell r="Y145" t="str">
            <v>Balaji_DL1LAH3257_Per-Day-Fixed</v>
          </cell>
          <cell r="Z145" t="str">
            <v>CUSTOMER FUTURE REQUEST</v>
          </cell>
        </row>
        <row r="146">
          <cell r="I146" t="str">
            <v>WFMAT858354</v>
          </cell>
          <cell r="J146">
            <v>46172.0891898148</v>
          </cell>
          <cell r="K146" t="str">
            <v>delivery</v>
          </cell>
          <cell r="L146" t="str">
            <v>Undelivered</v>
          </cell>
          <cell r="M146" t="str">
            <v>attempted</v>
          </cell>
          <cell r="N146" t="str">
            <v>Wakefit ShapeSense Orthopedic Classic Mattress | 10 Years Warranty (78x60x6 inch)</v>
          </cell>
          <cell r="O146">
            <v>17.1</v>
          </cell>
          <cell r="P146">
            <v>62444.65</v>
          </cell>
          <cell r="Q146">
            <v>1</v>
          </cell>
          <cell r="R146">
            <v>26051040008126</v>
          </cell>
          <cell r="S146">
            <v>420</v>
          </cell>
          <cell r="T146" t="str">
            <v>DR_MAHAVEER_FBD</v>
          </cell>
          <cell r="U146" t="str">
            <v>DR_Mahaveer_FBD</v>
          </cell>
          <cell r="V146" t="str">
            <v>["MATTRESS"]</v>
          </cell>
          <cell r="W146" t="str">
            <v>Transagile</v>
          </cell>
          <cell r="X146" t="str">
            <v>TRANSAGILE</v>
          </cell>
          <cell r="Y146" t="str">
            <v>SST_DL1LAQ2490_Per-Day-Fixed</v>
          </cell>
          <cell r="Z146" t="str">
            <v>INSUFFICIENT TIME</v>
          </cell>
        </row>
        <row r="147">
          <cell r="I147" t="str">
            <v>WFFWI221251</v>
          </cell>
          <cell r="J147">
            <v>46188.81375</v>
          </cell>
          <cell r="K147" t="str">
            <v>delivery</v>
          </cell>
          <cell r="L147" t="str">
            <v>Undelivered</v>
          </cell>
          <cell r="M147" t="str">
            <v>attempted</v>
          </cell>
          <cell r="N147" t="str">
            <v>Wakefit Gravita HighBack Office Chair | White and Grey | Chrome Base | Single Lock Mechanism | 2025</v>
          </cell>
          <cell r="O147">
            <v>15</v>
          </cell>
          <cell r="P147">
            <v>189543</v>
          </cell>
          <cell r="Q147">
            <v>1</v>
          </cell>
          <cell r="R147">
            <v>26061040004179</v>
          </cell>
          <cell r="S147">
            <v>1800</v>
          </cell>
          <cell r="T147" t="str">
            <v>NITESH_FBD</v>
          </cell>
          <cell r="U147" t="str">
            <v>DR_Nitesh Sain</v>
          </cell>
          <cell r="V147" t="str">
            <v>["FWI"]</v>
          </cell>
          <cell r="W147" t="str">
            <v>Balaji Transport Solutions</v>
          </cell>
          <cell r="X147" t="str">
            <v>BALAJI TOUR &amp; TRAVELS</v>
          </cell>
          <cell r="Y147" t="str">
            <v>Balaji Tour and Travels_DL1LAM9517_Per-Day-Fixed</v>
          </cell>
          <cell r="Z147" t="str">
            <v>CUSTOMER NOT REACHABLE</v>
          </cell>
        </row>
        <row r="148">
          <cell r="I148" t="str">
            <v>WFFWI222405</v>
          </cell>
          <cell r="J148">
            <v>46192.0867361111</v>
          </cell>
          <cell r="K148" t="str">
            <v>delivery</v>
          </cell>
          <cell r="L148" t="str">
            <v>Undelivered</v>
          </cell>
          <cell r="M148" t="str">
            <v>attempted</v>
          </cell>
          <cell r="N148" t="str">
            <v>Wakefit Gravita HighBack Office Chair | White and Grey | Nylon Base | Multi Lock Mechanism | 2025 E</v>
          </cell>
          <cell r="O148">
            <v>17.9</v>
          </cell>
          <cell r="P148">
            <v>189543</v>
          </cell>
          <cell r="Q148">
            <v>1</v>
          </cell>
          <cell r="R148">
            <v>26061040004842</v>
          </cell>
          <cell r="S148">
            <v>1800</v>
          </cell>
          <cell r="T148" t="str">
            <v>NITESH_FBD</v>
          </cell>
          <cell r="U148" t="str">
            <v>DR_Nitesh Sain</v>
          </cell>
          <cell r="V148" t="str">
            <v>["FWI"]</v>
          </cell>
          <cell r="W148" t="str">
            <v>Balaji Transport Solutions</v>
          </cell>
          <cell r="X148" t="str">
            <v>BALAJI TOUR &amp; TRAVELS</v>
          </cell>
          <cell r="Y148" t="str">
            <v>Balaji Tour and Travels_DL1LAM9517_Per-Day-Fixed</v>
          </cell>
          <cell r="Z148" t="str">
            <v>CUSTOMER WANT TO CANCEL</v>
          </cell>
        </row>
        <row r="149">
          <cell r="I149" t="str">
            <v>WFMAT873426</v>
          </cell>
          <cell r="J149">
            <v>46181.8135763889</v>
          </cell>
          <cell r="K149" t="str">
            <v>delivery</v>
          </cell>
          <cell r="L149" t="str">
            <v>Undelivered</v>
          </cell>
          <cell r="M149" t="str">
            <v>attempted</v>
          </cell>
          <cell r="N149" t="str">
            <v>Wakefit ShapeSense Orthopedic Classic Mattress | 10 Years Warranty (72x36x6 inch)</v>
          </cell>
          <cell r="O149">
            <v>9.9</v>
          </cell>
          <cell r="P149">
            <v>28224.85</v>
          </cell>
          <cell r="Q149">
            <v>1</v>
          </cell>
          <cell r="R149">
            <v>26061040002017</v>
          </cell>
          <cell r="S149">
            <v>420</v>
          </cell>
          <cell r="T149" t="str">
            <v>MOHD</v>
          </cell>
          <cell r="U149" t="str">
            <v>CP_MOHD KAYUM</v>
          </cell>
          <cell r="V149" t="str">
            <v>["MATTRESS"]</v>
          </cell>
          <cell r="W149" t="str">
            <v>WF_carpenter</v>
          </cell>
          <cell r="X149" t="str">
            <v>WF_CARPENTER</v>
          </cell>
          <cell r="Y149" t="str">
            <v>SST_DL1LAQ2488_Per-Day-Fixed</v>
          </cell>
          <cell r="Z149" t="str">
            <v>INSUFFICIENT TIME</v>
          </cell>
        </row>
        <row r="150">
          <cell r="I150" t="str">
            <v>WFMAT884130</v>
          </cell>
          <cell r="J150">
            <v>46188.9806597222</v>
          </cell>
          <cell r="K150" t="str">
            <v>delivery</v>
          </cell>
          <cell r="L150" t="str">
            <v>Undelivered</v>
          </cell>
          <cell r="M150" t="str">
            <v>attempted</v>
          </cell>
          <cell r="N150" t="str">
            <v>Wakefit ShapeSense Orthopedic Classic Mattress | 10 Years Warranty (72x70x6 inch)</v>
          </cell>
          <cell r="O150">
            <v>18.5</v>
          </cell>
          <cell r="P150">
            <v>62444.65</v>
          </cell>
          <cell r="Q150">
            <v>1</v>
          </cell>
          <cell r="R150">
            <v>26061040004296</v>
          </cell>
          <cell r="S150">
            <v>420</v>
          </cell>
          <cell r="T150" t="str">
            <v>RANJITKS</v>
          </cell>
          <cell r="U150" t="str">
            <v>CP_Ranjit Kumar Sharma</v>
          </cell>
          <cell r="V150" t="str">
            <v>["MATTRESS"]</v>
          </cell>
          <cell r="W150" t="str">
            <v>WF_carpenter</v>
          </cell>
          <cell r="X150" t="str">
            <v>WF_CARPENTER</v>
          </cell>
          <cell r="Y150" t="str">
            <v>Awtar Supply Chain_DL1LAH7385_Per-Day-Fixed</v>
          </cell>
          <cell r="Z150" t="str">
            <v>CUSTOMER FUTURE REQUEST</v>
          </cell>
        </row>
        <row r="151">
          <cell r="I151" t="str">
            <v>WFMAT876484</v>
          </cell>
          <cell r="J151">
            <v>46184.3806365741</v>
          </cell>
          <cell r="K151" t="str">
            <v>delivery</v>
          </cell>
          <cell r="L151" t="str">
            <v>Undelivered</v>
          </cell>
          <cell r="M151" t="str">
            <v>attempted</v>
          </cell>
          <cell r="N151" t="str">
            <v>Wakefit ShapeSense Orthopedic Classic Mattress | 10 Years Warranty (72x72x6 inch)</v>
          </cell>
          <cell r="O151">
            <v>18.9</v>
          </cell>
          <cell r="P151">
            <v>62444.65</v>
          </cell>
          <cell r="Q151">
            <v>1</v>
          </cell>
          <cell r="R151">
            <v>26061040002680</v>
          </cell>
          <cell r="S151">
            <v>420</v>
          </cell>
          <cell r="T151" t="str">
            <v>RANJITKS</v>
          </cell>
          <cell r="U151" t="str">
            <v>CP_Ranjit Kumar Sharma</v>
          </cell>
          <cell r="V151" t="str">
            <v>["MATTRESS"]</v>
          </cell>
          <cell r="W151" t="str">
            <v>WF_carpenter</v>
          </cell>
          <cell r="X151" t="str">
            <v>WF_CARPENTER</v>
          </cell>
          <cell r="Y151" t="str">
            <v>Awtar Supply Chain_DL1LAH7385_Per-Day-Fixed</v>
          </cell>
          <cell r="Z151" t="str">
            <v>CUSTOMER WANT TO CANCEL</v>
          </cell>
        </row>
        <row r="152">
          <cell r="I152" t="str">
            <v>WFMAT889194</v>
          </cell>
          <cell r="J152">
            <v>46192.7478240741</v>
          </cell>
          <cell r="K152" t="str">
            <v>delivery</v>
          </cell>
          <cell r="L152" t="str">
            <v>Undelivered</v>
          </cell>
          <cell r="M152" t="str">
            <v>attempted</v>
          </cell>
          <cell r="N152" t="str">
            <v>Wakefit ErgoTech EcoLatex Classic Mattress (72x48x6 inch)</v>
          </cell>
          <cell r="O152">
            <v>16.1</v>
          </cell>
          <cell r="P152">
            <v>28224.85</v>
          </cell>
          <cell r="Q152">
            <v>1</v>
          </cell>
          <cell r="R152">
            <v>26061040004933</v>
          </cell>
          <cell r="S152">
            <v>420</v>
          </cell>
          <cell r="T152" t="str">
            <v>RANJITKS</v>
          </cell>
          <cell r="U152" t="str">
            <v>CP_Ranjit Kumar Sharma</v>
          </cell>
          <cell r="V152" t="str">
            <v>["MATTRESS"]</v>
          </cell>
          <cell r="W152" t="str">
            <v>WF_carpenter</v>
          </cell>
          <cell r="X152" t="str">
            <v>WF_CARPENTER</v>
          </cell>
          <cell r="Y152" t="str">
            <v>Awtar Supply Chain_DL1LAH7385_Per-Day-Fixed</v>
          </cell>
          <cell r="Z152" t="str">
            <v>CUSTOMER NOT REACHABLE</v>
          </cell>
        </row>
        <row r="153">
          <cell r="I153" t="str">
            <v>WFMAT877988</v>
          </cell>
          <cell r="J153">
            <v>46185.122337963</v>
          </cell>
          <cell r="K153" t="str">
            <v>delivery</v>
          </cell>
          <cell r="L153" t="str">
            <v>Undelivered</v>
          </cell>
          <cell r="M153" t="str">
            <v>attempted</v>
          </cell>
          <cell r="N153" t="str">
            <v>Wakefit Elevate Pocket Spring Mattress with (72x72x10 inch)</v>
          </cell>
          <cell r="O153">
            <v>42.9</v>
          </cell>
          <cell r="P153">
            <v>28224.85</v>
          </cell>
          <cell r="Q153">
            <v>1</v>
          </cell>
          <cell r="R153">
            <v>26061040003088</v>
          </cell>
          <cell r="S153">
            <v>420</v>
          </cell>
          <cell r="T153" t="str">
            <v>RANJITKS</v>
          </cell>
          <cell r="U153" t="str">
            <v>CP_Ranjit Kumar Sharma</v>
          </cell>
          <cell r="V153" t="str">
            <v>["MATTRESS"]</v>
          </cell>
          <cell r="W153" t="str">
            <v>WF_carpenter</v>
          </cell>
          <cell r="X153" t="str">
            <v>WF_CARPENTER</v>
          </cell>
          <cell r="Y153" t="str">
            <v>Awtar Supply Chain_DL1LAH7385_Per-Day-Fixed</v>
          </cell>
          <cell r="Z153" t="str">
            <v>CUSTOMER FUTURE REQUEST</v>
          </cell>
        </row>
        <row r="154">
          <cell r="I154" t="str">
            <v>WFMAT889637</v>
          </cell>
          <cell r="J154">
            <v>46193.4754282407</v>
          </cell>
          <cell r="K154" t="str">
            <v>delivery</v>
          </cell>
          <cell r="L154" t="str">
            <v>Undelivered</v>
          </cell>
          <cell r="M154" t="str">
            <v>attempted</v>
          </cell>
          <cell r="N154" t="str">
            <v>Wakefit ShapeSense Orthopedic Classic Mattress | 10 Years Warranty (72x30x5 inch)</v>
          </cell>
          <cell r="O154">
            <v>7.7</v>
          </cell>
          <cell r="P154">
            <v>28224.85</v>
          </cell>
          <cell r="Q154">
            <v>1</v>
          </cell>
          <cell r="R154">
            <v>26061040004969</v>
          </cell>
          <cell r="S154">
            <v>420</v>
          </cell>
          <cell r="T154" t="str">
            <v>ANAND_FBD</v>
          </cell>
          <cell r="U154" t="str">
            <v>DR_Anand Kumar</v>
          </cell>
          <cell r="V154" t="str">
            <v>["MATTRESS"]</v>
          </cell>
          <cell r="W154" t="str">
            <v>Balaji Transport Solutions</v>
          </cell>
          <cell r="X154" t="str">
            <v>BALAJI TOUR &amp; TRAVELS</v>
          </cell>
          <cell r="Y154" t="str">
            <v>BalajiTourandTravels_DL1LAN8086_Per-day-fixed</v>
          </cell>
          <cell r="Z154" t="str">
            <v>CUSTOMER WANT TO CANCEL</v>
          </cell>
        </row>
        <row r="155">
          <cell r="I155" t="str">
            <v>WFSFI114373</v>
          </cell>
          <cell r="J155">
            <v>46179.4639467593</v>
          </cell>
          <cell r="K155" t="str">
            <v>delivery</v>
          </cell>
          <cell r="L155" t="str">
            <v>Undelivered</v>
          </cell>
          <cell r="M155" t="str">
            <v>attempted</v>
          </cell>
          <cell r="N155" t="str">
            <v>Wakefit Tuvalu Sofa without Motion - Two Seater</v>
          </cell>
          <cell r="O155">
            <v>67</v>
          </cell>
          <cell r="P155">
            <v>1708575</v>
          </cell>
          <cell r="Q155">
            <v>1</v>
          </cell>
          <cell r="R155">
            <v>26061040001326</v>
          </cell>
          <cell r="S155">
            <v>1800</v>
          </cell>
          <cell r="T155" t="str">
            <v>KARAN_FBD</v>
          </cell>
          <cell r="U155" t="str">
            <v>CP_Karan</v>
          </cell>
          <cell r="V155" t="str">
            <v>["SFI"]</v>
          </cell>
          <cell r="W155" t="str">
            <v>WF_carpenter</v>
          </cell>
          <cell r="X155" t="str">
            <v>WF_CARPENTER</v>
          </cell>
          <cell r="Y155" t="str">
            <v>VarunLogisticsServices_DL1LAH1872_Per-Day-Fixed</v>
          </cell>
          <cell r="Z155" t="str">
            <v>CUSTOMER FUTURE REQUEST</v>
          </cell>
        </row>
        <row r="156">
          <cell r="I156" t="str">
            <v>WFSFI114298</v>
          </cell>
          <cell r="J156">
            <v>46176.086712963</v>
          </cell>
          <cell r="K156" t="str">
            <v>delivery</v>
          </cell>
          <cell r="L156" t="str">
            <v>Undelivered</v>
          </cell>
          <cell r="M156" t="str">
            <v>attempted</v>
          </cell>
          <cell r="N156" t="str">
            <v>Wakefit Tuvalu Sofa without Motion - Three Seater</v>
          </cell>
          <cell r="O156">
            <v>70.6</v>
          </cell>
          <cell r="P156">
            <v>2267745</v>
          </cell>
          <cell r="Q156">
            <v>1</v>
          </cell>
          <cell r="R156">
            <v>26061040000501</v>
          </cell>
          <cell r="S156">
            <v>1800</v>
          </cell>
          <cell r="T156" t="str">
            <v>KARAN_FBD</v>
          </cell>
          <cell r="U156" t="str">
            <v>CP_Karan</v>
          </cell>
          <cell r="V156" t="str">
            <v>["SFI"]</v>
          </cell>
          <cell r="W156" t="str">
            <v>WF_carpenter</v>
          </cell>
          <cell r="X156" t="str">
            <v>WF_CARPENTER</v>
          </cell>
          <cell r="Y156" t="str">
            <v>VarunLogisticsServices_DL1LAH1872_Per-Day-Fixed</v>
          </cell>
          <cell r="Z156" t="str">
            <v>CUSTOMER FUTURE REQUEST</v>
          </cell>
        </row>
        <row r="157">
          <cell r="I157" t="str">
            <v>WFSFWI167467</v>
          </cell>
          <cell r="J157">
            <v>46187.0867476852</v>
          </cell>
          <cell r="K157" t="str">
            <v>delivery</v>
          </cell>
          <cell r="L157" t="str">
            <v>Undelivered</v>
          </cell>
          <cell r="M157" t="str">
            <v>attempted</v>
          </cell>
          <cell r="N157" t="str">
            <v>Wakefit Lounger Plus Sofa - (3 Seater + Right Aligned Chaise)</v>
          </cell>
          <cell r="O157">
            <v>107</v>
          </cell>
          <cell r="P157">
            <v>5000424</v>
          </cell>
          <cell r="Q157">
            <v>2</v>
          </cell>
          <cell r="R157">
            <v>26061040003600</v>
          </cell>
          <cell r="S157">
            <v>1800</v>
          </cell>
          <cell r="T157" t="str">
            <v>MOHIT-FBD</v>
          </cell>
          <cell r="U157" t="str">
            <v>DA_Mohit</v>
          </cell>
          <cell r="V157" t="str">
            <v>["SFWI"]</v>
          </cell>
        </row>
        <row r="157">
          <cell r="Y157" t="str">
            <v>Balaji Tour and Travels_DL1LAL3812_Per-Day-Fixed</v>
          </cell>
          <cell r="Z157" t="str">
            <v>HIGH RISE BUILDING</v>
          </cell>
        </row>
        <row r="158">
          <cell r="I158" t="str">
            <v>WFMAT888558</v>
          </cell>
          <cell r="J158">
            <v>46192.5255439815</v>
          </cell>
          <cell r="K158" t="str">
            <v>delivery</v>
          </cell>
          <cell r="L158" t="str">
            <v>Undelivered</v>
          </cell>
          <cell r="M158" t="str">
            <v>reachedathub</v>
          </cell>
          <cell r="N158" t="str">
            <v>Wakefit ErgoTech EcoLatex Infiniti Mattress | 12 Years Warranty (78x72x6 inch)</v>
          </cell>
          <cell r="O158">
            <v>20.89</v>
          </cell>
          <cell r="P158">
            <v>62444.65</v>
          </cell>
          <cell r="Q158">
            <v>1</v>
          </cell>
          <cell r="R158">
            <v>26060750000340</v>
          </cell>
          <cell r="S158">
            <v>420</v>
          </cell>
          <cell r="T158" t="str">
            <v>DR_CHANDRAJITSINGH</v>
          </cell>
          <cell r="U158" t="str">
            <v>CP_Chandrajitsingh</v>
          </cell>
          <cell r="V158" t="str">
            <v>["MATTRESS"]</v>
          </cell>
          <cell r="W158" t="str">
            <v>WF_carpenter</v>
          </cell>
          <cell r="X158" t="str">
            <v>WF_CARPENTER</v>
          </cell>
          <cell r="Y158" t="str">
            <v>Hiram Logistics_GA09U6095 _Monthly-Fixed</v>
          </cell>
          <cell r="Z158" t="str">
            <v>CUSTOMER FUTURE REQUEST</v>
          </cell>
        </row>
        <row r="159">
          <cell r="I159" t="str">
            <v>WFMAT888787</v>
          </cell>
          <cell r="J159">
            <v>46192.6305439815</v>
          </cell>
          <cell r="K159" t="str">
            <v>delivery</v>
          </cell>
          <cell r="L159" t="str">
            <v>Undelivered</v>
          </cell>
          <cell r="M159" t="str">
            <v>reachedathub</v>
          </cell>
          <cell r="N159" t="str">
            <v>Wakefit ShapeSense Orthopedic Infiniti Mattress | 12 Years Warranty (78x60x5 inch)</v>
          </cell>
          <cell r="O159">
            <v>16.95115</v>
          </cell>
          <cell r="P159">
            <v>62444.65</v>
          </cell>
          <cell r="Q159">
            <v>1</v>
          </cell>
          <cell r="R159">
            <v>26060750000380</v>
          </cell>
          <cell r="S159">
            <v>420</v>
          </cell>
          <cell r="T159" t="str">
            <v>DR_CHANDRAJITSINGH</v>
          </cell>
          <cell r="U159" t="str">
            <v>CP_Chandrajitsingh</v>
          </cell>
          <cell r="V159" t="str">
            <v>["MATTRESS"]</v>
          </cell>
          <cell r="W159" t="str">
            <v>WF_carpenter</v>
          </cell>
          <cell r="X159" t="str">
            <v>WF_CARPENTER</v>
          </cell>
          <cell r="Y159" t="str">
            <v>Hiram Logistics_GA09U6095 _Monthly-Fixed</v>
          </cell>
          <cell r="Z159" t="str">
            <v>CUSTOMER FUTURE REQUEST</v>
          </cell>
        </row>
        <row r="160">
          <cell r="I160" t="str">
            <v>WFFI458132</v>
          </cell>
          <cell r="J160">
            <v>46190.5253935185</v>
          </cell>
          <cell r="K160" t="str">
            <v>delivery</v>
          </cell>
          <cell r="L160" t="str">
            <v>Undelivered</v>
          </cell>
          <cell r="M160" t="str">
            <v>reachedathub</v>
          </cell>
          <cell r="N160" t="str">
            <v>Wakefit Prose Corner Bookshelf</v>
          </cell>
          <cell r="O160">
            <v>14.95</v>
          </cell>
          <cell r="P160">
            <v>78653</v>
          </cell>
          <cell r="Q160">
            <v>2</v>
          </cell>
          <cell r="R160">
            <v>26060750000269</v>
          </cell>
          <cell r="S160">
            <v>1500</v>
          </cell>
          <cell r="T160" t="str">
            <v>JAYPRAKASHG</v>
          </cell>
          <cell r="U160" t="str">
            <v>CP_Jay Prakash</v>
          </cell>
          <cell r="V160" t="str">
            <v>["FI"]</v>
          </cell>
          <cell r="W160" t="str">
            <v>WF_carpenter</v>
          </cell>
          <cell r="X160" t="str">
            <v>WF_CARPENTER</v>
          </cell>
          <cell r="Y160" t="str">
            <v>Hiram Logistics_GA07T0997 _Monthly-Fixed</v>
          </cell>
          <cell r="Z160" t="str">
            <v>CUSTOMER NOT REACHABLE</v>
          </cell>
        </row>
        <row r="161">
          <cell r="I161" t="str">
            <v>WFFI459418</v>
          </cell>
          <cell r="J161">
            <v>46192.5460648148</v>
          </cell>
          <cell r="K161" t="str">
            <v>delivery</v>
          </cell>
          <cell r="L161" t="str">
            <v>Undelivered</v>
          </cell>
          <cell r="M161" t="str">
            <v>reachedathub</v>
          </cell>
          <cell r="N161" t="str">
            <v>Wakefit Kimani Sideboard - Columbian Walnut</v>
          </cell>
          <cell r="O161">
            <v>61.7</v>
          </cell>
          <cell r="P161">
            <v>156200</v>
          </cell>
          <cell r="Q161">
            <v>2</v>
          </cell>
          <cell r="R161">
            <v>26060750000367</v>
          </cell>
          <cell r="S161">
            <v>1800</v>
          </cell>
          <cell r="T161" t="str">
            <v>JAYPRAKASHG</v>
          </cell>
          <cell r="U161" t="str">
            <v>CP_Jay Prakash</v>
          </cell>
          <cell r="V161" t="str">
            <v>["FI"]</v>
          </cell>
          <cell r="W161" t="str">
            <v>WF_carpenter</v>
          </cell>
          <cell r="X161" t="str">
            <v>WF_CARPENTER</v>
          </cell>
          <cell r="Y161" t="str">
            <v>Hiram Logistics_GA07T0997 _Monthly-Fixed</v>
          </cell>
          <cell r="Z161" t="str">
            <v>CUSTOMER FUTURE REQUEST</v>
          </cell>
        </row>
        <row r="162">
          <cell r="I162" t="str">
            <v>WFFI459215</v>
          </cell>
          <cell r="J162">
            <v>46192.3804282407</v>
          </cell>
          <cell r="K162" t="str">
            <v>delivery</v>
          </cell>
          <cell r="L162" t="str">
            <v>Undelivered</v>
          </cell>
          <cell r="M162" t="str">
            <v>attempted</v>
          </cell>
          <cell r="N162" t="str">
            <v>Wakefit Taurus Engineered Wood Queen Size Non Storage Bed (78x60 inch)</v>
          </cell>
          <cell r="O162">
            <v>79.1</v>
          </cell>
          <cell r="P162">
            <v>310520</v>
          </cell>
          <cell r="Q162">
            <v>4</v>
          </cell>
          <cell r="R162">
            <v>26062060005642</v>
          </cell>
          <cell r="S162">
            <v>2700</v>
          </cell>
          <cell r="T162" t="str">
            <v>MADHUKARKAPRI</v>
          </cell>
          <cell r="U162" t="str">
            <v>CP_Madhukar Kapri</v>
          </cell>
          <cell r="V162" t="str">
            <v>["FI"]</v>
          </cell>
          <cell r="W162" t="str">
            <v>WF_carpenter</v>
          </cell>
          <cell r="X162" t="str">
            <v>WF_CARPENTER</v>
          </cell>
          <cell r="Y162" t="str">
            <v>MAHAMMAD SADHIK_KA51AG5975_Per-Day-Fixed</v>
          </cell>
          <cell r="Z162" t="str">
            <v>CUSTOMER FUTURE REQUEST</v>
          </cell>
        </row>
        <row r="163">
          <cell r="I163" t="str">
            <v>WFFI459686</v>
          </cell>
          <cell r="J163">
            <v>46192.8136689815</v>
          </cell>
          <cell r="K163" t="str">
            <v>delivery</v>
          </cell>
          <cell r="L163" t="str">
            <v>Undelivered</v>
          </cell>
          <cell r="M163" t="str">
            <v>attempted</v>
          </cell>
          <cell r="N163" t="str">
            <v>Wakefit Centaur King size Storage bed- Wyoming maple (78x72 inch)</v>
          </cell>
          <cell r="O163">
            <v>154.1</v>
          </cell>
          <cell r="P163">
            <v>431120</v>
          </cell>
          <cell r="Q163">
            <v>5</v>
          </cell>
          <cell r="R163">
            <v>26062060005847</v>
          </cell>
          <cell r="S163">
            <v>1800</v>
          </cell>
          <cell r="T163" t="str">
            <v>DINDIYALGUPTA</v>
          </cell>
          <cell r="U163" t="str">
            <v>CP_Dindiyal Gupta</v>
          </cell>
          <cell r="V163" t="str">
            <v>["FI"]</v>
          </cell>
          <cell r="W163" t="str">
            <v>WF_carpenter</v>
          </cell>
          <cell r="X163" t="str">
            <v>WF_CARPENTER</v>
          </cell>
          <cell r="Y163" t="str">
            <v>NASIRPASH_KA34D5019_PER-DAY--FIXED</v>
          </cell>
          <cell r="Z163" t="str">
            <v>CUSTOMER NOT REACHABLE</v>
          </cell>
        </row>
        <row r="164">
          <cell r="I164" t="str">
            <v>WFFI456594</v>
          </cell>
          <cell r="J164">
            <v>46187.7129976852</v>
          </cell>
          <cell r="K164" t="str">
            <v>delivery</v>
          </cell>
          <cell r="L164" t="str">
            <v>Undelivered</v>
          </cell>
          <cell r="M164" t="str">
            <v>attempted</v>
          </cell>
          <cell r="N164" t="str">
            <v>Wakefit Edwin Study Table</v>
          </cell>
          <cell r="O164">
            <v>15.2</v>
          </cell>
          <cell r="P164">
            <v>51150</v>
          </cell>
          <cell r="Q164">
            <v>1</v>
          </cell>
          <cell r="R164">
            <v>26062060004236</v>
          </cell>
          <cell r="S164">
            <v>1500</v>
          </cell>
          <cell r="T164" t="str">
            <v>AJAYKUMAR</v>
          </cell>
          <cell r="U164" t="str">
            <v>CP_Ajay Kumar</v>
          </cell>
          <cell r="V164" t="str">
            <v>["FI"]</v>
          </cell>
          <cell r="W164" t="str">
            <v>WF_carpenter</v>
          </cell>
          <cell r="X164" t="str">
            <v>WF_CARPENTER</v>
          </cell>
          <cell r="Y164" t="str">
            <v>BLUWHEELZ_KA01AS1110_Per-Piece</v>
          </cell>
          <cell r="Z164" t="str">
            <v>CUSTOMER NOT REACHABLE</v>
          </cell>
        </row>
        <row r="165">
          <cell r="I165" t="str">
            <v>WFFWI221887</v>
          </cell>
          <cell r="J165">
            <v>46190.5727430556</v>
          </cell>
          <cell r="K165" t="str">
            <v>delivery</v>
          </cell>
          <cell r="L165" t="str">
            <v>Undelivered</v>
          </cell>
          <cell r="M165" t="str">
            <v>attempted</v>
          </cell>
          <cell r="N165" t="str">
            <v>Wakefit Frappe Coffee Table I Marble Finish I Vitrified Tile Top I Vibranium Brown</v>
          </cell>
          <cell r="O165">
            <v>38.1</v>
          </cell>
          <cell r="P165">
            <v>274793</v>
          </cell>
          <cell r="Q165">
            <v>2</v>
          </cell>
          <cell r="R165">
            <v>26062060005109</v>
          </cell>
          <cell r="S165">
            <v>1800</v>
          </cell>
          <cell r="T165" t="str">
            <v>CP_RAHUL_KUMAR</v>
          </cell>
          <cell r="U165" t="str">
            <v>CP_Rahul Kumar</v>
          </cell>
          <cell r="V165" t="str">
            <v>["FWI"]</v>
          </cell>
          <cell r="W165" t="str">
            <v>WF_carpenter</v>
          </cell>
          <cell r="X165" t="str">
            <v>WF_CARPENTER</v>
          </cell>
          <cell r="Y165" t="str">
            <v>LANEBLUELOGISTICSPVTLTD_HSR602_Per-Piece</v>
          </cell>
          <cell r="Z165" t="str">
            <v>PART DAMAGE</v>
          </cell>
        </row>
        <row r="166">
          <cell r="I166" t="str">
            <v>WFFI459393</v>
          </cell>
          <cell r="J166">
            <v>46192.5298726852</v>
          </cell>
          <cell r="K166" t="str">
            <v>delivery</v>
          </cell>
          <cell r="L166" t="str">
            <v>Undelivered</v>
          </cell>
          <cell r="M166" t="str">
            <v>attempted</v>
          </cell>
          <cell r="N166" t="str">
            <v>Cupen Engineered Wood Study Table – Columbian Walnut &amp; Frosty White</v>
          </cell>
          <cell r="O166">
            <v>60</v>
          </cell>
          <cell r="P166">
            <v>201586</v>
          </cell>
          <cell r="Q166">
            <v>2</v>
          </cell>
          <cell r="R166">
            <v>26062060005783</v>
          </cell>
          <cell r="S166">
            <v>1800</v>
          </cell>
          <cell r="T166" t="str">
            <v>CP_RAHUL_KUMAR</v>
          </cell>
          <cell r="U166" t="str">
            <v>CP_Rahul Kumar</v>
          </cell>
          <cell r="V166" t="str">
            <v>["FI"]</v>
          </cell>
          <cell r="W166" t="str">
            <v>WF_carpenter</v>
          </cell>
          <cell r="X166" t="str">
            <v>WF_CARPENTER</v>
          </cell>
          <cell r="Y166" t="str">
            <v>LANEBLUELOGISTICSPVTLTD_HSR602_Per-Piece</v>
          </cell>
          <cell r="Z166" t="str">
            <v>CUSTOMER FUTURE REQUEST</v>
          </cell>
        </row>
        <row r="167">
          <cell r="I167" t="str">
            <v>WFFWI223021</v>
          </cell>
          <cell r="J167">
            <v>46193.6317592593</v>
          </cell>
          <cell r="K167" t="str">
            <v>delivery</v>
          </cell>
          <cell r="L167" t="str">
            <v>Undelivered</v>
          </cell>
          <cell r="M167" t="str">
            <v>outfordelivery</v>
          </cell>
          <cell r="N167" t="str">
            <v>Wakefit Gravita HighBack Office Chair | White and Grey | Chrome Base | Multi Lock Mechanism | 2025 </v>
          </cell>
          <cell r="O167">
            <v>18.4</v>
          </cell>
          <cell r="P167">
            <v>189543</v>
          </cell>
          <cell r="Q167">
            <v>1</v>
          </cell>
          <cell r="R167">
            <v>26062060006074</v>
          </cell>
          <cell r="S167">
            <v>1800</v>
          </cell>
          <cell r="T167" t="str">
            <v>DL_AJAYLBL</v>
          </cell>
          <cell r="U167" t="str">
            <v>DL_AJAYLBL</v>
          </cell>
          <cell r="V167" t="str">
            <v>["FWI"]</v>
          </cell>
          <cell r="W167" t="str">
            <v>LaneBlue Logistics Private Limited</v>
          </cell>
          <cell r="X167">
            <v>204102</v>
          </cell>
          <cell r="Y167" t="str">
            <v>LanebluelogisticsPvtLtd_KA51AL7216_Per-Piece</v>
          </cell>
          <cell r="Z167" t="str">
            <v>CUSTOMER FUTURE REQUEST</v>
          </cell>
        </row>
        <row r="168">
          <cell r="I168" t="str">
            <v>WFFWI222998</v>
          </cell>
          <cell r="J168">
            <v>46193.6127083333</v>
          </cell>
          <cell r="K168" t="str">
            <v>delivery</v>
          </cell>
          <cell r="L168" t="str">
            <v>Undelivered</v>
          </cell>
          <cell r="M168" t="str">
            <v>reachedathub</v>
          </cell>
          <cell r="N168" t="str">
            <v>Wakefit Safari Pro High Back Ergonomic Office Chair | Chrome Base | 2025 Edition | DIY (Do It Yours</v>
          </cell>
          <cell r="O168">
            <v>19.75</v>
          </cell>
          <cell r="P168">
            <v>189543</v>
          </cell>
          <cell r="Q168">
            <v>1</v>
          </cell>
          <cell r="R168">
            <v>26062060006051</v>
          </cell>
          <cell r="S168">
            <v>1800</v>
          </cell>
          <cell r="T168" t="str">
            <v>DARSHAN10</v>
          </cell>
          <cell r="U168" t="str">
            <v>DR_DARSHAN</v>
          </cell>
          <cell r="V168" t="str">
            <v>["FWI"]</v>
          </cell>
          <cell r="W168" t="str">
            <v>SAB LOGISTICS</v>
          </cell>
          <cell r="X168" t="str">
            <v>SAB LOGISTICS</v>
          </cell>
          <cell r="Y168" t="str">
            <v>SABLOGISTICS_BLR10KA01AM7835_Per-piece</v>
          </cell>
          <cell r="Z168" t="str">
            <v>INSUFFICIENT TIME</v>
          </cell>
        </row>
        <row r="169">
          <cell r="I169" t="str">
            <v>WFFWI222957</v>
          </cell>
          <cell r="J169">
            <v>46193.6121759259</v>
          </cell>
          <cell r="K169" t="str">
            <v>delivery</v>
          </cell>
          <cell r="L169" t="str">
            <v>Undelivered</v>
          </cell>
          <cell r="M169" t="str">
            <v>reachedathub</v>
          </cell>
          <cell r="N169" t="str">
            <v>Albus Pro Highback Class 4 Gaslift Chrome Base with Soft PU Multi Lock Pad Ergonomic Office Chair B</v>
          </cell>
          <cell r="O169">
            <v>19.15</v>
          </cell>
          <cell r="P169">
            <v>189543</v>
          </cell>
          <cell r="Q169">
            <v>1</v>
          </cell>
          <cell r="R169">
            <v>26062060006015</v>
          </cell>
          <cell r="S169">
            <v>1800</v>
          </cell>
          <cell r="T169" t="str">
            <v>DARSHAN10</v>
          </cell>
          <cell r="U169" t="str">
            <v>DR_DARSHAN</v>
          </cell>
          <cell r="V169" t="str">
            <v>["FWI"]</v>
          </cell>
          <cell r="W169" t="str">
            <v>SAB LOGISTICS</v>
          </cell>
          <cell r="X169" t="str">
            <v>SAB LOGISTICS</v>
          </cell>
          <cell r="Y169" t="str">
            <v>SABLOGISTICS_BLR10KA01AM7835_Per-piece</v>
          </cell>
          <cell r="Z169" t="str">
            <v>INSUFFICIENT TIME</v>
          </cell>
        </row>
        <row r="170">
          <cell r="I170" t="str">
            <v>WFFWI222950</v>
          </cell>
          <cell r="J170">
            <v>46193.6120949074</v>
          </cell>
          <cell r="K170" t="str">
            <v>delivery</v>
          </cell>
          <cell r="L170" t="str">
            <v>Undelivered</v>
          </cell>
          <cell r="M170" t="str">
            <v>reachedathub</v>
          </cell>
          <cell r="N170" t="str">
            <v>Airavat Premium Highback Class 4 Gaslift Chrome Base Ergonomic Office Chair 2025</v>
          </cell>
          <cell r="O170">
            <v>21.65</v>
          </cell>
          <cell r="P170">
            <v>189543</v>
          </cell>
          <cell r="Q170">
            <v>1</v>
          </cell>
          <cell r="R170">
            <v>26062060006012</v>
          </cell>
          <cell r="S170">
            <v>1800</v>
          </cell>
          <cell r="T170" t="str">
            <v>DARSHAN10</v>
          </cell>
          <cell r="U170" t="str">
            <v>DR_DARSHAN</v>
          </cell>
          <cell r="V170" t="str">
            <v>["FWI"]</v>
          </cell>
          <cell r="W170" t="str">
            <v>SAB LOGISTICS</v>
          </cell>
          <cell r="X170" t="str">
            <v>SAB LOGISTICS</v>
          </cell>
          <cell r="Y170" t="str">
            <v>SABLOGISTICS_BLR10KA01AM7835_Per-piece</v>
          </cell>
          <cell r="Z170" t="str">
            <v>INSUFFICIENT TIME</v>
          </cell>
        </row>
        <row r="171">
          <cell r="I171" t="str">
            <v>WFFWI222946</v>
          </cell>
          <cell r="J171">
            <v>46193.6121180556</v>
          </cell>
          <cell r="K171" t="str">
            <v>delivery</v>
          </cell>
          <cell r="L171" t="str">
            <v>Undelivered</v>
          </cell>
          <cell r="M171" t="str">
            <v>reachedathub</v>
          </cell>
          <cell r="N171" t="str">
            <v>Wakefit Gravita Ergonomic HighBack Office Chair | White and Sea Green | Nylon Base | Multi Lock Mec</v>
          </cell>
          <cell r="O171">
            <v>17.55</v>
          </cell>
          <cell r="P171">
            <v>189543</v>
          </cell>
          <cell r="Q171">
            <v>1</v>
          </cell>
          <cell r="R171">
            <v>26062060006004</v>
          </cell>
          <cell r="S171">
            <v>1800</v>
          </cell>
          <cell r="T171" t="str">
            <v>DARSHAN10</v>
          </cell>
          <cell r="U171" t="str">
            <v>DR_DARSHAN</v>
          </cell>
          <cell r="V171" t="str">
            <v>["FWI"]</v>
          </cell>
          <cell r="W171" t="str">
            <v>SAB LOGISTICS</v>
          </cell>
          <cell r="X171" t="str">
            <v>SAB LOGISTICS</v>
          </cell>
          <cell r="Y171" t="str">
            <v>SABLOGISTICS_BLR10KA01AM7835_Per-piece</v>
          </cell>
          <cell r="Z171" t="str">
            <v>INSUFFICIENT TIME</v>
          </cell>
        </row>
        <row r="172">
          <cell r="I172" t="str">
            <v>WFFWI223013</v>
          </cell>
          <cell r="J172">
            <v>46193.6129976852</v>
          </cell>
          <cell r="K172" t="str">
            <v>delivery</v>
          </cell>
          <cell r="L172" t="str">
            <v>Undelivered</v>
          </cell>
          <cell r="M172" t="str">
            <v>reachedathub</v>
          </cell>
          <cell r="N172" t="str">
            <v>Wakefit Safari Pro High Back Ergonomic Office Chair | Chrome Base | 2025 Edition | DIY (Do It Yours</v>
          </cell>
          <cell r="O172">
            <v>19.75</v>
          </cell>
          <cell r="P172">
            <v>189543</v>
          </cell>
          <cell r="Q172">
            <v>1</v>
          </cell>
          <cell r="R172">
            <v>26062060006072</v>
          </cell>
          <cell r="S172">
            <v>1800</v>
          </cell>
          <cell r="T172" t="str">
            <v>SEKARVIJAYPPA</v>
          </cell>
          <cell r="U172" t="str">
            <v>DR_SEKARVIJAYPPA</v>
          </cell>
          <cell r="V172" t="str">
            <v>["FWI"]</v>
          </cell>
          <cell r="W172" t="str">
            <v>SEKARVIJAYPPA</v>
          </cell>
          <cell r="X172" t="str">
            <v>SEKARVIJAYPPA</v>
          </cell>
          <cell r="Y172" t="str">
            <v>SEKARVIJAYPPA_KA40A4707_Per-Piece</v>
          </cell>
          <cell r="Z172" t="str">
            <v>VEHICLE BREAKDOWN</v>
          </cell>
        </row>
        <row r="173">
          <cell r="I173" t="str">
            <v>WFFWI223012</v>
          </cell>
          <cell r="J173">
            <v>46193.6129398148</v>
          </cell>
          <cell r="K173" t="str">
            <v>delivery</v>
          </cell>
          <cell r="L173" t="str">
            <v>Undelivered</v>
          </cell>
          <cell r="M173" t="str">
            <v>reachedathub</v>
          </cell>
          <cell r="N173" t="str">
            <v>Wakefit Safari Pro High Back Ergonomic Office Chair | Chrome Base | 2025 Edition | DIY (Do It Yours</v>
          </cell>
          <cell r="O173">
            <v>19.75</v>
          </cell>
          <cell r="P173">
            <v>189543</v>
          </cell>
          <cell r="Q173">
            <v>1</v>
          </cell>
          <cell r="R173">
            <v>26062060006062</v>
          </cell>
          <cell r="S173">
            <v>1800</v>
          </cell>
          <cell r="T173" t="str">
            <v>SEKARVIJAYPPA</v>
          </cell>
          <cell r="U173" t="str">
            <v>DR_SEKARVIJAYPPA</v>
          </cell>
          <cell r="V173" t="str">
            <v>["FWI"]</v>
          </cell>
          <cell r="W173" t="str">
            <v>SEKARVIJAYPPA</v>
          </cell>
          <cell r="X173" t="str">
            <v>SEKARVIJAYPPA</v>
          </cell>
          <cell r="Y173" t="str">
            <v>SEKARVIJAYPPA_KA40A4707_Per-Piece</v>
          </cell>
          <cell r="Z173" t="str">
            <v>VEHICLE BREAKDOWN</v>
          </cell>
        </row>
        <row r="174">
          <cell r="I174" t="str">
            <v>WFFWI222961</v>
          </cell>
          <cell r="J174">
            <v>46193.6122337963</v>
          </cell>
          <cell r="K174" t="str">
            <v>delivery</v>
          </cell>
          <cell r="L174" t="str">
            <v>Undelivered</v>
          </cell>
          <cell r="M174" t="str">
            <v>reachedathub</v>
          </cell>
          <cell r="N174" t="str">
            <v>Wakefit Gravita Ergonomic HighBack Office Chair | White and Sea Green | Nylon Base | Multi Lock Mec</v>
          </cell>
          <cell r="O174">
            <v>17.55</v>
          </cell>
          <cell r="P174">
            <v>189543</v>
          </cell>
          <cell r="Q174">
            <v>1</v>
          </cell>
          <cell r="R174">
            <v>26062060006021</v>
          </cell>
          <cell r="S174">
            <v>1800</v>
          </cell>
          <cell r="T174" t="str">
            <v>SEKARVIJAYPPA</v>
          </cell>
          <cell r="U174" t="str">
            <v>DR_SEKARVIJAYPPA</v>
          </cell>
          <cell r="V174" t="str">
            <v>["FWI"]</v>
          </cell>
          <cell r="W174" t="str">
            <v>SEKARVIJAYPPA</v>
          </cell>
          <cell r="X174" t="str">
            <v>SEKARVIJAYPPA</v>
          </cell>
          <cell r="Y174" t="str">
            <v>SEKARVIJAYPPA_KA40A4707_Per-Piece</v>
          </cell>
          <cell r="Z174" t="str">
            <v>VEHICLE BREAKDOWN</v>
          </cell>
        </row>
        <row r="175">
          <cell r="I175" t="str">
            <v>WFFWI222994</v>
          </cell>
          <cell r="J175">
            <v>46193.6126388889</v>
          </cell>
          <cell r="K175" t="str">
            <v>delivery</v>
          </cell>
          <cell r="L175" t="str">
            <v>Undelivered</v>
          </cell>
          <cell r="M175" t="str">
            <v>outfordelivery</v>
          </cell>
          <cell r="N175" t="str">
            <v>Albus Pro Highback Class 4 Gaslift Chrome Base with Soft PU Multi Lock Pad Ergonomic Office Chair B</v>
          </cell>
          <cell r="O175">
            <v>19.15</v>
          </cell>
          <cell r="P175">
            <v>189543</v>
          </cell>
          <cell r="Q175">
            <v>1</v>
          </cell>
          <cell r="R175">
            <v>26062060006055</v>
          </cell>
          <cell r="S175">
            <v>1800</v>
          </cell>
          <cell r="T175" t="str">
            <v>SEKARVIJAYPPA</v>
          </cell>
          <cell r="U175" t="str">
            <v>DR_SEKARVIJAYPPA</v>
          </cell>
          <cell r="V175" t="str">
            <v>["FWI"]</v>
          </cell>
          <cell r="W175" t="str">
            <v>SEKARVIJAYPPA</v>
          </cell>
          <cell r="X175" t="str">
            <v>SEKARVIJAYPPA</v>
          </cell>
          <cell r="Y175" t="str">
            <v>SEKARVIJAYPPA_KA40A4707_Per-Piece</v>
          </cell>
          <cell r="Z175" t="str">
            <v>VEHICLE BREAKDOWN</v>
          </cell>
        </row>
        <row r="176">
          <cell r="I176" t="str">
            <v>WFFWI223004</v>
          </cell>
          <cell r="J176">
            <v>46193.6128009259</v>
          </cell>
          <cell r="K176" t="str">
            <v>delivery</v>
          </cell>
          <cell r="L176" t="str">
            <v>Undelivered</v>
          </cell>
          <cell r="M176" t="str">
            <v>outfordelivery</v>
          </cell>
          <cell r="N176" t="str">
            <v>Wakefit Safari Pro High Back Ergonomic Office Chair | Chrome Base | 2025 Edition | DIY (Do It Yours</v>
          </cell>
          <cell r="O176">
            <v>19.75</v>
          </cell>
          <cell r="P176">
            <v>189543</v>
          </cell>
          <cell r="Q176">
            <v>1</v>
          </cell>
          <cell r="R176">
            <v>26062060006050</v>
          </cell>
          <cell r="S176">
            <v>1800</v>
          </cell>
          <cell r="T176" t="str">
            <v>SEKARVIJAYPPA</v>
          </cell>
          <cell r="U176" t="str">
            <v>DR_SEKARVIJAYPPA</v>
          </cell>
          <cell r="V176" t="str">
            <v>["FWI"]</v>
          </cell>
          <cell r="W176" t="str">
            <v>SEKARVIJAYPPA</v>
          </cell>
          <cell r="X176" t="str">
            <v>SEKARVIJAYPPA</v>
          </cell>
          <cell r="Y176" t="str">
            <v>SEKARVIJAYPPA_KA40A4707_Per-Piece</v>
          </cell>
          <cell r="Z176" t="str">
            <v>VEHICLE BREAKDOWN</v>
          </cell>
        </row>
        <row r="177">
          <cell r="I177" t="str">
            <v>WFFWI222486</v>
          </cell>
          <cell r="J177">
            <v>46192.4671412037</v>
          </cell>
          <cell r="K177" t="str">
            <v>delivery</v>
          </cell>
          <cell r="L177" t="str">
            <v>Undelivered</v>
          </cell>
          <cell r="M177" t="str">
            <v>reachedathub</v>
          </cell>
          <cell r="N177" t="str">
            <v>Wakefit Gravita HighBack Office Chair | White and Grey | Nylon Base | Multi Lock Mechanism | 2025 E</v>
          </cell>
          <cell r="O177">
            <v>17.9</v>
          </cell>
          <cell r="P177">
            <v>189543</v>
          </cell>
          <cell r="Q177">
            <v>1</v>
          </cell>
          <cell r="R177">
            <v>26062060005710</v>
          </cell>
          <cell r="S177">
            <v>1800</v>
          </cell>
          <cell r="T177" t="str">
            <v>SEKARVIJAYPPA</v>
          </cell>
          <cell r="U177" t="str">
            <v>DR_SEKARVIJAYPPA</v>
          </cell>
          <cell r="V177" t="str">
            <v>["FWI"]</v>
          </cell>
          <cell r="W177" t="str">
            <v>SEKARVIJAYPPA</v>
          </cell>
          <cell r="X177" t="str">
            <v>SEKARVIJAYPPA</v>
          </cell>
          <cell r="Y177" t="str">
            <v>SEKARVIJAYPPA_KA40A4707_Per-Piece</v>
          </cell>
          <cell r="Z177" t="str">
            <v>VEHICLE BREAKDOWN</v>
          </cell>
        </row>
        <row r="178">
          <cell r="I178" t="str">
            <v>WFFWI222978</v>
          </cell>
          <cell r="J178">
            <v>46193.6124652778</v>
          </cell>
          <cell r="K178" t="str">
            <v>delivery</v>
          </cell>
          <cell r="L178" t="str">
            <v>Undelivered</v>
          </cell>
          <cell r="M178" t="str">
            <v>reachedathub</v>
          </cell>
          <cell r="N178" t="str">
            <v>Wakefit Gravita Ergonomic HighBack Office Chair | White and Sea Green | Nylon Base | Single Lock Me</v>
          </cell>
          <cell r="O178">
            <v>17.35</v>
          </cell>
          <cell r="P178">
            <v>189543</v>
          </cell>
          <cell r="Q178">
            <v>1</v>
          </cell>
          <cell r="R178">
            <v>26062060006038</v>
          </cell>
          <cell r="S178">
            <v>1800</v>
          </cell>
          <cell r="T178" t="str">
            <v>SEKARVIJAYPPA</v>
          </cell>
          <cell r="U178" t="str">
            <v>DR_SEKARVIJAYPPA</v>
          </cell>
          <cell r="V178" t="str">
            <v>["FWI"]</v>
          </cell>
          <cell r="W178" t="str">
            <v>SEKARVIJAYPPA</v>
          </cell>
          <cell r="X178" t="str">
            <v>SEKARVIJAYPPA</v>
          </cell>
          <cell r="Y178" t="str">
            <v>SEKARVIJAYPPA_KA40A4707_Per-Piece</v>
          </cell>
          <cell r="Z178" t="str">
            <v>VEHICLE BREAKDOWN</v>
          </cell>
        </row>
        <row r="179">
          <cell r="I179" t="str">
            <v>WFFWI223006</v>
          </cell>
          <cell r="J179">
            <v>46193.6128240741</v>
          </cell>
          <cell r="K179" t="str">
            <v>delivery</v>
          </cell>
          <cell r="L179" t="str">
            <v>Undelivered</v>
          </cell>
          <cell r="M179" t="str">
            <v>reachedathub</v>
          </cell>
          <cell r="N179" t="str">
            <v>Wakefit Safari HighBack with PP PAD Nylon Base Class 4 Gaslift Ergonomic Office Chair</v>
          </cell>
          <cell r="O179">
            <v>18.3</v>
          </cell>
          <cell r="P179">
            <v>189543</v>
          </cell>
          <cell r="Q179">
            <v>1</v>
          </cell>
          <cell r="R179">
            <v>26062060006067</v>
          </cell>
          <cell r="S179">
            <v>1800</v>
          </cell>
          <cell r="T179" t="str">
            <v>SEKARVIJAYPPA</v>
          </cell>
          <cell r="U179" t="str">
            <v>DR_SEKARVIJAYPPA</v>
          </cell>
          <cell r="V179" t="str">
            <v>["FWI"]</v>
          </cell>
          <cell r="W179" t="str">
            <v>SEKARVIJAYPPA</v>
          </cell>
          <cell r="X179" t="str">
            <v>SEKARVIJAYPPA</v>
          </cell>
          <cell r="Y179" t="str">
            <v>SEKARVIJAYPPA_KA40A4707_Per-Piece</v>
          </cell>
          <cell r="Z179" t="str">
            <v>VEHICLE BREAKDOWN</v>
          </cell>
        </row>
        <row r="180">
          <cell r="I180" t="str">
            <v>WFFWI222989</v>
          </cell>
          <cell r="J180">
            <v>46193.6125694444</v>
          </cell>
          <cell r="K180" t="str">
            <v>delivery</v>
          </cell>
          <cell r="L180" t="str">
            <v>Undelivered</v>
          </cell>
          <cell r="M180" t="str">
            <v>reachedathub</v>
          </cell>
          <cell r="N180" t="str">
            <v>Albus Pro Highback Class 4 Gaslift Nylon Base with Soft PU Pad Multi Lock Ergonomic Office Chair Bl</v>
          </cell>
          <cell r="O180">
            <v>18.4</v>
          </cell>
          <cell r="P180">
            <v>189543</v>
          </cell>
          <cell r="Q180">
            <v>1</v>
          </cell>
          <cell r="R180">
            <v>26062060006048</v>
          </cell>
          <cell r="S180">
            <v>1800</v>
          </cell>
          <cell r="T180" t="str">
            <v>SEKARVIJAYPPA</v>
          </cell>
          <cell r="U180" t="str">
            <v>DR_SEKARVIJAYPPA</v>
          </cell>
          <cell r="V180" t="str">
            <v>["FWI"]</v>
          </cell>
          <cell r="W180" t="str">
            <v>SEKARVIJAYPPA</v>
          </cell>
          <cell r="X180" t="str">
            <v>SEKARVIJAYPPA</v>
          </cell>
          <cell r="Y180" t="str">
            <v>SEKARVIJAYPPA_KA40A4707_Per-Piece</v>
          </cell>
          <cell r="Z180" t="str">
            <v>VEHICLE BREAKDOWN</v>
          </cell>
        </row>
        <row r="181">
          <cell r="I181" t="str">
            <v>WFFWI222980</v>
          </cell>
          <cell r="J181">
            <v>46193.6124768518</v>
          </cell>
          <cell r="K181" t="str">
            <v>delivery</v>
          </cell>
          <cell r="L181" t="str">
            <v>Undelivered</v>
          </cell>
          <cell r="M181" t="str">
            <v>reachedathub</v>
          </cell>
          <cell r="N181" t="str">
            <v>Wakefit Safari HighBack with PP PAD Nylon Base Class 4 Gaslift Ergonomic Office Chair</v>
          </cell>
          <cell r="O181">
            <v>18.3</v>
          </cell>
          <cell r="P181">
            <v>189543</v>
          </cell>
          <cell r="Q181">
            <v>1</v>
          </cell>
          <cell r="R181">
            <v>26062060006037</v>
          </cell>
          <cell r="S181">
            <v>1800</v>
          </cell>
          <cell r="T181" t="str">
            <v>SEKARVIJAYPPA</v>
          </cell>
          <cell r="U181" t="str">
            <v>DR_SEKARVIJAYPPA</v>
          </cell>
          <cell r="V181" t="str">
            <v>["FWI"]</v>
          </cell>
          <cell r="W181" t="str">
            <v>SEKARVIJAYPPA</v>
          </cell>
          <cell r="X181" t="str">
            <v>SEKARVIJAYPPA</v>
          </cell>
          <cell r="Y181" t="str">
            <v>SEKARVIJAYPPA_KA40A4707_Per-Piece</v>
          </cell>
          <cell r="Z181" t="str">
            <v>VEHICLE BREAKDOWN</v>
          </cell>
        </row>
        <row r="182">
          <cell r="I182" t="str">
            <v>WFFWI222997</v>
          </cell>
          <cell r="J182">
            <v>46193.6126736111</v>
          </cell>
          <cell r="K182" t="str">
            <v>delivery</v>
          </cell>
          <cell r="L182" t="str">
            <v>Undelivered</v>
          </cell>
          <cell r="M182" t="str">
            <v>reachedathub</v>
          </cell>
          <cell r="N182" t="str">
            <v>Wakefit Gravita Ergonomic HighBack Office Chair | White and Sea Green | Chrome Base | Multi Lock Me</v>
          </cell>
          <cell r="O182">
            <v>18.7</v>
          </cell>
          <cell r="P182">
            <v>189543</v>
          </cell>
          <cell r="Q182">
            <v>1</v>
          </cell>
          <cell r="R182">
            <v>26062060006058</v>
          </cell>
          <cell r="S182">
            <v>1800</v>
          </cell>
          <cell r="T182" t="str">
            <v>SEKARVIJAYPPA</v>
          </cell>
          <cell r="U182" t="str">
            <v>DR_SEKARVIJAYPPA</v>
          </cell>
          <cell r="V182" t="str">
            <v>["FWI"]</v>
          </cell>
          <cell r="W182" t="str">
            <v>SEKARVIJAYPPA</v>
          </cell>
          <cell r="X182" t="str">
            <v>SEKARVIJAYPPA</v>
          </cell>
          <cell r="Y182" t="str">
            <v>SEKARVIJAYPPA_KA40A4707_Per-Piece</v>
          </cell>
          <cell r="Z182" t="str">
            <v>VEHICLE BREAKDOWN</v>
          </cell>
        </row>
        <row r="183">
          <cell r="I183" t="str">
            <v>WFFWI222916</v>
          </cell>
          <cell r="J183">
            <v>46193.6087615741</v>
          </cell>
          <cell r="K183" t="str">
            <v>delivery</v>
          </cell>
          <cell r="L183" t="str">
            <v>Undelivered</v>
          </cell>
          <cell r="M183" t="str">
            <v>outfordelivery</v>
          </cell>
          <cell r="N183" t="str">
            <v>Trivon Double Back Seat Slider Multi Lock class 3D Armrest 4 Gaslift Ergonomic Office Chair Grey</v>
          </cell>
          <cell r="O183">
            <v>17</v>
          </cell>
          <cell r="P183">
            <v>255024</v>
          </cell>
          <cell r="Q183">
            <v>1</v>
          </cell>
          <cell r="R183">
            <v>26062060006001</v>
          </cell>
          <cell r="S183">
            <v>1800</v>
          </cell>
          <cell r="T183" t="str">
            <v>SEKARVIJAYPPA</v>
          </cell>
          <cell r="U183" t="str">
            <v>DR_SEKARVIJAYPPA</v>
          </cell>
          <cell r="V183" t="str">
            <v>["FWI"]</v>
          </cell>
          <cell r="W183" t="str">
            <v>SEKARVIJAYPPA</v>
          </cell>
          <cell r="X183" t="str">
            <v>SEKARVIJAYPPA</v>
          </cell>
          <cell r="Y183" t="str">
            <v>SEKARVIJAYPPA_KA40A4707_Per-Piece</v>
          </cell>
          <cell r="Z183" t="str">
            <v>VEHICLE BREAKDOWN</v>
          </cell>
        </row>
        <row r="184">
          <cell r="I184" t="str">
            <v>WFFWI223003</v>
          </cell>
          <cell r="J184">
            <v>46193.6127893518</v>
          </cell>
          <cell r="K184" t="str">
            <v>delivery</v>
          </cell>
          <cell r="L184" t="str">
            <v>Undelivered</v>
          </cell>
          <cell r="M184" t="str">
            <v>reachedathub</v>
          </cell>
          <cell r="N184" t="str">
            <v>Wakefit Safari Pro High Back Ergonomic Office Chair | Nylon Base | 2025 Edition | DIY (Do It Yourse</v>
          </cell>
          <cell r="O184">
            <v>19.1</v>
          </cell>
          <cell r="P184">
            <v>189543</v>
          </cell>
          <cell r="Q184">
            <v>1</v>
          </cell>
          <cell r="R184">
            <v>26062060006065</v>
          </cell>
          <cell r="S184">
            <v>1800</v>
          </cell>
          <cell r="T184" t="str">
            <v>SEKARVIJAYPPA</v>
          </cell>
          <cell r="U184" t="str">
            <v>DR_SEKARVIJAYPPA</v>
          </cell>
          <cell r="V184" t="str">
            <v>["FWI"]</v>
          </cell>
          <cell r="W184" t="str">
            <v>SEKARVIJAYPPA</v>
          </cell>
          <cell r="X184" t="str">
            <v>SEKARVIJAYPPA</v>
          </cell>
          <cell r="Y184" t="str">
            <v>SEKARVIJAYPPA_KA40A4707_Per-Piece</v>
          </cell>
          <cell r="Z184" t="str">
            <v>VEHICLE BREAKDOWN</v>
          </cell>
        </row>
        <row r="185">
          <cell r="I185" t="str">
            <v>WFFWI222956</v>
          </cell>
          <cell r="J185">
            <v>46193.6121759259</v>
          </cell>
          <cell r="K185" t="str">
            <v>delivery</v>
          </cell>
          <cell r="L185" t="str">
            <v>Undelivered</v>
          </cell>
          <cell r="M185" t="str">
            <v>outfordelivery</v>
          </cell>
          <cell r="N185" t="str">
            <v>Wakefit Safari Prime High Back Ergonomic Office Chair | Nylon Base | 2025 Edition | DIY (Do It Your</v>
          </cell>
          <cell r="O185">
            <v>18.6</v>
          </cell>
          <cell r="P185">
            <v>189543</v>
          </cell>
          <cell r="Q185">
            <v>1</v>
          </cell>
          <cell r="R185">
            <v>26062060006014</v>
          </cell>
          <cell r="S185">
            <v>1800</v>
          </cell>
          <cell r="T185" t="str">
            <v>SEKARVIJAYPPA</v>
          </cell>
          <cell r="U185" t="str">
            <v>DR_SEKARVIJAYPPA</v>
          </cell>
          <cell r="V185" t="str">
            <v>["FWI"]</v>
          </cell>
          <cell r="W185" t="str">
            <v>SEKARVIJAYPPA</v>
          </cell>
          <cell r="X185" t="str">
            <v>SEKARVIJAYPPA</v>
          </cell>
          <cell r="Y185" t="str">
            <v>SEKARVIJAYPPA_KA40A4707_Per-Piece</v>
          </cell>
          <cell r="Z185" t="str">
            <v>VEHICLE BREAKDOWN</v>
          </cell>
        </row>
        <row r="186">
          <cell r="I186" t="str">
            <v>WFFWI223005</v>
          </cell>
          <cell r="J186">
            <v>46193.6128009259</v>
          </cell>
          <cell r="K186" t="str">
            <v>delivery</v>
          </cell>
          <cell r="L186" t="str">
            <v>Undelivered</v>
          </cell>
          <cell r="M186" t="str">
            <v>reachedathub</v>
          </cell>
          <cell r="N186" t="str">
            <v>Trivon Double Back Seat Slider Multi Lock class 3D Armrest 4 Gaslift Ergonomic Office Chair Grey</v>
          </cell>
          <cell r="O186">
            <v>17</v>
          </cell>
          <cell r="P186">
            <v>255024</v>
          </cell>
          <cell r="Q186">
            <v>1</v>
          </cell>
          <cell r="R186">
            <v>26062060006066</v>
          </cell>
          <cell r="S186">
            <v>1800</v>
          </cell>
          <cell r="T186" t="str">
            <v>SEKARVIJAYPPA</v>
          </cell>
          <cell r="U186" t="str">
            <v>DR_SEKARVIJAYPPA</v>
          </cell>
          <cell r="V186" t="str">
            <v>["FWI"]</v>
          </cell>
          <cell r="W186" t="str">
            <v>SEKARVIJAYPPA</v>
          </cell>
          <cell r="X186" t="str">
            <v>SEKARVIJAYPPA</v>
          </cell>
          <cell r="Y186" t="str">
            <v>SEKARVIJAYPPA_KA40A4707_Per-Piece</v>
          </cell>
          <cell r="Z186" t="str">
            <v>VEHICLE BREAKDOWN</v>
          </cell>
        </row>
        <row r="187">
          <cell r="I187" t="str">
            <v>WFFWI223002</v>
          </cell>
          <cell r="J187">
            <v>46193.6128009259</v>
          </cell>
          <cell r="K187" t="str">
            <v>delivery</v>
          </cell>
          <cell r="L187" t="str">
            <v>Undelivered</v>
          </cell>
          <cell r="M187" t="str">
            <v>outfordelivery</v>
          </cell>
          <cell r="N187" t="str">
            <v>Albus Pro Highback Class 4 Gaslift Chrome Base with Soft PU Multi Lock Pad Ergonomic Office Chair B</v>
          </cell>
          <cell r="O187">
            <v>19.15</v>
          </cell>
          <cell r="P187">
            <v>189543</v>
          </cell>
          <cell r="Q187">
            <v>1</v>
          </cell>
          <cell r="R187">
            <v>26062060006064</v>
          </cell>
          <cell r="S187">
            <v>1800</v>
          </cell>
          <cell r="T187" t="str">
            <v>SEKARVIJAYPPA</v>
          </cell>
          <cell r="U187" t="str">
            <v>DR_SEKARVIJAYPPA</v>
          </cell>
          <cell r="V187" t="str">
            <v>["FWI"]</v>
          </cell>
          <cell r="W187" t="str">
            <v>SEKARVIJAYPPA</v>
          </cell>
          <cell r="X187" t="str">
            <v>SEKARVIJAYPPA</v>
          </cell>
          <cell r="Y187" t="str">
            <v>SEKARVIJAYPPA_KA40A4707_Per-Piece</v>
          </cell>
          <cell r="Z187" t="str">
            <v>VEHICLE BREAKDOWN</v>
          </cell>
        </row>
        <row r="188">
          <cell r="I188" t="str">
            <v>WFFWI222985</v>
          </cell>
          <cell r="J188">
            <v>46193.6125115741</v>
          </cell>
          <cell r="K188" t="str">
            <v>delivery</v>
          </cell>
          <cell r="L188" t="str">
            <v>Undelivered</v>
          </cell>
          <cell r="M188" t="str">
            <v>reachedathub</v>
          </cell>
          <cell r="N188" t="str">
            <v>Albus Pro Highback Class 4 Gaslift Chrome Base with Soft PU Multi Lock Pad Ergonomic Office Chair B</v>
          </cell>
          <cell r="O188">
            <v>19.15</v>
          </cell>
          <cell r="P188">
            <v>189543</v>
          </cell>
          <cell r="Q188">
            <v>1</v>
          </cell>
          <cell r="R188">
            <v>26062060006044</v>
          </cell>
          <cell r="S188">
            <v>1800</v>
          </cell>
          <cell r="T188" t="str">
            <v>SEKARVIJAYPPA</v>
          </cell>
          <cell r="U188" t="str">
            <v>DR_SEKARVIJAYPPA</v>
          </cell>
          <cell r="V188" t="str">
            <v>["FWI"]</v>
          </cell>
          <cell r="W188" t="str">
            <v>SEKARVIJAYPPA</v>
          </cell>
          <cell r="X188" t="str">
            <v>SEKARVIJAYPPA</v>
          </cell>
          <cell r="Y188" t="str">
            <v>SEKARVIJAYPPA_KA40A4707_Per-Piece</v>
          </cell>
          <cell r="Z188" t="str">
            <v>VEHICLE BREAKDOWN</v>
          </cell>
        </row>
        <row r="189">
          <cell r="I189" t="str">
            <v>WFFWI223008</v>
          </cell>
          <cell r="J189">
            <v>46193.6128587963</v>
          </cell>
          <cell r="K189" t="str">
            <v>delivery</v>
          </cell>
          <cell r="L189" t="str">
            <v>Undelivered</v>
          </cell>
          <cell r="M189" t="str">
            <v>reachedathub</v>
          </cell>
          <cell r="N189" t="str">
            <v>Wakefit Safari Pro High Back Ergonomic Office Chair | Chrome Base | 2025 Edition | DIY (Do It Yours</v>
          </cell>
          <cell r="O189">
            <v>19.75</v>
          </cell>
          <cell r="P189">
            <v>189543</v>
          </cell>
          <cell r="Q189">
            <v>1</v>
          </cell>
          <cell r="R189">
            <v>26062060006061</v>
          </cell>
          <cell r="S189">
            <v>1800</v>
          </cell>
          <cell r="T189" t="str">
            <v>SEKARVIJAYPPA</v>
          </cell>
          <cell r="U189" t="str">
            <v>DR_SEKARVIJAYPPA</v>
          </cell>
          <cell r="V189" t="str">
            <v>["FWI"]</v>
          </cell>
          <cell r="W189" t="str">
            <v>SEKARVIJAYPPA</v>
          </cell>
          <cell r="X189" t="str">
            <v>SEKARVIJAYPPA</v>
          </cell>
          <cell r="Y189" t="str">
            <v>SEKARVIJAYPPA_KA40A4707_Per-Piece</v>
          </cell>
          <cell r="Z189" t="str">
            <v>VEHICLE BREAKDOWN</v>
          </cell>
        </row>
        <row r="190">
          <cell r="I190" t="str">
            <v>WFFWI222475</v>
          </cell>
          <cell r="J190">
            <v>46192.4669560185</v>
          </cell>
          <cell r="K190" t="str">
            <v>delivery</v>
          </cell>
          <cell r="L190" t="str">
            <v>Undelivered</v>
          </cell>
          <cell r="M190" t="str">
            <v>reachedathub</v>
          </cell>
          <cell r="N190" t="str">
            <v>Wakefit Gravita HighBack Office Chair | White and Grey | Chrome Base | Multi Lock Mechanism | 2025 </v>
          </cell>
          <cell r="O190">
            <v>18.4</v>
          </cell>
          <cell r="P190">
            <v>189543</v>
          </cell>
          <cell r="Q190">
            <v>1</v>
          </cell>
          <cell r="R190">
            <v>26062060005685</v>
          </cell>
          <cell r="S190">
            <v>1800</v>
          </cell>
          <cell r="T190" t="str">
            <v>SEKARVIJAYPPA</v>
          </cell>
          <cell r="U190" t="str">
            <v>DR_SEKARVIJAYPPA</v>
          </cell>
          <cell r="V190" t="str">
            <v>["FWI"]</v>
          </cell>
          <cell r="W190" t="str">
            <v>SEKARVIJAYPPA</v>
          </cell>
          <cell r="X190" t="str">
            <v>SEKARVIJAYPPA</v>
          </cell>
          <cell r="Y190" t="str">
            <v>SEKARVIJAYPPA_KA40A4707_Per-Piece</v>
          </cell>
          <cell r="Z190" t="str">
            <v>VEHICLE BREAKDOWN</v>
          </cell>
        </row>
        <row r="191">
          <cell r="I191" t="str">
            <v>WFFWI223007</v>
          </cell>
          <cell r="J191">
            <v>46193.6128240741</v>
          </cell>
          <cell r="K191" t="str">
            <v>delivery</v>
          </cell>
          <cell r="L191" t="str">
            <v>Undelivered</v>
          </cell>
          <cell r="M191" t="str">
            <v>reachedathub</v>
          </cell>
          <cell r="N191" t="str">
            <v>Wakefit Gravita HighBack Office Chair | White and Grey | Chrome Base | Single Lock Mechanism | 2025</v>
          </cell>
          <cell r="O191">
            <v>15</v>
          </cell>
          <cell r="P191">
            <v>189543</v>
          </cell>
          <cell r="Q191">
            <v>1</v>
          </cell>
          <cell r="R191">
            <v>26062060006068</v>
          </cell>
          <cell r="S191">
            <v>1800</v>
          </cell>
          <cell r="T191" t="str">
            <v>SEKARVIJAYPPA</v>
          </cell>
          <cell r="U191" t="str">
            <v>DR_SEKARVIJAYPPA</v>
          </cell>
          <cell r="V191" t="str">
            <v>["FWI"]</v>
          </cell>
          <cell r="W191" t="str">
            <v>SEKARVIJAYPPA</v>
          </cell>
          <cell r="X191" t="str">
            <v>SEKARVIJAYPPA</v>
          </cell>
          <cell r="Y191" t="str">
            <v>SEKARVIJAYPPA_KA40A4707_Per-Piece</v>
          </cell>
          <cell r="Z191" t="str">
            <v>VEHICLE BREAKDOWN</v>
          </cell>
        </row>
        <row r="192">
          <cell r="I192" t="str">
            <v>WFFWI222982</v>
          </cell>
          <cell r="J192">
            <v>46193.6124884259</v>
          </cell>
          <cell r="K192" t="str">
            <v>delivery</v>
          </cell>
          <cell r="L192" t="str">
            <v>Undelivered</v>
          </cell>
          <cell r="M192" t="str">
            <v>reachedathub</v>
          </cell>
          <cell r="N192" t="str">
            <v>Trivon Double Back Seat Slider Multi Lock class 3D Armrest 4 Gaslift Ergonomic Office Chair Black</v>
          </cell>
          <cell r="O192">
            <v>22.35</v>
          </cell>
          <cell r="P192">
            <v>255024</v>
          </cell>
          <cell r="Q192">
            <v>1</v>
          </cell>
          <cell r="R192">
            <v>26062060006041</v>
          </cell>
          <cell r="S192">
            <v>1800</v>
          </cell>
          <cell r="T192" t="str">
            <v>SEKARVIJAYPPA</v>
          </cell>
          <cell r="U192" t="str">
            <v>DR_SEKARVIJAYPPA</v>
          </cell>
          <cell r="V192" t="str">
            <v>["FWI"]</v>
          </cell>
          <cell r="W192" t="str">
            <v>SEKARVIJAYPPA</v>
          </cell>
          <cell r="X192" t="str">
            <v>SEKARVIJAYPPA</v>
          </cell>
          <cell r="Y192" t="str">
            <v>SEKARVIJAYPPA_KA40A4707_Per-Piece</v>
          </cell>
          <cell r="Z192" t="str">
            <v>VEHICLE BREAKDOWN</v>
          </cell>
        </row>
        <row r="193">
          <cell r="I193" t="str">
            <v>WFFWI223010</v>
          </cell>
          <cell r="J193">
            <v>46193.6129166667</v>
          </cell>
          <cell r="K193" t="str">
            <v>delivery</v>
          </cell>
          <cell r="L193" t="str">
            <v>Undelivered</v>
          </cell>
          <cell r="M193" t="str">
            <v>reachedathub</v>
          </cell>
          <cell r="N193" t="str">
            <v>Wakefit Gravita Ergonomic HighBack Office Chair | White and Sea Green | Chrome Base | Multi Lock Me</v>
          </cell>
          <cell r="O193">
            <v>18.7</v>
          </cell>
          <cell r="P193">
            <v>189543</v>
          </cell>
          <cell r="Q193">
            <v>1</v>
          </cell>
          <cell r="R193">
            <v>26062060006071</v>
          </cell>
          <cell r="S193">
            <v>1800</v>
          </cell>
          <cell r="T193" t="str">
            <v>SEKARVIJAYPPA</v>
          </cell>
          <cell r="U193" t="str">
            <v>DR_SEKARVIJAYPPA</v>
          </cell>
          <cell r="V193" t="str">
            <v>["FWI"]</v>
          </cell>
          <cell r="W193" t="str">
            <v>SEKARVIJAYPPA</v>
          </cell>
          <cell r="X193" t="str">
            <v>SEKARVIJAYPPA</v>
          </cell>
          <cell r="Y193" t="str">
            <v>SEKARVIJAYPPA_KA40A4707_Per-Piece</v>
          </cell>
          <cell r="Z193" t="str">
            <v>VEHICLE BREAKDOWN</v>
          </cell>
        </row>
        <row r="194">
          <cell r="I194" t="str">
            <v>WFSFWI168241</v>
          </cell>
          <cell r="J194">
            <v>46193.5042708333</v>
          </cell>
          <cell r="K194" t="str">
            <v>delivery</v>
          </cell>
          <cell r="L194" t="str">
            <v>Undelivered</v>
          </cell>
          <cell r="M194" t="str">
            <v>reachedathub</v>
          </cell>
          <cell r="N194" t="str">
            <v>Wakefit Lounger L Shape Sofa Set (3 Seater + Left Aligned Chaise)</v>
          </cell>
          <cell r="O194">
            <v>106</v>
          </cell>
          <cell r="P194">
            <v>4345626</v>
          </cell>
          <cell r="Q194">
            <v>2</v>
          </cell>
          <cell r="R194">
            <v>26062060005969</v>
          </cell>
          <cell r="S194">
            <v>1800</v>
          </cell>
          <cell r="T194" t="str">
            <v>ANWARVENKATESH</v>
          </cell>
          <cell r="U194" t="str">
            <v>DR_ANWAR_VENKATESH</v>
          </cell>
          <cell r="V194" t="str">
            <v>["SFWI"]</v>
          </cell>
          <cell r="W194" t="str">
            <v>Venkatesh J Mahesh</v>
          </cell>
          <cell r="X194" t="str">
            <v>VENKATESH J MAHESH</v>
          </cell>
          <cell r="Y194" t="str">
            <v>ZARINABEGUMBARBHUIYA_KA597861_Per-Piece</v>
          </cell>
          <cell r="Z194" t="str">
            <v>INSUFFICIENT TIME</v>
          </cell>
        </row>
        <row r="195">
          <cell r="I195" t="str">
            <v>WFSFWI168244</v>
          </cell>
          <cell r="J195">
            <v>46193.5043055556</v>
          </cell>
          <cell r="K195" t="str">
            <v>delivery</v>
          </cell>
          <cell r="L195" t="str">
            <v>Undelivered</v>
          </cell>
          <cell r="M195" t="str">
            <v>reachedathub</v>
          </cell>
          <cell r="N195" t="str">
            <v>Wakefit Flipper Sofa Cum Bed - Three Seater (6'x5') Feet- WarpKnit Grey</v>
          </cell>
          <cell r="O195">
            <v>16</v>
          </cell>
          <cell r="P195">
            <v>181492</v>
          </cell>
          <cell r="Q195">
            <v>1</v>
          </cell>
          <cell r="R195">
            <v>26062060005975</v>
          </cell>
          <cell r="S195">
            <v>1800</v>
          </cell>
          <cell r="T195" t="str">
            <v>DR_SALIMUDDINLASKAR</v>
          </cell>
          <cell r="U195" t="str">
            <v>DR_SALIMUDDINLASKAR</v>
          </cell>
          <cell r="V195" t="str">
            <v>["SFWI"]</v>
          </cell>
          <cell r="W195" t="str">
            <v>Sarimul Haque Laskar</v>
          </cell>
          <cell r="X195" t="str">
            <v>SARIMUL HAQUE LASKAR</v>
          </cell>
          <cell r="Y195" t="str">
            <v>SALIMUDDINLASKAR_KA596720_Per-Piece</v>
          </cell>
          <cell r="Z195" t="str">
            <v>CUSTOMER FUTURE REQUEST</v>
          </cell>
        </row>
        <row r="196">
          <cell r="I196" t="str">
            <v>WFSFWI166600</v>
          </cell>
          <cell r="J196">
            <v>46179.5080787037</v>
          </cell>
          <cell r="K196" t="str">
            <v>delivery</v>
          </cell>
          <cell r="L196" t="str">
            <v>Undelivered</v>
          </cell>
          <cell r="M196" t="str">
            <v>attempted</v>
          </cell>
          <cell r="N196" t="str">
            <v>Wakefit Miami Sofa - 2 Seater - Omega Red</v>
          </cell>
          <cell r="O196">
            <v>46</v>
          </cell>
          <cell r="P196">
            <v>874310</v>
          </cell>
          <cell r="Q196">
            <v>1</v>
          </cell>
          <cell r="R196">
            <v>26062060001937</v>
          </cell>
          <cell r="S196">
            <v>1500</v>
          </cell>
          <cell r="T196" t="str">
            <v>SARIMUL_HSR6</v>
          </cell>
          <cell r="U196" t="str">
            <v>DR_SARIMUL_HSR6</v>
          </cell>
          <cell r="V196" t="str">
            <v>["SFWI"]</v>
          </cell>
          <cell r="W196" t="str">
            <v>Venkatesh R</v>
          </cell>
          <cell r="X196" t="str">
            <v>VENKATESH R</v>
          </cell>
          <cell r="Y196" t="str">
            <v>VenkateshTransport_KA01AP3294_Per--Piece</v>
          </cell>
          <cell r="Z196" t="str">
            <v>INSUFFICIENT TIME</v>
          </cell>
        </row>
        <row r="197">
          <cell r="I197" t="str">
            <v>WFSFWI166601</v>
          </cell>
          <cell r="J197">
            <v>46179.5081134259</v>
          </cell>
          <cell r="K197" t="str">
            <v>delivery</v>
          </cell>
          <cell r="L197" t="str">
            <v>Undelivered</v>
          </cell>
          <cell r="M197" t="str">
            <v>attempted</v>
          </cell>
          <cell r="N197" t="str">
            <v>Wakefit Miami Sofa - 1 Seater - Omega Red</v>
          </cell>
          <cell r="O197">
            <v>32</v>
          </cell>
          <cell r="P197">
            <v>459756</v>
          </cell>
          <cell r="Q197">
            <v>1</v>
          </cell>
          <cell r="R197">
            <v>26062060001944</v>
          </cell>
          <cell r="S197">
            <v>1500</v>
          </cell>
          <cell r="T197" t="str">
            <v>SARIMUL_HSR6</v>
          </cell>
          <cell r="U197" t="str">
            <v>DR_SARIMUL_HSR6</v>
          </cell>
          <cell r="V197" t="str">
            <v>["SFWI"]</v>
          </cell>
          <cell r="W197" t="str">
            <v>Venkatesh R</v>
          </cell>
          <cell r="X197" t="str">
            <v>VENKATESH R</v>
          </cell>
          <cell r="Y197" t="str">
            <v>VenkateshTransport_KA01AP3294_Per--Piece</v>
          </cell>
          <cell r="Z197" t="str">
            <v>INSUFFICIENT TIME</v>
          </cell>
        </row>
        <row r="198">
          <cell r="I198" t="str">
            <v>WFSFWI168257</v>
          </cell>
          <cell r="J198">
            <v>46193.5044560185</v>
          </cell>
          <cell r="K198" t="str">
            <v>delivery</v>
          </cell>
          <cell r="L198" t="str">
            <v>Undelivered</v>
          </cell>
          <cell r="M198" t="str">
            <v>attempted</v>
          </cell>
          <cell r="N198" t="str">
            <v>Wakefit Napper Plus Sofa Set - (3+2) Vogue Taupe</v>
          </cell>
          <cell r="O198">
            <v>128</v>
          </cell>
          <cell r="P198">
            <v>3221500</v>
          </cell>
          <cell r="Q198">
            <v>2</v>
          </cell>
          <cell r="R198">
            <v>26062060005986</v>
          </cell>
          <cell r="S198">
            <v>1500</v>
          </cell>
          <cell r="T198" t="str">
            <v>SARIMUL_HSR6</v>
          </cell>
          <cell r="U198" t="str">
            <v>DR_SARIMUL_HSR6</v>
          </cell>
          <cell r="V198" t="str">
            <v>["SFWI"]</v>
          </cell>
          <cell r="W198" t="str">
            <v>Venkatesh R</v>
          </cell>
          <cell r="X198" t="str">
            <v>VENKATESH R</v>
          </cell>
          <cell r="Y198" t="str">
            <v>VenkateshTransport_KA01AP3294_Per--Piece</v>
          </cell>
          <cell r="Z198" t="str">
            <v>INSUFFICIENT TIME</v>
          </cell>
        </row>
        <row r="199">
          <cell r="I199" t="str">
            <v>WFSFWI168258</v>
          </cell>
          <cell r="J199">
            <v>46193.5044675926</v>
          </cell>
          <cell r="K199" t="str">
            <v>delivery</v>
          </cell>
          <cell r="L199" t="str">
            <v>Undelivered</v>
          </cell>
          <cell r="M199" t="str">
            <v>attempted</v>
          </cell>
          <cell r="N199" t="str">
            <v>Wakefit Astro Recliner - Single Seater</v>
          </cell>
          <cell r="O199">
            <v>52.5</v>
          </cell>
          <cell r="P199">
            <v>1115136</v>
          </cell>
          <cell r="Q199">
            <v>1</v>
          </cell>
          <cell r="R199">
            <v>26062060005990</v>
          </cell>
          <cell r="S199">
            <v>1500</v>
          </cell>
          <cell r="T199" t="str">
            <v>SARIMUL_HSR6</v>
          </cell>
          <cell r="U199" t="str">
            <v>DR_SARIMUL_HSR6</v>
          </cell>
          <cell r="V199" t="str">
            <v>["SFWI"]</v>
          </cell>
          <cell r="W199" t="str">
            <v>Venkatesh R</v>
          </cell>
          <cell r="X199" t="str">
            <v>VENKATESH R</v>
          </cell>
          <cell r="Y199" t="str">
            <v>VenkateshTransport_KA01AP3294_Per--Piece</v>
          </cell>
          <cell r="Z199" t="str">
            <v>INSUFFICIENT TIME</v>
          </cell>
        </row>
        <row r="200">
          <cell r="I200" t="str">
            <v>WFFI457033</v>
          </cell>
          <cell r="J200">
            <v>46188.5671875</v>
          </cell>
          <cell r="K200" t="str">
            <v>delivery</v>
          </cell>
          <cell r="L200" t="str">
            <v>Undelivered</v>
          </cell>
          <cell r="M200" t="str">
            <v>reachedathub</v>
          </cell>
          <cell r="N200" t="str">
            <v>Wakefit Mendla Dresser White And Wenge</v>
          </cell>
          <cell r="O200">
            <v>48</v>
          </cell>
          <cell r="P200">
            <v>107200</v>
          </cell>
          <cell r="Q200">
            <v>1</v>
          </cell>
          <cell r="R200">
            <v>26061810006836</v>
          </cell>
          <cell r="S200">
            <v>2100</v>
          </cell>
          <cell r="T200" t="str">
            <v>SHAILESH</v>
          </cell>
          <cell r="U200" t="str">
            <v>CP_SHAILESH</v>
          </cell>
          <cell r="V200" t="str">
            <v>["FI"]</v>
          </cell>
          <cell r="W200" t="str">
            <v>WF_carpenter</v>
          </cell>
          <cell r="X200" t="str">
            <v>WF_CARPENTER</v>
          </cell>
          <cell r="Y200" t="str">
            <v>Magenta_TG08T7358_Per-Piece</v>
          </cell>
          <cell r="Z200" t="str">
            <v>CUSTOMER FUTURE REQUEST</v>
          </cell>
        </row>
        <row r="201">
          <cell r="I201" t="str">
            <v>WFFI458772</v>
          </cell>
          <cell r="J201">
            <v>46191.5778356481</v>
          </cell>
          <cell r="K201" t="str">
            <v>delivery</v>
          </cell>
          <cell r="L201" t="str">
            <v>Undelivered</v>
          </cell>
          <cell r="M201" t="str">
            <v>reachedathub</v>
          </cell>
          <cell r="N201" t="str">
            <v>Wakefit Leo Queen Storage Engineered Wood Bed With Omega Grey Upholstered Headboard (78x60 inch)</v>
          </cell>
          <cell r="O201">
            <v>116.5</v>
          </cell>
          <cell r="P201">
            <v>283420</v>
          </cell>
          <cell r="Q201">
            <v>5</v>
          </cell>
          <cell r="R201">
            <v>26061810008485</v>
          </cell>
          <cell r="S201">
            <v>2700</v>
          </cell>
          <cell r="T201" t="str">
            <v>SHAILESH</v>
          </cell>
          <cell r="U201" t="str">
            <v>CP_SHAILESH</v>
          </cell>
          <cell r="V201" t="str">
            <v>["FI"]</v>
          </cell>
          <cell r="W201" t="str">
            <v>WF_carpenter</v>
          </cell>
          <cell r="X201" t="str">
            <v>WF_CARPENTER</v>
          </cell>
          <cell r="Y201" t="str">
            <v>Magenta_TG08T7358_Per-Piece</v>
          </cell>
          <cell r="Z201" t="str">
            <v>CUSTOMER FUTURE REQUEST</v>
          </cell>
        </row>
        <row r="202">
          <cell r="I202" t="str">
            <v>WFFI457042</v>
          </cell>
          <cell r="J202">
            <v>46188.5672685185</v>
          </cell>
          <cell r="K202" t="str">
            <v>delivery</v>
          </cell>
          <cell r="L202" t="str">
            <v>Undelivered</v>
          </cell>
          <cell r="M202" t="str">
            <v>reachedathub</v>
          </cell>
          <cell r="N202" t="str">
            <v>Wakefit Mars King Storage Bed Omega Pearl (78x72 inch)</v>
          </cell>
          <cell r="O202">
            <v>141.5</v>
          </cell>
          <cell r="P202">
            <v>323688</v>
          </cell>
          <cell r="Q202">
            <v>5</v>
          </cell>
          <cell r="R202">
            <v>26061810006842</v>
          </cell>
          <cell r="S202">
            <v>3000</v>
          </cell>
          <cell r="T202" t="str">
            <v>SHAILESH</v>
          </cell>
          <cell r="U202" t="str">
            <v>CP_SHAILESH</v>
          </cell>
          <cell r="V202" t="str">
            <v>["FI"]</v>
          </cell>
          <cell r="W202" t="str">
            <v>WF_carpenter</v>
          </cell>
          <cell r="X202" t="str">
            <v>WF_CARPENTER</v>
          </cell>
          <cell r="Y202" t="str">
            <v>Magenta_TG08T7358_Per-Piece</v>
          </cell>
          <cell r="Z202" t="str">
            <v>CUSTOMER FUTURE REQUEST</v>
          </cell>
        </row>
        <row r="203">
          <cell r="I203" t="str">
            <v>WFFI459666</v>
          </cell>
          <cell r="J203">
            <v>46192.7145138889</v>
          </cell>
          <cell r="K203" t="str">
            <v>delivery</v>
          </cell>
          <cell r="L203" t="str">
            <v>Undelivered</v>
          </cell>
          <cell r="M203" t="str">
            <v>outfordelivery</v>
          </cell>
          <cell r="N203" t="str">
            <v>Wakefit Mars Upholstered Headboard storage Bed Wyoming maple with hydraulic Mechanism - King Size -</v>
          </cell>
          <cell r="O203">
            <v>177.1</v>
          </cell>
          <cell r="P203">
            <v>425344</v>
          </cell>
          <cell r="Q203">
            <v>5</v>
          </cell>
          <cell r="R203">
            <v>26061810009267</v>
          </cell>
          <cell r="S203">
            <v>1800</v>
          </cell>
          <cell r="T203" t="str">
            <v>AYUB</v>
          </cell>
          <cell r="U203" t="str">
            <v>CP_AYUB KHAN</v>
          </cell>
          <cell r="V203" t="str">
            <v>["FI"]</v>
          </cell>
          <cell r="W203" t="str">
            <v>WF_carpenter</v>
          </cell>
          <cell r="X203" t="str">
            <v>WF_CARPENTER</v>
          </cell>
          <cell r="Y203" t="str">
            <v>GLOBE N_TS36T0134_Per_Piece</v>
          </cell>
          <cell r="Z203" t="str">
            <v>CUSTOMER FUTURE REQUEST</v>
          </cell>
        </row>
        <row r="204">
          <cell r="I204" t="str">
            <v>WFFI456145</v>
          </cell>
          <cell r="J204">
            <v>46186.7138425926</v>
          </cell>
          <cell r="K204" t="str">
            <v>delivery</v>
          </cell>
          <cell r="L204" t="str">
            <v>Undelivered</v>
          </cell>
          <cell r="M204" t="str">
            <v>reachedathub</v>
          </cell>
          <cell r="N204" t="str">
            <v>Wakefit Notiq Electric Height Adjustable Study Table</v>
          </cell>
          <cell r="O204">
            <v>45.85</v>
          </cell>
          <cell r="P204">
            <v>138041</v>
          </cell>
          <cell r="Q204">
            <v>2</v>
          </cell>
          <cell r="R204">
            <v>26061810005999</v>
          </cell>
          <cell r="S204">
            <v>1800</v>
          </cell>
          <cell r="T204" t="str">
            <v>SHAILESH2</v>
          </cell>
          <cell r="U204" t="str">
            <v>CP_SHAILESH POLESH</v>
          </cell>
          <cell r="V204" t="str">
            <v>["FI"]</v>
          </cell>
          <cell r="W204" t="str">
            <v>WF_carpenter</v>
          </cell>
          <cell r="X204" t="str">
            <v>WF_CARPENTER</v>
          </cell>
          <cell r="Y204" t="str">
            <v>Phoenetic_TG08T4530_Per-Piece</v>
          </cell>
          <cell r="Z204" t="str">
            <v>CUSTOMER FUTURE REQUEST</v>
          </cell>
        </row>
        <row r="205">
          <cell r="I205" t="str">
            <v>WFFI456429</v>
          </cell>
          <cell r="J205">
            <v>46187.5056365741</v>
          </cell>
          <cell r="K205" t="str">
            <v>delivery</v>
          </cell>
          <cell r="L205" t="str">
            <v>Undelivered</v>
          </cell>
          <cell r="M205" t="str">
            <v>reachedathub</v>
          </cell>
          <cell r="N205" t="str">
            <v>Wakefit Bagna Dining Table - 6 Seater</v>
          </cell>
          <cell r="O205">
            <v>131.8</v>
          </cell>
          <cell r="P205">
            <v>624120</v>
          </cell>
          <cell r="Q205">
            <v>2</v>
          </cell>
          <cell r="R205">
            <v>26061810006247</v>
          </cell>
          <cell r="S205">
            <v>1800</v>
          </cell>
          <cell r="T205" t="str">
            <v>SHAILESH2</v>
          </cell>
          <cell r="U205" t="str">
            <v>CP_SHAILESH POLESH</v>
          </cell>
          <cell r="V205" t="str">
            <v>["FI"]</v>
          </cell>
          <cell r="W205" t="str">
            <v>WF_carpenter</v>
          </cell>
          <cell r="X205" t="str">
            <v>WF_CARPENTER</v>
          </cell>
          <cell r="Y205" t="str">
            <v>Phoenetic_TG08T4530_Per-Piece</v>
          </cell>
          <cell r="Z205" t="str">
            <v>CUSTOMER FUTURE REQUEST</v>
          </cell>
        </row>
        <row r="206">
          <cell r="I206" t="str">
            <v>WFFI458185</v>
          </cell>
          <cell r="J206">
            <v>46190.5652777778</v>
          </cell>
          <cell r="K206" t="str">
            <v>delivery</v>
          </cell>
          <cell r="L206" t="str">
            <v>Undelivered</v>
          </cell>
          <cell r="M206" t="str">
            <v>attempted</v>
          </cell>
          <cell r="N206" t="str">
            <v>Wakefit Taurus King Storage Engineered Wood Bed (72x72 inch)</v>
          </cell>
          <cell r="O206">
            <v>112</v>
          </cell>
          <cell r="P206">
            <v>298448</v>
          </cell>
          <cell r="Q206">
            <v>4</v>
          </cell>
          <cell r="R206">
            <v>26061810007868</v>
          </cell>
          <cell r="S206">
            <v>1800</v>
          </cell>
          <cell r="T206" t="str">
            <v>SUSHEEL</v>
          </cell>
          <cell r="U206" t="str">
            <v>CP_SUSHEEL</v>
          </cell>
          <cell r="V206" t="str">
            <v>["FI"]</v>
          </cell>
          <cell r="W206" t="str">
            <v>WF_carpenter</v>
          </cell>
          <cell r="X206" t="str">
            <v>WF_CARPENTER</v>
          </cell>
          <cell r="Y206" t="str">
            <v>DevLogistics_TS08UG9534_Per-Piece</v>
          </cell>
          <cell r="Z206" t="str">
            <v>CUSTOMER FUTURE REQUEST</v>
          </cell>
        </row>
        <row r="207">
          <cell r="I207" t="str">
            <v>WFFI457623</v>
          </cell>
          <cell r="J207">
            <v>46189.5807986111</v>
          </cell>
          <cell r="K207" t="str">
            <v>delivery</v>
          </cell>
          <cell r="L207" t="str">
            <v>Undelivered</v>
          </cell>
          <cell r="M207" t="str">
            <v>outfordelivery</v>
          </cell>
          <cell r="N207" t="str">
            <v>Wakefit Antho King Size Hydraulic Upholstered Bed (78x72 inch)</v>
          </cell>
          <cell r="O207">
            <v>161</v>
          </cell>
          <cell r="P207">
            <v>853720</v>
          </cell>
          <cell r="Q207">
            <v>4</v>
          </cell>
          <cell r="R207">
            <v>26061810007434</v>
          </cell>
          <cell r="S207">
            <v>1800</v>
          </cell>
          <cell r="T207" t="str">
            <v>KUSHALGOUD</v>
          </cell>
          <cell r="U207" t="str">
            <v>CP_KUSHALGOUD</v>
          </cell>
          <cell r="V207" t="str">
            <v>["FI"]</v>
          </cell>
          <cell r="W207" t="str">
            <v>WF_carpenter</v>
          </cell>
          <cell r="X207" t="str">
            <v>WF_CARPENTER</v>
          </cell>
          <cell r="Y207" t="str">
            <v>GLOBEN_TS08UL0148_Per-Piece</v>
          </cell>
          <cell r="Z207" t="str">
            <v>HIGH RISE BUILDING</v>
          </cell>
        </row>
        <row r="208">
          <cell r="I208" t="str">
            <v>WFPR131876</v>
          </cell>
          <cell r="J208">
            <v>46193.6308912037</v>
          </cell>
          <cell r="K208" t="str">
            <v>delivery</v>
          </cell>
          <cell r="L208" t="str">
            <v>Undelivered</v>
          </cell>
          <cell r="M208" t="str">
            <v>reachedathub</v>
          </cell>
          <cell r="N208" t="str">
            <v>WSCHRGRAVIHBCBWYWEGYML</v>
          </cell>
        </row>
        <row r="208">
          <cell r="Q208">
            <v>1</v>
          </cell>
          <cell r="R208" t="str">
            <v>24070400041056_3</v>
          </cell>
        </row>
        <row r="208">
          <cell r="T208" t="str">
            <v>GAUTAM</v>
          </cell>
          <cell r="U208" t="str">
            <v>CP_GAUTAM</v>
          </cell>
          <cell r="V208" t="str">
            <v>["PART_REPLACEMENT"]</v>
          </cell>
          <cell r="W208" t="str">
            <v>WF_carpenter</v>
          </cell>
          <cell r="X208" t="str">
            <v>WF_CARPENTER</v>
          </cell>
          <cell r="Y208" t="str">
            <v>Ayaansh_TG08V4292_Per-Piece</v>
          </cell>
          <cell r="Z208" t="str">
            <v>INSUFFICIENT TIME</v>
          </cell>
        </row>
        <row r="209">
          <cell r="I209" t="str">
            <v>WFPR131883</v>
          </cell>
          <cell r="J209">
            <v>46193.6319791667</v>
          </cell>
          <cell r="K209" t="str">
            <v>delivery</v>
          </cell>
          <cell r="L209" t="str">
            <v>Undelivered</v>
          </cell>
          <cell r="M209" t="str">
            <v>reachedathub</v>
          </cell>
          <cell r="N209" t="str">
            <v>WSCHRGRAVIHB3DCBRWYWEGYMLSSR1</v>
          </cell>
        </row>
        <row r="209">
          <cell r="Q209">
            <v>1</v>
          </cell>
          <cell r="R209" t="str">
            <v>26061810001661_3_3</v>
          </cell>
        </row>
        <row r="209">
          <cell r="T209" t="str">
            <v>GAUTAM</v>
          </cell>
          <cell r="U209" t="str">
            <v>CP_GAUTAM</v>
          </cell>
          <cell r="V209" t="str">
            <v>["PART_REPLACEMENT"]</v>
          </cell>
          <cell r="W209" t="str">
            <v>WF_carpenter</v>
          </cell>
          <cell r="X209" t="str">
            <v>WF_CARPENTER</v>
          </cell>
          <cell r="Y209" t="str">
            <v>Ayaansh_TG08V4292_Per-Piece</v>
          </cell>
          <cell r="Z209" t="str">
            <v>INSUFFICIENT TIME</v>
          </cell>
        </row>
        <row r="210">
          <cell r="I210" t="str">
            <v>WFFI459529</v>
          </cell>
          <cell r="J210">
            <v>46192.6292824074</v>
          </cell>
          <cell r="K210" t="str">
            <v>delivery</v>
          </cell>
          <cell r="L210" t="str">
            <v>Undelivered</v>
          </cell>
          <cell r="M210" t="str">
            <v>reachedathub</v>
          </cell>
          <cell r="N210" t="str">
            <v>Wakefit Athena Study Table - Pumic Grey</v>
          </cell>
          <cell r="O210">
            <v>47</v>
          </cell>
          <cell r="P210">
            <v>91476</v>
          </cell>
          <cell r="Q210">
            <v>1</v>
          </cell>
          <cell r="R210">
            <v>26061810008993</v>
          </cell>
          <cell r="S210">
            <v>2100</v>
          </cell>
          <cell r="T210" t="str">
            <v>GAUTAM</v>
          </cell>
          <cell r="U210" t="str">
            <v>CP_GAUTAM</v>
          </cell>
          <cell r="V210" t="str">
            <v>["FI"]</v>
          </cell>
          <cell r="W210" t="str">
            <v>WF_carpenter</v>
          </cell>
          <cell r="X210" t="str">
            <v>WF_CARPENTER</v>
          </cell>
          <cell r="Y210" t="str">
            <v>Ayaansh_TG08V4292_Per-Piece</v>
          </cell>
          <cell r="Z210" t="str">
            <v>INSUFFICIENT TIME</v>
          </cell>
        </row>
        <row r="211">
          <cell r="I211" t="str">
            <v>WFPR131886</v>
          </cell>
          <cell r="J211">
            <v>46193.6320138889</v>
          </cell>
          <cell r="K211" t="str">
            <v>delivery</v>
          </cell>
          <cell r="L211" t="str">
            <v>Undelivered</v>
          </cell>
          <cell r="M211" t="str">
            <v>reachedathub</v>
          </cell>
          <cell r="N211" t="str">
            <v>WSCHRSAFARHBNBBKBKGY</v>
          </cell>
        </row>
        <row r="211">
          <cell r="Q211">
            <v>1</v>
          </cell>
          <cell r="R211" t="str">
            <v>23090400044959_3_3</v>
          </cell>
        </row>
        <row r="211">
          <cell r="T211" t="str">
            <v>BIRJU</v>
          </cell>
          <cell r="U211" t="str">
            <v>CP_BIRJU</v>
          </cell>
          <cell r="V211" t="str">
            <v>["PART_REPLACEMENT"]</v>
          </cell>
          <cell r="W211" t="str">
            <v>WF_carpenter</v>
          </cell>
          <cell r="X211" t="str">
            <v>WF_CARPENTER</v>
          </cell>
          <cell r="Y211" t="str">
            <v>GLOBEN_TG08V8029_PERPIECE</v>
          </cell>
          <cell r="Z211" t="str">
            <v>CUSTOMER NOT REACHABLE</v>
          </cell>
        </row>
        <row r="212">
          <cell r="I212" t="str">
            <v>WFPR131870</v>
          </cell>
          <cell r="J212">
            <v>46193.6308333333</v>
          </cell>
          <cell r="K212" t="str">
            <v>delivery</v>
          </cell>
          <cell r="L212" t="str">
            <v>Undelivered</v>
          </cell>
          <cell r="M212" t="str">
            <v>reachedathub</v>
          </cell>
          <cell r="N212" t="str">
            <v>WEWB7860HYSUPDGECLIPSEUT</v>
          </cell>
        </row>
        <row r="212">
          <cell r="Q212">
            <v>1</v>
          </cell>
          <cell r="R212" t="str">
            <v>26061810004114_3</v>
          </cell>
        </row>
        <row r="212">
          <cell r="T212" t="str">
            <v>RAJA1</v>
          </cell>
          <cell r="U212" t="str">
            <v>CP_RAJA BABU</v>
          </cell>
          <cell r="V212" t="str">
            <v>["PART_REPLACEMENT"]</v>
          </cell>
          <cell r="W212" t="str">
            <v>WF_carpenter</v>
          </cell>
          <cell r="X212" t="str">
            <v>WF_CARPENTER</v>
          </cell>
          <cell r="Y212" t="str">
            <v>MAGENTA_TG09T2676_PERPIECE</v>
          </cell>
          <cell r="Z212" t="str">
            <v>TIME BOUND REQUEST</v>
          </cell>
        </row>
        <row r="213">
          <cell r="I213" t="str">
            <v>WFFI450785</v>
          </cell>
          <cell r="J213">
            <v>46177.5258912037</v>
          </cell>
          <cell r="K213" t="str">
            <v>delivery</v>
          </cell>
          <cell r="L213" t="str">
            <v>Undelivered</v>
          </cell>
          <cell r="M213" t="str">
            <v>reachedathub</v>
          </cell>
          <cell r="N213" t="str">
            <v>Wakefit Mars King Hydraulic Storage Bed Omega Grey (78x72 inch)</v>
          </cell>
          <cell r="O213">
            <v>173.7</v>
          </cell>
          <cell r="P213">
            <v>525100</v>
          </cell>
          <cell r="Q213">
            <v>5</v>
          </cell>
          <cell r="R213">
            <v>26061810001530</v>
          </cell>
          <cell r="S213">
            <v>4200</v>
          </cell>
          <cell r="T213" t="str">
            <v>RAJA1</v>
          </cell>
          <cell r="U213" t="str">
            <v>CP_RAJA BABU</v>
          </cell>
          <cell r="V213" t="str">
            <v>["FI"]</v>
          </cell>
          <cell r="W213" t="str">
            <v>WF_carpenter</v>
          </cell>
          <cell r="X213" t="str">
            <v>WF_CARPENTER</v>
          </cell>
          <cell r="Y213" t="str">
            <v>MAGENTA_TG09T2676_PERPIECE</v>
          </cell>
          <cell r="Z213" t="str">
            <v>CUSTOMER FUTURE REQUEST</v>
          </cell>
        </row>
        <row r="214">
          <cell r="I214" t="str">
            <v>WFFI459571</v>
          </cell>
          <cell r="J214">
            <v>46192.6298726852</v>
          </cell>
          <cell r="K214" t="str">
            <v>delivery</v>
          </cell>
          <cell r="L214" t="str">
            <v>Undelivered</v>
          </cell>
          <cell r="M214" t="str">
            <v>outfordelivery</v>
          </cell>
          <cell r="N214" t="str">
            <v>Wakefit Mars Upholstered Headboard storage Bed Wyoming maple with hydraulic Mechanism - Queen Size </v>
          </cell>
          <cell r="O214">
            <v>154.55</v>
          </cell>
          <cell r="P214">
            <v>389400</v>
          </cell>
          <cell r="Q214">
            <v>5</v>
          </cell>
          <cell r="R214">
            <v>26061810009033</v>
          </cell>
          <cell r="S214">
            <v>1800</v>
          </cell>
          <cell r="T214" t="str">
            <v>RAJA1</v>
          </cell>
          <cell r="U214" t="str">
            <v>CP_RAJA BABU</v>
          </cell>
          <cell r="V214" t="str">
            <v>["FI"]</v>
          </cell>
          <cell r="W214" t="str">
            <v>WF_carpenter</v>
          </cell>
          <cell r="X214" t="str">
            <v>WF_CARPENTER</v>
          </cell>
          <cell r="Y214" t="str">
            <v>MAGENTA_TG09T2676_PERPIECE</v>
          </cell>
          <cell r="Z214" t="str">
            <v>CUSTOMER FUTURE REQUEST</v>
          </cell>
        </row>
        <row r="215">
          <cell r="I215" t="str">
            <v>WFFI459572</v>
          </cell>
          <cell r="J215">
            <v>46192.6298958333</v>
          </cell>
          <cell r="K215" t="str">
            <v>delivery</v>
          </cell>
          <cell r="L215" t="str">
            <v>Undelivered</v>
          </cell>
          <cell r="M215" t="str">
            <v>outfordelivery</v>
          </cell>
          <cell r="N215" t="str">
            <v>Wakefit Pavonis Engineered Wood TV Unit</v>
          </cell>
          <cell r="O215">
            <v>38.85</v>
          </cell>
          <cell r="P215">
            <v>89964</v>
          </cell>
          <cell r="Q215">
            <v>1</v>
          </cell>
          <cell r="R215">
            <v>26061810009037</v>
          </cell>
          <cell r="S215">
            <v>1800</v>
          </cell>
          <cell r="T215" t="str">
            <v>RAJA1</v>
          </cell>
          <cell r="U215" t="str">
            <v>CP_RAJA BABU</v>
          </cell>
          <cell r="V215" t="str">
            <v>["FI"]</v>
          </cell>
          <cell r="W215" t="str">
            <v>WF_carpenter</v>
          </cell>
          <cell r="X215" t="str">
            <v>WF_CARPENTER</v>
          </cell>
          <cell r="Y215" t="str">
            <v>MAGENTA_TG09T2676_PERPIECE</v>
          </cell>
          <cell r="Z215" t="str">
            <v>CUSTOMER FUTURE REQUEST</v>
          </cell>
        </row>
        <row r="216">
          <cell r="I216" t="str">
            <v>WFPR131882</v>
          </cell>
          <cell r="J216">
            <v>46193.6309375</v>
          </cell>
          <cell r="K216" t="str">
            <v>delivery</v>
          </cell>
          <cell r="L216" t="str">
            <v>Undelivered</v>
          </cell>
          <cell r="M216" t="str">
            <v>reachedathub</v>
          </cell>
          <cell r="N216" t="str">
            <v>WSWB7872CRSMG</v>
          </cell>
        </row>
        <row r="216">
          <cell r="Q216">
            <v>1</v>
          </cell>
          <cell r="R216" t="str">
            <v>25051810008853_3</v>
          </cell>
        </row>
        <row r="216">
          <cell r="T216" t="str">
            <v>RAJNISH2</v>
          </cell>
          <cell r="U216" t="str">
            <v>CP_RAJNISH KUMAR MANJHI</v>
          </cell>
          <cell r="V216" t="str">
            <v>["PART_REPLACEMENT"]</v>
          </cell>
          <cell r="W216" t="str">
            <v>WF_carpenter</v>
          </cell>
          <cell r="X216" t="str">
            <v>WF_CARPENTER</v>
          </cell>
          <cell r="Y216" t="str">
            <v>GLOBEN_TS07UB4743_Per-day-Fixed</v>
          </cell>
          <cell r="Z216" t="str">
            <v>CUSTOMER FUTURE REQUEST</v>
          </cell>
        </row>
        <row r="217">
          <cell r="I217" t="str">
            <v>WFFI459541</v>
          </cell>
          <cell r="J217">
            <v>46192.6294212963</v>
          </cell>
          <cell r="K217" t="str">
            <v>delivery</v>
          </cell>
          <cell r="L217" t="str">
            <v>Undelivered</v>
          </cell>
          <cell r="M217" t="str">
            <v>reachedathub</v>
          </cell>
          <cell r="N217" t="str">
            <v>Twill 2 Door Compact Wardrobe with 1 Internal drawer | Without Mirror| No Hanging Area | (Dark Brow</v>
          </cell>
          <cell r="O217">
            <v>60</v>
          </cell>
          <cell r="P217">
            <v>201586</v>
          </cell>
          <cell r="Q217">
            <v>2</v>
          </cell>
          <cell r="R217">
            <v>26061810009004</v>
          </cell>
          <cell r="S217">
            <v>1800</v>
          </cell>
          <cell r="T217" t="str">
            <v>RAJNISH2</v>
          </cell>
          <cell r="U217" t="str">
            <v>CP_RAJNISH KUMAR MANJHI</v>
          </cell>
          <cell r="V217" t="str">
            <v>["FI"]</v>
          </cell>
          <cell r="W217" t="str">
            <v>WF_carpenter</v>
          </cell>
          <cell r="X217" t="str">
            <v>WF_CARPENTER</v>
          </cell>
          <cell r="Y217" t="str">
            <v>GLOBEN_TS07UB4743_Per-day-Fixed</v>
          </cell>
          <cell r="Z217" t="str">
            <v>CUSTOMER NOT REACHABLE</v>
          </cell>
        </row>
        <row r="218">
          <cell r="I218" t="str">
            <v>WFFWI222696</v>
          </cell>
          <cell r="J218">
            <v>46192.7131481481</v>
          </cell>
          <cell r="K218" t="str">
            <v>delivery</v>
          </cell>
          <cell r="L218" t="str">
            <v>Undelivered</v>
          </cell>
          <cell r="M218" t="str">
            <v>attempted</v>
          </cell>
          <cell r="N218" t="str">
            <v>Wakefit Gravita HighBack Office Chair | White and Grey | Footrest | Chrome Base | 3D Armrest | Mult</v>
          </cell>
          <cell r="O218">
            <v>15.5</v>
          </cell>
          <cell r="P218">
            <v>208035</v>
          </cell>
          <cell r="Q218">
            <v>1</v>
          </cell>
          <cell r="R218">
            <v>26061810009161</v>
          </cell>
          <cell r="S218">
            <v>1800</v>
          </cell>
          <cell r="T218" t="str">
            <v>SRINATHGOUD</v>
          </cell>
          <cell r="U218" t="str">
            <v>RAMBABU_AYYANSH</v>
          </cell>
          <cell r="V218" t="str">
            <v>["FWI"]</v>
          </cell>
          <cell r="W218" t="str">
            <v>AYAANSH LOGISTICS</v>
          </cell>
          <cell r="X218">
            <v>204036</v>
          </cell>
          <cell r="Y218" t="str">
            <v>AYAANSH_TG08V8024_PERPIECE</v>
          </cell>
          <cell r="Z218" t="str">
            <v>CUSTOMER FUTURE REQUEST</v>
          </cell>
        </row>
        <row r="219">
          <cell r="I219" t="str">
            <v>WFFWI222724</v>
          </cell>
          <cell r="J219">
            <v>46192.7136574074</v>
          </cell>
          <cell r="K219" t="str">
            <v>delivery</v>
          </cell>
          <cell r="L219" t="str">
            <v>Undelivered</v>
          </cell>
          <cell r="M219" t="str">
            <v>attempted</v>
          </cell>
          <cell r="N219" t="str">
            <v>Gravita High Back Crystal Base 3D Handle White and Green Multilock with Seat Slider</v>
          </cell>
          <cell r="O219">
            <v>15.5</v>
          </cell>
          <cell r="P219">
            <v>208035</v>
          </cell>
          <cell r="Q219">
            <v>1</v>
          </cell>
          <cell r="R219">
            <v>26061810009199</v>
          </cell>
          <cell r="S219">
            <v>1800</v>
          </cell>
          <cell r="T219" t="str">
            <v>SRINATHGOUD</v>
          </cell>
          <cell r="U219" t="str">
            <v>RAMBABU_AYYANSH</v>
          </cell>
          <cell r="V219" t="str">
            <v>["FWI"]</v>
          </cell>
          <cell r="W219" t="str">
            <v>AYAANSH LOGISTICS</v>
          </cell>
          <cell r="X219">
            <v>204036</v>
          </cell>
          <cell r="Y219" t="str">
            <v>AYAANSH_TG08V8024_PERPIECE</v>
          </cell>
          <cell r="Z219" t="str">
            <v>INSUFFICIENT TIME</v>
          </cell>
        </row>
        <row r="220">
          <cell r="I220" t="str">
            <v>WFFWI222762</v>
          </cell>
          <cell r="J220">
            <v>46192.7142824074</v>
          </cell>
          <cell r="K220" t="str">
            <v>delivery</v>
          </cell>
          <cell r="L220" t="str">
            <v>Undelivered</v>
          </cell>
          <cell r="M220" t="str">
            <v>attempted</v>
          </cell>
          <cell r="N220" t="str">
            <v>Gravita High Back Crystal Base 3D Handle White and Grey Multilock with Seat Slider</v>
          </cell>
          <cell r="O220">
            <v>15.5</v>
          </cell>
          <cell r="P220">
            <v>208035</v>
          </cell>
          <cell r="Q220">
            <v>1</v>
          </cell>
          <cell r="R220">
            <v>26061810009251</v>
          </cell>
          <cell r="S220">
            <v>1800</v>
          </cell>
          <cell r="T220" t="str">
            <v>SRINATHGOUD</v>
          </cell>
          <cell r="U220" t="str">
            <v>RAMBABU_AYYANSH</v>
          </cell>
          <cell r="V220" t="str">
            <v>["FWI"]</v>
          </cell>
          <cell r="W220" t="str">
            <v>AYAANSH LOGISTICS</v>
          </cell>
          <cell r="X220">
            <v>204036</v>
          </cell>
          <cell r="Y220" t="str">
            <v>AYAANSH_TG08V8024_PERPIECE</v>
          </cell>
          <cell r="Z220" t="str">
            <v>CUSTOMER NOT REACHABLE</v>
          </cell>
        </row>
        <row r="221">
          <cell r="I221" t="str">
            <v>WFFWI222652</v>
          </cell>
          <cell r="J221">
            <v>46192.6433101852</v>
          </cell>
          <cell r="K221" t="str">
            <v>delivery</v>
          </cell>
          <cell r="L221" t="str">
            <v>Undelivered</v>
          </cell>
          <cell r="M221" t="str">
            <v>attempted</v>
          </cell>
          <cell r="N221" t="str">
            <v>Wakefit Gravita HighBack Office Chair | White and Grey | Chrome Base | Multi Lock Mechanism | 2025 </v>
          </cell>
          <cell r="O221">
            <v>18.4</v>
          </cell>
          <cell r="P221">
            <v>189543</v>
          </cell>
          <cell r="Q221">
            <v>1</v>
          </cell>
          <cell r="R221">
            <v>26061810009102</v>
          </cell>
          <cell r="S221">
            <v>1800</v>
          </cell>
          <cell r="T221" t="str">
            <v>SHIVAKUMAR_SVT</v>
          </cell>
          <cell r="U221" t="str">
            <v>SHIVAKUMAR_SVT</v>
          </cell>
          <cell r="V221" t="str">
            <v>["FWI"]</v>
          </cell>
          <cell r="W221" t="str">
            <v>SVT</v>
          </cell>
          <cell r="X221" t="str">
            <v>SVT</v>
          </cell>
          <cell r="Y221" t="str">
            <v>SVT_TG08T4123_Per-Piece</v>
          </cell>
          <cell r="Z221" t="str">
            <v>TIME BOUND REQUEST</v>
          </cell>
        </row>
        <row r="222">
          <cell r="I222" t="str">
            <v>WFFWI222801</v>
          </cell>
          <cell r="J222">
            <v>46193.088587963</v>
          </cell>
          <cell r="K222" t="str">
            <v>delivery</v>
          </cell>
          <cell r="L222" t="str">
            <v>Undelivered</v>
          </cell>
          <cell r="M222" t="str">
            <v>outfordelivery</v>
          </cell>
          <cell r="N222" t="str">
            <v>Wakefit Gravita HighBack Office Chair | White and Grey | Chrome Base | Single Lock Mechanism | 2025</v>
          </cell>
          <cell r="O222">
            <v>15</v>
          </cell>
          <cell r="P222">
            <v>189543</v>
          </cell>
          <cell r="Q222">
            <v>1</v>
          </cell>
          <cell r="R222">
            <v>26061810009380</v>
          </cell>
          <cell r="S222">
            <v>1800</v>
          </cell>
          <cell r="T222" t="str">
            <v>SRINU_MAGENTA</v>
          </cell>
          <cell r="U222" t="str">
            <v>SRINU_MAGENTA</v>
          </cell>
          <cell r="V222" t="str">
            <v>["FWI"]</v>
          </cell>
          <cell r="W222" t="str">
            <v>Magenta EV Solutions Private Limited </v>
          </cell>
          <cell r="X222" t="str">
            <v>MAGENTA EV SOLUTIONS PRIVATE LIMITED</v>
          </cell>
          <cell r="Y222" t="str">
            <v>MAGENTA_TG07T7359_PERPIECE</v>
          </cell>
          <cell r="Z222" t="str">
            <v>VEHICLE BREAKDOWN</v>
          </cell>
        </row>
        <row r="223">
          <cell r="I223" t="str">
            <v>WFMAT887562</v>
          </cell>
          <cell r="J223">
            <v>46191.6318171296</v>
          </cell>
          <cell r="K223" t="str">
            <v>delivery</v>
          </cell>
          <cell r="L223" t="str">
            <v>Undelivered</v>
          </cell>
          <cell r="M223" t="str">
            <v>attempted</v>
          </cell>
          <cell r="N223" t="str">
            <v>Wakefit Dual Comfort Mattress (75x48x5 inch)</v>
          </cell>
          <cell r="O223">
            <v>11.1</v>
          </cell>
          <cell r="P223">
            <v>28224.85</v>
          </cell>
          <cell r="Q223">
            <v>1</v>
          </cell>
          <cell r="R223">
            <v>26061810008672</v>
          </cell>
          <cell r="S223">
            <v>420</v>
          </cell>
          <cell r="T223" t="str">
            <v>BHARATH_MAGENTA</v>
          </cell>
          <cell r="U223" t="str">
            <v>BHARATH_MAGENTA</v>
          </cell>
          <cell r="V223" t="str">
            <v>["MATTRESS"]</v>
          </cell>
          <cell r="W223" t="str">
            <v>Magenta EV Solutions Private Limited </v>
          </cell>
          <cell r="X223" t="str">
            <v>MAGENTA EV SOLUTIONS PRIVATE LIMITED</v>
          </cell>
          <cell r="Y223" t="str">
            <v>Magenta_TG07T3389_Per-Piece</v>
          </cell>
          <cell r="Z223" t="str">
            <v>CUSTOMER NOT REACHABLE</v>
          </cell>
        </row>
        <row r="224">
          <cell r="I224" t="str">
            <v>WFMAT889394</v>
          </cell>
          <cell r="J224">
            <v>46192.9805902778</v>
          </cell>
          <cell r="K224" t="str">
            <v>delivery</v>
          </cell>
          <cell r="L224" t="str">
            <v>Undelivered</v>
          </cell>
          <cell r="M224" t="str">
            <v>attempted</v>
          </cell>
          <cell r="N224" t="str">
            <v>Wakefit Dual Comfort Mattress (78x72x6 inch)</v>
          </cell>
          <cell r="O224">
            <v>20.1</v>
          </cell>
          <cell r="P224">
            <v>62444.65</v>
          </cell>
          <cell r="Q224">
            <v>1</v>
          </cell>
          <cell r="R224">
            <v>26061810009357</v>
          </cell>
          <cell r="S224">
            <v>420</v>
          </cell>
          <cell r="T224" t="str">
            <v>BHARATH_MAGENTA</v>
          </cell>
          <cell r="U224" t="str">
            <v>BHARATH_MAGENTA</v>
          </cell>
          <cell r="V224" t="str">
            <v>["MATTRESS"]</v>
          </cell>
          <cell r="W224" t="str">
            <v>Magenta EV Solutions Private Limited </v>
          </cell>
          <cell r="X224" t="str">
            <v>MAGENTA EV SOLUTIONS PRIVATE LIMITED</v>
          </cell>
          <cell r="Y224" t="str">
            <v>Magenta_TG07T3389_Per-Piece</v>
          </cell>
          <cell r="Z224" t="str">
            <v>CUSTOMER NOT REACHABLE</v>
          </cell>
        </row>
        <row r="225">
          <cell r="I225" t="str">
            <v>WFMAT888918</v>
          </cell>
          <cell r="J225">
            <v>46192.6311574074</v>
          </cell>
          <cell r="K225" t="str">
            <v>delivery</v>
          </cell>
          <cell r="L225" t="str">
            <v>Undelivered</v>
          </cell>
          <cell r="M225" t="str">
            <v>attempted</v>
          </cell>
          <cell r="N225" t="str">
            <v>Wakefit ShapeSense Orthopedic Infiniti Mattress | 12 Years Warranty (75x60x8 inch)</v>
          </cell>
          <cell r="O225">
            <v>34.9</v>
          </cell>
          <cell r="P225">
            <v>62444.65</v>
          </cell>
          <cell r="Q225">
            <v>1</v>
          </cell>
          <cell r="R225">
            <v>26061810009084</v>
          </cell>
          <cell r="S225">
            <v>420</v>
          </cell>
          <cell r="T225" t="str">
            <v>BHARATH_MAGENTA</v>
          </cell>
          <cell r="U225" t="str">
            <v>BHARATH_MAGENTA</v>
          </cell>
          <cell r="V225" t="str">
            <v>["MATTRESS"]</v>
          </cell>
          <cell r="W225" t="str">
            <v>Magenta EV Solutions Private Limited </v>
          </cell>
          <cell r="X225" t="str">
            <v>MAGENTA EV SOLUTIONS PRIVATE LIMITED</v>
          </cell>
          <cell r="Y225" t="str">
            <v>Magenta_TG07T3389_Per-Piece</v>
          </cell>
          <cell r="Z225" t="str">
            <v>VEHICLE BREAKDOWN</v>
          </cell>
        </row>
        <row r="226">
          <cell r="I226" t="str">
            <v>WFFWI222731</v>
          </cell>
          <cell r="J226">
            <v>46192.71375</v>
          </cell>
          <cell r="K226" t="str">
            <v>delivery</v>
          </cell>
          <cell r="L226" t="str">
            <v>Undelivered</v>
          </cell>
          <cell r="M226" t="str">
            <v>attempted</v>
          </cell>
          <cell r="N226" t="str">
            <v>Wakefit Safari Pro High Back Ergonomic Office Chair | Chrome Base | 2025 Edition | DIY (Do It Yours</v>
          </cell>
          <cell r="O226">
            <v>19.75</v>
          </cell>
          <cell r="P226">
            <v>189543</v>
          </cell>
          <cell r="Q226">
            <v>1</v>
          </cell>
          <cell r="R226">
            <v>26061810009211</v>
          </cell>
          <cell r="S226">
            <v>1800</v>
          </cell>
          <cell r="T226" t="str">
            <v>DR_SRIHARIHYD</v>
          </cell>
          <cell r="U226" t="str">
            <v>DR_Dhanraj_SVT</v>
          </cell>
          <cell r="V226" t="str">
            <v>["FWI"]</v>
          </cell>
          <cell r="W226" t="str">
            <v>SVT</v>
          </cell>
          <cell r="X226" t="str">
            <v>SVT</v>
          </cell>
          <cell r="Y226" t="str">
            <v>SVT_TG08T4125_Per-Piece</v>
          </cell>
          <cell r="Z226" t="str">
            <v>CUSTOMER NOT REACHABLE</v>
          </cell>
        </row>
        <row r="227">
          <cell r="I227" t="str">
            <v>WFFWI222730</v>
          </cell>
          <cell r="J227">
            <v>46192.7137615741</v>
          </cell>
          <cell r="K227" t="str">
            <v>delivery</v>
          </cell>
          <cell r="L227" t="str">
            <v>Undelivered</v>
          </cell>
          <cell r="M227" t="str">
            <v>delivered</v>
          </cell>
          <cell r="N227" t="str">
            <v>Airavat Premium Highback Class 4 Gaslift Chrome Base Ergonomic Office Chair 2025</v>
          </cell>
          <cell r="O227">
            <v>21.65</v>
          </cell>
          <cell r="P227">
            <v>189543</v>
          </cell>
          <cell r="Q227">
            <v>1</v>
          </cell>
          <cell r="R227">
            <v>26061810009204</v>
          </cell>
          <cell r="S227">
            <v>1800</v>
          </cell>
          <cell r="T227" t="str">
            <v>DR_GOPALHYD</v>
          </cell>
          <cell r="U227" t="str">
            <v>VISHAL_AYAANSH</v>
          </cell>
          <cell r="V227" t="str">
            <v>["FWI"]</v>
          </cell>
          <cell r="W227" t="str">
            <v>AYAANSH LOGISTICS</v>
          </cell>
          <cell r="X227">
            <v>204036</v>
          </cell>
          <cell r="Y227" t="str">
            <v>Ayaansh_TG08U4373_Per-Piece</v>
          </cell>
          <cell r="Z227" t="str">
            <v>CUSTOMER NOT REACHABLE</v>
          </cell>
        </row>
        <row r="228">
          <cell r="I228" t="str">
            <v>WFMAT889734</v>
          </cell>
          <cell r="J228">
            <v>46193.5461226852</v>
          </cell>
          <cell r="K228" t="str">
            <v>delivery</v>
          </cell>
          <cell r="L228" t="str">
            <v>Undelivered</v>
          </cell>
          <cell r="M228" t="str">
            <v>reachedathub</v>
          </cell>
          <cell r="N228" t="str">
            <v>Wakefit ShapeSense Orthopedic Classic Mattress | 10 Years Warranty (78x63x5 inch)</v>
          </cell>
          <cell r="O228">
            <v>25.1</v>
          </cell>
          <cell r="P228">
            <v>28224.85</v>
          </cell>
          <cell r="Q228">
            <v>1</v>
          </cell>
          <cell r="R228">
            <v>26061810009481</v>
          </cell>
          <cell r="S228">
            <v>420</v>
          </cell>
          <cell r="T228" t="str">
            <v>RANDEERCOWDARY</v>
          </cell>
          <cell r="U228" t="str">
            <v>RANDEER_SVT</v>
          </cell>
          <cell r="V228" t="str">
            <v>["MATTRESS"]</v>
          </cell>
          <cell r="W228" t="str">
            <v>SVT</v>
          </cell>
          <cell r="X228" t="str">
            <v>SVT</v>
          </cell>
          <cell r="Y228" t="str">
            <v>SVT_TS08T4126_Per-Piece</v>
          </cell>
          <cell r="Z228" t="str">
            <v>CUSTOMER NOT REACHABLE</v>
          </cell>
        </row>
        <row r="229">
          <cell r="I229" t="str">
            <v>WFMAT888808</v>
          </cell>
          <cell r="J229">
            <v>46192.6305902778</v>
          </cell>
          <cell r="K229" t="str">
            <v>delivery</v>
          </cell>
          <cell r="L229" t="str">
            <v>Undelivered</v>
          </cell>
          <cell r="M229" t="str">
            <v>reachedathub</v>
          </cell>
          <cell r="N229" t="str">
            <v>Wakefit ShapeSense Orthopedic Classic Mattress | 10 Years Warranty (75x60x5 inch)</v>
          </cell>
          <cell r="O229">
            <v>14.9</v>
          </cell>
          <cell r="P229">
            <v>62444.65</v>
          </cell>
          <cell r="Q229">
            <v>1</v>
          </cell>
          <cell r="R229">
            <v>26061810009043</v>
          </cell>
          <cell r="S229">
            <v>420</v>
          </cell>
          <cell r="T229" t="str">
            <v>RANDEERCOWDARY</v>
          </cell>
          <cell r="U229" t="str">
            <v>RANDEER_SVT</v>
          </cell>
          <cell r="V229" t="str">
            <v>["MATTRESS"]</v>
          </cell>
          <cell r="W229" t="str">
            <v>SVT</v>
          </cell>
          <cell r="X229" t="str">
            <v>SVT</v>
          </cell>
          <cell r="Y229" t="str">
            <v>SVT_TS08T4126_Per-Piece</v>
          </cell>
          <cell r="Z229" t="str">
            <v>CUSTOMER NOT REACHABLE</v>
          </cell>
        </row>
        <row r="230">
          <cell r="I230" t="str">
            <v>WFMAT883745</v>
          </cell>
          <cell r="J230">
            <v>46188.6326273148</v>
          </cell>
          <cell r="K230" t="str">
            <v>delivery</v>
          </cell>
          <cell r="L230" t="str">
            <v>Undelivered</v>
          </cell>
          <cell r="M230" t="str">
            <v>cancelled</v>
          </cell>
          <cell r="N230" t="str">
            <v>Wakefit ShapeSense Orthopedic Infiniti Mattress | 12 Years Warranty (78x72x10 inch)</v>
          </cell>
          <cell r="O230">
            <v>48.6</v>
          </cell>
          <cell r="P230">
            <v>62444.65</v>
          </cell>
          <cell r="Q230">
            <v>1</v>
          </cell>
          <cell r="R230">
            <v>26061810007031</v>
          </cell>
          <cell r="S230">
            <v>420</v>
          </cell>
          <cell r="T230" t="str">
            <v>RANDEERCOWDARY</v>
          </cell>
          <cell r="U230" t="str">
            <v>RANDEER_SVT</v>
          </cell>
          <cell r="V230" t="str">
            <v>["MATTRESS"]</v>
          </cell>
          <cell r="W230" t="str">
            <v>SVT</v>
          </cell>
          <cell r="X230" t="str">
            <v>SVT</v>
          </cell>
          <cell r="Y230" t="str">
            <v>SVT_TS08T4126_Per-Piece</v>
          </cell>
          <cell r="Z230" t="str">
            <v>CUSTOMER FUTURE REQUEST</v>
          </cell>
        </row>
        <row r="231">
          <cell r="I231" t="str">
            <v>WFFWI222691</v>
          </cell>
          <cell r="J231">
            <v>46192.7129398148</v>
          </cell>
          <cell r="K231" t="str">
            <v>delivery</v>
          </cell>
          <cell r="L231" t="str">
            <v>Undelivered</v>
          </cell>
          <cell r="M231" t="str">
            <v>outfordelivery</v>
          </cell>
          <cell r="N231" t="str">
            <v>Wakefit Gravita HighBack Office Chair | White and Grey | Footrest | Chrome Base | 3D Armrest | Mult</v>
          </cell>
          <cell r="O231">
            <v>15.5</v>
          </cell>
          <cell r="P231">
            <v>208035</v>
          </cell>
          <cell r="Q231">
            <v>1</v>
          </cell>
          <cell r="R231">
            <v>26061810009164</v>
          </cell>
          <cell r="S231">
            <v>1800</v>
          </cell>
          <cell r="T231" t="str">
            <v>CP_MARKORISANHYD</v>
          </cell>
          <cell r="U231" t="str">
            <v>DA_KETHAN</v>
          </cell>
          <cell r="V231" t="str">
            <v>["FWI"]</v>
          </cell>
          <cell r="W231" t="str">
            <v>WF_carpenter</v>
          </cell>
          <cell r="X231" t="str">
            <v>WF_CARPENTER</v>
          </cell>
          <cell r="Y231" t="str">
            <v>Phoenetic_TS08UL1138_Per-day-Fixed</v>
          </cell>
          <cell r="Z231" t="str">
            <v>INSUFFICIENT TIME</v>
          </cell>
        </row>
        <row r="232">
          <cell r="I232" t="str">
            <v>WFMAT887436</v>
          </cell>
          <cell r="J232">
            <v>46191.6311921296</v>
          </cell>
          <cell r="K232" t="str">
            <v>delivery</v>
          </cell>
          <cell r="L232" t="str">
            <v>Undelivered</v>
          </cell>
          <cell r="M232" t="str">
            <v>attempted</v>
          </cell>
          <cell r="N232" t="str">
            <v>Wakefit Elevate Pocket Spring Mattress with (78x60x10 inch)</v>
          </cell>
          <cell r="O232">
            <v>36.5</v>
          </cell>
          <cell r="P232">
            <v>28224.85</v>
          </cell>
          <cell r="Q232">
            <v>1</v>
          </cell>
          <cell r="R232">
            <v>26061810008621</v>
          </cell>
          <cell r="S232">
            <v>420</v>
          </cell>
          <cell r="T232" t="str">
            <v>CP_RUPESH_HYD</v>
          </cell>
          <cell r="U232" t="str">
            <v>CP_RUPESH_HYD</v>
          </cell>
          <cell r="V232" t="str">
            <v>["MATTRESS"]</v>
          </cell>
          <cell r="W232" t="str">
            <v>WF_carpenter</v>
          </cell>
          <cell r="X232" t="str">
            <v>WF_CARPENTER</v>
          </cell>
          <cell r="Y232" t="str">
            <v>DevLogistics_TG08T9560_Per-Piece</v>
          </cell>
          <cell r="Z232" t="str">
            <v>CUSTOMER NOT REACHABLE</v>
          </cell>
        </row>
        <row r="233">
          <cell r="I233" t="str">
            <v>WFFWI222632</v>
          </cell>
          <cell r="J233">
            <v>46192.6295138889</v>
          </cell>
          <cell r="K233" t="str">
            <v>delivery</v>
          </cell>
          <cell r="L233" t="str">
            <v>Undelivered</v>
          </cell>
          <cell r="M233" t="str">
            <v>attempted</v>
          </cell>
          <cell r="N233" t="str">
            <v>Wakefit Gravita Ergonomic Office Chair for Work | 3 Year Warranty | Single Lock and Recline | Soft </v>
          </cell>
          <cell r="O233">
            <v>16.5</v>
          </cell>
          <cell r="P233">
            <v>184008</v>
          </cell>
          <cell r="Q233">
            <v>1</v>
          </cell>
          <cell r="R233">
            <v>26061810009012</v>
          </cell>
          <cell r="S233">
            <v>1800</v>
          </cell>
          <cell r="T233" t="str">
            <v>CP_RUPESH_HYD</v>
          </cell>
          <cell r="U233" t="str">
            <v>CP_RUPESH_HYD</v>
          </cell>
          <cell r="V233" t="str">
            <v>["FWI"]</v>
          </cell>
          <cell r="W233" t="str">
            <v>WF_carpenter</v>
          </cell>
          <cell r="X233" t="str">
            <v>WF_CARPENTER</v>
          </cell>
          <cell r="Y233" t="str">
            <v>DevLogistics_TG08T9560_Per-Piece</v>
          </cell>
          <cell r="Z233" t="str">
            <v>CUSTOMER NOT REACHABLE</v>
          </cell>
        </row>
        <row r="234">
          <cell r="I234" t="str">
            <v>WFMAT887744</v>
          </cell>
          <cell r="J234">
            <v>46191.7137731481</v>
          </cell>
          <cell r="K234" t="str">
            <v>delivery</v>
          </cell>
          <cell r="L234" t="str">
            <v>Undelivered</v>
          </cell>
          <cell r="M234" t="str">
            <v>attempted</v>
          </cell>
          <cell r="N234" t="str">
            <v>Wakefit ShapeSense Orthopedic Classic Mattress | 10 Years Warranty (78x72x8 inch)</v>
          </cell>
          <cell r="O234">
            <v>26</v>
          </cell>
          <cell r="P234">
            <v>62444.65</v>
          </cell>
          <cell r="Q234">
            <v>1</v>
          </cell>
          <cell r="R234">
            <v>26061810008727</v>
          </cell>
          <cell r="S234">
            <v>420</v>
          </cell>
          <cell r="T234" t="str">
            <v>SHIVA_SVT</v>
          </cell>
          <cell r="U234" t="str">
            <v>SHIVA_SVT</v>
          </cell>
          <cell r="V234" t="str">
            <v>["MATTRESS"]</v>
          </cell>
          <cell r="W234" t="str">
            <v>SVT</v>
          </cell>
          <cell r="X234" t="str">
            <v>SVT</v>
          </cell>
          <cell r="Y234" t="str">
            <v>SVT_TS10UC5127_Per-Piece</v>
          </cell>
          <cell r="Z234" t="str">
            <v>CUSTOMER NOT REACHABLE</v>
          </cell>
        </row>
        <row r="235">
          <cell r="I235" t="str">
            <v>WFMAT888827</v>
          </cell>
          <cell r="J235">
            <v>46192.6307291667</v>
          </cell>
          <cell r="K235" t="str">
            <v>delivery</v>
          </cell>
          <cell r="L235" t="str">
            <v>Undelivered</v>
          </cell>
          <cell r="M235" t="str">
            <v>attempted</v>
          </cell>
          <cell r="N235" t="str">
            <v>Wakefit ErgoTech EcoLatex Classic Mattress (78x70x10 inch)</v>
          </cell>
          <cell r="O235">
            <v>36.6</v>
          </cell>
          <cell r="P235">
            <v>62444.65</v>
          </cell>
          <cell r="Q235">
            <v>1</v>
          </cell>
          <cell r="R235">
            <v>26061810009053</v>
          </cell>
          <cell r="S235">
            <v>420</v>
          </cell>
          <cell r="T235" t="str">
            <v>SHIVA_SVT</v>
          </cell>
          <cell r="U235" t="str">
            <v>SHIVA_SVT</v>
          </cell>
          <cell r="V235" t="str">
            <v>["MATTRESS"]</v>
          </cell>
          <cell r="W235" t="str">
            <v>SVT</v>
          </cell>
          <cell r="X235" t="str">
            <v>SVT</v>
          </cell>
          <cell r="Y235" t="str">
            <v>SVT_TS10UC5127_Per-Piece</v>
          </cell>
          <cell r="Z235" t="str">
            <v>CUSTOMER FUTURE REQUEST</v>
          </cell>
        </row>
        <row r="236">
          <cell r="I236" t="str">
            <v>WFMAT889319</v>
          </cell>
          <cell r="J236">
            <v>46192.8969444444</v>
          </cell>
          <cell r="K236" t="str">
            <v>delivery</v>
          </cell>
          <cell r="L236" t="str">
            <v>Undelivered</v>
          </cell>
          <cell r="M236" t="str">
            <v>attempted</v>
          </cell>
          <cell r="N236" t="str">
            <v>Wakefit ShapeSense Orthopedic Infiniti Mattress | 12 Years Warranty (78x66x8 inch)</v>
          </cell>
          <cell r="O236">
            <v>29.84115</v>
          </cell>
          <cell r="P236">
            <v>62444.65</v>
          </cell>
          <cell r="Q236">
            <v>1</v>
          </cell>
          <cell r="R236">
            <v>26061810009322</v>
          </cell>
          <cell r="S236">
            <v>420</v>
          </cell>
          <cell r="T236" t="str">
            <v>SHIVA_SVT</v>
          </cell>
          <cell r="U236" t="str">
            <v>SHIVA_SVT</v>
          </cell>
          <cell r="V236" t="str">
            <v>["MATTRESS"]</v>
          </cell>
          <cell r="W236" t="str">
            <v>SVT</v>
          </cell>
          <cell r="X236" t="str">
            <v>SVT</v>
          </cell>
          <cell r="Y236" t="str">
            <v>SVT_TS10UC5127_Per-Piece</v>
          </cell>
          <cell r="Z236" t="str">
            <v>CUSTOMER NOT REACHABLE</v>
          </cell>
        </row>
        <row r="237">
          <cell r="I237" t="str">
            <v>WFMAT889014</v>
          </cell>
          <cell r="J237">
            <v>46192.6760069444</v>
          </cell>
          <cell r="K237" t="str">
            <v>delivery</v>
          </cell>
          <cell r="L237" t="str">
            <v>Undelivered</v>
          </cell>
          <cell r="M237" t="str">
            <v>cancelled</v>
          </cell>
          <cell r="N237" t="str">
            <v>Wakefit ShapeSense Orthopedic Classic Mattress | 10 Years Warranty (72x60x8 inch)</v>
          </cell>
          <cell r="O237">
            <v>20</v>
          </cell>
          <cell r="P237">
            <v>62444.65</v>
          </cell>
          <cell r="Q237">
            <v>1</v>
          </cell>
          <cell r="R237">
            <v>26061810009142</v>
          </cell>
          <cell r="S237">
            <v>420</v>
          </cell>
          <cell r="T237" t="str">
            <v>DR_SAIKIRANHYD</v>
          </cell>
          <cell r="U237" t="str">
            <v>DR_ABHAYHYD</v>
          </cell>
          <cell r="V237" t="str">
            <v>["MATTRESS"]</v>
          </cell>
          <cell r="W237" t="str">
            <v>SVT</v>
          </cell>
          <cell r="X237" t="str">
            <v>SVT</v>
          </cell>
          <cell r="Y237" t="str">
            <v>SVT_TS08V3308_Per-Piece</v>
          </cell>
          <cell r="Z237" t="str">
            <v>CUSTOMER WANT TO CANCEL</v>
          </cell>
        </row>
        <row r="238">
          <cell r="I238" t="str">
            <v>WFMAT890041</v>
          </cell>
          <cell r="J238">
            <v>46193.6309490741</v>
          </cell>
          <cell r="K238" t="str">
            <v>delivery</v>
          </cell>
          <cell r="L238" t="str">
            <v>Undelivered</v>
          </cell>
          <cell r="M238" t="str">
            <v>reachedathub</v>
          </cell>
          <cell r="N238" t="str">
            <v>Wakefit ShapeSense Orthopedic Infiniti Mattress | 12 Years Warranty (78x72x8 inch)</v>
          </cell>
          <cell r="O238">
            <v>40.5</v>
          </cell>
          <cell r="P238">
            <v>62444.65</v>
          </cell>
          <cell r="Q238">
            <v>1</v>
          </cell>
          <cell r="R238">
            <v>26061810009581</v>
          </cell>
          <cell r="S238">
            <v>420</v>
          </cell>
          <cell r="T238" t="str">
            <v>DR_SAIKIRANHYD</v>
          </cell>
          <cell r="U238" t="str">
            <v>DR_ABHAYHYD</v>
          </cell>
          <cell r="V238" t="str">
            <v>["MATTRESS"]</v>
          </cell>
          <cell r="W238" t="str">
            <v>SVT</v>
          </cell>
          <cell r="X238" t="str">
            <v>SVT</v>
          </cell>
          <cell r="Y238" t="str">
            <v>SVT_TS08V3308_Per-Piece</v>
          </cell>
          <cell r="Z238" t="str">
            <v>CUSTOMER FUTURE REQUEST</v>
          </cell>
        </row>
        <row r="239">
          <cell r="I239" t="str">
            <v>WFMAT889878</v>
          </cell>
          <cell r="J239">
            <v>46193.5961226852</v>
          </cell>
          <cell r="K239" t="str">
            <v>delivery</v>
          </cell>
          <cell r="L239" t="str">
            <v>Undelivered</v>
          </cell>
          <cell r="M239" t="str">
            <v>cancelled</v>
          </cell>
          <cell r="N239" t="str">
            <v>Wakefit ShapeSense Orthopedic Classic Mattress | 10 Years Warranty (72x48x6 inch)</v>
          </cell>
          <cell r="O239">
            <v>13.4</v>
          </cell>
          <cell r="P239">
            <v>28224.85</v>
          </cell>
          <cell r="Q239">
            <v>1</v>
          </cell>
          <cell r="R239">
            <v>26061810009550</v>
          </cell>
          <cell r="S239">
            <v>420</v>
          </cell>
          <cell r="T239" t="str">
            <v>DR_SAIKIRANHYD</v>
          </cell>
          <cell r="U239" t="str">
            <v>DR_ABHAYHYD</v>
          </cell>
          <cell r="V239" t="str">
            <v>["MATTRESS"]</v>
          </cell>
          <cell r="W239" t="str">
            <v>SVT</v>
          </cell>
          <cell r="X239" t="str">
            <v>SVT</v>
          </cell>
          <cell r="Y239" t="str">
            <v>SVT_TS08V3308_Per-Piece</v>
          </cell>
          <cell r="Z239" t="str">
            <v>CUSTOMER WANT TO CANCEL</v>
          </cell>
        </row>
        <row r="240">
          <cell r="I240" t="str">
            <v>WFMAT887721</v>
          </cell>
          <cell r="J240">
            <v>46191.7136689815</v>
          </cell>
          <cell r="K240" t="str">
            <v>delivery</v>
          </cell>
          <cell r="L240" t="str">
            <v>Undelivered</v>
          </cell>
          <cell r="M240" t="str">
            <v>reachedathub</v>
          </cell>
          <cell r="N240" t="str">
            <v>Wakefit Dual Comfort Mattress (84x72x6 inch)</v>
          </cell>
          <cell r="O240">
            <v>22.4</v>
          </cell>
          <cell r="P240">
            <v>62444.65</v>
          </cell>
          <cell r="Q240">
            <v>1</v>
          </cell>
          <cell r="R240">
            <v>26061810008715</v>
          </cell>
          <cell r="S240">
            <v>420</v>
          </cell>
          <cell r="T240" t="str">
            <v>DR_KARUNAKARHYD</v>
          </cell>
          <cell r="U240" t="str">
            <v>RAVI_MAGENTA</v>
          </cell>
          <cell r="V240" t="str">
            <v>["MATTRESS"]</v>
          </cell>
          <cell r="W240" t="str">
            <v>Magenta EV Solutions Private Limited </v>
          </cell>
          <cell r="X240" t="str">
            <v>MAGENTA EV SOLUTIONS PRIVATE LIMITED</v>
          </cell>
          <cell r="Y240" t="str">
            <v>MAGENTA_TG07T3392_PERPIECE</v>
          </cell>
          <cell r="Z240" t="str">
            <v>CUSTOMER NOT REACHABLE</v>
          </cell>
        </row>
        <row r="241">
          <cell r="I241" t="str">
            <v>WFMAT887428</v>
          </cell>
          <cell r="J241">
            <v>46191.6311574074</v>
          </cell>
          <cell r="K241" t="str">
            <v>delivery</v>
          </cell>
          <cell r="L241" t="str">
            <v>Undelivered</v>
          </cell>
          <cell r="M241" t="str">
            <v>attempted</v>
          </cell>
          <cell r="N241" t="str">
            <v>Wakefit ShapeSense Orthopedic Essential Mattress | 7 Years Warranty (78x72x8 inch)</v>
          </cell>
          <cell r="O241">
            <v>28.64</v>
          </cell>
          <cell r="P241">
            <v>62444.65</v>
          </cell>
          <cell r="Q241">
            <v>1</v>
          </cell>
          <cell r="R241">
            <v>26061810008618</v>
          </cell>
          <cell r="S241">
            <v>420</v>
          </cell>
          <cell r="T241" t="str">
            <v>DBSWAMY</v>
          </cell>
          <cell r="U241" t="str">
            <v>DB_GAURAVHYD_SVT</v>
          </cell>
          <cell r="V241" t="str">
            <v>["MATTRESS"]</v>
          </cell>
          <cell r="W241" t="str">
            <v>SVT</v>
          </cell>
          <cell r="X241" t="str">
            <v>SVT</v>
          </cell>
          <cell r="Y241" t="str">
            <v>SVT_TG08V3305__Per_Piece</v>
          </cell>
          <cell r="Z241" t="str">
            <v>INCORRECT ADDRESS</v>
          </cell>
        </row>
        <row r="242">
          <cell r="I242" t="str">
            <v>WFMAT886718</v>
          </cell>
          <cell r="J242">
            <v>46190.9811574074</v>
          </cell>
          <cell r="K242" t="str">
            <v>delivery</v>
          </cell>
          <cell r="L242" t="str">
            <v>Undelivered</v>
          </cell>
          <cell r="M242" t="str">
            <v>attempted</v>
          </cell>
          <cell r="N242" t="str">
            <v>Wakefit ShapeSense Orthopedic Classic Mattress | 10 Years Warranty (72x60x8 inch)</v>
          </cell>
          <cell r="O242">
            <v>20</v>
          </cell>
          <cell r="P242">
            <v>62444.65</v>
          </cell>
          <cell r="Q242">
            <v>1</v>
          </cell>
          <cell r="R242">
            <v>26061810008170</v>
          </cell>
          <cell r="S242">
            <v>420</v>
          </cell>
          <cell r="T242" t="str">
            <v>DBSWAMY</v>
          </cell>
          <cell r="U242" t="str">
            <v>DB_GAURAVHYD_SVT</v>
          </cell>
          <cell r="V242" t="str">
            <v>["MATTRESS"]</v>
          </cell>
          <cell r="W242" t="str">
            <v>SVT</v>
          </cell>
          <cell r="X242" t="str">
            <v>SVT</v>
          </cell>
          <cell r="Y242" t="str">
            <v>SVT_TG08V3305__Per_Piece</v>
          </cell>
          <cell r="Z242" t="str">
            <v>CUSTOMER NOT REACHABLE</v>
          </cell>
        </row>
        <row r="243">
          <cell r="I243" t="str">
            <v>WFMAT888848</v>
          </cell>
          <cell r="J243">
            <v>46192.6308101852</v>
          </cell>
          <cell r="K243" t="str">
            <v>delivery</v>
          </cell>
          <cell r="L243" t="str">
            <v>Undelivered</v>
          </cell>
          <cell r="M243" t="str">
            <v>attempted</v>
          </cell>
          <cell r="N243" t="str">
            <v>Wakefit ShapeSense Orthopedic Classic Mattress | 10 Years Warranty (72x48x5 inch)</v>
          </cell>
          <cell r="O243">
            <v>12.1</v>
          </cell>
          <cell r="P243">
            <v>28224.85</v>
          </cell>
          <cell r="Q243">
            <v>1</v>
          </cell>
          <cell r="R243">
            <v>26061810009058</v>
          </cell>
          <cell r="S243">
            <v>420</v>
          </cell>
          <cell r="T243" t="str">
            <v>DBSWAMY</v>
          </cell>
          <cell r="U243" t="str">
            <v>DB_GAURAVHYD_SVT</v>
          </cell>
          <cell r="V243" t="str">
            <v>["MATTRESS"]</v>
          </cell>
          <cell r="W243" t="str">
            <v>SVT</v>
          </cell>
          <cell r="X243" t="str">
            <v>SVT</v>
          </cell>
          <cell r="Y243" t="str">
            <v>SVT_TG08V3305__Per_Piece</v>
          </cell>
          <cell r="Z243" t="str">
            <v>CUSTOMER NOT REACHABLE</v>
          </cell>
        </row>
        <row r="244">
          <cell r="I244" t="str">
            <v>WFMAT889978</v>
          </cell>
          <cell r="J244">
            <v>46193.6307523148</v>
          </cell>
          <cell r="K244" t="str">
            <v>delivery</v>
          </cell>
          <cell r="L244" t="str">
            <v>Undelivered</v>
          </cell>
          <cell r="M244" t="str">
            <v>attempted</v>
          </cell>
          <cell r="N244" t="str">
            <v>Wakefit ShapeSense Orthopedic Infiniti Mattress | 12 Years Warranty (78x72x8 inch)</v>
          </cell>
          <cell r="O244">
            <v>40.5</v>
          </cell>
          <cell r="P244">
            <v>62444.65</v>
          </cell>
          <cell r="Q244">
            <v>1</v>
          </cell>
          <cell r="R244">
            <v>26061810009567</v>
          </cell>
          <cell r="S244">
            <v>420</v>
          </cell>
          <cell r="T244" t="str">
            <v>DBSWAMY</v>
          </cell>
          <cell r="U244" t="str">
            <v>DB_GAURAVHYD_SVT</v>
          </cell>
          <cell r="V244" t="str">
            <v>["MATTRESS"]</v>
          </cell>
          <cell r="W244" t="str">
            <v>SVT</v>
          </cell>
          <cell r="X244" t="str">
            <v>SVT</v>
          </cell>
          <cell r="Y244" t="str">
            <v>SVT_TG08V3305__Per_Piece</v>
          </cell>
          <cell r="Z244" t="str">
            <v>CUSTOMER FUTURE REQUEST</v>
          </cell>
        </row>
        <row r="245">
          <cell r="I245" t="str">
            <v>WFMAT889743</v>
          </cell>
          <cell r="J245">
            <v>46193.5462384259</v>
          </cell>
          <cell r="K245" t="str">
            <v>delivery</v>
          </cell>
          <cell r="L245" t="str">
            <v>Undelivered</v>
          </cell>
          <cell r="M245" t="str">
            <v>attempted</v>
          </cell>
          <cell r="N245" t="str">
            <v>Wakefit ShapeSense Orthopedic Essential Mattress | 7 Years Warranty (71x63x8 inch)</v>
          </cell>
          <cell r="O245">
            <v>24.42</v>
          </cell>
          <cell r="P245">
            <v>62444.65</v>
          </cell>
          <cell r="Q245">
            <v>1</v>
          </cell>
          <cell r="R245">
            <v>26061810009485</v>
          </cell>
          <cell r="S245">
            <v>420</v>
          </cell>
          <cell r="T245" t="str">
            <v>DBSWAMY</v>
          </cell>
          <cell r="U245" t="str">
            <v>DB_GAURAVHYD_SVT</v>
          </cell>
          <cell r="V245" t="str">
            <v>["MATTRESS"]</v>
          </cell>
          <cell r="W245" t="str">
            <v>SVT</v>
          </cell>
          <cell r="X245" t="str">
            <v>SVT</v>
          </cell>
          <cell r="Y245" t="str">
            <v>SVT_TG08V3305__Per_Piece</v>
          </cell>
          <cell r="Z245" t="str">
            <v>CUSTOMER NOT REACHABLE</v>
          </cell>
        </row>
        <row r="246">
          <cell r="I246" t="str">
            <v>WFMAT889316</v>
          </cell>
          <cell r="J246">
            <v>46192.8969328704</v>
          </cell>
          <cell r="K246" t="str">
            <v>delivery</v>
          </cell>
          <cell r="L246" t="str">
            <v>Undelivered</v>
          </cell>
          <cell r="M246" t="str">
            <v>attempted</v>
          </cell>
          <cell r="N246" t="str">
            <v>Wakefit ShapeSense Orthopedic Classic Mattress | 10 Years Warranty (78x60x8 inch)</v>
          </cell>
          <cell r="O246">
            <v>22.1</v>
          </cell>
          <cell r="P246">
            <v>62444.65</v>
          </cell>
          <cell r="Q246">
            <v>1</v>
          </cell>
          <cell r="R246">
            <v>26061810009316</v>
          </cell>
          <cell r="S246">
            <v>420</v>
          </cell>
          <cell r="T246" t="str">
            <v>BALAJI2</v>
          </cell>
          <cell r="U246" t="str">
            <v>DR_Goutham_Ayansh</v>
          </cell>
          <cell r="V246" t="str">
            <v>["MATTRESS"]</v>
          </cell>
          <cell r="W246" t="str">
            <v>AYAANSH LOGISTICS</v>
          </cell>
          <cell r="X246">
            <v>204036</v>
          </cell>
          <cell r="Y246" t="str">
            <v>Ayaansh_TG08V4293_Per-Piece</v>
          </cell>
          <cell r="Z246" t="str">
            <v>CUSTOMER NOT REACHABLE</v>
          </cell>
        </row>
        <row r="247">
          <cell r="I247" t="str">
            <v>WFMAT889746</v>
          </cell>
          <cell r="J247">
            <v>46193.5462962963</v>
          </cell>
          <cell r="K247" t="str">
            <v>delivery</v>
          </cell>
          <cell r="L247" t="str">
            <v>Undelivered</v>
          </cell>
          <cell r="M247" t="str">
            <v>attempted</v>
          </cell>
          <cell r="N247" t="str">
            <v>Wakefit Dual Comfort Mattress (72x72x4 inch)</v>
          </cell>
          <cell r="O247">
            <v>13.8</v>
          </cell>
          <cell r="P247">
            <v>62444.65</v>
          </cell>
          <cell r="Q247">
            <v>1</v>
          </cell>
          <cell r="R247">
            <v>26061810009489</v>
          </cell>
          <cell r="S247">
            <v>420</v>
          </cell>
          <cell r="T247" t="str">
            <v>BALAJI2</v>
          </cell>
          <cell r="U247" t="str">
            <v>DR_Goutham_Ayansh</v>
          </cell>
          <cell r="V247" t="str">
            <v>["MATTRESS"]</v>
          </cell>
          <cell r="W247" t="str">
            <v>AYAANSH LOGISTICS</v>
          </cell>
          <cell r="X247">
            <v>204036</v>
          </cell>
          <cell r="Y247" t="str">
            <v>Ayaansh_TG08V4293_Per-Piece</v>
          </cell>
          <cell r="Z247" t="str">
            <v>CUSTOMER WANT TO CANCEL</v>
          </cell>
        </row>
        <row r="248">
          <cell r="I248" t="str">
            <v>WFMAT890064</v>
          </cell>
          <cell r="J248">
            <v>46193.6310300926</v>
          </cell>
          <cell r="K248" t="str">
            <v>delivery</v>
          </cell>
          <cell r="L248" t="str">
            <v>Undelivered</v>
          </cell>
          <cell r="M248" t="str">
            <v>attempted</v>
          </cell>
          <cell r="N248" t="str">
            <v>Wakefit ShapeSense Orthopedic Classic Mattress | 10 Years Warranty (78x72x8 inch)</v>
          </cell>
          <cell r="O248">
            <v>26</v>
          </cell>
          <cell r="P248">
            <v>62444.65</v>
          </cell>
          <cell r="Q248">
            <v>1</v>
          </cell>
          <cell r="R248">
            <v>26061810009582</v>
          </cell>
          <cell r="S248">
            <v>420</v>
          </cell>
          <cell r="T248" t="str">
            <v>BALAJI2</v>
          </cell>
          <cell r="U248" t="str">
            <v>DR_Goutham_Ayansh</v>
          </cell>
          <cell r="V248" t="str">
            <v>["MATTRESS"]</v>
          </cell>
          <cell r="W248" t="str">
            <v>AYAANSH LOGISTICS</v>
          </cell>
          <cell r="X248">
            <v>204036</v>
          </cell>
          <cell r="Y248" t="str">
            <v>Ayaansh_TG08V4293_Per-Piece</v>
          </cell>
          <cell r="Z248" t="str">
            <v>CUSTOMER NOT REACHABLE</v>
          </cell>
        </row>
        <row r="249">
          <cell r="I249" t="str">
            <v>WFMAT887953</v>
          </cell>
          <cell r="J249">
            <v>46191.8238194444</v>
          </cell>
          <cell r="K249" t="str">
            <v>delivery</v>
          </cell>
          <cell r="L249" t="str">
            <v>Undelivered</v>
          </cell>
          <cell r="M249" t="str">
            <v>attempted</v>
          </cell>
          <cell r="N249" t="str">
            <v>Wakefit ErgoTech EcoLatex Classic Mattress (78x60x8 inch)</v>
          </cell>
          <cell r="O249">
            <v>24.8</v>
          </cell>
          <cell r="P249">
            <v>62444.65</v>
          </cell>
          <cell r="Q249">
            <v>1</v>
          </cell>
          <cell r="R249">
            <v>26061810008746</v>
          </cell>
          <cell r="S249">
            <v>420</v>
          </cell>
          <cell r="T249" t="str">
            <v>BALAJI2</v>
          </cell>
          <cell r="U249" t="str">
            <v>DR_Goutham_Ayansh</v>
          </cell>
          <cell r="V249" t="str">
            <v>["MATTRESS"]</v>
          </cell>
          <cell r="W249" t="str">
            <v>AYAANSH LOGISTICS</v>
          </cell>
          <cell r="X249">
            <v>204036</v>
          </cell>
          <cell r="Y249" t="str">
            <v>Ayaansh_TG08V4293_Per-Piece</v>
          </cell>
          <cell r="Z249" t="str">
            <v>CUSTOMER FUTURE REQUEST</v>
          </cell>
        </row>
        <row r="250">
          <cell r="I250" t="str">
            <v>WFCPV127296</v>
          </cell>
          <cell r="J250">
            <v>46193.8602314815</v>
          </cell>
          <cell r="K250" t="str">
            <v>delivery</v>
          </cell>
          <cell r="L250" t="str">
            <v>Undelivered</v>
          </cell>
          <cell r="M250" t="str">
            <v>reachedathub</v>
          </cell>
          <cell r="N250" t="str">
            <v>WSFANPLN3FOBL</v>
          </cell>
        </row>
        <row r="250">
          <cell r="Q250">
            <v>1</v>
          </cell>
          <cell r="R250" t="str">
            <v>26041810012798_4</v>
          </cell>
        </row>
        <row r="250">
          <cell r="T250" t="str">
            <v>CP_ANKITH</v>
          </cell>
          <cell r="U250" t="str">
            <v>CP_ANKITH</v>
          </cell>
          <cell r="V250" t="str">
            <v>["CP_VISIT"]</v>
          </cell>
          <cell r="W250" t="str">
            <v>WF_carpenter</v>
          </cell>
          <cell r="X250" t="str">
            <v>WF_CARPENTER</v>
          </cell>
          <cell r="Y250" t="str">
            <v>GLOBEN_TS08UD4811_Per-day-Fixed</v>
          </cell>
          <cell r="Z250" t="str">
            <v>CUSTOMER FUTURE REQUEST</v>
          </cell>
        </row>
        <row r="251">
          <cell r="I251" t="str">
            <v>WFPR131881</v>
          </cell>
          <cell r="J251">
            <v>46193.6309375</v>
          </cell>
          <cell r="K251" t="str">
            <v>delivery</v>
          </cell>
          <cell r="L251" t="str">
            <v>Undelivered</v>
          </cell>
          <cell r="M251" t="str">
            <v>reachedathub</v>
          </cell>
          <cell r="N251" t="str">
            <v>WEWB7872HYSUPOGRMARS</v>
          </cell>
        </row>
        <row r="251">
          <cell r="Q251">
            <v>1</v>
          </cell>
          <cell r="R251" t="str">
            <v>26051810009977_3</v>
          </cell>
        </row>
        <row r="251">
          <cell r="T251" t="str">
            <v>CP_ANKITH</v>
          </cell>
          <cell r="U251" t="str">
            <v>CP_ANKITH</v>
          </cell>
          <cell r="V251" t="str">
            <v>["PART_REPLACEMENT"]</v>
          </cell>
          <cell r="W251" t="str">
            <v>WF_carpenter</v>
          </cell>
          <cell r="X251" t="str">
            <v>WF_CARPENTER</v>
          </cell>
          <cell r="Y251" t="str">
            <v>GLOBEN_TS08UD4811_Per-day-Fixed</v>
          </cell>
          <cell r="Z251" t="str">
            <v>PART/ HARDWRE MISSING</v>
          </cell>
        </row>
        <row r="252">
          <cell r="I252" t="str">
            <v>WFPR131884</v>
          </cell>
          <cell r="J252">
            <v>46193.6309490741</v>
          </cell>
          <cell r="K252" t="str">
            <v>delivery</v>
          </cell>
          <cell r="L252" t="str">
            <v>Undelivered</v>
          </cell>
          <cell r="M252" t="str">
            <v>reachedathub</v>
          </cell>
          <cell r="N252" t="str">
            <v>WSCHRSAFARHB3DCBRBKBKBKFMLSSR2</v>
          </cell>
        </row>
        <row r="252">
          <cell r="Q252">
            <v>1</v>
          </cell>
          <cell r="R252" t="str">
            <v>26061810002141_3</v>
          </cell>
        </row>
        <row r="252">
          <cell r="T252" t="str">
            <v>CP_ANKITH</v>
          </cell>
          <cell r="U252" t="str">
            <v>CP_ANKITH</v>
          </cell>
          <cell r="V252" t="str">
            <v>["PART_REPLACEMENT"]</v>
          </cell>
          <cell r="W252" t="str">
            <v>WF_carpenter</v>
          </cell>
          <cell r="X252" t="str">
            <v>WF_CARPENTER</v>
          </cell>
          <cell r="Y252" t="str">
            <v>GLOBEN_TS08UD4811_Per-day-Fixed</v>
          </cell>
          <cell r="Z252" t="str">
            <v>PART/ HARDWRE MISSING</v>
          </cell>
        </row>
        <row r="253">
          <cell r="I253" t="str">
            <v>WFPR131872</v>
          </cell>
          <cell r="J253">
            <v>46193.6308449074</v>
          </cell>
          <cell r="K253" t="str">
            <v>delivery</v>
          </cell>
          <cell r="L253" t="str">
            <v>Undelivered</v>
          </cell>
          <cell r="M253" t="str">
            <v>reachedathub</v>
          </cell>
          <cell r="N253" t="str">
            <v>WSCHRGRAVIHBCBWYWEGYML</v>
          </cell>
        </row>
        <row r="253">
          <cell r="Q253">
            <v>1</v>
          </cell>
          <cell r="R253" t="str">
            <v>25051810002146_3</v>
          </cell>
        </row>
        <row r="253">
          <cell r="T253" t="str">
            <v>NIYAJKHAN</v>
          </cell>
          <cell r="U253" t="str">
            <v>CP_REHAN</v>
          </cell>
          <cell r="V253" t="str">
            <v>["PART_REPLACEMENT"]</v>
          </cell>
          <cell r="W253" t="str">
            <v>WF_carpenter</v>
          </cell>
          <cell r="X253" t="str">
            <v>WF_CARPENTER</v>
          </cell>
          <cell r="Y253" t="str">
            <v>GLOBEN_TS15UD2670_Per-day-Fixed</v>
          </cell>
          <cell r="Z253" t="str">
            <v>PART/ HARDWRE MISSING</v>
          </cell>
        </row>
        <row r="254">
          <cell r="I254" t="str">
            <v>WFPR131868</v>
          </cell>
          <cell r="J254">
            <v>46193.6308101852</v>
          </cell>
          <cell r="K254" t="str">
            <v>delivery</v>
          </cell>
          <cell r="L254" t="str">
            <v>Undelivered</v>
          </cell>
          <cell r="M254" t="str">
            <v>reachedathub</v>
          </cell>
          <cell r="N254" t="str">
            <v>WSCHRALBUSHBCBBKBKBKMLR2</v>
          </cell>
        </row>
        <row r="254">
          <cell r="Q254">
            <v>1</v>
          </cell>
          <cell r="R254" t="str">
            <v>26021810002715_3</v>
          </cell>
        </row>
        <row r="254">
          <cell r="T254" t="str">
            <v>NIYAJKHAN</v>
          </cell>
          <cell r="U254" t="str">
            <v>CP_REHAN</v>
          </cell>
          <cell r="V254" t="str">
            <v>["PART_REPLACEMENT"]</v>
          </cell>
          <cell r="W254" t="str">
            <v>WF_carpenter</v>
          </cell>
          <cell r="X254" t="str">
            <v>WF_CARPENTER</v>
          </cell>
          <cell r="Y254" t="str">
            <v>GLOBEN_TS15UD2670_Per-day-Fixed</v>
          </cell>
          <cell r="Z254" t="str">
            <v>CUSTOMER FUTURE REQUEST</v>
          </cell>
        </row>
        <row r="255">
          <cell r="I255" t="str">
            <v>WFPR131878</v>
          </cell>
          <cell r="J255">
            <v>46193.6309143519</v>
          </cell>
          <cell r="K255" t="str">
            <v>delivery</v>
          </cell>
          <cell r="L255" t="str">
            <v>Undelivered</v>
          </cell>
          <cell r="M255" t="str">
            <v>reachedathub</v>
          </cell>
          <cell r="N255" t="str">
            <v>WSCHRGRAVIHBCBWESGSGMLR1</v>
          </cell>
        </row>
        <row r="255">
          <cell r="Q255">
            <v>1</v>
          </cell>
          <cell r="R255" t="str">
            <v>26061810001371_3</v>
          </cell>
        </row>
        <row r="255">
          <cell r="T255" t="str">
            <v>NIYAJKHAN</v>
          </cell>
          <cell r="U255" t="str">
            <v>CP_REHAN</v>
          </cell>
          <cell r="V255" t="str">
            <v>["PART_REPLACEMENT"]</v>
          </cell>
          <cell r="W255" t="str">
            <v>WF_carpenter</v>
          </cell>
          <cell r="X255" t="str">
            <v>WF_CARPENTER</v>
          </cell>
          <cell r="Y255" t="str">
            <v>GLOBEN_TS15UD2670_Per-day-Fixed</v>
          </cell>
          <cell r="Z255" t="str">
            <v>CUSTOMER NOT REACHABLE</v>
          </cell>
        </row>
        <row r="256">
          <cell r="I256" t="str">
            <v>WFSFWI167727</v>
          </cell>
          <cell r="J256">
            <v>46189.4244560185</v>
          </cell>
          <cell r="K256" t="str">
            <v>delivery</v>
          </cell>
          <cell r="L256" t="str">
            <v>Undelivered</v>
          </cell>
          <cell r="M256" t="str">
            <v>reachedathub</v>
          </cell>
          <cell r="N256" t="str">
            <v>Wakefit Napper L Shape Sofa Set (2 Seater + Right Aligned Chaise), WSFANPRR2CFOGR: 1</v>
          </cell>
          <cell r="O256">
            <v>50</v>
          </cell>
          <cell r="P256">
            <v>1225975</v>
          </cell>
          <cell r="Q256">
            <v>1</v>
          </cell>
          <cell r="R256">
            <v>26061810007203</v>
          </cell>
          <cell r="S256">
            <v>1500</v>
          </cell>
          <cell r="T256" t="str">
            <v>DR_NAGARAJUHYD</v>
          </cell>
          <cell r="U256" t="str">
            <v>DR_NAGARAJUHYD_GLOBE N</v>
          </cell>
          <cell r="V256" t="str">
            <v>["SFWI"]</v>
          </cell>
          <cell r="W256" t="str">
            <v>GLOBE N</v>
          </cell>
          <cell r="X256" t="str">
            <v>GLOBE N</v>
          </cell>
          <cell r="Y256" t="str">
            <v>GLOBEN_TG08T9766_Per-Piece</v>
          </cell>
          <cell r="Z256" t="str">
            <v>PART/ HARDWRE MISSING</v>
          </cell>
        </row>
        <row r="257">
          <cell r="I257" t="str">
            <v>WFSFWI168299</v>
          </cell>
          <cell r="J257">
            <v>46193.5570949074</v>
          </cell>
          <cell r="K257" t="str">
            <v>delivery</v>
          </cell>
          <cell r="L257" t="str">
            <v>Undelivered</v>
          </cell>
          <cell r="M257" t="str">
            <v>outfordelivery</v>
          </cell>
          <cell r="N257" t="str">
            <v>Wakefit Belize Plus L Shape Sofa Set (3 Seater + Right Aligned Chaise)</v>
          </cell>
          <cell r="O257">
            <v>114</v>
          </cell>
          <cell r="P257">
            <v>3517569</v>
          </cell>
          <cell r="Q257">
            <v>2</v>
          </cell>
          <cell r="R257">
            <v>26061810009517</v>
          </cell>
          <cell r="S257">
            <v>1500</v>
          </cell>
          <cell r="T257" t="str">
            <v>DR_NAGARAJUHYD</v>
          </cell>
          <cell r="U257" t="str">
            <v>DR_NAGARAJUHYD_GLOBE N</v>
          </cell>
          <cell r="V257" t="str">
            <v>["SFWI"]</v>
          </cell>
          <cell r="W257" t="str">
            <v>GLOBE N</v>
          </cell>
          <cell r="X257" t="str">
            <v>GLOBE N</v>
          </cell>
          <cell r="Y257" t="str">
            <v>GLOBEN_TG08T9766_Per-Piece</v>
          </cell>
          <cell r="Z257" t="str">
            <v>PART/ HARDWRE MISSING</v>
          </cell>
        </row>
        <row r="258">
          <cell r="I258" t="str">
            <v>WFMAT890060</v>
          </cell>
          <cell r="J258">
            <v>46193.6310069444</v>
          </cell>
          <cell r="K258" t="str">
            <v>delivery</v>
          </cell>
          <cell r="L258" t="str">
            <v>Undelivered</v>
          </cell>
          <cell r="M258" t="str">
            <v>attempted</v>
          </cell>
          <cell r="N258" t="str">
            <v>Wakefit ShapeSense Orthopedic Classic Mattress | 10 Years Warranty (75x72x6 inch)</v>
          </cell>
          <cell r="O258">
            <v>20.4</v>
          </cell>
          <cell r="P258">
            <v>50265.48</v>
          </cell>
          <cell r="Q258">
            <v>1</v>
          </cell>
          <cell r="R258">
            <v>26060160000516</v>
          </cell>
          <cell r="S258">
            <v>420</v>
          </cell>
          <cell r="T258" t="str">
            <v>RAVIMEENA</v>
          </cell>
          <cell r="U258" t="str">
            <v>DR_RAVI MEENA</v>
          </cell>
          <cell r="V258" t="str">
            <v>["MATTRESS"]</v>
          </cell>
          <cell r="W258" t="str">
            <v>Nomads Logistics</v>
          </cell>
          <cell r="X258" t="str">
            <v>NOMADS LOGISTICS</v>
          </cell>
          <cell r="Y258" t="str">
            <v>NomadsLogistics_RJGP3737_Per-Piece</v>
          </cell>
          <cell r="Z258" t="str">
            <v>INCORRECT ADDRESS</v>
          </cell>
        </row>
        <row r="259">
          <cell r="I259" t="str">
            <v>WFFI457805</v>
          </cell>
          <cell r="J259">
            <v>46190.0889583333</v>
          </cell>
          <cell r="K259" t="str">
            <v>delivery</v>
          </cell>
          <cell r="L259" t="str">
            <v>Undelivered</v>
          </cell>
          <cell r="M259" t="str">
            <v>attempted</v>
          </cell>
          <cell r="N259" t="str">
            <v>Wakefit Sage Study Table</v>
          </cell>
          <cell r="O259">
            <v>49.05</v>
          </cell>
          <cell r="P259">
            <v>163500</v>
          </cell>
          <cell r="Q259">
            <v>2</v>
          </cell>
          <cell r="R259">
            <v>26061790002995</v>
          </cell>
          <cell r="S259">
            <v>2400</v>
          </cell>
          <cell r="T259" t="str">
            <v>PHRK06</v>
          </cell>
          <cell r="U259" t="str">
            <v>CP_AfrarMiddya</v>
          </cell>
          <cell r="V259" t="str">
            <v>["FI"]</v>
          </cell>
          <cell r="W259" t="str">
            <v>WF_carpenter</v>
          </cell>
          <cell r="X259" t="str">
            <v>WF_CARPENTER</v>
          </cell>
          <cell r="Y259" t="str">
            <v>Yash Cargo_WB177660_Per-day-Fixed</v>
          </cell>
          <cell r="Z259" t="str">
            <v>CUSTOMER NOT REACHABLE</v>
          </cell>
        </row>
        <row r="260">
          <cell r="I260" t="str">
            <v>WFPR131945</v>
          </cell>
          <cell r="J260">
            <v>46193.8148958333</v>
          </cell>
          <cell r="K260" t="str">
            <v>delivery</v>
          </cell>
          <cell r="L260" t="str">
            <v>Undelivered</v>
          </cell>
          <cell r="M260" t="str">
            <v>attempted</v>
          </cell>
          <cell r="N260" t="str">
            <v>WSWB7860SLUNARAG</v>
          </cell>
        </row>
        <row r="260">
          <cell r="Q260">
            <v>1</v>
          </cell>
          <cell r="R260" t="str">
            <v>26061790001155_21</v>
          </cell>
        </row>
        <row r="260">
          <cell r="T260" t="str">
            <v>SMOSARAF</v>
          </cell>
          <cell r="U260" t="str">
            <v>CP_SK MOSARAF</v>
          </cell>
          <cell r="V260" t="str">
            <v>["PART_REPLACEMENT"]</v>
          </cell>
          <cell r="W260" t="str">
            <v>WF_carpenter</v>
          </cell>
          <cell r="X260" t="str">
            <v>WF_CARPENTER</v>
          </cell>
          <cell r="Y260" t="str">
            <v>PANKAJKUMARSHARMA_WB19J9268KOL_PER-DAY-FIXED</v>
          </cell>
          <cell r="Z260" t="str">
            <v>CUSTOMER FUTURE REQUEST</v>
          </cell>
        </row>
        <row r="261">
          <cell r="I261" t="str">
            <v>WFFI459457</v>
          </cell>
          <cell r="J261">
            <v>46192.5704861111</v>
          </cell>
          <cell r="K261" t="str">
            <v>delivery</v>
          </cell>
          <cell r="L261" t="str">
            <v>Undelivered</v>
          </cell>
          <cell r="M261" t="str">
            <v>attempted</v>
          </cell>
          <cell r="N261" t="str">
            <v>Wakefit Stackup Wardrobe 2-shutter &amp; 2-Drawer</v>
          </cell>
          <cell r="O261">
            <v>88.75</v>
          </cell>
          <cell r="P261">
            <v>268666</v>
          </cell>
          <cell r="Q261">
            <v>3</v>
          </cell>
          <cell r="R261">
            <v>26061790003527</v>
          </cell>
          <cell r="S261">
            <v>1800</v>
          </cell>
          <cell r="T261" t="str">
            <v>SMOSARAF</v>
          </cell>
          <cell r="U261" t="str">
            <v>CP_SK MOSARAF</v>
          </cell>
          <cell r="V261" t="str">
            <v>["FI"]</v>
          </cell>
          <cell r="W261" t="str">
            <v>WF_carpenter</v>
          </cell>
          <cell r="X261" t="str">
            <v>WF_CARPENTER</v>
          </cell>
          <cell r="Y261" t="str">
            <v>PANKAJKUMARSHARMA_WB19J9268KOL_PER-DAY-FIXED</v>
          </cell>
          <cell r="Z261" t="str">
            <v>CUSTOMER FUTURE REQUEST</v>
          </cell>
        </row>
        <row r="262">
          <cell r="I262" t="str">
            <v>WFSFWI168343</v>
          </cell>
          <cell r="J262">
            <v>46193.609212963</v>
          </cell>
          <cell r="K262" t="str">
            <v>delivery</v>
          </cell>
          <cell r="L262" t="str">
            <v>Undelivered</v>
          </cell>
          <cell r="M262" t="str">
            <v>reachedathub</v>
          </cell>
          <cell r="N262" t="str">
            <v>Wakefit Lounger Plus Sofa -Three Seater</v>
          </cell>
          <cell r="O262">
            <v>73</v>
          </cell>
          <cell r="P262">
            <v>2607280</v>
          </cell>
          <cell r="Q262">
            <v>1</v>
          </cell>
          <cell r="R262">
            <v>26061790003645</v>
          </cell>
          <cell r="S262">
            <v>1500</v>
          </cell>
          <cell r="T262" t="str">
            <v>SEKH</v>
          </cell>
          <cell r="U262" t="str">
            <v>CP_SEKH IBRAHIM ALI</v>
          </cell>
          <cell r="V262" t="str">
            <v>["SFWI"]</v>
          </cell>
          <cell r="W262" t="str">
            <v>WF_carpenter</v>
          </cell>
          <cell r="X262" t="str">
            <v>WF_CARPENTER</v>
          </cell>
          <cell r="Y262" t="str">
            <v>Pankajkumarsharma_WB03D3310_Per-day-fixed</v>
          </cell>
          <cell r="Z262" t="str">
            <v>CUSTOMER NOT REACHABLE</v>
          </cell>
        </row>
        <row r="263">
          <cell r="I263" t="str">
            <v>WFSFWI168344</v>
          </cell>
          <cell r="J263">
            <v>46193.6092939815</v>
          </cell>
          <cell r="K263" t="str">
            <v>delivery</v>
          </cell>
          <cell r="L263" t="str">
            <v>Undelivered</v>
          </cell>
          <cell r="M263" t="str">
            <v>reachedathub</v>
          </cell>
          <cell r="N263" t="str">
            <v>Wakefit Lounger Plus Sofa -Single Seater</v>
          </cell>
          <cell r="O263">
            <v>48</v>
          </cell>
          <cell r="P263">
            <v>1473680</v>
          </cell>
          <cell r="Q263">
            <v>1</v>
          </cell>
          <cell r="R263">
            <v>26061790003646</v>
          </cell>
          <cell r="S263">
            <v>1500</v>
          </cell>
          <cell r="T263" t="str">
            <v>SEKH</v>
          </cell>
          <cell r="U263" t="str">
            <v>CP_SEKH IBRAHIM ALI</v>
          </cell>
          <cell r="V263" t="str">
            <v>["SFWI"]</v>
          </cell>
          <cell r="W263" t="str">
            <v>WF_carpenter</v>
          </cell>
          <cell r="X263" t="str">
            <v>WF_CARPENTER</v>
          </cell>
          <cell r="Y263" t="str">
            <v>Pankajkumarsharma_WB03D3310_Per-day-fixed</v>
          </cell>
          <cell r="Z263" t="str">
            <v>CUSTOMER NOT REACHABLE</v>
          </cell>
        </row>
        <row r="264">
          <cell r="I264" t="str">
            <v>WFMAT888034</v>
          </cell>
          <cell r="J264">
            <v>46191.8971875</v>
          </cell>
          <cell r="K264" t="str">
            <v>delivery</v>
          </cell>
          <cell r="L264" t="str">
            <v>Undelivered</v>
          </cell>
          <cell r="M264" t="str">
            <v>attempted</v>
          </cell>
          <cell r="N264" t="str">
            <v>Wakefit Dual Comfort Mattress (78x48x4 inch)</v>
          </cell>
          <cell r="O264">
            <v>10.4</v>
          </cell>
          <cell r="P264">
            <v>28224.85</v>
          </cell>
          <cell r="Q264">
            <v>1</v>
          </cell>
          <cell r="R264">
            <v>26061790003410</v>
          </cell>
          <cell r="S264">
            <v>420</v>
          </cell>
          <cell r="T264" t="str">
            <v>SUBHA</v>
          </cell>
          <cell r="U264" t="str">
            <v>DR_SUBHA</v>
          </cell>
          <cell r="V264" t="str">
            <v>["MATTRESS"]</v>
          </cell>
          <cell r="W264" t="str">
            <v>Relocate Package Movers</v>
          </cell>
          <cell r="X264" t="str">
            <v>RELOCATE PACKAGE MOVERS</v>
          </cell>
          <cell r="Y264" t="str">
            <v>Relocate Package Movers_WB176423_Per-Piece</v>
          </cell>
          <cell r="Z264" t="str">
            <v>CUSTOMER NOT REACHABLE</v>
          </cell>
        </row>
        <row r="265">
          <cell r="I265" t="str">
            <v>WFMAT890741</v>
          </cell>
          <cell r="J265">
            <v>46193.8973726852</v>
          </cell>
          <cell r="K265" t="str">
            <v>delivery</v>
          </cell>
          <cell r="L265" t="str">
            <v>Undelivered</v>
          </cell>
          <cell r="M265" t="str">
            <v>attempted</v>
          </cell>
          <cell r="N265" t="str">
            <v>Wakefit DualSwitch PureSleep Bonded Mattress (78x72x5 inch)</v>
          </cell>
          <cell r="O265">
            <v>33.5</v>
          </cell>
          <cell r="P265">
            <v>62444.65</v>
          </cell>
          <cell r="Q265">
            <v>1</v>
          </cell>
          <cell r="R265">
            <v>26061790003776</v>
          </cell>
          <cell r="S265">
            <v>420</v>
          </cell>
          <cell r="T265" t="str">
            <v>SAMIRULI</v>
          </cell>
          <cell r="U265" t="str">
            <v>CP_Sk Samirul Islam</v>
          </cell>
          <cell r="V265" t="str">
            <v>["MATTRESS"]</v>
          </cell>
          <cell r="W265" t="str">
            <v>WF_carpenter</v>
          </cell>
          <cell r="X265" t="str">
            <v>WF_CARPENTER</v>
          </cell>
          <cell r="Y265" t="str">
            <v>Yash Cargo_WB134764_Per-day-Fixed</v>
          </cell>
          <cell r="Z265" t="str">
            <v>CUSTOMER FUTURE REQUEST</v>
          </cell>
        </row>
        <row r="266">
          <cell r="I266" t="str">
            <v>WFMAT890740</v>
          </cell>
          <cell r="J266">
            <v>46193.897349537</v>
          </cell>
          <cell r="K266" t="str">
            <v>delivery</v>
          </cell>
          <cell r="L266" t="str">
            <v>Undelivered</v>
          </cell>
          <cell r="M266" t="str">
            <v>attempted</v>
          </cell>
          <cell r="N266" t="str">
            <v>Wakefit DualSwitch PureSleep Bonded Mattress (78x72x5 inch)</v>
          </cell>
          <cell r="O266">
            <v>33.5</v>
          </cell>
          <cell r="P266">
            <v>62444.65</v>
          </cell>
          <cell r="Q266">
            <v>1</v>
          </cell>
          <cell r="R266">
            <v>26061790003775</v>
          </cell>
          <cell r="S266">
            <v>420</v>
          </cell>
          <cell r="T266" t="str">
            <v>SAMIRULI</v>
          </cell>
          <cell r="U266" t="str">
            <v>CP_Sk Samirul Islam</v>
          </cell>
          <cell r="V266" t="str">
            <v>["MATTRESS"]</v>
          </cell>
          <cell r="W266" t="str">
            <v>WF_carpenter</v>
          </cell>
          <cell r="X266" t="str">
            <v>WF_CARPENTER</v>
          </cell>
          <cell r="Y266" t="str">
            <v>Yash Cargo_WB134764_Per-day-Fixed</v>
          </cell>
          <cell r="Z266" t="str">
            <v>CUSTOMER FUTURE REQUEST</v>
          </cell>
        </row>
        <row r="267">
          <cell r="I267" t="str">
            <v>WFMAT889265</v>
          </cell>
          <cell r="J267">
            <v>46192.8354050926</v>
          </cell>
          <cell r="K267" t="str">
            <v>delivery</v>
          </cell>
          <cell r="L267" t="str">
            <v>Undelivered</v>
          </cell>
          <cell r="M267" t="str">
            <v>attempted</v>
          </cell>
          <cell r="N267" t="str">
            <v>Wakefit ShapeSense Orthopedic Classic Mattress | 10 Years Warranty (74.5x72x10 inch)</v>
          </cell>
          <cell r="O267">
            <v>32.1</v>
          </cell>
          <cell r="P267">
            <v>62444.65</v>
          </cell>
          <cell r="Q267">
            <v>1</v>
          </cell>
          <cell r="R267">
            <v>26060180001281</v>
          </cell>
          <cell r="S267">
            <v>420</v>
          </cell>
          <cell r="T267" t="str">
            <v>GANESH1</v>
          </cell>
          <cell r="U267" t="str">
            <v>CP_GANESH</v>
          </cell>
          <cell r="V267" t="str">
            <v>["MATTRESS"]</v>
          </cell>
          <cell r="W267" t="str">
            <v>WF_carpenter</v>
          </cell>
          <cell r="X267" t="str">
            <v>WF_CARPENTER</v>
          </cell>
          <cell r="Y267" t="str">
            <v>Devmathi_UP50BT4707_Per-day-fixed</v>
          </cell>
          <cell r="Z267" t="str">
            <v>INSUFFICIENT TIME</v>
          </cell>
        </row>
        <row r="268">
          <cell r="I268" t="str">
            <v>WFCPV127325</v>
          </cell>
          <cell r="J268">
            <v>46194.6431481481</v>
          </cell>
          <cell r="K268" t="str">
            <v>delivery</v>
          </cell>
          <cell r="L268" t="str">
            <v>Undelivered</v>
          </cell>
          <cell r="M268" t="str">
            <v>attempted</v>
          </cell>
          <cell r="N268" t="str">
            <v>WWRB4DH1ORGANZAPCWR1</v>
          </cell>
        </row>
        <row r="268">
          <cell r="Q268">
            <v>1</v>
          </cell>
          <cell r="R268" t="str">
            <v>26040180001376_1</v>
          </cell>
        </row>
        <row r="268">
          <cell r="T268" t="str">
            <v>SHIVS</v>
          </cell>
          <cell r="U268" t="str">
            <v>CP_SHIV SHUKLA</v>
          </cell>
          <cell r="V268" t="str">
            <v>["CP_VISIT"]</v>
          </cell>
          <cell r="W268" t="str">
            <v>WF_carpenter</v>
          </cell>
          <cell r="X268" t="str">
            <v>WF_CARPENTER</v>
          </cell>
          <cell r="Y268" t="str">
            <v>CP_SURESH_Biker</v>
          </cell>
          <cell r="Z268" t="str">
            <v>CUSTOMER FUTURE REQUEST</v>
          </cell>
        </row>
        <row r="269">
          <cell r="I269" t="str">
            <v>WFMAT889724</v>
          </cell>
          <cell r="J269">
            <v>46193.546099537</v>
          </cell>
          <cell r="K269" t="str">
            <v>delivery</v>
          </cell>
          <cell r="L269" t="str">
            <v>Undelivered</v>
          </cell>
          <cell r="M269" t="str">
            <v>attempted</v>
          </cell>
          <cell r="N269" t="str">
            <v>Wakefit ErgoTech EcoLatex Classic Mattress (72x72x8 inch)</v>
          </cell>
          <cell r="O269">
            <v>29.5</v>
          </cell>
          <cell r="P269">
            <v>62444.65</v>
          </cell>
          <cell r="Q269">
            <v>1</v>
          </cell>
          <cell r="R269">
            <v>26060030004599</v>
          </cell>
          <cell r="S269">
            <v>420</v>
          </cell>
          <cell r="T269" t="str">
            <v>ASHISHCH</v>
          </cell>
          <cell r="U269" t="str">
            <v>DR_Ashish Chauhan</v>
          </cell>
          <cell r="V269" t="str">
            <v>["MATTRESS"]</v>
          </cell>
          <cell r="W269" t="str">
            <v>Shree Sadguru Krupa Enterprises</v>
          </cell>
          <cell r="X269" t="str">
            <v>SHREE SADGURU KRUPA ENTERPRISES</v>
          </cell>
          <cell r="Y269" t="str">
            <v>ShreeSadguruKrupa_MH04LY6614_Per-Day-Fixed</v>
          </cell>
          <cell r="Z269" t="str">
            <v>CUSTOMER WANT TO CANCEL</v>
          </cell>
        </row>
        <row r="270">
          <cell r="I270" t="str">
            <v>WFMAT886980</v>
          </cell>
          <cell r="J270">
            <v>46191.5471527778</v>
          </cell>
          <cell r="K270" t="str">
            <v>delivery</v>
          </cell>
          <cell r="L270" t="str">
            <v>Undelivered</v>
          </cell>
          <cell r="M270" t="str">
            <v>attempted</v>
          </cell>
          <cell r="N270" t="str">
            <v>Wakefit ShapeSense Orthopedic Classic Mattress | 10 Years Warranty (72x60x6 inch)</v>
          </cell>
          <cell r="O270">
            <v>16.5</v>
          </cell>
          <cell r="P270">
            <v>43096.37</v>
          </cell>
          <cell r="Q270">
            <v>1</v>
          </cell>
          <cell r="R270">
            <v>26060030004054</v>
          </cell>
          <cell r="S270">
            <v>420</v>
          </cell>
          <cell r="T270" t="str">
            <v>KALAMRR</v>
          </cell>
          <cell r="U270" t="str">
            <v>DR_Kalam</v>
          </cell>
          <cell r="V270" t="str">
            <v>["MATTRESS"]</v>
          </cell>
          <cell r="W270" t="str">
            <v>Raju Rathod</v>
          </cell>
          <cell r="X270" t="str">
            <v>RAJU RATHOD</v>
          </cell>
          <cell r="Y270" t="str">
            <v>RAJURATHOD_MH04KU0556_Per-Day-Fixed</v>
          </cell>
          <cell r="Z270" t="str">
            <v>CUSTOMER NOT REACHABLE</v>
          </cell>
        </row>
        <row r="271">
          <cell r="I271" t="str">
            <v>WFMAT889462</v>
          </cell>
          <cell r="J271">
            <v>46193.0888194444</v>
          </cell>
          <cell r="K271" t="str">
            <v>delivery</v>
          </cell>
          <cell r="L271" t="str">
            <v>Undelivered</v>
          </cell>
          <cell r="M271" t="str">
            <v>attempted</v>
          </cell>
          <cell r="N271" t="str">
            <v>Wakefit ShapeSense Orthopedic Classic Mattress | 10 Years Warranty (78x66x5 inch)</v>
          </cell>
          <cell r="O271">
            <v>18.1</v>
          </cell>
          <cell r="P271">
            <v>62444.65</v>
          </cell>
          <cell r="Q271">
            <v>1</v>
          </cell>
          <cell r="R271">
            <v>26060030004524</v>
          </cell>
          <cell r="S271">
            <v>420</v>
          </cell>
          <cell r="T271" t="str">
            <v>DILIPRR</v>
          </cell>
          <cell r="U271" t="str">
            <v>DR_DILIP</v>
          </cell>
          <cell r="V271" t="str">
            <v>["MATTRESS"]</v>
          </cell>
          <cell r="W271" t="str">
            <v>Raju Rathod</v>
          </cell>
          <cell r="X271" t="str">
            <v>RAJU RATHOD</v>
          </cell>
          <cell r="Y271" t="str">
            <v>RAJURATHOD_MH04JU5961_Per-Day-Fixed</v>
          </cell>
          <cell r="Z271" t="str">
            <v>CUSTOMER FUTURE REQUEST</v>
          </cell>
        </row>
        <row r="272">
          <cell r="I272" t="str">
            <v>WFMAT886478</v>
          </cell>
          <cell r="J272">
            <v>46190.8138773148</v>
          </cell>
          <cell r="K272" t="str">
            <v>delivery</v>
          </cell>
          <cell r="L272" t="str">
            <v>Undelivered</v>
          </cell>
          <cell r="M272" t="str">
            <v>attempted</v>
          </cell>
          <cell r="N272" t="str">
            <v>Wakefit ShapeSense Orthopedic Classic Mattress | 10 Years Warranty (72x60x8 inch)</v>
          </cell>
          <cell r="O272">
            <v>20</v>
          </cell>
          <cell r="P272">
            <v>62444.65</v>
          </cell>
          <cell r="Q272">
            <v>1</v>
          </cell>
          <cell r="R272">
            <v>26060030003947</v>
          </cell>
          <cell r="S272">
            <v>420</v>
          </cell>
          <cell r="T272" t="str">
            <v>DILIPRR</v>
          </cell>
          <cell r="U272" t="str">
            <v>DR_DILIP</v>
          </cell>
          <cell r="V272" t="str">
            <v>["MATTRESS"]</v>
          </cell>
          <cell r="W272" t="str">
            <v>Raju Rathod</v>
          </cell>
          <cell r="X272" t="str">
            <v>RAJU RATHOD</v>
          </cell>
          <cell r="Y272" t="str">
            <v>RAJURATHOD_MH04JU5961_Per-Day-Fixed</v>
          </cell>
          <cell r="Z272" t="str">
            <v>CUSTOMER NOT REACHABLE</v>
          </cell>
        </row>
        <row r="273">
          <cell r="I273" t="str">
            <v>WFMAT884689</v>
          </cell>
          <cell r="J273">
            <v>46189.6308796296</v>
          </cell>
          <cell r="K273" t="str">
            <v>delivery</v>
          </cell>
          <cell r="L273" t="str">
            <v>Undelivered</v>
          </cell>
          <cell r="M273" t="str">
            <v>attempted</v>
          </cell>
          <cell r="N273" t="str">
            <v>Wakefit ShapeSense Orthopedic Classic Mattress | 10 Years Warranty (84x60x8 inch)</v>
          </cell>
          <cell r="O273">
            <v>25.7</v>
          </cell>
          <cell r="P273">
            <v>62444.65</v>
          </cell>
          <cell r="Q273">
            <v>1</v>
          </cell>
          <cell r="R273">
            <v>26060030003789</v>
          </cell>
          <cell r="S273">
            <v>420</v>
          </cell>
          <cell r="T273" t="str">
            <v>DILIPRR</v>
          </cell>
          <cell r="U273" t="str">
            <v>DR_DILIP</v>
          </cell>
          <cell r="V273" t="str">
            <v>["MATTRESS"]</v>
          </cell>
          <cell r="W273" t="str">
            <v>Raju Rathod</v>
          </cell>
          <cell r="X273" t="str">
            <v>RAJU RATHOD</v>
          </cell>
          <cell r="Y273" t="str">
            <v>RAJURATHOD_MH04JU5961_Per-Day-Fixed</v>
          </cell>
          <cell r="Z273" t="str">
            <v>CUSTOMER NOT REACHABLE</v>
          </cell>
        </row>
        <row r="274">
          <cell r="I274" t="str">
            <v>WFFI458866</v>
          </cell>
          <cell r="J274">
            <v>46191.6313310185</v>
          </cell>
          <cell r="K274" t="str">
            <v>delivery</v>
          </cell>
          <cell r="L274" t="str">
            <v>Undelivered</v>
          </cell>
          <cell r="M274" t="str">
            <v>attempted</v>
          </cell>
          <cell r="N274" t="str">
            <v>Wakefit Nayena Study Table</v>
          </cell>
          <cell r="O274">
            <v>23.8</v>
          </cell>
          <cell r="P274">
            <v>68370</v>
          </cell>
          <cell r="Q274">
            <v>1</v>
          </cell>
          <cell r="R274">
            <v>26060030004211</v>
          </cell>
          <cell r="S274">
            <v>2100</v>
          </cell>
          <cell r="T274" t="str">
            <v>MOHAMMED1</v>
          </cell>
          <cell r="U274" t="str">
            <v>CP_MOHAMMED SAIF NIYAMAT ULLAH ANSARI</v>
          </cell>
          <cell r="V274" t="str">
            <v>["FI"]</v>
          </cell>
          <cell r="W274" t="str">
            <v>WF_carpenter</v>
          </cell>
          <cell r="X274" t="str">
            <v>WF_CARPENTER</v>
          </cell>
          <cell r="Y274" t="str">
            <v>RAJURATHOD_MH04LE4738_PER-PIECE</v>
          </cell>
          <cell r="Z274" t="str">
            <v>CUSTOMER FUTURE REQUEST</v>
          </cell>
        </row>
        <row r="275">
          <cell r="I275" t="str">
            <v>WFMAT870020</v>
          </cell>
          <cell r="J275">
            <v>46179.6311805556</v>
          </cell>
          <cell r="K275" t="str">
            <v>delivery</v>
          </cell>
          <cell r="L275" t="str">
            <v>Undelivered</v>
          </cell>
          <cell r="M275" t="str">
            <v>attempted</v>
          </cell>
          <cell r="N275" t="str">
            <v>Wakefit ErgoTech EcoLatex Infiniti Mattress | 12 Years Warranty (75.5x57x8 inch)</v>
          </cell>
          <cell r="O275">
            <v>23.93</v>
          </cell>
          <cell r="P275">
            <v>62444.65</v>
          </cell>
          <cell r="Q275">
            <v>1</v>
          </cell>
          <cell r="R275">
            <v>26060030001375</v>
          </cell>
          <cell r="S275">
            <v>420</v>
          </cell>
          <cell r="T275" t="str">
            <v>MOHAMMED1</v>
          </cell>
          <cell r="U275" t="str">
            <v>CP_MOHAMMED SAIF NIYAMAT ULLAH ANSARI</v>
          </cell>
          <cell r="V275" t="str">
            <v>["MATTRESS"]</v>
          </cell>
          <cell r="W275" t="str">
            <v>WF_carpenter</v>
          </cell>
          <cell r="X275" t="str">
            <v>WF_CARPENTER</v>
          </cell>
          <cell r="Y275" t="str">
            <v>RAJURATHOD_MH04LE4738_PER-PIECE</v>
          </cell>
          <cell r="Z275" t="str">
            <v>PART DAMAGE</v>
          </cell>
        </row>
        <row r="276">
          <cell r="I276" t="str">
            <v>WFFI459108</v>
          </cell>
          <cell r="J276">
            <v>46191.8136111111</v>
          </cell>
          <cell r="K276" t="str">
            <v>delivery</v>
          </cell>
          <cell r="L276" t="str">
            <v>Undelivered</v>
          </cell>
          <cell r="M276" t="str">
            <v>attempted</v>
          </cell>
          <cell r="N276" t="str">
            <v>Wakefit Stackup Wardrobe 2-shutter &amp; 2-Drawer</v>
          </cell>
          <cell r="O276">
            <v>88.75</v>
          </cell>
          <cell r="P276">
            <v>268666</v>
          </cell>
          <cell r="Q276">
            <v>3</v>
          </cell>
          <cell r="R276">
            <v>26060030004383</v>
          </cell>
          <cell r="S276">
            <v>1800</v>
          </cell>
          <cell r="T276" t="str">
            <v>MOHAMMED1</v>
          </cell>
          <cell r="U276" t="str">
            <v>CP_MOHAMMED SAIF NIYAMAT ULLAH ANSARI</v>
          </cell>
          <cell r="V276" t="str">
            <v>["FI"]</v>
          </cell>
          <cell r="W276" t="str">
            <v>WF_carpenter</v>
          </cell>
          <cell r="X276" t="str">
            <v>WF_CARPENTER</v>
          </cell>
          <cell r="Y276" t="str">
            <v>RAJURATHOD_MH04LE4738_PER-PIECE</v>
          </cell>
          <cell r="Z276" t="str">
            <v>PART/ HARDWRE MISSING</v>
          </cell>
        </row>
        <row r="277">
          <cell r="I277" t="str">
            <v>WFSFWI168286</v>
          </cell>
          <cell r="J277">
            <v>46193.5263541667</v>
          </cell>
          <cell r="K277" t="str">
            <v>delivery</v>
          </cell>
          <cell r="L277" t="str">
            <v>Undelivered</v>
          </cell>
          <cell r="M277" t="str">
            <v>attempted</v>
          </cell>
          <cell r="N277" t="str">
            <v>Wakefit Flipper Sofa Cum Bed - Three Seater (6'x5') Feet- WarpKnit Grey</v>
          </cell>
          <cell r="O277">
            <v>16</v>
          </cell>
          <cell r="P277">
            <v>181492</v>
          </cell>
          <cell r="Q277">
            <v>1</v>
          </cell>
          <cell r="R277">
            <v>26060030004588</v>
          </cell>
          <cell r="S277">
            <v>1800</v>
          </cell>
          <cell r="T277" t="str">
            <v>MERAJANSARI</v>
          </cell>
          <cell r="U277" t="str">
            <v>CP_MerajAnsari</v>
          </cell>
          <cell r="V277" t="str">
            <v>["SFWI"]</v>
          </cell>
          <cell r="W277" t="str">
            <v>WF_carpenter</v>
          </cell>
          <cell r="X277" t="str">
            <v>WF_CARPENTER</v>
          </cell>
          <cell r="Y277" t="str">
            <v>DEVANAND PATIL_MH04LQ7083_Monthly-Fixed</v>
          </cell>
          <cell r="Z277" t="str">
            <v>CUSTOMER NOT REACHABLE</v>
          </cell>
        </row>
        <row r="278">
          <cell r="I278" t="str">
            <v>WFPR131936</v>
          </cell>
          <cell r="J278">
            <v>46193.7487384259</v>
          </cell>
          <cell r="K278" t="str">
            <v>delivery</v>
          </cell>
          <cell r="L278" t="str">
            <v>Undelivered</v>
          </cell>
          <cell r="M278" t="str">
            <v>attempted</v>
          </cell>
          <cell r="N278" t="str">
            <v>WWRB4DMH1ORGANZAPUTR2</v>
          </cell>
        </row>
        <row r="278">
          <cell r="Q278">
            <v>1</v>
          </cell>
          <cell r="R278" t="str">
            <v>26060030001863_1</v>
          </cell>
        </row>
        <row r="278">
          <cell r="T278" t="str">
            <v>MERAJANSARI</v>
          </cell>
          <cell r="U278" t="str">
            <v>CP_MerajAnsari</v>
          </cell>
          <cell r="V278" t="str">
            <v>["PART_REPLACEMENT"]</v>
          </cell>
          <cell r="W278" t="str">
            <v>WF_carpenter</v>
          </cell>
          <cell r="X278" t="str">
            <v>WF_CARPENTER</v>
          </cell>
          <cell r="Y278" t="str">
            <v>DEVANAND PATIL_MH04LQ7083_Monthly-Fixed</v>
          </cell>
          <cell r="Z278" t="str">
            <v>CUSTOMER NOT REACHABLE</v>
          </cell>
        </row>
        <row r="279">
          <cell r="I279" t="str">
            <v>WFFI457177</v>
          </cell>
          <cell r="J279">
            <v>46188.605625</v>
          </cell>
          <cell r="K279" t="str">
            <v>delivery</v>
          </cell>
          <cell r="L279" t="str">
            <v>Undelivered</v>
          </cell>
          <cell r="M279" t="str">
            <v>attempted</v>
          </cell>
          <cell r="N279" t="str">
            <v>Wakefit Leo Queen Storage Engineered Wood Bed With Omega Grey Upholstered Headboard (78x60 inch)</v>
          </cell>
          <cell r="O279">
            <v>116.5</v>
          </cell>
          <cell r="P279">
            <v>283420</v>
          </cell>
          <cell r="Q279">
            <v>5</v>
          </cell>
          <cell r="R279">
            <v>26060030003511</v>
          </cell>
          <cell r="S279">
            <v>2700</v>
          </cell>
          <cell r="T279" t="str">
            <v>ANKIT1</v>
          </cell>
          <cell r="U279" t="str">
            <v>CP_ANKIT SINGH</v>
          </cell>
          <cell r="V279" t="str">
            <v>["FI"]</v>
          </cell>
          <cell r="W279" t="str">
            <v>WF_carpenter</v>
          </cell>
          <cell r="X279" t="str">
            <v>WF_CARPENTER</v>
          </cell>
          <cell r="Y279" t="str">
            <v>RAJURATHOD_MH04JU1193_PER-PIECE</v>
          </cell>
          <cell r="Z279" t="str">
            <v>CUSTOMER FUTURE REQUEST</v>
          </cell>
        </row>
        <row r="280">
          <cell r="I280" t="str">
            <v>WFPR131923</v>
          </cell>
          <cell r="J280">
            <v>46193.7471643519</v>
          </cell>
          <cell r="K280" t="str">
            <v>delivery</v>
          </cell>
          <cell r="L280" t="str">
            <v>Undelivered</v>
          </cell>
          <cell r="M280" t="str">
            <v>attempted</v>
          </cell>
          <cell r="N280" t="str">
            <v>WDUZOSM</v>
          </cell>
        </row>
        <row r="280">
          <cell r="Q280">
            <v>1</v>
          </cell>
          <cell r="R280" t="str">
            <v>25030600000450_2</v>
          </cell>
        </row>
        <row r="280">
          <cell r="T280" t="str">
            <v>ANKIT1</v>
          </cell>
          <cell r="U280" t="str">
            <v>CP_ANKIT SINGH</v>
          </cell>
          <cell r="V280" t="str">
            <v>["PART_REPLACEMENT"]</v>
          </cell>
          <cell r="W280" t="str">
            <v>WF_carpenter</v>
          </cell>
          <cell r="X280" t="str">
            <v>WF_CARPENTER</v>
          </cell>
          <cell r="Y280" t="str">
            <v>RAJURATHOD_MH04JU1193_PER-PIECE</v>
          </cell>
          <cell r="Z280" t="str">
            <v>CUSTOMER FUTURE REQUEST</v>
          </cell>
        </row>
        <row r="281">
          <cell r="I281" t="str">
            <v>WFPR131924</v>
          </cell>
          <cell r="J281">
            <v>46193.746099537</v>
          </cell>
          <cell r="K281" t="str">
            <v>delivery</v>
          </cell>
          <cell r="L281" t="str">
            <v>Undelivered</v>
          </cell>
          <cell r="M281" t="str">
            <v>attempted</v>
          </cell>
          <cell r="N281" t="str">
            <v>WSCHRSAFARHB3DCBRBKBKBKMLSSR2</v>
          </cell>
        </row>
        <row r="281">
          <cell r="Q281">
            <v>1</v>
          </cell>
          <cell r="R281" t="str">
            <v>26060030002085_1</v>
          </cell>
        </row>
        <row r="281">
          <cell r="T281" t="str">
            <v>AFROZA</v>
          </cell>
          <cell r="U281" t="str">
            <v>CP_AFROZ AHMED</v>
          </cell>
          <cell r="V281" t="str">
            <v>["PART_REPLACEMENT"]</v>
          </cell>
          <cell r="W281" t="str">
            <v>WF_carpenter</v>
          </cell>
          <cell r="X281" t="str">
            <v>WF_CARPENTER</v>
          </cell>
          <cell r="Y281" t="str">
            <v>RAJURATHOD_MH04JU2185_Per-Piece</v>
          </cell>
          <cell r="Z281" t="str">
            <v>CUSTOMER NOT REACHABLE</v>
          </cell>
        </row>
        <row r="282">
          <cell r="I282" t="str">
            <v>WFFI458722</v>
          </cell>
          <cell r="J282">
            <v>46191.5465509259</v>
          </cell>
          <cell r="K282" t="str">
            <v>delivery</v>
          </cell>
          <cell r="L282" t="str">
            <v>Undelivered</v>
          </cell>
          <cell r="M282" t="str">
            <v>attempted</v>
          </cell>
          <cell r="N282" t="str">
            <v>Wakefit Leo King Storage Engineered Wood Bed With Omega Grey Upholstered Headboard With Hydraulic M</v>
          </cell>
          <cell r="O282">
            <v>167</v>
          </cell>
          <cell r="P282">
            <v>438700</v>
          </cell>
          <cell r="Q282">
            <v>5</v>
          </cell>
          <cell r="R282">
            <v>26060030004037</v>
          </cell>
          <cell r="S282">
            <v>4200</v>
          </cell>
          <cell r="T282" t="str">
            <v>RAVINDRAKUMAR</v>
          </cell>
          <cell r="U282" t="str">
            <v>CP_RAVINDRAKUMAR RAMJANAM PRAJAPATI</v>
          </cell>
          <cell r="V282" t="str">
            <v>["FI"]</v>
          </cell>
          <cell r="W282" t="str">
            <v>WF_carpenter</v>
          </cell>
          <cell r="X282" t="str">
            <v>WF_CARPENTER</v>
          </cell>
          <cell r="Y282" t="str">
            <v>JAGADISH YADAV_MH05EL4561_Per-Piece</v>
          </cell>
          <cell r="Z282" t="str">
            <v>TIME BOUND REQUEST</v>
          </cell>
        </row>
        <row r="283">
          <cell r="I283" t="str">
            <v>WFPR131934</v>
          </cell>
          <cell r="J283">
            <v>46193.7462615741</v>
          </cell>
          <cell r="K283" t="str">
            <v>delivery</v>
          </cell>
          <cell r="L283" t="str">
            <v>Undelivered</v>
          </cell>
          <cell r="M283" t="str">
            <v>attempted</v>
          </cell>
          <cell r="N283" t="str">
            <v>WSFANPRSBL2CFOGNR1</v>
          </cell>
        </row>
        <row r="283">
          <cell r="Q283">
            <v>1</v>
          </cell>
          <cell r="R283" t="str">
            <v>26060030001163_1</v>
          </cell>
        </row>
        <row r="283">
          <cell r="T283" t="str">
            <v>MILIND</v>
          </cell>
          <cell r="U283" t="str">
            <v>CP_MILIND LOHAR</v>
          </cell>
          <cell r="V283" t="str">
            <v>["PART_REPLACEMENT"]</v>
          </cell>
          <cell r="W283" t="str">
            <v>WF_carpenter</v>
          </cell>
          <cell r="X283" t="str">
            <v>WF_CARPENTER</v>
          </cell>
          <cell r="Y283" t="str">
            <v>RAJURATHOD_MH04BL5707_PER-PIECE</v>
          </cell>
          <cell r="Z283" t="str">
            <v>CUSTOMER NOT REACHABLE</v>
          </cell>
        </row>
        <row r="284">
          <cell r="I284" t="str">
            <v>WFPR131933</v>
          </cell>
          <cell r="J284">
            <v>46193.74625</v>
          </cell>
          <cell r="K284" t="str">
            <v>delivery</v>
          </cell>
          <cell r="L284" t="str">
            <v>Undelivered</v>
          </cell>
          <cell r="M284" t="str">
            <v>attempted</v>
          </cell>
          <cell r="N284" t="str">
            <v>WEWB7860HYSUPOPLORIONR2</v>
          </cell>
        </row>
        <row r="284">
          <cell r="Q284">
            <v>1</v>
          </cell>
          <cell r="R284" t="str">
            <v>26060030002443_1</v>
          </cell>
        </row>
        <row r="284">
          <cell r="T284" t="str">
            <v>MILIND</v>
          </cell>
          <cell r="U284" t="str">
            <v>CP_MILIND LOHAR</v>
          </cell>
          <cell r="V284" t="str">
            <v>["PART_REPLACEMENT"]</v>
          </cell>
          <cell r="W284" t="str">
            <v>WF_carpenter</v>
          </cell>
          <cell r="X284" t="str">
            <v>WF_CARPENTER</v>
          </cell>
          <cell r="Y284" t="str">
            <v>RAJURATHOD_MH04BL5707_PER-PIECE</v>
          </cell>
          <cell r="Z284" t="str">
            <v>INSUFFICIENT TIME</v>
          </cell>
        </row>
        <row r="285">
          <cell r="I285" t="str">
            <v>WFFI459116</v>
          </cell>
          <cell r="J285">
            <v>46191.8138310185</v>
          </cell>
          <cell r="K285" t="str">
            <v>delivery</v>
          </cell>
          <cell r="L285" t="str">
            <v>Undelivered</v>
          </cell>
          <cell r="M285" t="str">
            <v>attempted</v>
          </cell>
          <cell r="N285" t="str">
            <v>Wakefit Centaur Queen size Storage bed with hydraulic mechanism (78x60 inch)</v>
          </cell>
          <cell r="O285">
            <v>167.55</v>
          </cell>
          <cell r="P285">
            <v>594700</v>
          </cell>
          <cell r="Q285">
            <v>5</v>
          </cell>
          <cell r="R285">
            <v>26060030004402</v>
          </cell>
          <cell r="S285">
            <v>4200</v>
          </cell>
          <cell r="T285" t="str">
            <v>MILIND</v>
          </cell>
          <cell r="U285" t="str">
            <v>CP_MILIND LOHAR</v>
          </cell>
          <cell r="V285" t="str">
            <v>["FI"]</v>
          </cell>
          <cell r="W285" t="str">
            <v>WF_carpenter</v>
          </cell>
          <cell r="X285" t="str">
            <v>WF_CARPENTER</v>
          </cell>
          <cell r="Y285" t="str">
            <v>RAJURATHOD_MH04BL5707_PER-PIECE</v>
          </cell>
          <cell r="Z285" t="str">
            <v>CUSTOMER NOT REACHABLE</v>
          </cell>
        </row>
        <row r="286">
          <cell r="I286" t="str">
            <v>WFPR131931</v>
          </cell>
          <cell r="J286">
            <v>46193.7461921296</v>
          </cell>
          <cell r="K286" t="str">
            <v>delivery</v>
          </cell>
          <cell r="L286" t="str">
            <v>Undelivered</v>
          </cell>
          <cell r="M286" t="str">
            <v>attempted</v>
          </cell>
          <cell r="N286" t="str">
            <v>WEWB7872COSMO</v>
          </cell>
        </row>
        <row r="286">
          <cell r="Q286">
            <v>1</v>
          </cell>
          <cell r="R286" t="str">
            <v>25090030010028_1</v>
          </cell>
        </row>
        <row r="286">
          <cell r="T286" t="str">
            <v>MILIND</v>
          </cell>
          <cell r="U286" t="str">
            <v>CP_MILIND LOHAR</v>
          </cell>
          <cell r="V286" t="str">
            <v>["PART_REPLACEMENT"]</v>
          </cell>
          <cell r="W286" t="str">
            <v>WF_carpenter</v>
          </cell>
          <cell r="X286" t="str">
            <v>WF_CARPENTER</v>
          </cell>
          <cell r="Y286" t="str">
            <v>RAJURATHOD_MH04BL5707_PER-PIECE</v>
          </cell>
          <cell r="Z286" t="str">
            <v>CUSTOMER NOT REACHABLE</v>
          </cell>
        </row>
        <row r="287">
          <cell r="I287" t="str">
            <v>WFMAT890163</v>
          </cell>
          <cell r="J287">
            <v>46193.6314467593</v>
          </cell>
          <cell r="K287" t="str">
            <v>delivery</v>
          </cell>
          <cell r="L287" t="str">
            <v>Undelivered</v>
          </cell>
          <cell r="M287" t="str">
            <v>reachedathub</v>
          </cell>
          <cell r="N287" t="str">
            <v>Wakefit BlissMax HR Mattress (78x72x4 inch)</v>
          </cell>
          <cell r="O287">
            <v>14.3</v>
          </cell>
          <cell r="P287">
            <v>62444.65</v>
          </cell>
          <cell r="Q287">
            <v>1</v>
          </cell>
          <cell r="R287">
            <v>26062870000092</v>
          </cell>
          <cell r="S287">
            <v>420</v>
          </cell>
          <cell r="T287" t="str">
            <v>PINKESHKU</v>
          </cell>
          <cell r="U287" t="str">
            <v>DR_Pinkesh Kumar</v>
          </cell>
          <cell r="V287" t="str">
            <v>["MATTRESS"]</v>
          </cell>
          <cell r="W287" t="str">
            <v>Manoj Courier</v>
          </cell>
          <cell r="X287" t="str">
            <v>MANOJ COURIER</v>
          </cell>
          <cell r="Y287" t="str">
            <v>ManojCourier_BR01GB6139_Per-Piece</v>
          </cell>
          <cell r="Z287" t="str">
            <v>CUSTOMER NOT REACHABLE</v>
          </cell>
        </row>
        <row r="288">
          <cell r="I288" t="str">
            <v>WFMAT890171</v>
          </cell>
          <cell r="J288">
            <v>46193.6314699074</v>
          </cell>
          <cell r="K288" t="str">
            <v>delivery</v>
          </cell>
          <cell r="L288" t="str">
            <v>Undelivered</v>
          </cell>
          <cell r="M288" t="str">
            <v>reachedathub</v>
          </cell>
          <cell r="N288" t="str">
            <v>Wakefit BlissMax HR Mattress (78x72x4 inch)</v>
          </cell>
          <cell r="O288">
            <v>14.3</v>
          </cell>
          <cell r="P288">
            <v>62444.65</v>
          </cell>
          <cell r="Q288">
            <v>1</v>
          </cell>
          <cell r="R288">
            <v>26062870000093</v>
          </cell>
          <cell r="S288">
            <v>420</v>
          </cell>
          <cell r="T288" t="str">
            <v>PINKESHKU</v>
          </cell>
          <cell r="U288" t="str">
            <v>DR_Pinkesh Kumar</v>
          </cell>
          <cell r="V288" t="str">
            <v>["MATTRESS"]</v>
          </cell>
          <cell r="W288" t="str">
            <v>Manoj Courier</v>
          </cell>
          <cell r="X288" t="str">
            <v>MANOJ COURIER</v>
          </cell>
          <cell r="Y288" t="str">
            <v>ManojCourier_BR01GB6139_Per-Piece</v>
          </cell>
          <cell r="Z288" t="str">
            <v>CUSTOMER NOT REACHABLE</v>
          </cell>
        </row>
        <row r="289">
          <cell r="I289" t="str">
            <v>WFSFWI167905</v>
          </cell>
          <cell r="J289">
            <v>46190.5493518518</v>
          </cell>
          <cell r="K289" t="str">
            <v>delivery</v>
          </cell>
          <cell r="L289" t="str">
            <v>Undelivered</v>
          </cell>
          <cell r="M289" t="str">
            <v>reachedathub</v>
          </cell>
          <cell r="N289" t="str">
            <v>Wakefit Stargazer Rocking &amp; Revolving Recliner - 1 Seater - Blue</v>
          </cell>
          <cell r="O289">
            <v>54</v>
          </cell>
          <cell r="P289">
            <v>1115136</v>
          </cell>
          <cell r="Q289">
            <v>1</v>
          </cell>
          <cell r="R289">
            <v>26060440003134</v>
          </cell>
          <cell r="S289">
            <v>1500</v>
          </cell>
          <cell r="T289" t="str">
            <v>SAMBHAJI</v>
          </cell>
          <cell r="U289" t="str">
            <v>DR_SAMBHAJI SAPKAL</v>
          </cell>
          <cell r="V289" t="str">
            <v>["SFWI"]</v>
          </cell>
          <cell r="W289" t="str">
            <v>Rateon Technologies Pvt Ltd</v>
          </cell>
          <cell r="X289" t="str">
            <v>RATEON TECHNOLOGIES PVT LTD</v>
          </cell>
          <cell r="Y289" t="str">
            <v>AUTRANSPORT_MH12UM5484_Per-day-fixed</v>
          </cell>
          <cell r="Z289" t="str">
            <v>CUSTOMER NOT REACHABLE</v>
          </cell>
        </row>
        <row r="290">
          <cell r="I290" t="str">
            <v>WFSFWI168171</v>
          </cell>
          <cell r="J290">
            <v>46192.5603935185</v>
          </cell>
          <cell r="K290" t="str">
            <v>delivery</v>
          </cell>
          <cell r="L290" t="str">
            <v>Undelivered</v>
          </cell>
          <cell r="M290" t="str">
            <v>attempted</v>
          </cell>
          <cell r="N290" t="str">
            <v>Wakefit Flipper Sofa Cum Bed - Three Seater (6'x5') Feet- WarpKnit Grey</v>
          </cell>
          <cell r="O290">
            <v>16</v>
          </cell>
          <cell r="P290">
            <v>181492</v>
          </cell>
          <cell r="Q290">
            <v>1</v>
          </cell>
          <cell r="R290">
            <v>26060440003586</v>
          </cell>
          <cell r="S290">
            <v>1800</v>
          </cell>
          <cell r="T290" t="str">
            <v>SONUITTAPURE</v>
          </cell>
          <cell r="U290" t="str">
            <v>DR_SONU ITTAPURE</v>
          </cell>
          <cell r="V290" t="str">
            <v>["SFWI"]</v>
          </cell>
          <cell r="W290" t="str">
            <v>TC Logistics</v>
          </cell>
          <cell r="X290" t="str">
            <v>TC LOGISTICS</v>
          </cell>
          <cell r="Y290" t="str">
            <v>TCLogistics_MH12KP2789_Per-day-fixed</v>
          </cell>
          <cell r="Z290" t="str">
            <v>CUSTOMER NOT REACHABLE</v>
          </cell>
        </row>
        <row r="291">
          <cell r="I291" t="str">
            <v>WFPR131947</v>
          </cell>
          <cell r="J291">
            <v>46193.8467939815</v>
          </cell>
          <cell r="K291" t="str">
            <v>delivery</v>
          </cell>
          <cell r="L291" t="str">
            <v>Undelivered</v>
          </cell>
          <cell r="M291" t="str">
            <v>reachedathub</v>
          </cell>
          <cell r="N291" t="str">
            <v>WEWB7860HYSUPOPLTAURUSR4</v>
          </cell>
        </row>
        <row r="291">
          <cell r="Q291">
            <v>1</v>
          </cell>
          <cell r="R291" t="str">
            <v>26060440002026_32_32_32</v>
          </cell>
        </row>
        <row r="291">
          <cell r="T291" t="str">
            <v>ARBAJKHAN</v>
          </cell>
          <cell r="U291" t="str">
            <v>CP_Arbaj khan</v>
          </cell>
          <cell r="V291" t="str">
            <v>["PART_REPLACEMENT"]</v>
          </cell>
          <cell r="W291" t="str">
            <v>WF_carpenter</v>
          </cell>
          <cell r="X291" t="str">
            <v>WF_CARPENTER</v>
          </cell>
          <cell r="Y291" t="str">
            <v>AU Transport_MH12VF9825_Per-Day-Fixed</v>
          </cell>
          <cell r="Z291" t="str">
            <v>CUSTOMER FUTURE REQUEST</v>
          </cell>
        </row>
        <row r="292">
          <cell r="I292" t="str">
            <v>WFFI460072</v>
          </cell>
          <cell r="J292">
            <v>46193.6087152778</v>
          </cell>
          <cell r="K292" t="str">
            <v>delivery</v>
          </cell>
          <cell r="L292" t="str">
            <v>Undelivered</v>
          </cell>
          <cell r="M292" t="str">
            <v>reachedathub</v>
          </cell>
          <cell r="N292" t="str">
            <v>Wakefit Orion Engineered Wood Queen Size Upholstered Bed with Storage, Omega Pearl (78*60inch) / (1</v>
          </cell>
          <cell r="O292">
            <v>116.1</v>
          </cell>
          <cell r="P292">
            <v>340708</v>
          </cell>
          <cell r="Q292">
            <v>4</v>
          </cell>
          <cell r="R292">
            <v>26060440003777</v>
          </cell>
          <cell r="S292">
            <v>2700</v>
          </cell>
          <cell r="T292" t="str">
            <v>ARBAJKHAN</v>
          </cell>
          <cell r="U292" t="str">
            <v>CP_Arbaj khan</v>
          </cell>
          <cell r="V292" t="str">
            <v>["FI"]</v>
          </cell>
          <cell r="W292" t="str">
            <v>WF_carpenter</v>
          </cell>
          <cell r="X292" t="str">
            <v>WF_CARPENTER</v>
          </cell>
          <cell r="Y292" t="str">
            <v>AU Transport_MH12VF9825_Per-Day-Fixed</v>
          </cell>
          <cell r="Z292" t="str">
            <v>INSUFFICIENT TIME</v>
          </cell>
        </row>
        <row r="293">
          <cell r="I293" t="str">
            <v>WFCPV127293</v>
          </cell>
          <cell r="J293">
            <v>46193.8467824074</v>
          </cell>
          <cell r="K293" t="str">
            <v>delivery</v>
          </cell>
          <cell r="L293" t="str">
            <v>Undelivered</v>
          </cell>
          <cell r="M293" t="str">
            <v>reachedathub</v>
          </cell>
          <cell r="N293" t="str">
            <v>WCODCNTR4DFW</v>
          </cell>
        </row>
        <row r="293">
          <cell r="Q293">
            <v>1</v>
          </cell>
          <cell r="R293" t="str">
            <v>25080440000879_32_32_32</v>
          </cell>
        </row>
        <row r="293">
          <cell r="T293" t="str">
            <v>ASHISHKUMAR</v>
          </cell>
          <cell r="U293" t="str">
            <v>CP_Ashish Kumar</v>
          </cell>
          <cell r="V293" t="str">
            <v>["CP_VISIT"]</v>
          </cell>
          <cell r="W293" t="str">
            <v>WF_carpenter</v>
          </cell>
          <cell r="X293" t="str">
            <v>WF_CARPENTER</v>
          </cell>
          <cell r="Y293" t="str">
            <v>AU Transport_MH12SX9659_Per-Day-Fixed</v>
          </cell>
          <cell r="Z293" t="str">
            <v>INSUFFICIENT TIME</v>
          </cell>
        </row>
        <row r="294">
          <cell r="I294" t="str">
            <v>WFFI460060</v>
          </cell>
          <cell r="J294">
            <v>46193.6085069444</v>
          </cell>
          <cell r="K294" t="str">
            <v>delivery</v>
          </cell>
          <cell r="L294" t="str">
            <v>Undelivered</v>
          </cell>
          <cell r="M294" t="str">
            <v>reachedathub</v>
          </cell>
          <cell r="N294" t="str">
            <v>Wakefit Tyrian Plus 4 Door with 4 Shelves 2 Drawers 2 Hanging Areas 1 Mirror SH1-Carcass: Pumic Gre</v>
          </cell>
          <cell r="O294">
            <v>206.95</v>
          </cell>
          <cell r="P294">
            <v>486480</v>
          </cell>
          <cell r="Q294">
            <v>5</v>
          </cell>
          <cell r="R294">
            <v>26060440003762</v>
          </cell>
          <cell r="S294">
            <v>1800</v>
          </cell>
          <cell r="T294" t="str">
            <v>ASHISHKUMAR</v>
          </cell>
          <cell r="U294" t="str">
            <v>CP_Ashish Kumar</v>
          </cell>
          <cell r="V294" t="str">
            <v>["FI"]</v>
          </cell>
          <cell r="W294" t="str">
            <v>WF_carpenter</v>
          </cell>
          <cell r="X294" t="str">
            <v>WF_CARPENTER</v>
          </cell>
          <cell r="Y294" t="str">
            <v>AU Transport_MH12SX9659_Per-Day-Fixed</v>
          </cell>
          <cell r="Z294" t="str">
            <v>CUSTOMER NOT REACHABLE</v>
          </cell>
        </row>
        <row r="295">
          <cell r="I295" t="str">
            <v>WFFI460114</v>
          </cell>
          <cell r="J295">
            <v>46193.6096064815</v>
          </cell>
          <cell r="K295" t="str">
            <v>delivery</v>
          </cell>
          <cell r="L295" t="str">
            <v>Undelivered</v>
          </cell>
          <cell r="M295" t="str">
            <v>reachedathub</v>
          </cell>
          <cell r="N295" t="str">
            <v>Wakefit Peppa TV Unit</v>
          </cell>
          <cell r="O295">
            <v>49.3</v>
          </cell>
          <cell r="P295">
            <v>98784</v>
          </cell>
          <cell r="Q295">
            <v>2</v>
          </cell>
          <cell r="R295">
            <v>26060440003850</v>
          </cell>
          <cell r="S295">
            <v>2100</v>
          </cell>
          <cell r="T295" t="str">
            <v>ASHISHKUMAR</v>
          </cell>
          <cell r="U295" t="str">
            <v>CP_Ashish Kumar</v>
          </cell>
          <cell r="V295" t="str">
            <v>["FI"]</v>
          </cell>
          <cell r="W295" t="str">
            <v>WF_carpenter</v>
          </cell>
          <cell r="X295" t="str">
            <v>WF_CARPENTER</v>
          </cell>
          <cell r="Y295" t="str">
            <v>AU Transport_MH12SX9659_Per-Day-Fixed</v>
          </cell>
          <cell r="Z295" t="str">
            <v>PART/ HARDWRE MISSING</v>
          </cell>
        </row>
        <row r="296">
          <cell r="I296" t="str">
            <v>WFCPV127295</v>
          </cell>
          <cell r="J296">
            <v>46193.8467939815</v>
          </cell>
          <cell r="K296" t="str">
            <v>delivery</v>
          </cell>
          <cell r="L296" t="str">
            <v>Undelivered</v>
          </cell>
          <cell r="M296" t="str">
            <v>reachedathub</v>
          </cell>
          <cell r="N296" t="str">
            <v>WCFTVAULTENCW</v>
          </cell>
        </row>
        <row r="296">
          <cell r="Q296">
            <v>1</v>
          </cell>
          <cell r="R296" t="str">
            <v>26050440003276_32_32_32</v>
          </cell>
        </row>
        <row r="296">
          <cell r="T296" t="str">
            <v>FAIJANKHAN</v>
          </cell>
          <cell r="U296" t="str">
            <v>CP_Faijan_Khan</v>
          </cell>
          <cell r="V296" t="str">
            <v>["CP_VISIT"]</v>
          </cell>
          <cell r="W296" t="str">
            <v>WF_carpenter</v>
          </cell>
          <cell r="X296" t="str">
            <v>WF_CARPENTER</v>
          </cell>
          <cell r="Y296" t="str">
            <v>AU Transport_MH12VF9826_Per-Day-Fixed</v>
          </cell>
          <cell r="Z296" t="str">
            <v>CUSTOMER FUTURE REQUEST</v>
          </cell>
        </row>
        <row r="297">
          <cell r="I297" t="str">
            <v>WFPR131949</v>
          </cell>
          <cell r="J297">
            <v>46193.8468287037</v>
          </cell>
          <cell r="K297" t="str">
            <v>delivery</v>
          </cell>
          <cell r="L297" t="str">
            <v>Undelivered</v>
          </cell>
          <cell r="M297" t="str">
            <v>reachedathub</v>
          </cell>
          <cell r="N297" t="str">
            <v>WSTSHEA</v>
          </cell>
        </row>
        <row r="297">
          <cell r="Q297">
            <v>1</v>
          </cell>
          <cell r="R297" t="str">
            <v>26050440003891_32_32_32</v>
          </cell>
        </row>
        <row r="297">
          <cell r="T297" t="str">
            <v>FAIJANKHAN</v>
          </cell>
          <cell r="U297" t="str">
            <v>CP_Faijan_Khan</v>
          </cell>
          <cell r="V297" t="str">
            <v>["PART_REPLACEMENT"]</v>
          </cell>
          <cell r="W297" t="str">
            <v>WF_carpenter</v>
          </cell>
          <cell r="X297" t="str">
            <v>WF_CARPENTER</v>
          </cell>
          <cell r="Y297" t="str">
            <v>AU Transport_MH12VF9826_Per-Day-Fixed</v>
          </cell>
          <cell r="Z297" t="str">
            <v>PART/ HARDWRE MISSING</v>
          </cell>
        </row>
        <row r="298">
          <cell r="I298" t="str">
            <v>WFFI460080</v>
          </cell>
          <cell r="J298">
            <v>46193.6088657407</v>
          </cell>
          <cell r="K298" t="str">
            <v>delivery</v>
          </cell>
          <cell r="L298" t="str">
            <v>Undelivered</v>
          </cell>
          <cell r="M298" t="str">
            <v>reachedathub</v>
          </cell>
          <cell r="N298" t="str">
            <v>Wakefit Taurus Single Size Engineered Wood Bed With Storage (78x36 inch)</v>
          </cell>
          <cell r="O298">
            <v>65.4</v>
          </cell>
          <cell r="P298">
            <v>177850</v>
          </cell>
          <cell r="Q298">
            <v>2</v>
          </cell>
          <cell r="R298">
            <v>26060440003794</v>
          </cell>
          <cell r="S298">
            <v>2400</v>
          </cell>
          <cell r="T298" t="str">
            <v>MEHRAJMA</v>
          </cell>
          <cell r="U298" t="str">
            <v>CP_Meheraj Mallick</v>
          </cell>
          <cell r="V298" t="str">
            <v>["FI"]</v>
          </cell>
          <cell r="W298" t="str">
            <v>WF_carpenter</v>
          </cell>
          <cell r="X298" t="str">
            <v>WF_CARPENTER</v>
          </cell>
          <cell r="Y298" t="str">
            <v>AuTransport_MH12VB6842_Per-day-fixed</v>
          </cell>
          <cell r="Z298" t="str">
            <v>CUSTOMER FUTURE REQUEST</v>
          </cell>
        </row>
        <row r="299">
          <cell r="I299" t="str">
            <v>WFMAT889294</v>
          </cell>
          <cell r="J299">
            <v>46192.876087963</v>
          </cell>
          <cell r="K299" t="str">
            <v>delivery</v>
          </cell>
          <cell r="L299" t="str">
            <v>Undelivered</v>
          </cell>
          <cell r="M299" t="str">
            <v>attempted</v>
          </cell>
          <cell r="N299" t="str">
            <v>Wakefit ErgoTech EcoLatex Classic Mattress (78x60x8 inch)</v>
          </cell>
          <cell r="O299">
            <v>24.8</v>
          </cell>
          <cell r="P299">
            <v>62444.65</v>
          </cell>
          <cell r="Q299">
            <v>1</v>
          </cell>
          <cell r="R299">
            <v>26060440003666</v>
          </cell>
          <cell r="S299">
            <v>420</v>
          </cell>
          <cell r="T299" t="str">
            <v>KHANDU</v>
          </cell>
          <cell r="U299" t="str">
            <v>DR_KHANDU KHANDAGALE</v>
          </cell>
          <cell r="V299" t="str">
            <v>["MATTRESS"]</v>
          </cell>
          <cell r="W299" t="str">
            <v>SK Transport</v>
          </cell>
          <cell r="X299" t="str">
            <v>SK TRANSPORT</v>
          </cell>
          <cell r="Y299" t="str">
            <v>SK Transport_MH12TV2796_Per-Piece</v>
          </cell>
          <cell r="Z299" t="str">
            <v>TIME BOUND REQUEST</v>
          </cell>
        </row>
        <row r="300">
          <cell r="I300" t="str">
            <v>WFFWI222940</v>
          </cell>
          <cell r="J300">
            <v>46193.6095486111</v>
          </cell>
          <cell r="K300" t="str">
            <v>delivery</v>
          </cell>
          <cell r="L300" t="str">
            <v>Undelivered</v>
          </cell>
          <cell r="M300" t="str">
            <v>attempted</v>
          </cell>
          <cell r="N300" t="str">
            <v>Wakefit Gravita HighBack Office Chair | White and Grey | Chrome Base | Multi Lock Mechanism | 2025 </v>
          </cell>
          <cell r="O300">
            <v>18.4</v>
          </cell>
          <cell r="P300">
            <v>189543</v>
          </cell>
          <cell r="Q300">
            <v>1</v>
          </cell>
          <cell r="R300">
            <v>26060440003842</v>
          </cell>
          <cell r="S300">
            <v>1800</v>
          </cell>
          <cell r="T300" t="str">
            <v>KHANDU</v>
          </cell>
          <cell r="U300" t="str">
            <v>DR_KHANDU KHANDAGALE</v>
          </cell>
          <cell r="V300" t="str">
            <v>["FWI"]</v>
          </cell>
          <cell r="W300" t="str">
            <v>SK Transport</v>
          </cell>
          <cell r="X300" t="str">
            <v>SK TRANSPORT</v>
          </cell>
          <cell r="Y300" t="str">
            <v>SK Transport_MH12TV2796_Per-Piece</v>
          </cell>
          <cell r="Z300" t="str">
            <v>CUSTOMER FUTURE REQUEST</v>
          </cell>
        </row>
        <row r="301">
          <cell r="I301" t="str">
            <v>WFMAT889567</v>
          </cell>
          <cell r="J301">
            <v>46193.3803587963</v>
          </cell>
          <cell r="K301" t="str">
            <v>delivery</v>
          </cell>
          <cell r="L301" t="str">
            <v>Undelivered</v>
          </cell>
          <cell r="M301" t="str">
            <v>attempted</v>
          </cell>
          <cell r="N301" t="str">
            <v>Wakefit Elevate Pocket Spring Mattress with (75x48x10 inch)</v>
          </cell>
          <cell r="O301">
            <v>28.4</v>
          </cell>
          <cell r="P301">
            <v>28224.85</v>
          </cell>
          <cell r="Q301">
            <v>1</v>
          </cell>
          <cell r="R301">
            <v>26060440003687</v>
          </cell>
          <cell r="S301">
            <v>420</v>
          </cell>
          <cell r="T301" t="str">
            <v>KHANDU</v>
          </cell>
          <cell r="U301" t="str">
            <v>DR_KHANDU KHANDAGALE</v>
          </cell>
          <cell r="V301" t="str">
            <v>["MATTRESS"]</v>
          </cell>
          <cell r="W301" t="str">
            <v>SK Transport</v>
          </cell>
          <cell r="X301" t="str">
            <v>SK TRANSPORT</v>
          </cell>
          <cell r="Y301" t="str">
            <v>SK Transport_MH12TV2796_Per-Piece</v>
          </cell>
          <cell r="Z301" t="str">
            <v>INCORRECT ADDRESS</v>
          </cell>
        </row>
        <row r="302">
          <cell r="I302" t="str">
            <v>WFMAT889896</v>
          </cell>
          <cell r="J302">
            <v>46193.599525463</v>
          </cell>
          <cell r="K302" t="str">
            <v>delivery</v>
          </cell>
          <cell r="L302" t="str">
            <v>Undelivered</v>
          </cell>
          <cell r="M302" t="str">
            <v>reachedathub</v>
          </cell>
          <cell r="N302" t="str">
            <v>Wakefit ErgoTech EcoLatex Classic Mattress (76x59x6 inch)</v>
          </cell>
          <cell r="O302">
            <v>30.9</v>
          </cell>
          <cell r="P302">
            <v>28224.85</v>
          </cell>
          <cell r="Q302">
            <v>1</v>
          </cell>
          <cell r="R302">
            <v>26060440003750</v>
          </cell>
          <cell r="S302">
            <v>420</v>
          </cell>
          <cell r="T302" t="str">
            <v>KISHAN1</v>
          </cell>
          <cell r="U302" t="str">
            <v>DR_KISHAN</v>
          </cell>
          <cell r="V302" t="str">
            <v>["MATTRESS"]</v>
          </cell>
          <cell r="W302" t="str">
            <v>SK Transport</v>
          </cell>
          <cell r="X302" t="str">
            <v>SK TRANSPORT</v>
          </cell>
          <cell r="Y302" t="str">
            <v>SK Transport_MH50N4664_Per-Piece</v>
          </cell>
          <cell r="Z302" t="str">
            <v>CUSTOMER NOT REACHABLE</v>
          </cell>
        </row>
        <row r="303">
          <cell r="I303" t="str">
            <v>WFMAT889469</v>
          </cell>
          <cell r="J303">
            <v>46193.0888888889</v>
          </cell>
          <cell r="K303" t="str">
            <v>delivery</v>
          </cell>
          <cell r="L303" t="str">
            <v>Undelivered</v>
          </cell>
          <cell r="M303" t="str">
            <v>reachedathub</v>
          </cell>
          <cell r="N303" t="str">
            <v>Wakefit XpertGRID™ Hybrid Pocket Spring Mattress | Adaptive Cooling Grid | 10 Years Warranty (72x48</v>
          </cell>
          <cell r="O303">
            <v>29.4</v>
          </cell>
          <cell r="P303">
            <v>28224.85</v>
          </cell>
          <cell r="Q303">
            <v>1</v>
          </cell>
          <cell r="R303">
            <v>26060440003684</v>
          </cell>
          <cell r="S303">
            <v>420</v>
          </cell>
          <cell r="T303" t="str">
            <v>KISHAN1</v>
          </cell>
          <cell r="U303" t="str">
            <v>DR_KISHAN</v>
          </cell>
          <cell r="V303" t="str">
            <v>["MATTRESS"]</v>
          </cell>
          <cell r="W303" t="str">
            <v>SK Transport</v>
          </cell>
          <cell r="X303" t="str">
            <v>SK TRANSPORT</v>
          </cell>
          <cell r="Y303" t="str">
            <v>SK Transport_MH50N4664_Per-Piece</v>
          </cell>
          <cell r="Z303" t="str">
            <v>INCORRECT ADDRESS</v>
          </cell>
        </row>
        <row r="304">
          <cell r="I304" t="str">
            <v>WFMAT883862</v>
          </cell>
          <cell r="J304">
            <v>46188.7137615741</v>
          </cell>
          <cell r="K304" t="str">
            <v>delivery</v>
          </cell>
          <cell r="L304" t="str">
            <v>Undelivered</v>
          </cell>
          <cell r="M304" t="str">
            <v>attempted</v>
          </cell>
          <cell r="N304" t="str">
            <v>Wakefit ErgoTech EcoLatex Classic Mattress (75x72x6 inch)</v>
          </cell>
          <cell r="O304">
            <v>22.4</v>
          </cell>
          <cell r="P304">
            <v>62444.65</v>
          </cell>
          <cell r="Q304">
            <v>1</v>
          </cell>
          <cell r="R304">
            <v>26060440002838</v>
          </cell>
          <cell r="S304">
            <v>420</v>
          </cell>
          <cell r="T304" t="str">
            <v>KISHAN1</v>
          </cell>
          <cell r="U304" t="str">
            <v>DR_KISHAN</v>
          </cell>
          <cell r="V304" t="str">
            <v>["MATTRESS"]</v>
          </cell>
          <cell r="W304" t="str">
            <v>SK Transport</v>
          </cell>
          <cell r="X304" t="str">
            <v>SK TRANSPORT</v>
          </cell>
          <cell r="Y304" t="str">
            <v>SK Transport_MH50N4664_Per-Piece</v>
          </cell>
          <cell r="Z304" t="str">
            <v>INCORRECT ADDRESS</v>
          </cell>
        </row>
        <row r="305">
          <cell r="I305" t="str">
            <v>WFMAT887315</v>
          </cell>
          <cell r="J305">
            <v>46191.6307407407</v>
          </cell>
          <cell r="K305" t="str">
            <v>delivery</v>
          </cell>
          <cell r="L305" t="str">
            <v>Undelivered</v>
          </cell>
          <cell r="M305" t="str">
            <v>cancelled</v>
          </cell>
          <cell r="N305" t="str">
            <v>Wakefit Elevate Pocket Spring Mattress with (78x72x10 inch)</v>
          </cell>
          <cell r="O305">
            <v>45.4</v>
          </cell>
          <cell r="P305">
            <v>28224.85</v>
          </cell>
          <cell r="Q305">
            <v>1</v>
          </cell>
          <cell r="R305">
            <v>26060440003424</v>
          </cell>
          <cell r="S305">
            <v>420</v>
          </cell>
          <cell r="T305" t="str">
            <v>MOHSINSHAIK</v>
          </cell>
          <cell r="U305" t="str">
            <v>DR_Mohsin Shaikh</v>
          </cell>
          <cell r="V305" t="str">
            <v>["MATTRESS"]</v>
          </cell>
          <cell r="W305" t="str">
            <v>SK Transport</v>
          </cell>
          <cell r="X305" t="str">
            <v>SK TRANSPORT</v>
          </cell>
          <cell r="Y305" t="str">
            <v>SKTRANSPORT_MH14KA8891_Per-Piece</v>
          </cell>
          <cell r="Z305" t="str">
            <v>CUSTOMER WANT TO CANCEL</v>
          </cell>
        </row>
        <row r="306">
          <cell r="I306" t="str">
            <v>WFMAT890042</v>
          </cell>
          <cell r="J306">
            <v>46193.6309490741</v>
          </cell>
          <cell r="K306" t="str">
            <v>delivery</v>
          </cell>
          <cell r="L306" t="str">
            <v>Undelivered</v>
          </cell>
          <cell r="M306" t="str">
            <v>reachedathub</v>
          </cell>
          <cell r="N306" t="str">
            <v>Wakefit ShapeSense Orthopedic Classic Mattress | 10 Years Warranty (72x60x6 inch)</v>
          </cell>
          <cell r="O306">
            <v>16.5</v>
          </cell>
          <cell r="P306">
            <v>43096.37</v>
          </cell>
          <cell r="Q306">
            <v>1</v>
          </cell>
          <cell r="R306">
            <v>26060440003872</v>
          </cell>
          <cell r="S306">
            <v>420</v>
          </cell>
          <cell r="T306" t="str">
            <v>MOHSINSHAIK</v>
          </cell>
          <cell r="U306" t="str">
            <v>DR_Mohsin Shaikh</v>
          </cell>
          <cell r="V306" t="str">
            <v>["MATTRESS"]</v>
          </cell>
          <cell r="W306" t="str">
            <v>SK Transport</v>
          </cell>
          <cell r="X306" t="str">
            <v>SK TRANSPORT</v>
          </cell>
          <cell r="Y306" t="str">
            <v>SKTRANSPORT_MH14KA8891_Per-Piece</v>
          </cell>
          <cell r="Z306" t="str">
            <v>CUSTOMER NOT REACHABLE</v>
          </cell>
        </row>
        <row r="307">
          <cell r="I307" t="str">
            <v>WFMAT889980</v>
          </cell>
          <cell r="J307">
            <v>46193.6307523148</v>
          </cell>
          <cell r="K307" t="str">
            <v>delivery</v>
          </cell>
          <cell r="L307" t="str">
            <v>Undelivered</v>
          </cell>
          <cell r="M307" t="str">
            <v>reachedathub</v>
          </cell>
          <cell r="N307" t="str">
            <v>Wakefit ShapeSense Orthopedic Classic Mattress | 10 Years Warranty (78x72x6 inch)</v>
          </cell>
          <cell r="O307">
            <v>22.7</v>
          </cell>
          <cell r="P307">
            <v>62444.65</v>
          </cell>
          <cell r="Q307">
            <v>1</v>
          </cell>
          <cell r="R307">
            <v>26060440003854</v>
          </cell>
          <cell r="S307">
            <v>420</v>
          </cell>
          <cell r="T307" t="str">
            <v>VAIBHAVJAD</v>
          </cell>
          <cell r="U307" t="str">
            <v>DR_VAIBHAV JADHAV</v>
          </cell>
          <cell r="V307" t="str">
            <v>["MATTRESS"]</v>
          </cell>
          <cell r="W307" t="str">
            <v>SK Transport</v>
          </cell>
          <cell r="X307" t="str">
            <v>SK TRANSPORT</v>
          </cell>
          <cell r="Y307" t="str">
            <v>SKTransport_MH12YQ0516_Per-Piece</v>
          </cell>
          <cell r="Z307" t="str">
            <v>CUSTOMER NOT REACHABLE</v>
          </cell>
        </row>
        <row r="308">
          <cell r="I308" t="str">
            <v>WFMAT889980</v>
          </cell>
          <cell r="J308">
            <v>46193.6307523148</v>
          </cell>
          <cell r="K308" t="str">
            <v>delivery</v>
          </cell>
          <cell r="L308" t="str">
            <v>Undelivered</v>
          </cell>
          <cell r="M308" t="str">
            <v>reachedathub</v>
          </cell>
          <cell r="N308" t="str">
            <v>Wakefit ShapeSense Orthopedic Classic Mattress | 10 Years Warranty (78x72x6 inch)</v>
          </cell>
          <cell r="O308">
            <v>22.7</v>
          </cell>
          <cell r="P308">
            <v>62444.65</v>
          </cell>
          <cell r="Q308">
            <v>1</v>
          </cell>
          <cell r="R308">
            <v>26060440003854</v>
          </cell>
          <cell r="S308">
            <v>420</v>
          </cell>
          <cell r="T308" t="str">
            <v>VAIBHAVJAD</v>
          </cell>
          <cell r="U308" t="str">
            <v>DR_VAIBHAV JADHAV</v>
          </cell>
          <cell r="V308" t="str">
            <v>["MATTRESS"]</v>
          </cell>
          <cell r="W308" t="str">
            <v>SK Transport</v>
          </cell>
          <cell r="X308" t="str">
            <v>SK TRANSPORT</v>
          </cell>
          <cell r="Y308" t="str">
            <v>SKTransport_MH12YQ0516_Per-Piece</v>
          </cell>
          <cell r="Z308" t="str">
            <v>INCORRECT ADDRESS</v>
          </cell>
        </row>
        <row r="309">
          <cell r="I309" t="str">
            <v>WFMAT889883</v>
          </cell>
          <cell r="J309">
            <v>46193.5993634259</v>
          </cell>
          <cell r="K309" t="str">
            <v>delivery</v>
          </cell>
          <cell r="L309" t="str">
            <v>Undelivered</v>
          </cell>
          <cell r="M309" t="str">
            <v>attempted</v>
          </cell>
          <cell r="N309" t="str">
            <v>Wakefit ShapeSense Orthopedic Infiniti Mattress | 12 Years Warranty (72x72x8 inch)</v>
          </cell>
          <cell r="O309">
            <v>37</v>
          </cell>
          <cell r="P309">
            <v>62444.65</v>
          </cell>
          <cell r="Q309">
            <v>1</v>
          </cell>
          <cell r="R309">
            <v>26060440003742</v>
          </cell>
          <cell r="S309">
            <v>420</v>
          </cell>
          <cell r="T309" t="str">
            <v>YUVRAJ</v>
          </cell>
          <cell r="U309" t="str">
            <v>DR_YUVRAJ BAGADI</v>
          </cell>
          <cell r="V309" t="str">
            <v>["MATTRESS"]</v>
          </cell>
          <cell r="W309" t="str">
            <v>Tc Logistic</v>
          </cell>
          <cell r="X309" t="str">
            <v>TC LOGISTIC</v>
          </cell>
          <cell r="Y309" t="str">
            <v>VISHVATRANSPORT_MH42BU0604_Per-day-fixed</v>
          </cell>
          <cell r="Z309" t="str">
            <v>CUSTOMER NOT REACHABLE</v>
          </cell>
        </row>
        <row r="310">
          <cell r="I310" t="str">
            <v>WFMAT886875</v>
          </cell>
          <cell r="J310">
            <v>46191.4637037037</v>
          </cell>
          <cell r="K310" t="str">
            <v>delivery</v>
          </cell>
          <cell r="L310" t="str">
            <v>Undelivered</v>
          </cell>
          <cell r="M310" t="str">
            <v>reachedathub</v>
          </cell>
          <cell r="N310" t="str">
            <v>Wakefit ShapeSense Orthopedic Classic Mattress | 10 Years Warranty (78x72x10 inch)</v>
          </cell>
          <cell r="O310">
            <v>31.5</v>
          </cell>
          <cell r="P310">
            <v>62444.65</v>
          </cell>
          <cell r="Q310">
            <v>1</v>
          </cell>
          <cell r="R310">
            <v>26060440003295</v>
          </cell>
          <cell r="S310">
            <v>420</v>
          </cell>
          <cell r="T310" t="str">
            <v>SHANAWAJTENS</v>
          </cell>
          <cell r="U310" t="str">
            <v>DR_Shanawaj</v>
          </cell>
          <cell r="V310" t="str">
            <v>["MATTRESS"]</v>
          </cell>
          <cell r="W310" t="str">
            <v>TEN's Transportation</v>
          </cell>
          <cell r="X310" t="str">
            <v>TEN'S TRANSPORTATION</v>
          </cell>
          <cell r="Y310" t="str">
            <v>Tenstransportation_MH13DQ4144_Per-day-Fixed</v>
          </cell>
          <cell r="Z310" t="str">
            <v>INCORRECT ADDRESS</v>
          </cell>
        </row>
        <row r="311">
          <cell r="I311" t="str">
            <v>WFMAT885762</v>
          </cell>
          <cell r="J311">
            <v>46190.577337963</v>
          </cell>
          <cell r="K311" t="str">
            <v>delivery</v>
          </cell>
          <cell r="L311" t="str">
            <v>Undelivered</v>
          </cell>
          <cell r="M311" t="str">
            <v>reachedathub</v>
          </cell>
          <cell r="N311" t="str">
            <v>Wakefit Dual Comfort Mattress (72x72x5 inch)</v>
          </cell>
          <cell r="O311">
            <v>15.8</v>
          </cell>
          <cell r="P311">
            <v>62444.65</v>
          </cell>
          <cell r="Q311">
            <v>1</v>
          </cell>
          <cell r="R311">
            <v>26060440003171</v>
          </cell>
          <cell r="S311">
            <v>420</v>
          </cell>
          <cell r="T311" t="str">
            <v>PRATHMESHTEN</v>
          </cell>
          <cell r="U311" t="str">
            <v>DR_PRATHMESH TENGAL</v>
          </cell>
          <cell r="V311" t="str">
            <v>["MATTRESS"]</v>
          </cell>
          <cell r="W311" t="str">
            <v>Au Transport</v>
          </cell>
          <cell r="X311" t="str">
            <v>AU TRANSPORT</v>
          </cell>
          <cell r="Y311" t="str">
            <v>AUTRANSPORT_MH12XM8105_Per-Piece</v>
          </cell>
          <cell r="Z311" t="str">
            <v>CUSTOMER NOT REACHABLE</v>
          </cell>
        </row>
        <row r="312">
          <cell r="I312" t="str">
            <v>WFMAT889351</v>
          </cell>
          <cell r="J312">
            <v>46192.9309027778</v>
          </cell>
          <cell r="K312" t="str">
            <v>delivery</v>
          </cell>
          <cell r="L312" t="str">
            <v>Undelivered</v>
          </cell>
          <cell r="M312" t="str">
            <v>reachedathub</v>
          </cell>
          <cell r="N312" t="str">
            <v>Wakefit ShapeSense Orthopedic Classic Mattress | 10 Years Warranty (75x60x10 inch)</v>
          </cell>
          <cell r="O312">
            <v>25.2</v>
          </cell>
          <cell r="P312">
            <v>62444.65</v>
          </cell>
          <cell r="Q312">
            <v>1</v>
          </cell>
          <cell r="R312">
            <v>26060440003672</v>
          </cell>
          <cell r="S312">
            <v>420</v>
          </cell>
          <cell r="T312" t="str">
            <v>PRATHMESHTEN</v>
          </cell>
          <cell r="U312" t="str">
            <v>DR_PRATHMESH TENGAL</v>
          </cell>
          <cell r="V312" t="str">
            <v>["MATTRESS"]</v>
          </cell>
          <cell r="W312" t="str">
            <v>Au Transport</v>
          </cell>
          <cell r="X312" t="str">
            <v>AU TRANSPORT</v>
          </cell>
          <cell r="Y312" t="str">
            <v>AUTRANSPORT_MH12XM8105_Per-Piece</v>
          </cell>
          <cell r="Z312" t="str">
            <v>CUSTOMER NOT REACHABLE</v>
          </cell>
        </row>
        <row r="313">
          <cell r="I313" t="str">
            <v>WFMAT890025</v>
          </cell>
          <cell r="J313">
            <v>46193.6309143519</v>
          </cell>
          <cell r="K313" t="str">
            <v>delivery</v>
          </cell>
          <cell r="L313" t="str">
            <v>Undelivered</v>
          </cell>
          <cell r="M313" t="str">
            <v>reachedathub</v>
          </cell>
          <cell r="N313" t="str">
            <v>Wakefit Dual Comfort Mattress (78x72x8 inch)</v>
          </cell>
          <cell r="O313">
            <v>24.9</v>
          </cell>
          <cell r="P313">
            <v>62444.65</v>
          </cell>
          <cell r="Q313">
            <v>1</v>
          </cell>
          <cell r="R313">
            <v>26060440003868</v>
          </cell>
          <cell r="S313">
            <v>420</v>
          </cell>
          <cell r="T313" t="str">
            <v>PRATHMESHTEN</v>
          </cell>
          <cell r="U313" t="str">
            <v>DR_PRATHMESH TENGAL</v>
          </cell>
          <cell r="V313" t="str">
            <v>["MATTRESS"]</v>
          </cell>
          <cell r="W313" t="str">
            <v>Au Transport</v>
          </cell>
          <cell r="X313" t="str">
            <v>AU TRANSPORT</v>
          </cell>
          <cell r="Y313" t="str">
            <v>AUTRANSPORT_MH12XM8105_Per-Piece</v>
          </cell>
          <cell r="Z313" t="str">
            <v>CUSTOMER FUTURE REQUEST</v>
          </cell>
        </row>
        <row r="314">
          <cell r="I314" t="str">
            <v>WFMAT889889</v>
          </cell>
          <cell r="J314">
            <v>46193.599375</v>
          </cell>
          <cell r="K314" t="str">
            <v>delivery</v>
          </cell>
          <cell r="L314" t="str">
            <v>Undelivered</v>
          </cell>
          <cell r="M314" t="str">
            <v>reachedathub</v>
          </cell>
          <cell r="N314" t="str">
            <v>Wakefit ShapeSense Orthopedic Essential Mattress | 7 Years Warranty (79x54x5 inch)</v>
          </cell>
          <cell r="O314">
            <v>30</v>
          </cell>
          <cell r="P314">
            <v>28224.85</v>
          </cell>
          <cell r="Q314">
            <v>1</v>
          </cell>
          <cell r="R314">
            <v>26060440003738</v>
          </cell>
          <cell r="S314">
            <v>420</v>
          </cell>
          <cell r="T314" t="str">
            <v>PRATHMESHTEN</v>
          </cell>
          <cell r="U314" t="str">
            <v>DR_PRATHMESH TENGAL</v>
          </cell>
          <cell r="V314" t="str">
            <v>["MATTRESS"]</v>
          </cell>
          <cell r="W314" t="str">
            <v>Au Transport</v>
          </cell>
          <cell r="X314" t="str">
            <v>AU TRANSPORT</v>
          </cell>
          <cell r="Y314" t="str">
            <v>AUTRANSPORT_MH12XM8105_Per-Piece</v>
          </cell>
          <cell r="Z314" t="str">
            <v>CUSTOMER NOT REACHABLE</v>
          </cell>
        </row>
        <row r="315">
          <cell r="I315" t="str">
            <v>WFMAT887378</v>
          </cell>
          <cell r="J315">
            <v>46191.6309259259</v>
          </cell>
          <cell r="K315" t="str">
            <v>delivery</v>
          </cell>
          <cell r="L315" t="str">
            <v>Undelivered</v>
          </cell>
          <cell r="M315" t="str">
            <v>reachedathub</v>
          </cell>
          <cell r="N315" t="str">
            <v>Wakefit ShapeSense Orthopedic Classic Mattress | 10 Years Warranty (78x60x8 inch)</v>
          </cell>
          <cell r="O315">
            <v>22.1</v>
          </cell>
          <cell r="P315">
            <v>62444.65</v>
          </cell>
          <cell r="Q315">
            <v>1</v>
          </cell>
          <cell r="R315">
            <v>26060440003432</v>
          </cell>
          <cell r="S315">
            <v>420</v>
          </cell>
          <cell r="T315" t="str">
            <v>PRATHMESHTEN</v>
          </cell>
          <cell r="U315" t="str">
            <v>DR_PRATHMESH TENGAL</v>
          </cell>
          <cell r="V315" t="str">
            <v>["MATTRESS"]</v>
          </cell>
          <cell r="W315" t="str">
            <v>Au Transport</v>
          </cell>
          <cell r="X315" t="str">
            <v>AU TRANSPORT</v>
          </cell>
          <cell r="Y315" t="str">
            <v>AUTRANSPORT_MH12XM8105_Per-Piece</v>
          </cell>
          <cell r="Z315" t="str">
            <v>CUSTOMER FUTURE REQUEST</v>
          </cell>
        </row>
        <row r="316">
          <cell r="I316" t="str">
            <v>WFMAT890164</v>
          </cell>
          <cell r="J316">
            <v>46193.6314351852</v>
          </cell>
          <cell r="K316" t="str">
            <v>delivery</v>
          </cell>
          <cell r="L316" t="str">
            <v>Undelivered</v>
          </cell>
          <cell r="M316" t="str">
            <v>reachedathub</v>
          </cell>
          <cell r="N316" t="str">
            <v>Wakefit ErgoTech EcoLatex Classic Mattress (72x60x8 inch)</v>
          </cell>
          <cell r="O316">
            <v>22.8</v>
          </cell>
          <cell r="P316">
            <v>43096.37</v>
          </cell>
          <cell r="Q316">
            <v>1</v>
          </cell>
          <cell r="R316">
            <v>26060440003905</v>
          </cell>
          <cell r="S316">
            <v>420</v>
          </cell>
          <cell r="T316" t="str">
            <v>PRATHMESHTEN</v>
          </cell>
          <cell r="U316" t="str">
            <v>DR_PRATHMESH TENGAL</v>
          </cell>
          <cell r="V316" t="str">
            <v>["MATTRESS"]</v>
          </cell>
          <cell r="W316" t="str">
            <v>Au Transport</v>
          </cell>
          <cell r="X316" t="str">
            <v>AU TRANSPORT</v>
          </cell>
          <cell r="Y316" t="str">
            <v>AUTRANSPORT_MH12XM8105_Per-Piece</v>
          </cell>
          <cell r="Z316" t="str">
            <v>CUSTOMER NOT REACHABLE</v>
          </cell>
        </row>
        <row r="317">
          <cell r="I317" t="str">
            <v>WFSFWI168071</v>
          </cell>
          <cell r="J317">
            <v>46191.619212963</v>
          </cell>
          <cell r="K317" t="str">
            <v>delivery</v>
          </cell>
          <cell r="L317" t="str">
            <v>Undelivered</v>
          </cell>
          <cell r="M317" t="str">
            <v>attempted</v>
          </cell>
          <cell r="N317" t="str">
            <v>Wakefit Tahiti Sofa - Three Seater</v>
          </cell>
          <cell r="O317">
            <v>88</v>
          </cell>
          <cell r="P317">
            <v>2737000</v>
          </cell>
          <cell r="Q317">
            <v>1</v>
          </cell>
          <cell r="R317">
            <v>26060440003416</v>
          </cell>
          <cell r="S317">
            <v>1500</v>
          </cell>
          <cell r="T317" t="str">
            <v>VISHALYAMGAR</v>
          </cell>
          <cell r="U317" t="str">
            <v>DR_VISHAL YAMGAR</v>
          </cell>
          <cell r="V317" t="str">
            <v>["SFWI"]</v>
          </cell>
          <cell r="W317" t="str">
            <v>TC Logistics</v>
          </cell>
          <cell r="X317" t="str">
            <v>TC LOGISTICS</v>
          </cell>
          <cell r="Y317" t="str">
            <v>TCLogistics_MH12MV3612_Per-day-fixed</v>
          </cell>
          <cell r="Z317" t="str">
            <v>HIGH RISE BUILDING</v>
          </cell>
        </row>
        <row r="318">
          <cell r="I318" t="str">
            <v>WFMAT887887</v>
          </cell>
          <cell r="J318">
            <v>46191.7965972222</v>
          </cell>
          <cell r="K318" t="str">
            <v>delivery</v>
          </cell>
          <cell r="L318" t="str">
            <v>Undelivered</v>
          </cell>
          <cell r="M318" t="str">
            <v>reachedathub</v>
          </cell>
          <cell r="N318" t="str">
            <v>Wakefit ShapeSense Orthopedic Classic Mattress | 10 Years Warranty (78x48x8 inch)</v>
          </cell>
          <cell r="O318">
            <v>17.7</v>
          </cell>
          <cell r="P318">
            <v>28224.85</v>
          </cell>
          <cell r="Q318">
            <v>1</v>
          </cell>
          <cell r="R318">
            <v>26062050001398</v>
          </cell>
          <cell r="S318">
            <v>420</v>
          </cell>
          <cell r="T318" t="str">
            <v>RAGHUVEER_GS</v>
          </cell>
          <cell r="U318" t="str">
            <v>Raghuveer_GS</v>
          </cell>
          <cell r="V318" t="str">
            <v>["MATTRESS"]</v>
          </cell>
          <cell r="W318" t="str">
            <v>Raghuveer</v>
          </cell>
          <cell r="X318" t="str">
            <v>RAGHUVEER</v>
          </cell>
          <cell r="Y318" t="str">
            <v>RaghuveerGS_KA51AG3930_Per-Piece</v>
          </cell>
          <cell r="Z318" t="str">
            <v>INSUFFICIENT TIME</v>
          </cell>
        </row>
        <row r="319">
          <cell r="I319" t="str">
            <v>WFQCK101505</v>
          </cell>
          <cell r="J319">
            <v>46194.5994560185</v>
          </cell>
          <cell r="K319" t="str">
            <v>delivery</v>
          </cell>
          <cell r="L319" t="str">
            <v>Undelivered</v>
          </cell>
          <cell r="M319" t="str">
            <v>cancelled</v>
          </cell>
          <cell r="N319" t="str">
            <v>Wakefit ShapeSense Orthopedic Classic Mattress | 10 Years Warranty (72x60x6 inch)</v>
          </cell>
          <cell r="O319">
            <v>16.5</v>
          </cell>
          <cell r="P319">
            <v>43096.37</v>
          </cell>
          <cell r="Q319">
            <v>1</v>
          </cell>
          <cell r="R319">
            <v>26062050001582</v>
          </cell>
          <cell r="S319">
            <v>420</v>
          </cell>
          <cell r="T319" t="str">
            <v>KAMALSAUD</v>
          </cell>
          <cell r="U319" t="str">
            <v>ZKP_KAMAL_SAUD</v>
          </cell>
          <cell r="V319" t="str">
            <v>["QCK"]</v>
          </cell>
          <cell r="W319" t="str">
            <v>ZIPPKART PRO NETWORKS</v>
          </cell>
          <cell r="X319" t="str">
            <v>ZIPPKART PRO NETWORKS</v>
          </cell>
          <cell r="Y319" t="str">
            <v>ZIPPKARTPRONETWORKS_KAMALSAUD_monthly-fixed</v>
          </cell>
          <cell r="Z319" t="str">
            <v>CUSTOMER WANT TO CANCEL</v>
          </cell>
        </row>
        <row r="320">
          <cell r="I320" t="str">
            <v>WFMAT890674</v>
          </cell>
          <cell r="J320">
            <v>46193.872650463</v>
          </cell>
          <cell r="K320" t="str">
            <v>delivery</v>
          </cell>
          <cell r="L320" t="str">
            <v>Undelivered</v>
          </cell>
          <cell r="M320" t="str">
            <v>reachedathub</v>
          </cell>
          <cell r="N320" t="str">
            <v>Wakefit ShapeSense Orthopedic Infiniti Mattress | 12 Years Warranty (78x60x6 inch)</v>
          </cell>
          <cell r="O320">
            <v>30.1</v>
          </cell>
          <cell r="P320">
            <v>62444.65</v>
          </cell>
          <cell r="Q320">
            <v>1</v>
          </cell>
          <cell r="R320">
            <v>26062050001527</v>
          </cell>
          <cell r="S320">
            <v>420</v>
          </cell>
          <cell r="T320" t="str">
            <v>KAMALSAUD</v>
          </cell>
          <cell r="U320" t="str">
            <v>ZKP_KAMAL_SAUD</v>
          </cell>
          <cell r="V320" t="str">
            <v>["MATTRESS"]</v>
          </cell>
          <cell r="W320" t="str">
            <v>ZIPPKART PRO NETWORKS</v>
          </cell>
          <cell r="X320" t="str">
            <v>ZIPPKART PRO NETWORKS</v>
          </cell>
          <cell r="Y320" t="str">
            <v>ZIPPKARTPRONETWORKS_KAMALSAUD_monthly-fixed</v>
          </cell>
          <cell r="Z320" t="str">
            <v>CUSTOMER NOT REACHABLE</v>
          </cell>
        </row>
        <row r="321">
          <cell r="I321" t="str">
            <v>WFMAT890929</v>
          </cell>
          <cell r="J321">
            <v>46194.2008796296</v>
          </cell>
          <cell r="K321" t="str">
            <v>delivery</v>
          </cell>
          <cell r="L321" t="str">
            <v>Undelivered</v>
          </cell>
          <cell r="M321" t="str">
            <v>delivered</v>
          </cell>
          <cell r="N321" t="str">
            <v>Wakefit ShapeSense Orthopedic Classic Mattress | 10 Years Warranty (72x60x8 inch)</v>
          </cell>
          <cell r="O321">
            <v>20</v>
          </cell>
          <cell r="P321">
            <v>62444.65</v>
          </cell>
          <cell r="Q321">
            <v>1</v>
          </cell>
          <cell r="R321">
            <v>26062050001573</v>
          </cell>
          <cell r="S321">
            <v>420</v>
          </cell>
          <cell r="T321" t="str">
            <v>BIKER_RISHIPAUDEL1</v>
          </cell>
          <cell r="U321" t="str">
            <v>BIKER_RISHIPAUDEL1</v>
          </cell>
          <cell r="V321" t="str">
            <v>["MATTRESS"]</v>
          </cell>
          <cell r="W321" t="str">
            <v>ZIPPKART PRO NETWORKS</v>
          </cell>
          <cell r="X321" t="str">
            <v>ZIPPKART PRO NETWORKS</v>
          </cell>
          <cell r="Y321" t="str">
            <v>ZIPKARTPRONETWORK_RISHIPAUDEL_MONTHLY-FIXED</v>
          </cell>
          <cell r="Z321" t="str">
            <v>VEHICLE BREAKDOWN</v>
          </cell>
        </row>
        <row r="322">
          <cell r="I322" t="str">
            <v>WFMAT890823</v>
          </cell>
          <cell r="J322">
            <v>46193.9803009259</v>
          </cell>
          <cell r="K322" t="str">
            <v>delivery</v>
          </cell>
          <cell r="L322" t="str">
            <v>Undelivered</v>
          </cell>
          <cell r="M322" t="str">
            <v>reachedathub</v>
          </cell>
          <cell r="N322" t="str">
            <v>Wakefit Dual Comfort Mattress (78x60x6 inch)</v>
          </cell>
          <cell r="O322">
            <v>16.1</v>
          </cell>
          <cell r="P322">
            <v>62444.65</v>
          </cell>
          <cell r="Q322">
            <v>1</v>
          </cell>
          <cell r="R322">
            <v>26062050001549</v>
          </cell>
          <cell r="S322">
            <v>420</v>
          </cell>
          <cell r="T322" t="str">
            <v>BIKER_RISHIPAUDEL1</v>
          </cell>
          <cell r="U322" t="str">
            <v>BIKER_RISHIPAUDEL1</v>
          </cell>
          <cell r="V322" t="str">
            <v>["MATTRESS"]</v>
          </cell>
          <cell r="W322" t="str">
            <v>ZIPPKART PRO NETWORKS</v>
          </cell>
          <cell r="X322" t="str">
            <v>ZIPPKART PRO NETWORKS</v>
          </cell>
          <cell r="Y322" t="str">
            <v>ZIPKARTPRONETWORK_RISHIPAUDEL_MONTHLY-FIXED</v>
          </cell>
          <cell r="Z322" t="str">
            <v>VEHICLE BREAKDOWN</v>
          </cell>
        </row>
        <row r="323">
          <cell r="I323" t="str">
            <v>WFMAT889963</v>
          </cell>
          <cell r="J323">
            <v>46193.6292708333</v>
          </cell>
          <cell r="K323" t="str">
            <v>delivery</v>
          </cell>
          <cell r="L323" t="str">
            <v>Undelivered</v>
          </cell>
          <cell r="M323" t="str">
            <v>reachedathub</v>
          </cell>
          <cell r="N323" t="str">
            <v>Wakefit ShapeSense Orthopedic Classic Mattress | 10 Years Warranty (78x72x6 inch)</v>
          </cell>
          <cell r="O323">
            <v>22.7</v>
          </cell>
          <cell r="P323">
            <v>62444.65</v>
          </cell>
          <cell r="Q323">
            <v>1</v>
          </cell>
          <cell r="R323">
            <v>26062680000286</v>
          </cell>
          <cell r="S323">
            <v>420</v>
          </cell>
          <cell r="T323" t="str">
            <v>DR_ROUNAK</v>
          </cell>
          <cell r="U323" t="str">
            <v>DR_ROUNAK</v>
          </cell>
          <cell r="V323" t="str">
            <v>["MATTRESS"]</v>
          </cell>
        </row>
        <row r="323">
          <cell r="Y323" t="str">
            <v>Surya Express_JH01GE2176_Per-Peice</v>
          </cell>
          <cell r="Z323" t="str">
            <v>INSUFFICIENT TIME</v>
          </cell>
        </row>
        <row r="324">
          <cell r="I324" t="str">
            <v>WFMAT890218</v>
          </cell>
          <cell r="J324">
            <v>46193.6399305556</v>
          </cell>
          <cell r="K324" t="str">
            <v>delivery</v>
          </cell>
          <cell r="L324" t="str">
            <v>Undelivered</v>
          </cell>
          <cell r="M324" t="str">
            <v>reachedathub</v>
          </cell>
          <cell r="N324" t="str">
            <v>Wakefit ShapeSense Orthopedic Infiniti Mattress | 12 Years Warranty (78x69x6 inch)</v>
          </cell>
          <cell r="O324">
            <v>23.73115</v>
          </cell>
          <cell r="P324">
            <v>62444.65</v>
          </cell>
          <cell r="Q324">
            <v>1</v>
          </cell>
          <cell r="R324">
            <v>26062680000291</v>
          </cell>
          <cell r="S324">
            <v>420</v>
          </cell>
          <cell r="T324" t="str">
            <v>DR_ROUNAK</v>
          </cell>
          <cell r="U324" t="str">
            <v>DR_ROUNAK</v>
          </cell>
          <cell r="V324" t="str">
            <v>["MATTRESS"]</v>
          </cell>
        </row>
        <row r="324">
          <cell r="Y324" t="str">
            <v>Surya Express_JH01GE2176_Per-Peice</v>
          </cell>
          <cell r="Z324" t="str">
            <v>INSUFFICIENT TIME</v>
          </cell>
        </row>
        <row r="325">
          <cell r="I325" t="str">
            <v>WFFI456963</v>
          </cell>
          <cell r="J325">
            <v>46188.509849537</v>
          </cell>
          <cell r="K325" t="str">
            <v>delivery</v>
          </cell>
          <cell r="L325" t="str">
            <v>Undelivered</v>
          </cell>
          <cell r="M325" t="str">
            <v>reachedathub</v>
          </cell>
          <cell r="N325" t="str">
            <v>Wakefit Fuller Study Table</v>
          </cell>
          <cell r="O325">
            <v>26.7</v>
          </cell>
          <cell r="P325">
            <v>68370</v>
          </cell>
          <cell r="Q325">
            <v>1</v>
          </cell>
          <cell r="R325">
            <v>26062650000214</v>
          </cell>
          <cell r="S325">
            <v>2100</v>
          </cell>
          <cell r="T325" t="str">
            <v>ADINARAYAN</v>
          </cell>
          <cell r="U325" t="str">
            <v>DR_Adinarayan</v>
          </cell>
          <cell r="V325" t="str">
            <v>["FI"]</v>
          </cell>
          <cell r="W325" t="str">
            <v>Hritika networks</v>
          </cell>
          <cell r="X325" t="str">
            <v>HRITIKA NETWORKS</v>
          </cell>
          <cell r="Y325" t="str">
            <v>Hritikanetworks_AP39UB9074_Per-Piece</v>
          </cell>
          <cell r="Z325" t="str">
            <v>VEHICLE BREAKDOWN</v>
          </cell>
        </row>
        <row r="326">
          <cell r="I326" t="str">
            <v>WFSFWI168030</v>
          </cell>
          <cell r="J326">
            <v>46191.5084375</v>
          </cell>
          <cell r="K326" t="str">
            <v>delivery</v>
          </cell>
          <cell r="L326" t="str">
            <v>Undelivered</v>
          </cell>
          <cell r="M326" t="str">
            <v>reachedathub</v>
          </cell>
          <cell r="N326" t="str">
            <v>Wakefit Amoeba Sofa cum Bed</v>
          </cell>
          <cell r="O326">
            <v>65</v>
          </cell>
          <cell r="P326">
            <v>1155000</v>
          </cell>
          <cell r="Q326">
            <v>1</v>
          </cell>
          <cell r="R326">
            <v>26062650000251</v>
          </cell>
          <cell r="S326">
            <v>1500</v>
          </cell>
          <cell r="T326" t="str">
            <v>ADINARAYAN</v>
          </cell>
          <cell r="U326" t="str">
            <v>DR_Adinarayan</v>
          </cell>
          <cell r="V326" t="str">
            <v>["SFWI"]</v>
          </cell>
          <cell r="W326" t="str">
            <v>Hritika networks</v>
          </cell>
          <cell r="X326" t="str">
            <v>HRITIKA NETWORKS</v>
          </cell>
          <cell r="Y326" t="str">
            <v>Hritikanetworks_AP39UB9074_Per-Piece</v>
          </cell>
          <cell r="Z326" t="str">
            <v>VEHICLE BREAKDOWN</v>
          </cell>
        </row>
        <row r="327">
          <cell r="I327" t="str">
            <v>WFMAT888653</v>
          </cell>
          <cell r="J327">
            <v>46192.5642476852</v>
          </cell>
          <cell r="K327" t="str">
            <v>delivery</v>
          </cell>
          <cell r="L327" t="str">
            <v>Undelivered</v>
          </cell>
          <cell r="M327" t="str">
            <v>attempted</v>
          </cell>
          <cell r="N327" t="str">
            <v>Wakefit ShapeSense Orthopedic Classic Mattress | 10 Years Warranty (72x48x6 inch)</v>
          </cell>
          <cell r="O327">
            <v>13.4</v>
          </cell>
          <cell r="P327">
            <v>28224.85</v>
          </cell>
          <cell r="Q327">
            <v>1</v>
          </cell>
          <cell r="R327">
            <v>26060240000593</v>
          </cell>
          <cell r="S327">
            <v>420</v>
          </cell>
          <cell r="T327" t="str">
            <v>MASTANAL</v>
          </cell>
          <cell r="U327" t="str">
            <v>DR_MASTAN</v>
          </cell>
          <cell r="V327" t="str">
            <v>["MATTRESS"]</v>
          </cell>
          <cell r="W327" t="str">
            <v>202050-Mohammad aliya transport</v>
          </cell>
          <cell r="X327" t="str">
            <v>MOHAMMAD ALIYA TRANSPORT</v>
          </cell>
          <cell r="Y327" t="str">
            <v>MOHAMMADALIYATRANSPORT_AP39TC1294_Per-Piece</v>
          </cell>
          <cell r="Z327" t="str">
            <v>CUSTOMER NOT REACHABLE</v>
          </cell>
        </row>
        <row r="328">
          <cell r="I328" t="str">
            <v>WFSFWI168311</v>
          </cell>
          <cell r="J328">
            <v>46193.5984143519</v>
          </cell>
          <cell r="K328" t="str">
            <v>delivery</v>
          </cell>
          <cell r="L328" t="str">
            <v>Undelivered</v>
          </cell>
          <cell r="M328" t="str">
            <v>reachedathub</v>
          </cell>
          <cell r="N328" t="str">
            <v>Wakefit Virelia Electric Rocking &amp; Revolving Recliner - Single Seater</v>
          </cell>
          <cell r="O328">
            <v>67</v>
          </cell>
          <cell r="P328">
            <v>1115136</v>
          </cell>
          <cell r="Q328">
            <v>1</v>
          </cell>
          <cell r="R328">
            <v>26060250000725</v>
          </cell>
          <cell r="S328">
            <v>1800</v>
          </cell>
          <cell r="T328" t="str">
            <v>SAI</v>
          </cell>
          <cell r="U328" t="str">
            <v>DR_SAI</v>
          </cell>
          <cell r="V328" t="str">
            <v>["SFWI"]</v>
          </cell>
          <cell r="W328" t="str">
            <v>Battina S V Raghava Swamy</v>
          </cell>
          <cell r="X328" t="str">
            <v>BATTINA SV RAGHAVA SWAMY</v>
          </cell>
          <cell r="Y328" t="str">
            <v>BattinaSVRaghavaSwamy_AP31TQ1762_Per-Piece</v>
          </cell>
          <cell r="Z328" t="str">
            <v>CUSTOMER FUTURE REQUEST</v>
          </cell>
        </row>
        <row r="329">
          <cell r="I329" t="str">
            <v>WFMAT889535</v>
          </cell>
          <cell r="J329">
            <v>46193.3585185185</v>
          </cell>
          <cell r="K329" t="str">
            <v>delivery</v>
          </cell>
          <cell r="L329" t="str">
            <v>Undelivered</v>
          </cell>
          <cell r="M329" t="str">
            <v>reachedathub</v>
          </cell>
          <cell r="N329" t="str">
            <v>Wakefit ShapeSense Orthopedic Infiniti Mattress | 12 Years Warranty (77x60x8 inch)</v>
          </cell>
          <cell r="O329">
            <v>34.1</v>
          </cell>
          <cell r="P329">
            <v>62444.65</v>
          </cell>
          <cell r="Q329">
            <v>1</v>
          </cell>
          <cell r="R329">
            <v>26060250000613</v>
          </cell>
          <cell r="S329">
            <v>420</v>
          </cell>
          <cell r="T329" t="str">
            <v>RAMESHBSRV</v>
          </cell>
          <cell r="U329" t="str">
            <v>DR_RAMESHBSRV</v>
          </cell>
          <cell r="V329" t="str">
            <v>["MATTRESS"]</v>
          </cell>
          <cell r="W329" t="str">
            <v>Battina S V Raghava Swamy</v>
          </cell>
          <cell r="X329" t="str">
            <v>BATTINA SV RAGHAVA SWAMY</v>
          </cell>
          <cell r="Y329" t="str">
            <v>BattinaSVRaghavaSwamy_AP05TA0514_Per-Piece</v>
          </cell>
          <cell r="Z329" t="str">
            <v>CUSTOMER FUTURE REQUEST</v>
          </cell>
        </row>
        <row r="330">
          <cell r="I330" t="str">
            <v>WFFI450789</v>
          </cell>
          <cell r="J330">
            <v>46177.5285416667</v>
          </cell>
          <cell r="K330" t="str">
            <v>job_installation</v>
          </cell>
          <cell r="L330" t="str">
            <v>Success</v>
          </cell>
          <cell r="M330" t="str">
            <v>delivered</v>
          </cell>
          <cell r="N330" t="str">
            <v>Wakefit Antho King Size Hydraulic Upholstered Bed (78x72 inch)</v>
          </cell>
          <cell r="O330">
            <v>178.45</v>
          </cell>
          <cell r="P330">
            <v>853720</v>
          </cell>
          <cell r="Q330">
            <v>4</v>
          </cell>
          <cell r="R330">
            <v>26062420000054</v>
          </cell>
          <cell r="S330">
            <v>1800</v>
          </cell>
          <cell r="T330" t="str">
            <v>NITESH1</v>
          </cell>
          <cell r="U330" t="str">
            <v>CP_NITESH PRAJAPATI</v>
          </cell>
          <cell r="V330" t="str">
            <v>["FI"]</v>
          </cell>
          <cell r="W330" t="str">
            <v>WF_carpenter</v>
          </cell>
          <cell r="X330" t="str">
            <v>WF_CARPENTER</v>
          </cell>
          <cell r="Y330" t="str">
            <v>Saiyad Soeb Ali_GJ27TT5670_Per-day-Fixed</v>
          </cell>
        </row>
        <row r="331">
          <cell r="I331" t="str">
            <v>WFFI459208</v>
          </cell>
          <cell r="J331">
            <v>46192.2131944444</v>
          </cell>
          <cell r="K331" t="str">
            <v>job_installation</v>
          </cell>
          <cell r="L331" t="str">
            <v>Success</v>
          </cell>
          <cell r="M331" t="str">
            <v>delivered</v>
          </cell>
          <cell r="N331" t="str">
            <v>Wakefit Zewail Hydraulic Queen Size Upholstered Bed (78x60 inch)</v>
          </cell>
          <cell r="O331">
            <v>158</v>
          </cell>
          <cell r="P331">
            <v>1303136</v>
          </cell>
          <cell r="Q331">
            <v>4</v>
          </cell>
          <cell r="R331">
            <v>26062420001056</v>
          </cell>
          <cell r="S331">
            <v>1500</v>
          </cell>
          <cell r="T331" t="str">
            <v>NITESH1</v>
          </cell>
          <cell r="U331" t="str">
            <v>CP_NITESH PRAJAPATI</v>
          </cell>
          <cell r="V331" t="str">
            <v>["FI"]</v>
          </cell>
          <cell r="W331" t="str">
            <v>WF_carpenter</v>
          </cell>
          <cell r="X331" t="str">
            <v>WF_CARPENTER</v>
          </cell>
          <cell r="Y331" t="str">
            <v>Saiyad Soeb Ali_GJ27TT5670_Per-day-Fixed</v>
          </cell>
        </row>
        <row r="332">
          <cell r="I332" t="str">
            <v>WFFI459134</v>
          </cell>
          <cell r="J332">
            <v>46191.9983333333</v>
          </cell>
          <cell r="K332" t="str">
            <v>job_installation</v>
          </cell>
          <cell r="L332" t="str">
            <v>Success</v>
          </cell>
          <cell r="M332" t="str">
            <v>delivered</v>
          </cell>
          <cell r="N332" t="str">
            <v>Wakefit Athena Study Table</v>
          </cell>
          <cell r="O332">
            <v>46.65</v>
          </cell>
          <cell r="P332">
            <v>114345</v>
          </cell>
          <cell r="Q332">
            <v>1</v>
          </cell>
          <cell r="R332">
            <v>26062420001013</v>
          </cell>
          <cell r="S332">
            <v>2100</v>
          </cell>
          <cell r="T332" t="str">
            <v>SARIKALIAMD</v>
          </cell>
          <cell r="U332" t="str">
            <v>DR_SARIKALIAMD</v>
          </cell>
          <cell r="V332" t="str">
            <v>["FI"]</v>
          </cell>
          <cell r="W332" t="str">
            <v>Saiyad Soeb Ali</v>
          </cell>
          <cell r="X332" t="str">
            <v>SAIYAD SOEB ALI</v>
          </cell>
          <cell r="Y332" t="str">
            <v>Saiyad Soeb Ali_GJ27TD6963_Per-day-Fixed</v>
          </cell>
        </row>
        <row r="333">
          <cell r="I333" t="str">
            <v>WFFI460161</v>
          </cell>
          <cell r="J333">
            <v>46193.6957638889</v>
          </cell>
          <cell r="K333" t="str">
            <v>job_installation</v>
          </cell>
          <cell r="L333" t="str">
            <v>Success</v>
          </cell>
          <cell r="M333" t="str">
            <v>delivered</v>
          </cell>
          <cell r="N333" t="str">
            <v>Wakefit Taurus King Storage Engineered Wood Bed (72x72 inch)</v>
          </cell>
          <cell r="O333">
            <v>112</v>
          </cell>
          <cell r="P333">
            <v>298448</v>
          </cell>
          <cell r="Q333">
            <v>4</v>
          </cell>
          <cell r="R333">
            <v>26062420001162</v>
          </cell>
          <cell r="S333">
            <v>1800</v>
          </cell>
          <cell r="T333" t="str">
            <v>SARIKALIAMD</v>
          </cell>
          <cell r="U333" t="str">
            <v>DR_SARIKALIAMD</v>
          </cell>
          <cell r="V333" t="str">
            <v>["FI"]</v>
          </cell>
          <cell r="W333" t="str">
            <v>Saiyad Soeb Ali</v>
          </cell>
          <cell r="X333" t="str">
            <v>SAIYAD SOEB ALI</v>
          </cell>
          <cell r="Y333" t="str">
            <v>Saiyad Soeb Ali_GJ27TD6963_Per-day-Fixed</v>
          </cell>
        </row>
        <row r="334">
          <cell r="I334" t="str">
            <v>WFFI459153</v>
          </cell>
          <cell r="J334">
            <v>46191.9985763889</v>
          </cell>
          <cell r="K334" t="str">
            <v>job_installation</v>
          </cell>
          <cell r="L334" t="str">
            <v>Success</v>
          </cell>
          <cell r="M334" t="str">
            <v>delivered</v>
          </cell>
          <cell r="N334" t="str">
            <v>Wakefit Edwin Study Table</v>
          </cell>
          <cell r="O334">
            <v>15.2</v>
          </cell>
          <cell r="P334">
            <v>51150</v>
          </cell>
          <cell r="Q334">
            <v>1</v>
          </cell>
          <cell r="R334">
            <v>26062420001031</v>
          </cell>
          <cell r="S334">
            <v>1500</v>
          </cell>
          <cell r="T334" t="str">
            <v>SARIKALIAMD</v>
          </cell>
          <cell r="U334" t="str">
            <v>DR_SARIKALIAMD</v>
          </cell>
          <cell r="V334" t="str">
            <v>["FI"]</v>
          </cell>
          <cell r="W334" t="str">
            <v>Saiyad Soeb Ali</v>
          </cell>
          <cell r="X334" t="str">
            <v>SAIYAD SOEB ALI</v>
          </cell>
          <cell r="Y334" t="str">
            <v>Saiyad Soeb Ali_GJ27TD6963_Per-day-Fixed</v>
          </cell>
        </row>
        <row r="335">
          <cell r="I335" t="str">
            <v>WFFI460148</v>
          </cell>
          <cell r="J335">
            <v>46193.6956481481</v>
          </cell>
          <cell r="K335" t="str">
            <v>job_installation</v>
          </cell>
          <cell r="L335" t="str">
            <v>Success</v>
          </cell>
          <cell r="M335" t="str">
            <v>delivered</v>
          </cell>
          <cell r="N335" t="str">
            <v>Wakefit Valmor Comfy Bar Chair - (Set of 1)</v>
          </cell>
          <cell r="O335">
            <v>15</v>
          </cell>
          <cell r="P335">
            <v>277255</v>
          </cell>
          <cell r="Q335">
            <v>1</v>
          </cell>
          <cell r="R335">
            <v>26062420001154</v>
          </cell>
          <cell r="S335">
            <v>1800</v>
          </cell>
          <cell r="T335" t="str">
            <v>SANJAYKUMAR</v>
          </cell>
          <cell r="U335" t="str">
            <v>CP_SANJAY KUMAR</v>
          </cell>
          <cell r="V335" t="str">
            <v>["FI"]</v>
          </cell>
          <cell r="W335" t="str">
            <v>WF_carpenter</v>
          </cell>
          <cell r="X335" t="str">
            <v>WF_CARPENTER</v>
          </cell>
          <cell r="Y335" t="str">
            <v>Sanjay Patel_GJ06BV2252_Per-Piece</v>
          </cell>
        </row>
        <row r="336">
          <cell r="I336" t="str">
            <v>WFFI459150</v>
          </cell>
          <cell r="J336">
            <v>46191.9985069444</v>
          </cell>
          <cell r="K336" t="str">
            <v>job_installation</v>
          </cell>
          <cell r="L336" t="str">
            <v>Success</v>
          </cell>
          <cell r="M336" t="str">
            <v>delivered</v>
          </cell>
          <cell r="N336" t="str">
            <v>Wakefit Taurus Engineered Wood Bed with Storage (78*60inch) / (198.1*152.4cm) (78x60 inch)</v>
          </cell>
          <cell r="O336">
            <v>103.4</v>
          </cell>
          <cell r="P336">
            <v>285720</v>
          </cell>
          <cell r="Q336">
            <v>4</v>
          </cell>
          <cell r="R336">
            <v>26062420001027</v>
          </cell>
          <cell r="S336">
            <v>2700</v>
          </cell>
          <cell r="T336" t="str">
            <v>AJAYCHAVDA</v>
          </cell>
          <cell r="U336" t="str">
            <v>CP_AJAY CHAVDA</v>
          </cell>
          <cell r="V336" t="str">
            <v>["FI"]</v>
          </cell>
          <cell r="W336" t="str">
            <v>WF_carpenter</v>
          </cell>
          <cell r="X336" t="str">
            <v>WF_CARPENTER</v>
          </cell>
          <cell r="Y336" t="str">
            <v>Saiyad Soeb Ali_GJ01JT3547_Per-Piece</v>
          </cell>
        </row>
        <row r="337">
          <cell r="I337" t="str">
            <v>WFFI459146</v>
          </cell>
          <cell r="J337">
            <v>46191.9984722222</v>
          </cell>
          <cell r="K337" t="str">
            <v>job_installation</v>
          </cell>
          <cell r="L337" t="str">
            <v>Success</v>
          </cell>
          <cell r="M337" t="str">
            <v>delivered</v>
          </cell>
          <cell r="N337" t="str">
            <v>Wakefit Mars Queen Storage Bed Omega Grey (78x60 inch)</v>
          </cell>
          <cell r="O337">
            <v>125.25</v>
          </cell>
          <cell r="P337">
            <v>291220</v>
          </cell>
          <cell r="Q337">
            <v>5</v>
          </cell>
          <cell r="R337">
            <v>26062420001023</v>
          </cell>
          <cell r="S337">
            <v>2700</v>
          </cell>
          <cell r="T337" t="str">
            <v>AJAYCHAVDA</v>
          </cell>
          <cell r="U337" t="str">
            <v>CP_AJAY CHAVDA</v>
          </cell>
          <cell r="V337" t="str">
            <v>["FI"]</v>
          </cell>
          <cell r="W337" t="str">
            <v>WF_carpenter</v>
          </cell>
          <cell r="X337" t="str">
            <v>WF_CARPENTER</v>
          </cell>
          <cell r="Y337" t="str">
            <v>Saiyad Soeb Ali_GJ01JT3547_Per-Piece</v>
          </cell>
        </row>
        <row r="338">
          <cell r="I338" t="str">
            <v>WFSFI114644</v>
          </cell>
          <cell r="J338">
            <v>46190.5287384259</v>
          </cell>
          <cell r="K338" t="str">
            <v>job_installation</v>
          </cell>
          <cell r="L338" t="str">
            <v>Success</v>
          </cell>
          <cell r="M338" t="str">
            <v>delivered</v>
          </cell>
          <cell r="N338" t="str">
            <v>Wakefit Barcelona Sofa - Three Seater</v>
          </cell>
          <cell r="O338">
            <v>79</v>
          </cell>
          <cell r="P338">
            <v>1955000</v>
          </cell>
          <cell r="Q338">
            <v>1</v>
          </cell>
          <cell r="R338">
            <v>26060590008376</v>
          </cell>
          <cell r="S338">
            <v>1500</v>
          </cell>
          <cell r="T338" t="str">
            <v>CHANDAN</v>
          </cell>
          <cell r="U338" t="str">
            <v>CP_K.CHANDAN KUMAR SINGH</v>
          </cell>
          <cell r="V338" t="str">
            <v>["SFI"]</v>
          </cell>
          <cell r="W338" t="str">
            <v>WF_carpenter</v>
          </cell>
          <cell r="X338" t="str">
            <v>WF_CARPENTER</v>
          </cell>
          <cell r="Y338" t="str">
            <v>Shrinath KL_KA18B6572_Per-Day-Fixed</v>
          </cell>
        </row>
        <row r="339">
          <cell r="I339" t="str">
            <v>WFFI459768</v>
          </cell>
          <cell r="J339">
            <v>46192.9316898148</v>
          </cell>
          <cell r="K339" t="str">
            <v>job_installation</v>
          </cell>
          <cell r="L339" t="str">
            <v>Success</v>
          </cell>
          <cell r="M339" t="str">
            <v>delivered</v>
          </cell>
          <cell r="N339" t="str">
            <v>Wakefit Mars King Non Storage Bed Omega Pearl (78x72 inch)</v>
          </cell>
          <cell r="O339">
            <v>117.05</v>
          </cell>
          <cell r="P339">
            <v>326620</v>
          </cell>
          <cell r="Q339">
            <v>5</v>
          </cell>
          <cell r="R339">
            <v>26060590009810</v>
          </cell>
          <cell r="S339">
            <v>3000</v>
          </cell>
          <cell r="T339" t="str">
            <v>RAVI</v>
          </cell>
          <cell r="U339" t="str">
            <v>CP_RAVI KUMAR</v>
          </cell>
          <cell r="V339" t="str">
            <v>["FI"]</v>
          </cell>
          <cell r="W339" t="str">
            <v>WF_carpenter</v>
          </cell>
          <cell r="X339" t="str">
            <v>WF_CARPENTER</v>
          </cell>
          <cell r="Y339" t="str">
            <v>RAPIK_KA34D4991_Per-Day-Fixed</v>
          </cell>
        </row>
        <row r="340">
          <cell r="I340" t="str">
            <v>WFFI459765</v>
          </cell>
          <cell r="J340">
            <v>46192.9315972222</v>
          </cell>
          <cell r="K340" t="str">
            <v>job_installation</v>
          </cell>
          <cell r="L340" t="str">
            <v>Success</v>
          </cell>
          <cell r="M340" t="str">
            <v>delivered</v>
          </cell>
          <cell r="N340" t="str">
            <v>Wakefit Tesser King Storage Engineered Wood Bed with Hydraulic mechanism (78x72 inch)</v>
          </cell>
          <cell r="O340">
            <v>179.4</v>
          </cell>
          <cell r="P340">
            <v>414100</v>
          </cell>
          <cell r="Q340">
            <v>4</v>
          </cell>
          <cell r="R340">
            <v>26060590009795</v>
          </cell>
          <cell r="S340">
            <v>1800</v>
          </cell>
          <cell r="T340" t="str">
            <v>RAVI</v>
          </cell>
          <cell r="U340" t="str">
            <v>CP_RAVI KUMAR</v>
          </cell>
          <cell r="V340" t="str">
            <v>["FI"]</v>
          </cell>
          <cell r="W340" t="str">
            <v>WF_carpenter</v>
          </cell>
          <cell r="X340" t="str">
            <v>WF_CARPENTER</v>
          </cell>
          <cell r="Y340" t="str">
            <v>RAPIK_KA34D4991_Per-Day-Fixed</v>
          </cell>
        </row>
        <row r="341">
          <cell r="I341" t="str">
            <v>WFFI459774</v>
          </cell>
          <cell r="J341">
            <v>46192.9317708333</v>
          </cell>
          <cell r="K341" t="str">
            <v>job_installation</v>
          </cell>
          <cell r="L341" t="str">
            <v>Success</v>
          </cell>
          <cell r="M341" t="str">
            <v>delivered</v>
          </cell>
          <cell r="N341" t="str">
            <v>Wakefit Taurus Bedside Table</v>
          </cell>
          <cell r="O341">
            <v>15.8</v>
          </cell>
          <cell r="P341">
            <v>36288</v>
          </cell>
          <cell r="Q341">
            <v>1</v>
          </cell>
          <cell r="R341">
            <v>26060590009821</v>
          </cell>
          <cell r="S341">
            <v>1500</v>
          </cell>
          <cell r="T341" t="str">
            <v>RAVI</v>
          </cell>
          <cell r="U341" t="str">
            <v>CP_RAVI KUMAR</v>
          </cell>
          <cell r="V341" t="str">
            <v>["FI"]</v>
          </cell>
          <cell r="W341" t="str">
            <v>WF_carpenter</v>
          </cell>
          <cell r="X341" t="str">
            <v>WF_CARPENTER</v>
          </cell>
          <cell r="Y341" t="str">
            <v>RAPIK_KA34D4991_Per-Day-Fixed</v>
          </cell>
        </row>
        <row r="342">
          <cell r="I342" t="str">
            <v>WFFI459739</v>
          </cell>
          <cell r="J342">
            <v>46192.8971643519</v>
          </cell>
          <cell r="K342" t="str">
            <v>job_installation</v>
          </cell>
          <cell r="L342" t="str">
            <v>Success</v>
          </cell>
          <cell r="M342" t="str">
            <v>delivered</v>
          </cell>
          <cell r="N342" t="str">
            <v>Wakefit Atlas Queen Storage Engineered Wood Bed With Hydraulic Mechanism With Thunder Cloud Upholst</v>
          </cell>
          <cell r="O342">
            <v>195</v>
          </cell>
          <cell r="P342">
            <v>437200</v>
          </cell>
          <cell r="Q342">
            <v>6</v>
          </cell>
          <cell r="R342">
            <v>26060590009769</v>
          </cell>
          <cell r="S342">
            <v>1800</v>
          </cell>
          <cell r="T342" t="str">
            <v>RAVI</v>
          </cell>
          <cell r="U342" t="str">
            <v>CP_RAVI KUMAR</v>
          </cell>
          <cell r="V342" t="str">
            <v>["FI"]</v>
          </cell>
          <cell r="W342" t="str">
            <v>WF_carpenter</v>
          </cell>
          <cell r="X342" t="str">
            <v>WF_CARPENTER</v>
          </cell>
          <cell r="Y342" t="str">
            <v>RAPIK_KA34D4991_Per-Day-Fixed</v>
          </cell>
        </row>
        <row r="343">
          <cell r="I343" t="str">
            <v>WFFI459755</v>
          </cell>
          <cell r="J343">
            <v>46192.9314467593</v>
          </cell>
          <cell r="K343" t="str">
            <v>job_installation</v>
          </cell>
          <cell r="L343" t="str">
            <v>Success</v>
          </cell>
          <cell r="M343" t="str">
            <v>delivered</v>
          </cell>
          <cell r="N343" t="str">
            <v>Wakefit Almeida Engineered Wood Cabinet in columbia walnut with 2 closed compartments</v>
          </cell>
          <cell r="O343">
            <v>17.85</v>
          </cell>
          <cell r="P343">
            <v>55860</v>
          </cell>
          <cell r="Q343">
            <v>1</v>
          </cell>
          <cell r="R343">
            <v>26060590009801</v>
          </cell>
          <cell r="S343">
            <v>1500</v>
          </cell>
          <cell r="T343" t="str">
            <v>RAVI</v>
          </cell>
          <cell r="U343" t="str">
            <v>CP_RAVI KUMAR</v>
          </cell>
          <cell r="V343" t="str">
            <v>["FI"]</v>
          </cell>
          <cell r="W343" t="str">
            <v>WF_carpenter</v>
          </cell>
          <cell r="X343" t="str">
            <v>WF_CARPENTER</v>
          </cell>
          <cell r="Y343" t="str">
            <v>RAPIK_KA34D4991_Per-Day-Fixed</v>
          </cell>
        </row>
        <row r="344">
          <cell r="I344" t="str">
            <v>WFFI459740</v>
          </cell>
          <cell r="J344">
            <v>46192.8971990741</v>
          </cell>
          <cell r="K344" t="str">
            <v>job_installation</v>
          </cell>
          <cell r="L344" t="str">
            <v>Success</v>
          </cell>
          <cell r="M344" t="str">
            <v>delivered</v>
          </cell>
          <cell r="N344" t="str">
            <v>Cetus Engineered Wood Dressing Table</v>
          </cell>
          <cell r="O344">
            <v>66.3</v>
          </cell>
          <cell r="P344">
            <v>123744</v>
          </cell>
          <cell r="Q344">
            <v>2</v>
          </cell>
          <cell r="R344">
            <v>26060590009772</v>
          </cell>
          <cell r="S344">
            <v>2700</v>
          </cell>
          <cell r="T344" t="str">
            <v>RAVI</v>
          </cell>
          <cell r="U344" t="str">
            <v>CP_RAVI KUMAR</v>
          </cell>
          <cell r="V344" t="str">
            <v>["FI"]</v>
          </cell>
          <cell r="W344" t="str">
            <v>WF_carpenter</v>
          </cell>
          <cell r="X344" t="str">
            <v>WF_CARPENTER</v>
          </cell>
          <cell r="Y344" t="str">
            <v>RAPIK_KA34D4991_Per-Day-Fixed</v>
          </cell>
        </row>
        <row r="345">
          <cell r="I345" t="str">
            <v>WFFI459751</v>
          </cell>
          <cell r="J345">
            <v>46192.9314236111</v>
          </cell>
          <cell r="K345" t="str">
            <v>job_installation</v>
          </cell>
          <cell r="L345" t="str">
            <v>Success</v>
          </cell>
          <cell r="M345" t="str">
            <v>delivered</v>
          </cell>
          <cell r="N345" t="str">
            <v>Wakefit Dyer Engineered Wood Bookshelf</v>
          </cell>
          <cell r="O345">
            <v>7.8</v>
          </cell>
          <cell r="P345">
            <v>20748</v>
          </cell>
          <cell r="Q345">
            <v>1</v>
          </cell>
          <cell r="R345">
            <v>26060590009800</v>
          </cell>
          <cell r="S345">
            <v>1800</v>
          </cell>
          <cell r="T345" t="str">
            <v>RAVI</v>
          </cell>
          <cell r="U345" t="str">
            <v>CP_RAVI KUMAR</v>
          </cell>
          <cell r="V345" t="str">
            <v>["FI"]</v>
          </cell>
          <cell r="W345" t="str">
            <v>WF_carpenter</v>
          </cell>
          <cell r="X345" t="str">
            <v>WF_CARPENTER</v>
          </cell>
          <cell r="Y345" t="str">
            <v>RAPIK_KA34D4991_Per-Day-Fixed</v>
          </cell>
        </row>
        <row r="346">
          <cell r="I346" t="str">
            <v>WFFI459793</v>
          </cell>
          <cell r="J346">
            <v>46192.932037037</v>
          </cell>
          <cell r="K346" t="str">
            <v>job_installation</v>
          </cell>
          <cell r="L346" t="str">
            <v>Success</v>
          </cell>
          <cell r="M346" t="str">
            <v>delivered</v>
          </cell>
          <cell r="N346" t="str">
            <v>Wakefit Taurus King Storage Engineered Wood Bed - Wenge (78x72 inch)</v>
          </cell>
          <cell r="O346">
            <v>118.15</v>
          </cell>
          <cell r="P346">
            <v>330320</v>
          </cell>
          <cell r="Q346">
            <v>4</v>
          </cell>
          <cell r="R346">
            <v>26060590009840</v>
          </cell>
          <cell r="S346">
            <v>1800</v>
          </cell>
          <cell r="T346" t="str">
            <v>CP_DHARMRAJ</v>
          </cell>
          <cell r="U346" t="str">
            <v>CP_DHARMRAJ PANDITH</v>
          </cell>
          <cell r="V346" t="str">
            <v>["FI"]</v>
          </cell>
          <cell r="W346" t="str">
            <v>WF_carpenter</v>
          </cell>
          <cell r="X346" t="str">
            <v>WF_CARPENTER</v>
          </cell>
          <cell r="Y346" t="str">
            <v>MOULAALIS_KA36C8990_Per-Day-Fixed</v>
          </cell>
        </row>
        <row r="347">
          <cell r="I347" t="str">
            <v>WFFI459810</v>
          </cell>
          <cell r="J347">
            <v>46193.08875</v>
          </cell>
          <cell r="K347" t="str">
            <v>job_installation</v>
          </cell>
          <cell r="L347" t="str">
            <v>Success</v>
          </cell>
          <cell r="M347" t="str">
            <v>delivered</v>
          </cell>
          <cell r="N347" t="str">
            <v>Wakefit Taurus Engineered Wood Bed with Storage (78*60inch) / (198.1*152.4cm) (78x60 inch)</v>
          </cell>
          <cell r="O347">
            <v>103.4</v>
          </cell>
          <cell r="P347">
            <v>285720</v>
          </cell>
          <cell r="Q347">
            <v>4</v>
          </cell>
          <cell r="R347">
            <v>26060590009888</v>
          </cell>
          <cell r="S347">
            <v>2700</v>
          </cell>
          <cell r="T347" t="str">
            <v>CP_DHARMRAJ</v>
          </cell>
          <cell r="U347" t="str">
            <v>CP_DHARMRAJ PANDITH</v>
          </cell>
          <cell r="V347" t="str">
            <v>["FI"]</v>
          </cell>
          <cell r="W347" t="str">
            <v>WF_carpenter</v>
          </cell>
          <cell r="X347" t="str">
            <v>WF_CARPENTER</v>
          </cell>
          <cell r="Y347" t="str">
            <v>MOULAALIS_KA36C8990_Per-Day-Fixed</v>
          </cell>
        </row>
        <row r="348">
          <cell r="I348" t="str">
            <v>WFFI449345</v>
          </cell>
          <cell r="J348">
            <v>46174.7759490741</v>
          </cell>
          <cell r="K348" t="str">
            <v>job_installation</v>
          </cell>
          <cell r="L348" t="str">
            <v>Success</v>
          </cell>
          <cell r="M348" t="str">
            <v>delivered</v>
          </cell>
          <cell r="N348" t="str">
            <v>Wakefit Eris Engineered Wood TV Unit</v>
          </cell>
          <cell r="O348">
            <v>34.4</v>
          </cell>
          <cell r="P348">
            <v>69927</v>
          </cell>
          <cell r="Q348">
            <v>1</v>
          </cell>
          <cell r="R348">
            <v>26060590000449</v>
          </cell>
          <cell r="S348">
            <v>1800</v>
          </cell>
          <cell r="T348" t="str">
            <v>CP_DHARMRAJ</v>
          </cell>
          <cell r="U348" t="str">
            <v>CP_DHARMRAJ PANDITH</v>
          </cell>
          <cell r="V348" t="str">
            <v>["FI"]</v>
          </cell>
          <cell r="W348" t="str">
            <v>WF_carpenter</v>
          </cell>
          <cell r="X348" t="str">
            <v>WF_CARPENTER</v>
          </cell>
          <cell r="Y348" t="str">
            <v>MOULAALIS_KA36C8990_Per-Day-Fixed</v>
          </cell>
        </row>
        <row r="349">
          <cell r="I349" t="str">
            <v>WFFI459776</v>
          </cell>
          <cell r="J349">
            <v>46192.9317824074</v>
          </cell>
          <cell r="K349" t="str">
            <v>job_installation</v>
          </cell>
          <cell r="L349" t="str">
            <v>Success</v>
          </cell>
          <cell r="M349" t="str">
            <v>delivered</v>
          </cell>
          <cell r="N349" t="str">
            <v>Wakefit Tesser King Storage Engineered Wood Bed with Hydraulic mechanism (78x72 inch)</v>
          </cell>
          <cell r="O349">
            <v>179.4</v>
          </cell>
          <cell r="P349">
            <v>414100</v>
          </cell>
          <cell r="Q349">
            <v>4</v>
          </cell>
          <cell r="R349">
            <v>26060590009815</v>
          </cell>
          <cell r="S349">
            <v>1800</v>
          </cell>
          <cell r="T349" t="str">
            <v>CP_DHARMRAJ</v>
          </cell>
          <cell r="U349" t="str">
            <v>CP_DHARMRAJ PANDITH</v>
          </cell>
          <cell r="V349" t="str">
            <v>["FI"]</v>
          </cell>
          <cell r="W349" t="str">
            <v>WF_carpenter</v>
          </cell>
          <cell r="X349" t="str">
            <v>WF_CARPENTER</v>
          </cell>
          <cell r="Y349" t="str">
            <v>MOULAALIS_KA36C8990_Per-Day-Fixed</v>
          </cell>
        </row>
        <row r="350">
          <cell r="I350" t="str">
            <v>WFFI456811</v>
          </cell>
          <cell r="J350">
            <v>46187.9418865741</v>
          </cell>
          <cell r="K350" t="str">
            <v>job_installation</v>
          </cell>
          <cell r="L350" t="str">
            <v>Success</v>
          </cell>
          <cell r="M350" t="str">
            <v>delivered</v>
          </cell>
          <cell r="N350" t="str">
            <v>Wakefit Nyra Single Engineered Wood Bed Without Storage (78x36 inch)</v>
          </cell>
          <cell r="O350">
            <v>56.05</v>
          </cell>
          <cell r="P350">
            <v>138010</v>
          </cell>
          <cell r="Q350">
            <v>2</v>
          </cell>
          <cell r="R350">
            <v>26060590007224</v>
          </cell>
          <cell r="S350">
            <v>1800</v>
          </cell>
          <cell r="T350" t="str">
            <v>CP_DHARMRAJ</v>
          </cell>
          <cell r="U350" t="str">
            <v>CP_DHARMRAJ PANDITH</v>
          </cell>
          <cell r="V350" t="str">
            <v>["FI"]</v>
          </cell>
          <cell r="W350" t="str">
            <v>WF_carpenter</v>
          </cell>
          <cell r="X350" t="str">
            <v>WF_CARPENTER</v>
          </cell>
          <cell r="Y350" t="str">
            <v>MOULAALIS_KA36C8990_Per-Day-Fixed</v>
          </cell>
        </row>
        <row r="351">
          <cell r="I351" t="str">
            <v>WFFI459746</v>
          </cell>
          <cell r="J351">
            <v>46192.9313078704</v>
          </cell>
          <cell r="K351" t="str">
            <v>job_installation</v>
          </cell>
          <cell r="L351" t="str">
            <v>Success</v>
          </cell>
          <cell r="M351" t="str">
            <v>delivered</v>
          </cell>
          <cell r="N351" t="str">
            <v>Wakefit Mendla Dresser White And Urban Teak</v>
          </cell>
          <cell r="O351">
            <v>48.1</v>
          </cell>
          <cell r="P351">
            <v>107200</v>
          </cell>
          <cell r="Q351">
            <v>1</v>
          </cell>
          <cell r="R351">
            <v>26060590009797</v>
          </cell>
          <cell r="S351">
            <v>2100</v>
          </cell>
          <cell r="T351" t="str">
            <v>CP_DHARMRAJ</v>
          </cell>
          <cell r="U351" t="str">
            <v>CP_DHARMRAJ PANDITH</v>
          </cell>
          <cell r="V351" t="str">
            <v>["FI"]</v>
          </cell>
          <cell r="W351" t="str">
            <v>WF_carpenter</v>
          </cell>
          <cell r="X351" t="str">
            <v>WF_CARPENTER</v>
          </cell>
          <cell r="Y351" t="str">
            <v>MOULAALIS_KA36C8990_Per-Day-Fixed</v>
          </cell>
        </row>
        <row r="352">
          <cell r="I352" t="str">
            <v>WFFI459813</v>
          </cell>
          <cell r="J352">
            <v>46193.0888773148</v>
          </cell>
          <cell r="K352" t="str">
            <v>job_installation</v>
          </cell>
          <cell r="L352" t="str">
            <v>Success</v>
          </cell>
          <cell r="M352" t="str">
            <v>delivered</v>
          </cell>
          <cell r="N352" t="str">
            <v>Wakefit Taurus King Storage Engineered Wood Bed - Wenge (78x72 inch)</v>
          </cell>
          <cell r="O352">
            <v>118.15</v>
          </cell>
          <cell r="P352">
            <v>330320</v>
          </cell>
          <cell r="Q352">
            <v>4</v>
          </cell>
          <cell r="R352">
            <v>26060590009906</v>
          </cell>
          <cell r="S352">
            <v>1800</v>
          </cell>
          <cell r="T352" t="str">
            <v>CP_DHARMRAJ</v>
          </cell>
          <cell r="U352" t="str">
            <v>CP_DHARMRAJ PANDITH</v>
          </cell>
          <cell r="V352" t="str">
            <v>["FI"]</v>
          </cell>
          <cell r="W352" t="str">
            <v>WF_carpenter</v>
          </cell>
          <cell r="X352" t="str">
            <v>WF_CARPENTER</v>
          </cell>
          <cell r="Y352" t="str">
            <v>MOULAALIS_KA36C8990_Per-Day-Fixed</v>
          </cell>
        </row>
        <row r="353">
          <cell r="I353" t="str">
            <v>WFFI458004</v>
          </cell>
          <cell r="J353">
            <v>46190.3999189815</v>
          </cell>
          <cell r="K353" t="str">
            <v>job_installation</v>
          </cell>
          <cell r="L353" t="str">
            <v>Success</v>
          </cell>
          <cell r="M353" t="str">
            <v>delivered</v>
          </cell>
          <cell r="N353" t="str">
            <v>Wakefit Taurus Engineered Wood Bed with Storage (78*60inch) / (198.1*152.4cm) (78x60 inch)</v>
          </cell>
          <cell r="O353">
            <v>103.4</v>
          </cell>
          <cell r="P353">
            <v>285720</v>
          </cell>
          <cell r="Q353">
            <v>4</v>
          </cell>
          <cell r="R353">
            <v>26060590008272</v>
          </cell>
          <cell r="S353">
            <v>2700</v>
          </cell>
          <cell r="T353" t="str">
            <v>CP_DHARMRAJ</v>
          </cell>
          <cell r="U353" t="str">
            <v>CP_DHARMRAJ PANDITH</v>
          </cell>
          <cell r="V353" t="str">
            <v>["FI"]</v>
          </cell>
          <cell r="W353" t="str">
            <v>WF_carpenter</v>
          </cell>
          <cell r="X353" t="str">
            <v>WF_CARPENTER</v>
          </cell>
          <cell r="Y353" t="str">
            <v>MOULAALIS_KA36C8990_Per-Day-Fixed</v>
          </cell>
        </row>
        <row r="354">
          <cell r="I354" t="str">
            <v>WFFI459028</v>
          </cell>
          <cell r="J354">
            <v>46191.7441666667</v>
          </cell>
          <cell r="K354" t="str">
            <v>job_installation</v>
          </cell>
          <cell r="L354" t="str">
            <v>Success</v>
          </cell>
          <cell r="M354" t="str">
            <v>delivered</v>
          </cell>
          <cell r="N354" t="str">
            <v>Wakefit Mars Queen Hydraulic Storage Bed Omega Pearl (78x60 inch)</v>
          </cell>
          <cell r="O354">
            <v>155.62</v>
          </cell>
          <cell r="P354">
            <v>469900</v>
          </cell>
          <cell r="Q354">
            <v>5</v>
          </cell>
          <cell r="R354">
            <v>26060590009281</v>
          </cell>
          <cell r="S354">
            <v>4200</v>
          </cell>
          <cell r="T354" t="str">
            <v>CP_DHARMRAJ</v>
          </cell>
          <cell r="U354" t="str">
            <v>CP_DHARMRAJ PANDITH</v>
          </cell>
          <cell r="V354" t="str">
            <v>["FI"]</v>
          </cell>
          <cell r="W354" t="str">
            <v>WF_carpenter</v>
          </cell>
          <cell r="X354" t="str">
            <v>WF_CARPENTER</v>
          </cell>
          <cell r="Y354" t="str">
            <v>MOULAALIS_KA36C8990_Per-Day-Fixed</v>
          </cell>
        </row>
        <row r="355">
          <cell r="I355" t="str">
            <v>WFFI456814</v>
          </cell>
          <cell r="J355">
            <v>46187.9419097222</v>
          </cell>
          <cell r="K355" t="str">
            <v>job_installation</v>
          </cell>
          <cell r="L355" t="str">
            <v>Success</v>
          </cell>
          <cell r="M355" t="str">
            <v>delivered</v>
          </cell>
          <cell r="N355" t="str">
            <v>Wakefit Nyra Single Engineered Wood Bed Without Storage (78x36 inch)</v>
          </cell>
          <cell r="O355">
            <v>56.05</v>
          </cell>
          <cell r="P355">
            <v>138010</v>
          </cell>
          <cell r="Q355">
            <v>2</v>
          </cell>
          <cell r="R355">
            <v>26060590007231</v>
          </cell>
          <cell r="S355">
            <v>1800</v>
          </cell>
          <cell r="T355" t="str">
            <v>CP_DHARMRAJ</v>
          </cell>
          <cell r="U355" t="str">
            <v>CP_DHARMRAJ PANDITH</v>
          </cell>
          <cell r="V355" t="str">
            <v>["FI"]</v>
          </cell>
          <cell r="W355" t="str">
            <v>WF_carpenter</v>
          </cell>
          <cell r="X355" t="str">
            <v>WF_CARPENTER</v>
          </cell>
          <cell r="Y355" t="str">
            <v>MOULAALIS_KA36C8990_Per-Day-Fixed</v>
          </cell>
        </row>
        <row r="356">
          <cell r="I356" t="str">
            <v>WFFI449960</v>
          </cell>
          <cell r="J356">
            <v>46175.920474537</v>
          </cell>
          <cell r="K356" t="str">
            <v>job_installation</v>
          </cell>
          <cell r="L356" t="str">
            <v>Success</v>
          </cell>
          <cell r="M356" t="str">
            <v>delivered</v>
          </cell>
          <cell r="N356" t="str">
            <v>Wakefit Taurus Queen Storage Engineered Wood Bed With Hydraulic Mechanism With Omega Grey Upholster</v>
          </cell>
          <cell r="O356">
            <v>137.6</v>
          </cell>
          <cell r="P356">
            <v>395200</v>
          </cell>
          <cell r="Q356">
            <v>4</v>
          </cell>
          <cell r="R356">
            <v>26060590001285</v>
          </cell>
          <cell r="S356">
            <v>4200</v>
          </cell>
          <cell r="T356" t="str">
            <v>NUMAL</v>
          </cell>
          <cell r="U356" t="str">
            <v>CP_NUMAL KOSARIYA</v>
          </cell>
          <cell r="V356" t="str">
            <v>["FI"]</v>
          </cell>
          <cell r="W356" t="str">
            <v>WF_carpenter</v>
          </cell>
          <cell r="X356" t="str">
            <v>WF_CARPENTER</v>
          </cell>
          <cell r="Y356" t="str">
            <v>Siddesha R K_KA51AJ2575_Per-Day-Fixed</v>
          </cell>
        </row>
        <row r="357">
          <cell r="I357" t="str">
            <v>WFFI459814</v>
          </cell>
          <cell r="J357">
            <v>46193.0889351852</v>
          </cell>
          <cell r="K357" t="str">
            <v>job_installation</v>
          </cell>
          <cell r="L357" t="str">
            <v>Success</v>
          </cell>
          <cell r="M357" t="str">
            <v>delivered</v>
          </cell>
          <cell r="N357" t="str">
            <v>Wakefit Taurus Engineered Wood Bed with Storage (78*60inch) / (198.1*152.4cm) (78x60 inch)</v>
          </cell>
          <cell r="O357">
            <v>103.4</v>
          </cell>
          <cell r="P357">
            <v>285720</v>
          </cell>
          <cell r="Q357">
            <v>4</v>
          </cell>
          <cell r="R357">
            <v>26060590009890</v>
          </cell>
          <cell r="S357">
            <v>2700</v>
          </cell>
          <cell r="T357" t="str">
            <v>NUMAL</v>
          </cell>
          <cell r="U357" t="str">
            <v>CP_NUMAL KOSARIYA</v>
          </cell>
          <cell r="V357" t="str">
            <v>["FI"]</v>
          </cell>
          <cell r="W357" t="str">
            <v>WF_carpenter</v>
          </cell>
          <cell r="X357" t="str">
            <v>WF_CARPENTER</v>
          </cell>
          <cell r="Y357" t="str">
            <v>Siddesha R K_KA51AJ2575_Per-Day-Fixed</v>
          </cell>
        </row>
        <row r="358">
          <cell r="I358" t="str">
            <v>WFFI455010</v>
          </cell>
          <cell r="J358">
            <v>46184.8999421296</v>
          </cell>
          <cell r="K358" t="str">
            <v>job_installation</v>
          </cell>
          <cell r="L358" t="str">
            <v>Success</v>
          </cell>
          <cell r="M358" t="str">
            <v>delivered</v>
          </cell>
          <cell r="N358" t="str">
            <v>Wakefit Centaur Queen size Non- Storage bed - Wyoming maple (78x60 inch)</v>
          </cell>
          <cell r="O358">
            <v>113.5</v>
          </cell>
          <cell r="P358">
            <v>359520</v>
          </cell>
          <cell r="Q358">
            <v>5</v>
          </cell>
          <cell r="R358">
            <v>26060590005558</v>
          </cell>
          <cell r="S358">
            <v>1800</v>
          </cell>
          <cell r="T358" t="str">
            <v>NUMAL</v>
          </cell>
          <cell r="U358" t="str">
            <v>CP_NUMAL KOSARIYA</v>
          </cell>
          <cell r="V358" t="str">
            <v>["FI"]</v>
          </cell>
          <cell r="W358" t="str">
            <v>WF_carpenter</v>
          </cell>
          <cell r="X358" t="str">
            <v>WF_CARPENTER</v>
          </cell>
          <cell r="Y358" t="str">
            <v>Siddesha R K_KA51AJ2575_Per-Day-Fixed</v>
          </cell>
        </row>
        <row r="359">
          <cell r="I359" t="str">
            <v>WFFI456225</v>
          </cell>
          <cell r="J359">
            <v>46186.8816203704</v>
          </cell>
          <cell r="K359" t="str">
            <v>job_installation</v>
          </cell>
          <cell r="L359" t="str">
            <v>Success</v>
          </cell>
          <cell r="M359" t="str">
            <v>delivered</v>
          </cell>
          <cell r="N359" t="str">
            <v>Wakefit Venus King Storage Engineered Wood Bed with Hydraulic Mechanism (78x72 inch)</v>
          </cell>
          <cell r="O359">
            <v>207.85</v>
          </cell>
          <cell r="P359">
            <v>475100</v>
          </cell>
          <cell r="Q359">
            <v>4</v>
          </cell>
          <cell r="R359">
            <v>26060590006658</v>
          </cell>
          <cell r="S359">
            <v>4200</v>
          </cell>
          <cell r="T359" t="str">
            <v>NUMAL</v>
          </cell>
          <cell r="U359" t="str">
            <v>CP_NUMAL KOSARIYA</v>
          </cell>
          <cell r="V359" t="str">
            <v>["FI"]</v>
          </cell>
          <cell r="W359" t="str">
            <v>WF_carpenter</v>
          </cell>
          <cell r="X359" t="str">
            <v>WF_CARPENTER</v>
          </cell>
          <cell r="Y359" t="str">
            <v>Siddesha R K_KA51AJ2575_Per-Day-Fixed</v>
          </cell>
        </row>
        <row r="360">
          <cell r="I360" t="str">
            <v>WFFI459033</v>
          </cell>
          <cell r="J360">
            <v>46191.7442476852</v>
          </cell>
          <cell r="K360" t="str">
            <v>job_installation</v>
          </cell>
          <cell r="L360" t="str">
            <v>Success</v>
          </cell>
          <cell r="M360" t="str">
            <v>delivered</v>
          </cell>
          <cell r="N360" t="str">
            <v>Wakefit Nayena Study Table</v>
          </cell>
          <cell r="O360">
            <v>23.8</v>
          </cell>
          <cell r="P360">
            <v>68370</v>
          </cell>
          <cell r="Q360">
            <v>1</v>
          </cell>
          <cell r="R360">
            <v>26060590009283</v>
          </cell>
          <cell r="S360">
            <v>2100</v>
          </cell>
          <cell r="T360" t="str">
            <v>NUMAL</v>
          </cell>
          <cell r="U360" t="str">
            <v>CP_NUMAL KOSARIYA</v>
          </cell>
          <cell r="V360" t="str">
            <v>["FI"]</v>
          </cell>
          <cell r="W360" t="str">
            <v>WF_carpenter</v>
          </cell>
          <cell r="X360" t="str">
            <v>WF_CARPENTER</v>
          </cell>
          <cell r="Y360" t="str">
            <v>Siddesha R K_KA51AJ2575_Per-Day-Fixed</v>
          </cell>
        </row>
        <row r="361">
          <cell r="I361" t="str">
            <v>WFFI456256</v>
          </cell>
          <cell r="J361">
            <v>46186.8823958333</v>
          </cell>
          <cell r="K361" t="str">
            <v>job_installation</v>
          </cell>
          <cell r="L361" t="str">
            <v>Success</v>
          </cell>
          <cell r="M361" t="str">
            <v>delivered</v>
          </cell>
          <cell r="N361" t="str">
            <v>Wakefit Orion Engineered Wood Queen Size Upholstered Bed with Storage, Omega Grey (78*60inch) / (1.</v>
          </cell>
          <cell r="O361">
            <v>114.1</v>
          </cell>
          <cell r="P361">
            <v>340708</v>
          </cell>
          <cell r="Q361">
            <v>4</v>
          </cell>
          <cell r="R361">
            <v>26060590006688</v>
          </cell>
          <cell r="S361">
            <v>2700</v>
          </cell>
          <cell r="T361" t="str">
            <v>NUMAL</v>
          </cell>
          <cell r="U361" t="str">
            <v>CP_NUMAL KOSARIYA</v>
          </cell>
          <cell r="V361" t="str">
            <v>["FI"]</v>
          </cell>
          <cell r="W361" t="str">
            <v>WF_carpenter</v>
          </cell>
          <cell r="X361" t="str">
            <v>WF_CARPENTER</v>
          </cell>
          <cell r="Y361" t="str">
            <v>Siddesha R K_KA51AJ2575_Per-Day-Fixed</v>
          </cell>
        </row>
        <row r="362">
          <cell r="I362" t="str">
            <v>WFFI459748</v>
          </cell>
          <cell r="J362">
            <v>46192.9313310185</v>
          </cell>
          <cell r="K362" t="str">
            <v>job_installation</v>
          </cell>
          <cell r="L362" t="str">
            <v>Success</v>
          </cell>
          <cell r="M362" t="str">
            <v>delivered</v>
          </cell>
          <cell r="N362" t="str">
            <v>Wakefit Taurus Engineered Wood Bed with Storage (78*60inch) / (198.1*152.4cm) (78x60 inch)</v>
          </cell>
          <cell r="O362">
            <v>103.4</v>
          </cell>
          <cell r="P362">
            <v>285720</v>
          </cell>
          <cell r="Q362">
            <v>4</v>
          </cell>
          <cell r="R362">
            <v>26060590009791</v>
          </cell>
          <cell r="S362">
            <v>2700</v>
          </cell>
          <cell r="T362" t="str">
            <v>NUMAL</v>
          </cell>
          <cell r="U362" t="str">
            <v>CP_NUMAL KOSARIYA</v>
          </cell>
          <cell r="V362" t="str">
            <v>["FI"]</v>
          </cell>
          <cell r="W362" t="str">
            <v>WF_carpenter</v>
          </cell>
          <cell r="X362" t="str">
            <v>WF_CARPENTER</v>
          </cell>
          <cell r="Y362" t="str">
            <v>Siddesha R K_KA51AJ2575_Per-Day-Fixed</v>
          </cell>
        </row>
        <row r="363">
          <cell r="I363" t="str">
            <v>WFFI454783</v>
          </cell>
          <cell r="J363">
            <v>46184.5643402778</v>
          </cell>
          <cell r="K363" t="str">
            <v>job_installation</v>
          </cell>
          <cell r="L363" t="str">
            <v>Success</v>
          </cell>
          <cell r="M363" t="str">
            <v>delivered</v>
          </cell>
          <cell r="N363" t="str">
            <v>Wakefit Centaur Queen size Storage bed with hydraulic mechanism (78x60 inch)</v>
          </cell>
          <cell r="O363">
            <v>167.55</v>
          </cell>
          <cell r="P363">
            <v>594700</v>
          </cell>
          <cell r="Q363">
            <v>5</v>
          </cell>
          <cell r="R363">
            <v>26060590005291</v>
          </cell>
          <cell r="S363">
            <v>4200</v>
          </cell>
          <cell r="T363" t="str">
            <v>ADARSH</v>
          </cell>
          <cell r="U363" t="str">
            <v>CP_ADARSH</v>
          </cell>
          <cell r="V363" t="str">
            <v>["FI"]</v>
          </cell>
          <cell r="W363" t="str">
            <v>WF_carpenter</v>
          </cell>
          <cell r="X363" t="str">
            <v>WF_CARPENTER</v>
          </cell>
          <cell r="Y363" t="str">
            <v>KhajappaBhimashankarPujari_KA01AG6672_Per-day-fixed</v>
          </cell>
        </row>
        <row r="364">
          <cell r="I364" t="str">
            <v>WFFI445331</v>
          </cell>
          <cell r="J364">
            <v>46169.3382291667</v>
          </cell>
          <cell r="K364" t="str">
            <v>job_installation</v>
          </cell>
          <cell r="L364" t="str">
            <v>Success</v>
          </cell>
          <cell r="M364" t="str">
            <v>delivered</v>
          </cell>
          <cell r="N364" t="str">
            <v>Wakefit Camus Study Table- Wyoming Maple</v>
          </cell>
          <cell r="O364">
            <v>62.65</v>
          </cell>
          <cell r="P364">
            <v>161115</v>
          </cell>
          <cell r="Q364">
            <v>2</v>
          </cell>
          <cell r="R364">
            <v>26050590014795</v>
          </cell>
          <cell r="S364">
            <v>2100</v>
          </cell>
          <cell r="T364" t="str">
            <v>ADARSH</v>
          </cell>
          <cell r="U364" t="str">
            <v>CP_ADARSH</v>
          </cell>
          <cell r="V364" t="str">
            <v>["FI"]</v>
          </cell>
          <cell r="W364" t="str">
            <v>WF_carpenter</v>
          </cell>
          <cell r="X364" t="str">
            <v>WF_CARPENTER</v>
          </cell>
          <cell r="Y364" t="str">
            <v>KhajappaBhimashankarPujari_KA01AG6672_Per-day-fixed</v>
          </cell>
        </row>
        <row r="365">
          <cell r="I365" t="str">
            <v>WFFI458045</v>
          </cell>
          <cell r="J365">
            <v>46190.5042476852</v>
          </cell>
          <cell r="K365" t="str">
            <v>job_installation</v>
          </cell>
          <cell r="L365" t="str">
            <v>Success</v>
          </cell>
          <cell r="M365" t="str">
            <v>delivered</v>
          </cell>
          <cell r="N365" t="str">
            <v>Wakefit Athena Study Table - Pumic Grey</v>
          </cell>
          <cell r="O365">
            <v>47</v>
          </cell>
          <cell r="P365">
            <v>91476</v>
          </cell>
          <cell r="Q365">
            <v>1</v>
          </cell>
          <cell r="R365">
            <v>26060590008302</v>
          </cell>
          <cell r="S365">
            <v>2100</v>
          </cell>
          <cell r="T365" t="str">
            <v>ADARSH</v>
          </cell>
          <cell r="U365" t="str">
            <v>CP_ADARSH</v>
          </cell>
          <cell r="V365" t="str">
            <v>["FI"]</v>
          </cell>
          <cell r="W365" t="str">
            <v>WF_carpenter</v>
          </cell>
          <cell r="X365" t="str">
            <v>WF_CARPENTER</v>
          </cell>
          <cell r="Y365" t="str">
            <v>KhajappaBhimashankarPujari_KA01AG6672_Per-day-fixed</v>
          </cell>
        </row>
        <row r="366">
          <cell r="I366" t="str">
            <v>WFFI456183</v>
          </cell>
          <cell r="J366">
            <v>46186.8810763889</v>
          </cell>
          <cell r="K366" t="str">
            <v>job_installation</v>
          </cell>
          <cell r="L366" t="str">
            <v>Success</v>
          </cell>
          <cell r="M366" t="str">
            <v>delivered</v>
          </cell>
          <cell r="N366" t="str">
            <v>Wakefit Heka Engineered Wood Dressing Table</v>
          </cell>
          <cell r="O366">
            <v>22.25</v>
          </cell>
          <cell r="P366">
            <v>57456</v>
          </cell>
          <cell r="Q366">
            <v>1</v>
          </cell>
          <cell r="R366">
            <v>26060590006613</v>
          </cell>
          <cell r="S366">
            <v>2100</v>
          </cell>
          <cell r="T366" t="str">
            <v>ADARSH</v>
          </cell>
          <cell r="U366" t="str">
            <v>CP_ADARSH</v>
          </cell>
          <cell r="V366" t="str">
            <v>["FI"]</v>
          </cell>
          <cell r="W366" t="str">
            <v>WF_carpenter</v>
          </cell>
          <cell r="X366" t="str">
            <v>WF_CARPENTER</v>
          </cell>
          <cell r="Y366" t="str">
            <v>KhajappaBhimashankarPujari_KA01AG6672_Per-day-fixed</v>
          </cell>
        </row>
        <row r="367">
          <cell r="I367" t="str">
            <v>WFFI456220</v>
          </cell>
          <cell r="J367">
            <v>46186.8815393519</v>
          </cell>
          <cell r="K367" t="str">
            <v>job_installation</v>
          </cell>
          <cell r="L367" t="str">
            <v>Success</v>
          </cell>
          <cell r="M367" t="str">
            <v>delivered</v>
          </cell>
          <cell r="N367" t="str">
            <v>Wakefit Taurus Engineered Wood King Size Non Storage Bed (78x72 inch)</v>
          </cell>
          <cell r="O367">
            <v>89.75</v>
          </cell>
          <cell r="P367">
            <v>259172</v>
          </cell>
          <cell r="Q367">
            <v>4</v>
          </cell>
          <cell r="R367">
            <v>26060590006651</v>
          </cell>
          <cell r="S367">
            <v>3000</v>
          </cell>
          <cell r="T367" t="str">
            <v>ADARSH</v>
          </cell>
          <cell r="U367" t="str">
            <v>CP_ADARSH</v>
          </cell>
          <cell r="V367" t="str">
            <v>["FI"]</v>
          </cell>
          <cell r="W367" t="str">
            <v>WF_carpenter</v>
          </cell>
          <cell r="X367" t="str">
            <v>WF_CARPENTER</v>
          </cell>
          <cell r="Y367" t="str">
            <v>KhajappaBhimashankarPujari_KA01AG6672_Per-day-fixed</v>
          </cell>
        </row>
        <row r="368">
          <cell r="I368" t="str">
            <v>WFFI458055</v>
          </cell>
          <cell r="J368">
            <v>46190.5043865741</v>
          </cell>
          <cell r="K368" t="str">
            <v>job_installation</v>
          </cell>
          <cell r="L368" t="str">
            <v>Success</v>
          </cell>
          <cell r="M368" t="str">
            <v>delivered</v>
          </cell>
          <cell r="N368" t="str">
            <v>Wakefit Athena Study Table - Pumic Grey</v>
          </cell>
          <cell r="O368">
            <v>47</v>
          </cell>
          <cell r="P368">
            <v>91476</v>
          </cell>
          <cell r="Q368">
            <v>1</v>
          </cell>
          <cell r="R368">
            <v>26060590008306</v>
          </cell>
          <cell r="S368">
            <v>2100</v>
          </cell>
          <cell r="T368" t="str">
            <v>ADARSH</v>
          </cell>
          <cell r="U368" t="str">
            <v>CP_ADARSH</v>
          </cell>
          <cell r="V368" t="str">
            <v>["FI"]</v>
          </cell>
          <cell r="W368" t="str">
            <v>WF_carpenter</v>
          </cell>
          <cell r="X368" t="str">
            <v>WF_CARPENTER</v>
          </cell>
          <cell r="Y368" t="str">
            <v>KhajappaBhimashankarPujari_KA01AG6672_Per-day-fixed</v>
          </cell>
        </row>
        <row r="369">
          <cell r="I369" t="str">
            <v>WFFI459758</v>
          </cell>
          <cell r="J369">
            <v>46192.9315393519</v>
          </cell>
          <cell r="K369" t="str">
            <v>job_installation</v>
          </cell>
          <cell r="L369" t="str">
            <v>Success</v>
          </cell>
          <cell r="M369" t="str">
            <v>delivered</v>
          </cell>
          <cell r="N369" t="str">
            <v>Wakefit Taurus King Storage Engineered Wood Bed - Mouldou Acacia (78x72 inch)</v>
          </cell>
          <cell r="O369">
            <v>117.3</v>
          </cell>
          <cell r="P369">
            <v>330320</v>
          </cell>
          <cell r="Q369">
            <v>4</v>
          </cell>
          <cell r="R369">
            <v>26060590009805</v>
          </cell>
          <cell r="S369">
            <v>1800</v>
          </cell>
          <cell r="T369" t="str">
            <v>ADARSH</v>
          </cell>
          <cell r="U369" t="str">
            <v>CP_ADARSH</v>
          </cell>
          <cell r="V369" t="str">
            <v>["FI"]</v>
          </cell>
          <cell r="W369" t="str">
            <v>WF_carpenter</v>
          </cell>
          <cell r="X369" t="str">
            <v>WF_CARPENTER</v>
          </cell>
          <cell r="Y369" t="str">
            <v>KhajappaBhimashankarPujari_KA01AG6672_Per-day-fixed</v>
          </cell>
        </row>
        <row r="370">
          <cell r="I370" t="str">
            <v>WFFI456331</v>
          </cell>
          <cell r="J370">
            <v>46186.9832638889</v>
          </cell>
          <cell r="K370" t="str">
            <v>job_installation</v>
          </cell>
          <cell r="L370" t="str">
            <v>Success</v>
          </cell>
          <cell r="M370" t="str">
            <v>delivered</v>
          </cell>
          <cell r="N370" t="str">
            <v>Wakefit Masha TV Unit</v>
          </cell>
          <cell r="O370">
            <v>30.65</v>
          </cell>
          <cell r="P370">
            <v>74256</v>
          </cell>
          <cell r="Q370">
            <v>1</v>
          </cell>
          <cell r="R370">
            <v>26060590006829</v>
          </cell>
          <cell r="S370">
            <v>2100</v>
          </cell>
          <cell r="T370" t="str">
            <v>ADARSH</v>
          </cell>
          <cell r="U370" t="str">
            <v>CP_ADARSH</v>
          </cell>
          <cell r="V370" t="str">
            <v>["FI"]</v>
          </cell>
          <cell r="W370" t="str">
            <v>WF_carpenter</v>
          </cell>
          <cell r="X370" t="str">
            <v>WF_CARPENTER</v>
          </cell>
          <cell r="Y370" t="str">
            <v>KhajappaBhimashankarPujari_KA01AG6672_Per-day-fixed</v>
          </cell>
        </row>
        <row r="371">
          <cell r="I371" t="str">
            <v>WFFI458484</v>
          </cell>
          <cell r="J371">
            <v>46190.973587963</v>
          </cell>
          <cell r="K371" t="str">
            <v>job_installation</v>
          </cell>
          <cell r="L371" t="str">
            <v>Success</v>
          </cell>
          <cell r="M371" t="str">
            <v>delivered</v>
          </cell>
          <cell r="N371" t="str">
            <v>Wakefit Emon Engineered Wood Bookshelf</v>
          </cell>
          <cell r="O371">
            <v>10.5</v>
          </cell>
          <cell r="P371">
            <v>25893</v>
          </cell>
          <cell r="Q371">
            <v>1</v>
          </cell>
          <cell r="R371">
            <v>26060590008825</v>
          </cell>
          <cell r="S371">
            <v>1800</v>
          </cell>
          <cell r="T371" t="str">
            <v>ADARSH</v>
          </cell>
          <cell r="U371" t="str">
            <v>CP_ADARSH</v>
          </cell>
          <cell r="V371" t="str">
            <v>["FI"]</v>
          </cell>
          <cell r="W371" t="str">
            <v>WF_carpenter</v>
          </cell>
          <cell r="X371" t="str">
            <v>WF_CARPENTER</v>
          </cell>
          <cell r="Y371" t="str">
            <v>KhajappaBhimashankarPujari_KA01AG6672_Per-day-fixed</v>
          </cell>
        </row>
        <row r="372">
          <cell r="I372" t="str">
            <v>WFFI458442</v>
          </cell>
          <cell r="J372">
            <v>46190.9730439815</v>
          </cell>
          <cell r="K372" t="str">
            <v>job_installation</v>
          </cell>
          <cell r="L372" t="str">
            <v>Success</v>
          </cell>
          <cell r="M372" t="str">
            <v>delivered</v>
          </cell>
          <cell r="N372" t="str">
            <v>Wakefit Taurus Engineered Wood Bed with Storage (78*60inch) / (198.1*152.4cm) (78x60 inch)</v>
          </cell>
          <cell r="O372">
            <v>103.4</v>
          </cell>
          <cell r="P372">
            <v>285720</v>
          </cell>
          <cell r="Q372">
            <v>4</v>
          </cell>
          <cell r="R372">
            <v>26060590008778</v>
          </cell>
          <cell r="S372">
            <v>2700</v>
          </cell>
          <cell r="T372" t="str">
            <v>RAHUL6</v>
          </cell>
          <cell r="U372" t="str">
            <v>CP_RAHUL</v>
          </cell>
          <cell r="V372" t="str">
            <v>["FI"]</v>
          </cell>
          <cell r="W372" t="str">
            <v>WF_carpenter</v>
          </cell>
          <cell r="X372" t="str">
            <v>WF_CARPENTER</v>
          </cell>
          <cell r="Y372" t="str">
            <v>Muruli V_KA51AG3704_Per-Day-Fixed</v>
          </cell>
        </row>
        <row r="373">
          <cell r="I373" t="str">
            <v>WFFI459766</v>
          </cell>
          <cell r="J373">
            <v>46192.9316319444</v>
          </cell>
          <cell r="K373" t="str">
            <v>job_installation</v>
          </cell>
          <cell r="L373" t="str">
            <v>Success</v>
          </cell>
          <cell r="M373" t="str">
            <v>delivered</v>
          </cell>
          <cell r="N373" t="str">
            <v>Wakefit Altaira Engineered Wood Diwan With Storage (72x30 inch)</v>
          </cell>
          <cell r="O373">
            <v>54.85</v>
          </cell>
          <cell r="P373">
            <v>166804</v>
          </cell>
          <cell r="Q373">
            <v>2</v>
          </cell>
          <cell r="R373">
            <v>26060590009811</v>
          </cell>
          <cell r="S373">
            <v>2400</v>
          </cell>
          <cell r="T373" t="str">
            <v>RAHUL6</v>
          </cell>
          <cell r="U373" t="str">
            <v>CP_RAHUL</v>
          </cell>
          <cell r="V373" t="str">
            <v>["FI"]</v>
          </cell>
          <cell r="W373" t="str">
            <v>WF_carpenter</v>
          </cell>
          <cell r="X373" t="str">
            <v>WF_CARPENTER</v>
          </cell>
          <cell r="Y373" t="str">
            <v>Muruli V_KA51AG3704_Per-Day-Fixed</v>
          </cell>
        </row>
        <row r="374">
          <cell r="I374" t="str">
            <v>WFFI459760</v>
          </cell>
          <cell r="J374">
            <v>46192.9315393519</v>
          </cell>
          <cell r="K374" t="str">
            <v>job_installation</v>
          </cell>
          <cell r="L374" t="str">
            <v>Success</v>
          </cell>
          <cell r="M374" t="str">
            <v>delivered</v>
          </cell>
          <cell r="N374" t="str">
            <v>Wakefit Struve Queen Size Metal Bed (78x60 inch)</v>
          </cell>
          <cell r="O374">
            <v>41.5</v>
          </cell>
          <cell r="P374">
            <v>396270</v>
          </cell>
          <cell r="Q374">
            <v>1</v>
          </cell>
          <cell r="R374">
            <v>26060590009808</v>
          </cell>
          <cell r="S374">
            <v>1800</v>
          </cell>
          <cell r="T374" t="str">
            <v>RAHUL6</v>
          </cell>
          <cell r="U374" t="str">
            <v>CP_RAHUL</v>
          </cell>
          <cell r="V374" t="str">
            <v>["FI"]</v>
          </cell>
          <cell r="W374" t="str">
            <v>WF_carpenter</v>
          </cell>
          <cell r="X374" t="str">
            <v>WF_CARPENTER</v>
          </cell>
          <cell r="Y374" t="str">
            <v>Muruli V_KA51AG3704_Per-Day-Fixed</v>
          </cell>
        </row>
        <row r="375">
          <cell r="I375" t="str">
            <v>WFFI459801</v>
          </cell>
          <cell r="J375">
            <v>46192.9321412037</v>
          </cell>
          <cell r="K375" t="str">
            <v>job_installation</v>
          </cell>
          <cell r="L375" t="str">
            <v>Success</v>
          </cell>
          <cell r="M375" t="str">
            <v>delivered</v>
          </cell>
          <cell r="N375" t="str">
            <v>Wakefit Taurus Engineered Wood Queen Size Non Storage Bed (78x60 inch)</v>
          </cell>
          <cell r="O375">
            <v>79.1</v>
          </cell>
          <cell r="P375">
            <v>310520</v>
          </cell>
          <cell r="Q375">
            <v>4</v>
          </cell>
          <cell r="R375">
            <v>26060590009845</v>
          </cell>
          <cell r="S375">
            <v>2700</v>
          </cell>
          <cell r="T375" t="str">
            <v>RAHUL6</v>
          </cell>
          <cell r="U375" t="str">
            <v>CP_RAHUL</v>
          </cell>
          <cell r="V375" t="str">
            <v>["FI"]</v>
          </cell>
          <cell r="W375" t="str">
            <v>WF_carpenter</v>
          </cell>
          <cell r="X375" t="str">
            <v>WF_CARPENTER</v>
          </cell>
          <cell r="Y375" t="str">
            <v>Muruli V_KA51AG3704_Per-Day-Fixed</v>
          </cell>
        </row>
        <row r="376">
          <cell r="I376" t="str">
            <v>WFFI457977</v>
          </cell>
          <cell r="J376">
            <v>46190.3994907407</v>
          </cell>
          <cell r="K376" t="str">
            <v>job_installation</v>
          </cell>
          <cell r="L376" t="str">
            <v>Success</v>
          </cell>
          <cell r="M376" t="str">
            <v>delivered</v>
          </cell>
          <cell r="N376" t="str">
            <v>Wakefit Edwin Study Table</v>
          </cell>
          <cell r="O376">
            <v>15.2</v>
          </cell>
          <cell r="P376">
            <v>51150</v>
          </cell>
          <cell r="Q376">
            <v>1</v>
          </cell>
          <cell r="R376">
            <v>26060590008254</v>
          </cell>
          <cell r="S376">
            <v>1500</v>
          </cell>
          <cell r="T376" t="str">
            <v>RAHUL6</v>
          </cell>
          <cell r="U376" t="str">
            <v>CP_RAHUL</v>
          </cell>
          <cell r="V376" t="str">
            <v>["FI"]</v>
          </cell>
          <cell r="W376" t="str">
            <v>WF_carpenter</v>
          </cell>
          <cell r="X376" t="str">
            <v>WF_CARPENTER</v>
          </cell>
          <cell r="Y376" t="str">
            <v>Muruli V_KA51AG3704_Per-Day-Fixed</v>
          </cell>
        </row>
        <row r="377">
          <cell r="I377" t="str">
            <v>WFFI459747</v>
          </cell>
          <cell r="J377">
            <v>46192.9313194444</v>
          </cell>
          <cell r="K377" t="str">
            <v>job_installation</v>
          </cell>
          <cell r="L377" t="str">
            <v>Success</v>
          </cell>
          <cell r="M377" t="str">
            <v>delivered</v>
          </cell>
          <cell r="N377" t="str">
            <v>Wakefit Orion Bedside Table</v>
          </cell>
          <cell r="O377">
            <v>22.35</v>
          </cell>
          <cell r="P377">
            <v>63600</v>
          </cell>
          <cell r="Q377">
            <v>1</v>
          </cell>
          <cell r="R377">
            <v>26060590009794</v>
          </cell>
          <cell r="S377">
            <v>1500</v>
          </cell>
          <cell r="T377" t="str">
            <v>RAHUL6</v>
          </cell>
          <cell r="U377" t="str">
            <v>CP_RAHUL</v>
          </cell>
          <cell r="V377" t="str">
            <v>["FI"]</v>
          </cell>
          <cell r="W377" t="str">
            <v>WF_carpenter</v>
          </cell>
          <cell r="X377" t="str">
            <v>WF_CARPENTER</v>
          </cell>
          <cell r="Y377" t="str">
            <v>Muruli V_KA51AG3704_Per-Day-Fixed</v>
          </cell>
        </row>
        <row r="378">
          <cell r="I378" t="str">
            <v>WFFI459812</v>
          </cell>
          <cell r="J378">
            <v>46193.0888425926</v>
          </cell>
          <cell r="K378" t="str">
            <v>job_installation</v>
          </cell>
          <cell r="L378" t="str">
            <v>Success</v>
          </cell>
          <cell r="M378" t="str">
            <v>delivered</v>
          </cell>
          <cell r="N378" t="str">
            <v>Wakefit Taurus Engineered Wood Bed with Storage (78*60inch) / (198.1*152.4cm) (78x60 inch)</v>
          </cell>
          <cell r="O378">
            <v>103.4</v>
          </cell>
          <cell r="P378">
            <v>285720</v>
          </cell>
          <cell r="Q378">
            <v>4</v>
          </cell>
          <cell r="R378">
            <v>26060590009898</v>
          </cell>
          <cell r="S378">
            <v>2700</v>
          </cell>
          <cell r="T378" t="str">
            <v>RAHUL6</v>
          </cell>
          <cell r="U378" t="str">
            <v>CP_RAHUL</v>
          </cell>
          <cell r="V378" t="str">
            <v>["FI"]</v>
          </cell>
          <cell r="W378" t="str">
            <v>WF_carpenter</v>
          </cell>
          <cell r="X378" t="str">
            <v>WF_CARPENTER</v>
          </cell>
          <cell r="Y378" t="str">
            <v>Muruli V_KA51AG3704_Per-Day-Fixed</v>
          </cell>
        </row>
        <row r="379">
          <cell r="I379" t="str">
            <v>WFFI459741</v>
          </cell>
          <cell r="J379">
            <v>46192.9207407407</v>
          </cell>
          <cell r="K379" t="str">
            <v>job_installation</v>
          </cell>
          <cell r="L379" t="str">
            <v>Success</v>
          </cell>
          <cell r="M379" t="str">
            <v>delivered</v>
          </cell>
          <cell r="N379" t="str">
            <v>Wakefit Stackup Kids Study Table</v>
          </cell>
          <cell r="O379">
            <v>36.5</v>
          </cell>
          <cell r="P379">
            <v>69113</v>
          </cell>
          <cell r="Q379">
            <v>1</v>
          </cell>
          <cell r="R379">
            <v>26060590009776</v>
          </cell>
          <cell r="S379">
            <v>1800</v>
          </cell>
          <cell r="T379" t="str">
            <v>PRITHBI</v>
          </cell>
          <cell r="U379" t="str">
            <v>CP_PRITHBI KUMAR</v>
          </cell>
          <cell r="V379" t="str">
            <v>["FI"]</v>
          </cell>
          <cell r="W379" t="str">
            <v>WF_carpenter</v>
          </cell>
          <cell r="X379" t="str">
            <v>WF_CARPENTER</v>
          </cell>
          <cell r="Y379" t="str">
            <v>BLUWHEELZ_KA04AE7640_Per-Piece</v>
          </cell>
        </row>
        <row r="380">
          <cell r="I380" t="str">
            <v>WFFI457968</v>
          </cell>
          <cell r="J380">
            <v>46190.399375</v>
          </cell>
          <cell r="K380" t="str">
            <v>job_installation</v>
          </cell>
          <cell r="L380" t="str">
            <v>Success</v>
          </cell>
          <cell r="M380" t="str">
            <v>delivered</v>
          </cell>
          <cell r="N380" t="str">
            <v>Wakefit Cosmo King Engineered wood bed Non Storage (78x72 inch)</v>
          </cell>
          <cell r="O380">
            <v>80.9</v>
          </cell>
          <cell r="P380">
            <v>309720</v>
          </cell>
          <cell r="Q380">
            <v>4</v>
          </cell>
          <cell r="R380">
            <v>26060590008248</v>
          </cell>
          <cell r="S380">
            <v>3000</v>
          </cell>
          <cell r="T380" t="str">
            <v>PRITHBI</v>
          </cell>
          <cell r="U380" t="str">
            <v>CP_PRITHBI KUMAR</v>
          </cell>
          <cell r="V380" t="str">
            <v>["FI"]</v>
          </cell>
          <cell r="W380" t="str">
            <v>WF_carpenter</v>
          </cell>
          <cell r="X380" t="str">
            <v>WF_CARPENTER</v>
          </cell>
          <cell r="Y380" t="str">
            <v>BLUWHEELZ_KA04AE7640_Per-Piece</v>
          </cell>
        </row>
        <row r="381">
          <cell r="I381" t="str">
            <v>WFFI459802</v>
          </cell>
          <cell r="J381">
            <v>46192.955775463</v>
          </cell>
          <cell r="K381" t="str">
            <v>job_installation</v>
          </cell>
          <cell r="L381" t="str">
            <v>Success</v>
          </cell>
          <cell r="M381" t="str">
            <v>delivered</v>
          </cell>
          <cell r="N381" t="str">
            <v>Wakefit Zewail Without Storage King Size Upholstered Bed (78x72 inch)</v>
          </cell>
          <cell r="O381">
            <v>110</v>
          </cell>
          <cell r="P381">
            <v>1085351</v>
          </cell>
          <cell r="Q381">
            <v>4</v>
          </cell>
          <cell r="R381">
            <v>26060590009865</v>
          </cell>
          <cell r="S381">
            <v>1500</v>
          </cell>
          <cell r="T381" t="str">
            <v>PRITHBI</v>
          </cell>
          <cell r="U381" t="str">
            <v>CP_PRITHBI KUMAR</v>
          </cell>
          <cell r="V381" t="str">
            <v>["FI"]</v>
          </cell>
          <cell r="W381" t="str">
            <v>WF_carpenter</v>
          </cell>
          <cell r="X381" t="str">
            <v>WF_CARPENTER</v>
          </cell>
          <cell r="Y381" t="str">
            <v>BLUWHEELZ_KA04AE7640_Per-Piece</v>
          </cell>
        </row>
        <row r="382">
          <cell r="I382" t="str">
            <v>WFFI458059</v>
          </cell>
          <cell r="J382">
            <v>46190.5044212963</v>
          </cell>
          <cell r="K382" t="str">
            <v>job_installation</v>
          </cell>
          <cell r="L382" t="str">
            <v>Success</v>
          </cell>
          <cell r="M382" t="str">
            <v>delivered</v>
          </cell>
          <cell r="N382" t="str">
            <v>Wakefit Mendla Dresser White And Wenge</v>
          </cell>
          <cell r="O382">
            <v>48</v>
          </cell>
          <cell r="P382">
            <v>107200</v>
          </cell>
          <cell r="Q382">
            <v>1</v>
          </cell>
          <cell r="R382">
            <v>26060590008311</v>
          </cell>
          <cell r="S382">
            <v>2100</v>
          </cell>
          <cell r="T382" t="str">
            <v>PRITHBI</v>
          </cell>
          <cell r="U382" t="str">
            <v>CP_PRITHBI KUMAR</v>
          </cell>
          <cell r="V382" t="str">
            <v>["FI"]</v>
          </cell>
          <cell r="W382" t="str">
            <v>WF_carpenter</v>
          </cell>
          <cell r="X382" t="str">
            <v>WF_CARPENTER</v>
          </cell>
          <cell r="Y382" t="str">
            <v>BLUWHEELZ_KA04AE7640_Per-Piece</v>
          </cell>
        </row>
        <row r="383">
          <cell r="I383" t="str">
            <v>WFFI459749</v>
          </cell>
          <cell r="J383">
            <v>46192.9313425926</v>
          </cell>
          <cell r="K383" t="str">
            <v>job_installation</v>
          </cell>
          <cell r="L383" t="str">
            <v>Success</v>
          </cell>
          <cell r="M383" t="str">
            <v>delivered</v>
          </cell>
          <cell r="N383" t="str">
            <v>Wakefit Tesser King Storage Engineered Wood Bed with Hydraulic mechanism (78x72 inch)</v>
          </cell>
          <cell r="O383">
            <v>179.4</v>
          </cell>
          <cell r="P383">
            <v>414100</v>
          </cell>
          <cell r="Q383">
            <v>4</v>
          </cell>
          <cell r="R383">
            <v>26060590009789</v>
          </cell>
          <cell r="S383">
            <v>1800</v>
          </cell>
          <cell r="T383" t="str">
            <v>BHAVESH</v>
          </cell>
          <cell r="U383" t="str">
            <v>CP_BHAVESH PANDEY</v>
          </cell>
          <cell r="V383" t="str">
            <v>["FI"]</v>
          </cell>
          <cell r="W383" t="str">
            <v>WF_carpenter</v>
          </cell>
          <cell r="X383" t="str">
            <v>WF_CARPENTER</v>
          </cell>
          <cell r="Y383" t="str">
            <v>BLUWHEELZ_KA53AB0576_Per-Piece</v>
          </cell>
        </row>
        <row r="384">
          <cell r="I384" t="str">
            <v>WFFI459743</v>
          </cell>
          <cell r="J384">
            <v>46192.9210069444</v>
          </cell>
          <cell r="K384" t="str">
            <v>job_installation</v>
          </cell>
          <cell r="L384" t="str">
            <v>Success</v>
          </cell>
          <cell r="M384" t="str">
            <v>delivered</v>
          </cell>
          <cell r="N384" t="str">
            <v>Wakefit Azha Engineered Wood Dressing Table</v>
          </cell>
          <cell r="O384">
            <v>43.55</v>
          </cell>
          <cell r="P384">
            <v>100368</v>
          </cell>
          <cell r="Q384">
            <v>1</v>
          </cell>
          <cell r="R384">
            <v>26060590009778</v>
          </cell>
          <cell r="S384">
            <v>2100</v>
          </cell>
          <cell r="T384" t="str">
            <v>BHAVESH</v>
          </cell>
          <cell r="U384" t="str">
            <v>CP_BHAVESH PANDEY</v>
          </cell>
          <cell r="V384" t="str">
            <v>["FI"]</v>
          </cell>
          <cell r="W384" t="str">
            <v>WF_carpenter</v>
          </cell>
          <cell r="X384" t="str">
            <v>WF_CARPENTER</v>
          </cell>
          <cell r="Y384" t="str">
            <v>BLUWHEELZ_KA53AB0576_Per-Piece</v>
          </cell>
        </row>
        <row r="385">
          <cell r="I385" t="str">
            <v>WFFI459790</v>
          </cell>
          <cell r="J385">
            <v>46192.932037037</v>
          </cell>
          <cell r="K385" t="str">
            <v>job_installation</v>
          </cell>
          <cell r="L385" t="str">
            <v>Success</v>
          </cell>
          <cell r="M385" t="str">
            <v>delivered</v>
          </cell>
          <cell r="N385" t="str">
            <v>Wakefit Tesser Queen Storage Engineered Wood Bed with Hydraulic mechanism (78x60 inch)</v>
          </cell>
          <cell r="O385">
            <v>161.7</v>
          </cell>
          <cell r="P385">
            <v>366400</v>
          </cell>
          <cell r="Q385">
            <v>4</v>
          </cell>
          <cell r="R385">
            <v>26060590009839</v>
          </cell>
          <cell r="S385">
            <v>1800</v>
          </cell>
          <cell r="T385" t="str">
            <v>BHAVESH</v>
          </cell>
          <cell r="U385" t="str">
            <v>CP_BHAVESH PANDEY</v>
          </cell>
          <cell r="V385" t="str">
            <v>["FI"]</v>
          </cell>
          <cell r="W385" t="str">
            <v>WF_carpenter</v>
          </cell>
          <cell r="X385" t="str">
            <v>WF_CARPENTER</v>
          </cell>
          <cell r="Y385" t="str">
            <v>BLUWHEELZ_KA53AB0576_Per-Piece</v>
          </cell>
        </row>
        <row r="386">
          <cell r="I386" t="str">
            <v>WFFI459763</v>
          </cell>
          <cell r="J386">
            <v>46192.9315972222</v>
          </cell>
          <cell r="K386" t="str">
            <v>job_installation</v>
          </cell>
          <cell r="L386" t="str">
            <v>Success</v>
          </cell>
          <cell r="M386" t="str">
            <v>delivered</v>
          </cell>
          <cell r="N386" t="str">
            <v>Wakefit Mars King Non Storage Bed Omega Pearl (78x72 inch)</v>
          </cell>
          <cell r="O386">
            <v>117.05</v>
          </cell>
          <cell r="P386">
            <v>326620</v>
          </cell>
          <cell r="Q386">
            <v>5</v>
          </cell>
          <cell r="R386">
            <v>26060590009807</v>
          </cell>
          <cell r="S386">
            <v>3000</v>
          </cell>
          <cell r="T386" t="str">
            <v>BHAVESH</v>
          </cell>
          <cell r="U386" t="str">
            <v>CP_BHAVESH PANDEY</v>
          </cell>
          <cell r="V386" t="str">
            <v>["FI"]</v>
          </cell>
          <cell r="W386" t="str">
            <v>WF_carpenter</v>
          </cell>
          <cell r="X386" t="str">
            <v>WF_CARPENTER</v>
          </cell>
          <cell r="Y386" t="str">
            <v>BLUWHEELZ_KA53AB0576_Per-Piece</v>
          </cell>
        </row>
        <row r="387">
          <cell r="I387" t="str">
            <v>WFFI459795</v>
          </cell>
          <cell r="J387">
            <v>46192.9320833333</v>
          </cell>
          <cell r="K387" t="str">
            <v>job_installation</v>
          </cell>
          <cell r="L387" t="str">
            <v>Success</v>
          </cell>
          <cell r="M387" t="str">
            <v>delivered</v>
          </cell>
          <cell r="N387" t="str">
            <v>Wakefit Mars King Non Storage Bed Omega Pearl (78x72 inch)</v>
          </cell>
          <cell r="O387">
            <v>117.05</v>
          </cell>
          <cell r="P387">
            <v>326620</v>
          </cell>
          <cell r="Q387">
            <v>5</v>
          </cell>
          <cell r="R387">
            <v>26060590009843</v>
          </cell>
          <cell r="S387">
            <v>3000</v>
          </cell>
          <cell r="T387" t="str">
            <v>BHAVESH</v>
          </cell>
          <cell r="U387" t="str">
            <v>CP_BHAVESH PANDEY</v>
          </cell>
          <cell r="V387" t="str">
            <v>["FI"]</v>
          </cell>
          <cell r="W387" t="str">
            <v>WF_carpenter</v>
          </cell>
          <cell r="X387" t="str">
            <v>WF_CARPENTER</v>
          </cell>
          <cell r="Y387" t="str">
            <v>BLUWHEELZ_KA53AB0576_Per-Piece</v>
          </cell>
        </row>
        <row r="388">
          <cell r="I388" t="str">
            <v>WFFI458453</v>
          </cell>
          <cell r="J388">
            <v>46190.9731597222</v>
          </cell>
          <cell r="K388" t="str">
            <v>job_installation</v>
          </cell>
          <cell r="L388" t="str">
            <v>Success</v>
          </cell>
          <cell r="M388" t="str">
            <v>delivered</v>
          </cell>
          <cell r="N388" t="str">
            <v>Wakefit Taurus Single Size Engineered Wood Bed With Storage (78x36 inch)</v>
          </cell>
          <cell r="O388">
            <v>65.4</v>
          </cell>
          <cell r="P388">
            <v>177850</v>
          </cell>
          <cell r="Q388">
            <v>2</v>
          </cell>
          <cell r="R388">
            <v>26060590008792</v>
          </cell>
          <cell r="S388">
            <v>2400</v>
          </cell>
          <cell r="T388" t="str">
            <v>BHAVESH</v>
          </cell>
          <cell r="U388" t="str">
            <v>CP_BHAVESH PANDEY</v>
          </cell>
          <cell r="V388" t="str">
            <v>["FI"]</v>
          </cell>
          <cell r="W388" t="str">
            <v>WF_carpenter</v>
          </cell>
          <cell r="X388" t="str">
            <v>WF_CARPENTER</v>
          </cell>
          <cell r="Y388" t="str">
            <v>BLUWHEELZ_KA53AB0576_Per-Piece</v>
          </cell>
        </row>
        <row r="389">
          <cell r="I389" t="str">
            <v>WFFI459761</v>
          </cell>
          <cell r="J389">
            <v>46192.9315625</v>
          </cell>
          <cell r="K389" t="str">
            <v>job_installation</v>
          </cell>
          <cell r="L389" t="str">
            <v>Success</v>
          </cell>
          <cell r="M389" t="str">
            <v>delivered</v>
          </cell>
          <cell r="N389" t="str">
            <v>Serdin Engineered Wood Coffee Table</v>
          </cell>
          <cell r="O389">
            <v>60</v>
          </cell>
          <cell r="P389">
            <v>201586</v>
          </cell>
          <cell r="Q389">
            <v>2</v>
          </cell>
          <cell r="R389">
            <v>26060590009803</v>
          </cell>
          <cell r="S389">
            <v>1800</v>
          </cell>
          <cell r="T389" t="str">
            <v>BHAVESH</v>
          </cell>
          <cell r="U389" t="str">
            <v>CP_BHAVESH PANDEY</v>
          </cell>
          <cell r="V389" t="str">
            <v>["FI"]</v>
          </cell>
          <cell r="W389" t="str">
            <v>WF_carpenter</v>
          </cell>
          <cell r="X389" t="str">
            <v>WF_CARPENTER</v>
          </cell>
          <cell r="Y389" t="str">
            <v>BLUWHEELZ_KA53AB0576_Per-Piece</v>
          </cell>
        </row>
        <row r="390">
          <cell r="I390" t="str">
            <v>WFFI459764</v>
          </cell>
          <cell r="J390">
            <v>46192.9315856481</v>
          </cell>
          <cell r="K390" t="str">
            <v>job_installation</v>
          </cell>
          <cell r="L390" t="str">
            <v>Success</v>
          </cell>
          <cell r="M390" t="str">
            <v>delivered</v>
          </cell>
          <cell r="N390" t="str">
            <v>Wakefit Athena Study Table</v>
          </cell>
          <cell r="O390">
            <v>46.65</v>
          </cell>
          <cell r="P390">
            <v>114345</v>
          </cell>
          <cell r="Q390">
            <v>1</v>
          </cell>
          <cell r="R390">
            <v>26060590009806</v>
          </cell>
          <cell r="S390">
            <v>2100</v>
          </cell>
          <cell r="T390" t="str">
            <v>BHAVESH</v>
          </cell>
          <cell r="U390" t="str">
            <v>CP_BHAVESH PANDEY</v>
          </cell>
          <cell r="V390" t="str">
            <v>["FI"]</v>
          </cell>
          <cell r="W390" t="str">
            <v>WF_carpenter</v>
          </cell>
          <cell r="X390" t="str">
            <v>WF_CARPENTER</v>
          </cell>
          <cell r="Y390" t="str">
            <v>BLUWHEELZ_KA53AB0576_Per-Piece</v>
          </cell>
        </row>
        <row r="391">
          <cell r="I391" t="str">
            <v>WFFI459759</v>
          </cell>
          <cell r="J391">
            <v>46192.9315393519</v>
          </cell>
          <cell r="K391" t="str">
            <v>job_installation</v>
          </cell>
          <cell r="L391" t="str">
            <v>Success</v>
          </cell>
          <cell r="M391" t="str">
            <v>delivered</v>
          </cell>
          <cell r="N391" t="str">
            <v>Wakefit Mars King Hydraulic Storage Bed Omega Pearl (78x72 inch)</v>
          </cell>
          <cell r="O391">
            <v>174.7</v>
          </cell>
          <cell r="P391">
            <v>525100</v>
          </cell>
          <cell r="Q391">
            <v>5</v>
          </cell>
          <cell r="R391">
            <v>26060590009804</v>
          </cell>
          <cell r="S391">
            <v>4200</v>
          </cell>
          <cell r="T391" t="str">
            <v>BHAVESH</v>
          </cell>
          <cell r="U391" t="str">
            <v>CP_BHAVESH PANDEY</v>
          </cell>
          <cell r="V391" t="str">
            <v>["FI"]</v>
          </cell>
          <cell r="W391" t="str">
            <v>WF_carpenter</v>
          </cell>
          <cell r="X391" t="str">
            <v>WF_CARPENTER</v>
          </cell>
          <cell r="Y391" t="str">
            <v>BLUWHEELZ_KA53AB0576_Per-Piece</v>
          </cell>
        </row>
        <row r="392">
          <cell r="I392" t="str">
            <v>WFFI457998</v>
          </cell>
          <cell r="J392">
            <v>46190.3997800926</v>
          </cell>
          <cell r="K392" t="str">
            <v>job_installation</v>
          </cell>
          <cell r="L392" t="str">
            <v>Success</v>
          </cell>
          <cell r="M392" t="str">
            <v>delivered</v>
          </cell>
          <cell r="N392" t="str">
            <v>Wakefit Camus Study Table- Wyoming Maple</v>
          </cell>
          <cell r="O392">
            <v>62.65</v>
          </cell>
          <cell r="P392">
            <v>161115</v>
          </cell>
          <cell r="Q392">
            <v>2</v>
          </cell>
          <cell r="R392">
            <v>26060590008275</v>
          </cell>
          <cell r="S392">
            <v>2100</v>
          </cell>
          <cell r="T392" t="str">
            <v>MANISH1</v>
          </cell>
          <cell r="U392" t="str">
            <v>CP_MANISH KUMAR. K</v>
          </cell>
          <cell r="V392" t="str">
            <v>["FI"]</v>
          </cell>
          <cell r="W392" t="str">
            <v>WF_carpenter</v>
          </cell>
          <cell r="X392" t="str">
            <v>WF_CARPENTER</v>
          </cell>
          <cell r="Y392" t="str">
            <v>BLUWHEELZ_KA01AF1962_Per-Piece</v>
          </cell>
        </row>
        <row r="393">
          <cell r="I393" t="str">
            <v>WFFI452444</v>
          </cell>
          <cell r="J393">
            <v>46180.4038657407</v>
          </cell>
          <cell r="K393" t="str">
            <v>job_installation</v>
          </cell>
          <cell r="L393" t="str">
            <v>Success</v>
          </cell>
          <cell r="M393" t="str">
            <v>delivered</v>
          </cell>
          <cell r="N393" t="str">
            <v>Wakefit Mars Queen Hydraulic Storage Bed Omega Pearl (78x60 inch)</v>
          </cell>
          <cell r="O393">
            <v>155.62</v>
          </cell>
          <cell r="P393">
            <v>469900</v>
          </cell>
          <cell r="Q393">
            <v>5</v>
          </cell>
          <cell r="R393">
            <v>26060590003566</v>
          </cell>
          <cell r="S393">
            <v>4200</v>
          </cell>
          <cell r="T393" t="str">
            <v>MANISH1</v>
          </cell>
          <cell r="U393" t="str">
            <v>CP_MANISH KUMAR. K</v>
          </cell>
          <cell r="V393" t="str">
            <v>["FI"]</v>
          </cell>
          <cell r="W393" t="str">
            <v>WF_carpenter</v>
          </cell>
          <cell r="X393" t="str">
            <v>WF_CARPENTER</v>
          </cell>
          <cell r="Y393" t="str">
            <v>BLUWHEELZ_KA01AF1962_Per-Piece</v>
          </cell>
        </row>
        <row r="394">
          <cell r="I394" t="str">
            <v>WFFI458456</v>
          </cell>
          <cell r="J394">
            <v>46190.9731944444</v>
          </cell>
          <cell r="K394" t="str">
            <v>job_installation</v>
          </cell>
          <cell r="L394" t="str">
            <v>Success</v>
          </cell>
          <cell r="M394" t="str">
            <v>delivered</v>
          </cell>
          <cell r="N394" t="str">
            <v>Wakefit Centaur Queen size Storage bed - Wyoming maple (78x60 inch)</v>
          </cell>
          <cell r="O394">
            <v>139.95</v>
          </cell>
          <cell r="P394">
            <v>379520</v>
          </cell>
          <cell r="Q394">
            <v>5</v>
          </cell>
          <cell r="R394">
            <v>26060590008791</v>
          </cell>
          <cell r="S394">
            <v>1800</v>
          </cell>
          <cell r="T394" t="str">
            <v>MANISH1</v>
          </cell>
          <cell r="U394" t="str">
            <v>CP_MANISH KUMAR. K</v>
          </cell>
          <cell r="V394" t="str">
            <v>["FI"]</v>
          </cell>
          <cell r="W394" t="str">
            <v>WF_carpenter</v>
          </cell>
          <cell r="X394" t="str">
            <v>WF_CARPENTER</v>
          </cell>
          <cell r="Y394" t="str">
            <v>BLUWHEELZ_KA01AF1962_Per-Piece</v>
          </cell>
        </row>
        <row r="395">
          <cell r="I395" t="str">
            <v>WFFI458865</v>
          </cell>
          <cell r="J395">
            <v>46191.6312731481</v>
          </cell>
          <cell r="K395" t="str">
            <v>job_installation</v>
          </cell>
          <cell r="L395" t="str">
            <v>Success</v>
          </cell>
          <cell r="M395" t="str">
            <v>delivered</v>
          </cell>
          <cell r="N395" t="str">
            <v>Wakefit Sage Study Table</v>
          </cell>
          <cell r="O395">
            <v>49.05</v>
          </cell>
          <cell r="P395">
            <v>163500</v>
          </cell>
          <cell r="Q395">
            <v>2</v>
          </cell>
          <cell r="R395">
            <v>26060590009117</v>
          </cell>
          <cell r="S395">
            <v>2400</v>
          </cell>
          <cell r="T395" t="str">
            <v>MANISH1</v>
          </cell>
          <cell r="U395" t="str">
            <v>CP_MANISH KUMAR. K</v>
          </cell>
          <cell r="V395" t="str">
            <v>["FI"]</v>
          </cell>
          <cell r="W395" t="str">
            <v>WF_carpenter</v>
          </cell>
          <cell r="X395" t="str">
            <v>WF_CARPENTER</v>
          </cell>
          <cell r="Y395" t="str">
            <v>BLUWHEELZ_KA01AF1962_Per-Piece</v>
          </cell>
        </row>
        <row r="396">
          <cell r="I396" t="str">
            <v>WFFI459787</v>
          </cell>
          <cell r="J396">
            <v>46192.9320023148</v>
          </cell>
          <cell r="K396" t="str">
            <v>job_installation</v>
          </cell>
          <cell r="L396" t="str">
            <v>Success</v>
          </cell>
          <cell r="M396" t="str">
            <v>delivered</v>
          </cell>
          <cell r="N396" t="str">
            <v>Wakefit Orion Bedside Table</v>
          </cell>
          <cell r="O396">
            <v>22.35</v>
          </cell>
          <cell r="P396">
            <v>63600</v>
          </cell>
          <cell r="Q396">
            <v>1</v>
          </cell>
          <cell r="R396">
            <v>26060590009835</v>
          </cell>
          <cell r="S396">
            <v>1500</v>
          </cell>
          <cell r="T396" t="str">
            <v>MANISH1</v>
          </cell>
          <cell r="U396" t="str">
            <v>CP_MANISH KUMAR. K</v>
          </cell>
          <cell r="V396" t="str">
            <v>["FI"]</v>
          </cell>
          <cell r="W396" t="str">
            <v>WF_carpenter</v>
          </cell>
          <cell r="X396" t="str">
            <v>WF_CARPENTER</v>
          </cell>
          <cell r="Y396" t="str">
            <v>BLUWHEELZ_KA01AF1962_Per-Piece</v>
          </cell>
        </row>
        <row r="397">
          <cell r="I397" t="str">
            <v>WFFI459794</v>
          </cell>
          <cell r="J397">
            <v>46192.9320486111</v>
          </cell>
          <cell r="K397" t="str">
            <v>job_installation</v>
          </cell>
          <cell r="L397" t="str">
            <v>Success</v>
          </cell>
          <cell r="M397" t="str">
            <v>delivered</v>
          </cell>
          <cell r="N397" t="str">
            <v>Wakefit Taurus Queen Non - Storage Engineered Wood Bed With Omega Grey Upholstered Headboard (78x60</v>
          </cell>
          <cell r="O397">
            <v>83.25</v>
          </cell>
          <cell r="P397">
            <v>297020</v>
          </cell>
          <cell r="Q397">
            <v>4</v>
          </cell>
          <cell r="R397">
            <v>26060590009841</v>
          </cell>
          <cell r="S397">
            <v>2700</v>
          </cell>
          <cell r="T397" t="str">
            <v>MANISH1</v>
          </cell>
          <cell r="U397" t="str">
            <v>CP_MANISH KUMAR. K</v>
          </cell>
          <cell r="V397" t="str">
            <v>["FI"]</v>
          </cell>
          <cell r="W397" t="str">
            <v>WF_carpenter</v>
          </cell>
          <cell r="X397" t="str">
            <v>WF_CARPENTER</v>
          </cell>
          <cell r="Y397" t="str">
            <v>BLUWHEELZ_KA01AF1962_Per-Piece</v>
          </cell>
        </row>
        <row r="398">
          <cell r="I398" t="str">
            <v>WFFI459792</v>
          </cell>
          <cell r="J398">
            <v>46192.932037037</v>
          </cell>
          <cell r="K398" t="str">
            <v>job_installation</v>
          </cell>
          <cell r="L398" t="str">
            <v>Success</v>
          </cell>
          <cell r="M398" t="str">
            <v>delivered</v>
          </cell>
          <cell r="N398" t="str">
            <v>Wakefit Orion Bedside Table</v>
          </cell>
          <cell r="O398">
            <v>22.35</v>
          </cell>
          <cell r="P398">
            <v>63600</v>
          </cell>
          <cell r="Q398">
            <v>1</v>
          </cell>
          <cell r="R398">
            <v>26060590009838</v>
          </cell>
          <cell r="S398">
            <v>1500</v>
          </cell>
          <cell r="T398" t="str">
            <v>MANISH1</v>
          </cell>
          <cell r="U398" t="str">
            <v>CP_MANISH KUMAR. K</v>
          </cell>
          <cell r="V398" t="str">
            <v>["FI"]</v>
          </cell>
          <cell r="W398" t="str">
            <v>WF_carpenter</v>
          </cell>
          <cell r="X398" t="str">
            <v>WF_CARPENTER</v>
          </cell>
          <cell r="Y398" t="str">
            <v>BLUWHEELZ_KA01AF1962_Per-Piece</v>
          </cell>
        </row>
        <row r="399">
          <cell r="I399" t="str">
            <v>WFFI459756</v>
          </cell>
          <cell r="J399">
            <v>46192.9314699074</v>
          </cell>
          <cell r="K399" t="str">
            <v>job_installation</v>
          </cell>
          <cell r="L399" t="str">
            <v>Success</v>
          </cell>
          <cell r="M399" t="str">
            <v>delivered</v>
          </cell>
          <cell r="N399" t="str">
            <v>Wakefit Centaur Queen size Non- Storage bed (78x60 inch)</v>
          </cell>
          <cell r="O399">
            <v>120.45</v>
          </cell>
          <cell r="P399">
            <v>359520</v>
          </cell>
          <cell r="Q399">
            <v>5</v>
          </cell>
          <cell r="R399">
            <v>26060590009802</v>
          </cell>
          <cell r="S399">
            <v>1800</v>
          </cell>
          <cell r="T399" t="str">
            <v>MANISH1</v>
          </cell>
          <cell r="U399" t="str">
            <v>CP_MANISH KUMAR. K</v>
          </cell>
          <cell r="V399" t="str">
            <v>["FI"]</v>
          </cell>
          <cell r="W399" t="str">
            <v>WF_carpenter</v>
          </cell>
          <cell r="X399" t="str">
            <v>WF_CARPENTER</v>
          </cell>
          <cell r="Y399" t="str">
            <v>BLUWHEELZ_KA01AF1962_Per-Piece</v>
          </cell>
        </row>
        <row r="400">
          <cell r="I400" t="str">
            <v>WFFI459039</v>
          </cell>
          <cell r="J400">
            <v>46191.7443171296</v>
          </cell>
          <cell r="K400" t="str">
            <v>job_installation</v>
          </cell>
          <cell r="L400" t="str">
            <v>Success</v>
          </cell>
          <cell r="M400" t="str">
            <v>delivered</v>
          </cell>
          <cell r="N400" t="str">
            <v>Wakefit Nervia Shoe Rack (Wenge)</v>
          </cell>
          <cell r="O400">
            <v>23.65</v>
          </cell>
          <cell r="P400">
            <v>92720</v>
          </cell>
          <cell r="Q400">
            <v>2</v>
          </cell>
          <cell r="R400">
            <v>26060590009293</v>
          </cell>
          <cell r="S400">
            <v>2100</v>
          </cell>
          <cell r="T400" t="str">
            <v>MANISH1</v>
          </cell>
          <cell r="U400" t="str">
            <v>CP_MANISH KUMAR. K</v>
          </cell>
          <cell r="V400" t="str">
            <v>["FI"]</v>
          </cell>
          <cell r="W400" t="str">
            <v>WF_carpenter</v>
          </cell>
          <cell r="X400" t="str">
            <v>WF_CARPENTER</v>
          </cell>
          <cell r="Y400" t="str">
            <v>BLUWHEELZ_KA01AF1962_Per-Piece</v>
          </cell>
        </row>
        <row r="401">
          <cell r="I401" t="str">
            <v>WFFI459753</v>
          </cell>
          <cell r="J401">
            <v>46192.9314930556</v>
          </cell>
          <cell r="K401" t="str">
            <v>job_installation</v>
          </cell>
          <cell r="L401" t="str">
            <v>Success</v>
          </cell>
          <cell r="M401" t="str">
            <v>delivered</v>
          </cell>
          <cell r="N401" t="str">
            <v>Wakefit Taurus Queen Storage Engineered Wood Bed - Wenge (78x60 inch)</v>
          </cell>
          <cell r="O401">
            <v>104.4</v>
          </cell>
          <cell r="P401">
            <v>273000</v>
          </cell>
          <cell r="Q401">
            <v>4</v>
          </cell>
          <cell r="R401">
            <v>26060590009798</v>
          </cell>
          <cell r="S401">
            <v>1800</v>
          </cell>
          <cell r="T401" t="str">
            <v>MANISH</v>
          </cell>
          <cell r="U401" t="str">
            <v>CP_MANISH KUMAR</v>
          </cell>
          <cell r="V401" t="str">
            <v>["FI"]</v>
          </cell>
          <cell r="W401" t="str">
            <v>WF_carpenter</v>
          </cell>
          <cell r="X401" t="str">
            <v>WF_CARPENTER</v>
          </cell>
          <cell r="Y401" t="str">
            <v>LanebluelogisticsPvtLtd_KA1_Per-Piece</v>
          </cell>
        </row>
        <row r="402">
          <cell r="I402" t="str">
            <v>WFFI457403</v>
          </cell>
          <cell r="J402">
            <v>46188.9807986111</v>
          </cell>
          <cell r="K402" t="str">
            <v>job_installation</v>
          </cell>
          <cell r="L402" t="str">
            <v>Success</v>
          </cell>
          <cell r="M402" t="str">
            <v>delivered</v>
          </cell>
          <cell r="N402" t="str">
            <v>Wakefit Taurus Queen Storage Engineered Wood Bed With Omega Pearl Upholstered Headboard (78x60 inch</v>
          </cell>
          <cell r="O402">
            <v>106.8</v>
          </cell>
          <cell r="P402">
            <v>275376</v>
          </cell>
          <cell r="Q402">
            <v>4</v>
          </cell>
          <cell r="R402">
            <v>26060590007698</v>
          </cell>
          <cell r="S402">
            <v>2700</v>
          </cell>
          <cell r="T402" t="str">
            <v>MANISH</v>
          </cell>
          <cell r="U402" t="str">
            <v>CP_MANISH KUMAR</v>
          </cell>
          <cell r="V402" t="str">
            <v>["FI"]</v>
          </cell>
          <cell r="W402" t="str">
            <v>WF_carpenter</v>
          </cell>
          <cell r="X402" t="str">
            <v>WF_CARPENTER</v>
          </cell>
          <cell r="Y402" t="str">
            <v>LanebluelogisticsPvtLtd_KA1_Per-Piece</v>
          </cell>
        </row>
        <row r="403">
          <cell r="I403" t="str">
            <v>WFFI459786</v>
          </cell>
          <cell r="J403">
            <v>46192.9319675926</v>
          </cell>
          <cell r="K403" t="str">
            <v>job_installation</v>
          </cell>
          <cell r="L403" t="str">
            <v>Success</v>
          </cell>
          <cell r="M403" t="str">
            <v>delivered</v>
          </cell>
          <cell r="N403" t="str">
            <v>Wakefit Taurus Engineered Wood Bed with Storage (78*72inch) / (1.98m*1.83m) (78x72 inch)</v>
          </cell>
          <cell r="O403">
            <v>117.4</v>
          </cell>
          <cell r="P403">
            <v>321480</v>
          </cell>
          <cell r="Q403">
            <v>4</v>
          </cell>
          <cell r="R403">
            <v>26060590009836</v>
          </cell>
          <cell r="S403">
            <v>3000</v>
          </cell>
          <cell r="T403" t="str">
            <v>MANISH</v>
          </cell>
          <cell r="U403" t="str">
            <v>CP_MANISH KUMAR</v>
          </cell>
          <cell r="V403" t="str">
            <v>["FI"]</v>
          </cell>
          <cell r="W403" t="str">
            <v>WF_carpenter</v>
          </cell>
          <cell r="X403" t="str">
            <v>WF_CARPENTER</v>
          </cell>
          <cell r="Y403" t="str">
            <v>LanebluelogisticsPvtLtd_KA1_Per-Piece</v>
          </cell>
        </row>
        <row r="404">
          <cell r="I404" t="str">
            <v>WFFI459796</v>
          </cell>
          <cell r="J404">
            <v>46192.9321180556</v>
          </cell>
          <cell r="K404" t="str">
            <v>job_installation</v>
          </cell>
          <cell r="L404" t="str">
            <v>Success</v>
          </cell>
          <cell r="M404" t="str">
            <v>delivered</v>
          </cell>
          <cell r="N404" t="str">
            <v>Wakefit Taurus Engineered Wood Bed with Storage (78*60inch) / (198.1*152.4cm) (78x60 inch)</v>
          </cell>
          <cell r="O404">
            <v>103.4</v>
          </cell>
          <cell r="P404">
            <v>285720</v>
          </cell>
          <cell r="Q404">
            <v>4</v>
          </cell>
          <cell r="R404">
            <v>26060590009831</v>
          </cell>
          <cell r="S404">
            <v>2700</v>
          </cell>
          <cell r="T404" t="str">
            <v>MANISH</v>
          </cell>
          <cell r="U404" t="str">
            <v>CP_MANISH KUMAR</v>
          </cell>
          <cell r="V404" t="str">
            <v>["FI"]</v>
          </cell>
          <cell r="W404" t="str">
            <v>WF_carpenter</v>
          </cell>
          <cell r="X404" t="str">
            <v>WF_CARPENTER</v>
          </cell>
          <cell r="Y404" t="str">
            <v>LanebluelogisticsPvtLtd_KA1_Per-Piece</v>
          </cell>
        </row>
        <row r="405">
          <cell r="I405" t="str">
            <v>WFFI459798</v>
          </cell>
          <cell r="J405">
            <v>46192.9321412037</v>
          </cell>
          <cell r="K405" t="str">
            <v>job_installation</v>
          </cell>
          <cell r="L405" t="str">
            <v>Success</v>
          </cell>
          <cell r="M405" t="str">
            <v>delivered</v>
          </cell>
          <cell r="N405" t="str">
            <v>Wakefit Taurus Queen Non - Storage Engineered Wood Bed With Omega Grey Upholstered Headboard (78x60</v>
          </cell>
          <cell r="O405">
            <v>83.25</v>
          </cell>
          <cell r="P405">
            <v>297020</v>
          </cell>
          <cell r="Q405">
            <v>4</v>
          </cell>
          <cell r="R405">
            <v>26060590009842</v>
          </cell>
          <cell r="S405">
            <v>2700</v>
          </cell>
          <cell r="T405" t="str">
            <v>MANISH</v>
          </cell>
          <cell r="U405" t="str">
            <v>CP_MANISH KUMAR</v>
          </cell>
          <cell r="V405" t="str">
            <v>["FI"]</v>
          </cell>
          <cell r="W405" t="str">
            <v>WF_carpenter</v>
          </cell>
          <cell r="X405" t="str">
            <v>WF_CARPENTER</v>
          </cell>
          <cell r="Y405" t="str">
            <v>LanebluelogisticsPvtLtd_KA1_Per-Piece</v>
          </cell>
        </row>
        <row r="406">
          <cell r="I406" t="str">
            <v>WFFI457818</v>
          </cell>
          <cell r="J406">
            <v>46190.3738657407</v>
          </cell>
          <cell r="K406" t="str">
            <v>job_installation</v>
          </cell>
          <cell r="L406" t="str">
            <v>Success</v>
          </cell>
          <cell r="M406" t="str">
            <v>delivered</v>
          </cell>
          <cell r="N406" t="str">
            <v>Wakefit Taurus Engineered Wood Bed with Storage (78*60inch) / (198.1*152.4cm) (78x60 inch)</v>
          </cell>
          <cell r="O406">
            <v>103.4</v>
          </cell>
          <cell r="P406">
            <v>285720</v>
          </cell>
          <cell r="Q406">
            <v>4</v>
          </cell>
          <cell r="R406">
            <v>26060590008182</v>
          </cell>
          <cell r="S406">
            <v>2700</v>
          </cell>
          <cell r="T406" t="str">
            <v>MANISH</v>
          </cell>
          <cell r="U406" t="str">
            <v>CP_MANISH KUMAR</v>
          </cell>
          <cell r="V406" t="str">
            <v>["FI"]</v>
          </cell>
          <cell r="W406" t="str">
            <v>WF_carpenter</v>
          </cell>
          <cell r="X406" t="str">
            <v>WF_CARPENTER</v>
          </cell>
          <cell r="Y406" t="str">
            <v>LanebluelogisticsPvtLtd_KA1_Per-Piece</v>
          </cell>
        </row>
        <row r="407">
          <cell r="I407" t="str">
            <v>WFFI459788</v>
          </cell>
          <cell r="J407">
            <v>46192.932025463</v>
          </cell>
          <cell r="K407" t="str">
            <v>job_installation</v>
          </cell>
          <cell r="L407" t="str">
            <v>Success</v>
          </cell>
          <cell r="M407" t="str">
            <v>delivered</v>
          </cell>
          <cell r="N407" t="str">
            <v>Wakefit Eliot Bookshelf (5 Shelves)</v>
          </cell>
          <cell r="O407">
            <v>21.35</v>
          </cell>
          <cell r="P407">
            <v>69714</v>
          </cell>
          <cell r="Q407">
            <v>2</v>
          </cell>
          <cell r="R407">
            <v>26060590009837</v>
          </cell>
          <cell r="S407">
            <v>2100</v>
          </cell>
          <cell r="T407" t="str">
            <v>MANISH</v>
          </cell>
          <cell r="U407" t="str">
            <v>CP_MANISH KUMAR</v>
          </cell>
          <cell r="V407" t="str">
            <v>["FI"]</v>
          </cell>
          <cell r="W407" t="str">
            <v>WF_carpenter</v>
          </cell>
          <cell r="X407" t="str">
            <v>WF_CARPENTER</v>
          </cell>
          <cell r="Y407" t="str">
            <v>LanebluelogisticsPvtLtd_KA1_Per-Piece</v>
          </cell>
        </row>
        <row r="408">
          <cell r="I408" t="str">
            <v>WFFI459771</v>
          </cell>
          <cell r="J408">
            <v>46192.931724537</v>
          </cell>
          <cell r="K408" t="str">
            <v>job_installation</v>
          </cell>
          <cell r="L408" t="str">
            <v>Success</v>
          </cell>
          <cell r="M408" t="str">
            <v>delivered</v>
          </cell>
          <cell r="N408" t="str">
            <v>Wakefit Taurus Engineered Wood Queen Size Non Storage Bed (78x60 inch)</v>
          </cell>
          <cell r="O408">
            <v>79.1</v>
          </cell>
          <cell r="P408">
            <v>310520</v>
          </cell>
          <cell r="Q408">
            <v>4</v>
          </cell>
          <cell r="R408">
            <v>26060590009818</v>
          </cell>
          <cell r="S408">
            <v>2700</v>
          </cell>
          <cell r="T408" t="str">
            <v>MANISH</v>
          </cell>
          <cell r="U408" t="str">
            <v>CP_MANISH KUMAR</v>
          </cell>
          <cell r="V408" t="str">
            <v>["FI"]</v>
          </cell>
          <cell r="W408" t="str">
            <v>WF_carpenter</v>
          </cell>
          <cell r="X408" t="str">
            <v>WF_CARPENTER</v>
          </cell>
          <cell r="Y408" t="str">
            <v>LanebluelogisticsPvtLtd_KA1_Per-Piece</v>
          </cell>
        </row>
        <row r="409">
          <cell r="I409" t="str">
            <v>WFFI459783</v>
          </cell>
          <cell r="J409">
            <v>46192.9319212963</v>
          </cell>
          <cell r="K409" t="str">
            <v>job_installation</v>
          </cell>
          <cell r="L409" t="str">
            <v>Success</v>
          </cell>
          <cell r="M409" t="str">
            <v>delivered</v>
          </cell>
          <cell r="N409" t="str">
            <v>Wakefit Taurus Queen Non - Storage Engineered Wood Bed With Omega Grey Upholstered Headboard (78x60</v>
          </cell>
          <cell r="O409">
            <v>83.25</v>
          </cell>
          <cell r="P409">
            <v>297020</v>
          </cell>
          <cell r="Q409">
            <v>4</v>
          </cell>
          <cell r="R409">
            <v>26060590009833</v>
          </cell>
          <cell r="S409">
            <v>2700</v>
          </cell>
          <cell r="T409" t="str">
            <v>PINTU</v>
          </cell>
          <cell r="U409" t="str">
            <v>CP_PINTU KUMAR MANDAL</v>
          </cell>
          <cell r="V409" t="str">
            <v>["FI"]</v>
          </cell>
          <cell r="W409" t="str">
            <v>WF_carpenter</v>
          </cell>
          <cell r="X409" t="str">
            <v>WF_CARPENTER</v>
          </cell>
          <cell r="Y409" t="str">
            <v>BLUWHEELZ_KA01AS1104_Per-Piece</v>
          </cell>
        </row>
        <row r="410">
          <cell r="I410" t="str">
            <v>WFFI459767</v>
          </cell>
          <cell r="J410">
            <v>46192.9316550926</v>
          </cell>
          <cell r="K410" t="str">
            <v>job_installation</v>
          </cell>
          <cell r="L410" t="str">
            <v>Success</v>
          </cell>
          <cell r="M410" t="str">
            <v>delivered</v>
          </cell>
          <cell r="N410" t="str">
            <v>Wakefit Taurus Engineered Wood Bed with Storage (78*60inch) / (198.1*152.4cm) (78x60 inch)</v>
          </cell>
          <cell r="O410">
            <v>103.4</v>
          </cell>
          <cell r="P410">
            <v>285720</v>
          </cell>
          <cell r="Q410">
            <v>4</v>
          </cell>
          <cell r="R410">
            <v>26060590009813</v>
          </cell>
          <cell r="S410">
            <v>2700</v>
          </cell>
          <cell r="T410" t="str">
            <v>PINTU</v>
          </cell>
          <cell r="U410" t="str">
            <v>CP_PINTU KUMAR MANDAL</v>
          </cell>
          <cell r="V410" t="str">
            <v>["FI"]</v>
          </cell>
          <cell r="W410" t="str">
            <v>WF_carpenter</v>
          </cell>
          <cell r="X410" t="str">
            <v>WF_CARPENTER</v>
          </cell>
          <cell r="Y410" t="str">
            <v>BLUWHEELZ_KA01AS1104_Per-Piece</v>
          </cell>
        </row>
        <row r="411">
          <cell r="I411" t="str">
            <v>WFFI451797</v>
          </cell>
          <cell r="J411">
            <v>46179.3592013889</v>
          </cell>
          <cell r="K411" t="str">
            <v>job_installation</v>
          </cell>
          <cell r="L411" t="str">
            <v>Success</v>
          </cell>
          <cell r="M411" t="str">
            <v>delivered</v>
          </cell>
          <cell r="N411" t="str">
            <v>Wakefit Taurus King Storage Engineered Wood Bed With Omega Pearl Upholstered Headboard (78x72 inch)</v>
          </cell>
          <cell r="O411">
            <v>122.1</v>
          </cell>
          <cell r="P411">
            <v>350108</v>
          </cell>
          <cell r="Q411">
            <v>4</v>
          </cell>
          <cell r="R411">
            <v>26060590002890</v>
          </cell>
          <cell r="S411">
            <v>3000</v>
          </cell>
          <cell r="T411" t="str">
            <v>PINTU</v>
          </cell>
          <cell r="U411" t="str">
            <v>CP_PINTU KUMAR MANDAL</v>
          </cell>
          <cell r="V411" t="str">
            <v>["FI"]</v>
          </cell>
          <cell r="W411" t="str">
            <v>WF_carpenter</v>
          </cell>
          <cell r="X411" t="str">
            <v>WF_CARPENTER</v>
          </cell>
          <cell r="Y411" t="str">
            <v>BLUWHEELZ_KA01AS1104_Per-Piece</v>
          </cell>
        </row>
        <row r="412">
          <cell r="I412" t="str">
            <v>WFFI459777</v>
          </cell>
          <cell r="J412">
            <v>46192.9318287037</v>
          </cell>
          <cell r="K412" t="str">
            <v>job_installation</v>
          </cell>
          <cell r="L412" t="str">
            <v>Success</v>
          </cell>
          <cell r="M412" t="str">
            <v>delivered</v>
          </cell>
          <cell r="N412" t="str">
            <v>Avenor Engineered Wood Study Table – Columbian Walnut &amp; Frosty White</v>
          </cell>
          <cell r="O412">
            <v>50.5</v>
          </cell>
          <cell r="P412">
            <v>118944</v>
          </cell>
          <cell r="Q412">
            <v>1</v>
          </cell>
          <cell r="R412">
            <v>26060590009825</v>
          </cell>
          <cell r="S412">
            <v>1800</v>
          </cell>
          <cell r="T412" t="str">
            <v>PINTU</v>
          </cell>
          <cell r="U412" t="str">
            <v>CP_PINTU KUMAR MANDAL</v>
          </cell>
          <cell r="V412" t="str">
            <v>["FI"]</v>
          </cell>
          <cell r="W412" t="str">
            <v>WF_carpenter</v>
          </cell>
          <cell r="X412" t="str">
            <v>WF_CARPENTER</v>
          </cell>
          <cell r="Y412" t="str">
            <v>BLUWHEELZ_KA01AS1104_Per-Piece</v>
          </cell>
        </row>
        <row r="413">
          <cell r="I413" t="str">
            <v>WFFI459815</v>
          </cell>
          <cell r="J413">
            <v>46193.0890277778</v>
          </cell>
          <cell r="K413" t="str">
            <v>job_installation</v>
          </cell>
          <cell r="L413" t="str">
            <v>Success</v>
          </cell>
          <cell r="M413" t="str">
            <v>delivered</v>
          </cell>
          <cell r="N413" t="str">
            <v>Wakefit Taurus Engineered Wood Bed with Storage (78*60inch) / (198.1*152.4cm) (78x60 inch)</v>
          </cell>
          <cell r="O413">
            <v>103.4</v>
          </cell>
          <cell r="P413">
            <v>285720</v>
          </cell>
          <cell r="Q413">
            <v>4</v>
          </cell>
          <cell r="R413">
            <v>26060590009905</v>
          </cell>
          <cell r="S413">
            <v>2700</v>
          </cell>
          <cell r="T413" t="str">
            <v>PINTU</v>
          </cell>
          <cell r="U413" t="str">
            <v>CP_PINTU KUMAR MANDAL</v>
          </cell>
          <cell r="V413" t="str">
            <v>["FI"]</v>
          </cell>
          <cell r="W413" t="str">
            <v>WF_carpenter</v>
          </cell>
          <cell r="X413" t="str">
            <v>WF_CARPENTER</v>
          </cell>
          <cell r="Y413" t="str">
            <v>BLUWHEELZ_KA01AS1104_Per-Piece</v>
          </cell>
        </row>
        <row r="414">
          <cell r="I414" t="str">
            <v>WFFI459789</v>
          </cell>
          <cell r="J414">
            <v>46192.932025463</v>
          </cell>
          <cell r="K414" t="str">
            <v>job_installation</v>
          </cell>
          <cell r="L414" t="str">
            <v>Success</v>
          </cell>
          <cell r="M414" t="str">
            <v>delivered</v>
          </cell>
          <cell r="N414" t="str">
            <v>Wakefit Taurus Engineered Wood Bed with Storage (78*60inch) / (198.1*152.4cm) (78x60 inch)</v>
          </cell>
          <cell r="O414">
            <v>103.4</v>
          </cell>
          <cell r="P414">
            <v>285720</v>
          </cell>
          <cell r="Q414">
            <v>4</v>
          </cell>
          <cell r="R414">
            <v>26060590009832</v>
          </cell>
          <cell r="S414">
            <v>2700</v>
          </cell>
          <cell r="T414" t="str">
            <v>PINTU</v>
          </cell>
          <cell r="U414" t="str">
            <v>CP_PINTU KUMAR MANDAL</v>
          </cell>
          <cell r="V414" t="str">
            <v>["FI"]</v>
          </cell>
          <cell r="W414" t="str">
            <v>WF_carpenter</v>
          </cell>
          <cell r="X414" t="str">
            <v>WF_CARPENTER</v>
          </cell>
          <cell r="Y414" t="str">
            <v>BLUWHEELZ_KA01AS1104_Per-Piece</v>
          </cell>
        </row>
        <row r="415">
          <cell r="I415" t="str">
            <v>WFFI459762</v>
          </cell>
          <cell r="J415">
            <v>46192.9315509259</v>
          </cell>
          <cell r="K415" t="str">
            <v>job_installation</v>
          </cell>
          <cell r="L415" t="str">
            <v>Success</v>
          </cell>
          <cell r="M415" t="str">
            <v>delivered</v>
          </cell>
          <cell r="N415" t="str">
            <v>Wakefit Verne Engineered Wood Shoerack in frosty White with 2 closed compartments</v>
          </cell>
          <cell r="O415">
            <v>48.5</v>
          </cell>
          <cell r="P415">
            <v>128570</v>
          </cell>
          <cell r="Q415">
            <v>1</v>
          </cell>
          <cell r="R415">
            <v>26060590009809</v>
          </cell>
          <cell r="S415">
            <v>1500</v>
          </cell>
          <cell r="T415" t="str">
            <v>PINTU</v>
          </cell>
          <cell r="U415" t="str">
            <v>CP_PINTU KUMAR MANDAL</v>
          </cell>
          <cell r="V415" t="str">
            <v>["FI"]</v>
          </cell>
          <cell r="W415" t="str">
            <v>WF_carpenter</v>
          </cell>
          <cell r="X415" t="str">
            <v>WF_CARPENTER</v>
          </cell>
          <cell r="Y415" t="str">
            <v>BLUWHEELZ_KA01AS1104_Per-Piece</v>
          </cell>
        </row>
        <row r="416">
          <cell r="I416" t="str">
            <v>WFFI459807</v>
          </cell>
          <cell r="J416">
            <v>46193.0886458333</v>
          </cell>
          <cell r="K416" t="str">
            <v>job_installation</v>
          </cell>
          <cell r="L416" t="str">
            <v>Success</v>
          </cell>
          <cell r="M416" t="str">
            <v>delivered</v>
          </cell>
          <cell r="N416" t="str">
            <v>Wakefit Taurus Engineered Wood Bed with Storage (78*60inch) / (198.1*152.4cm) (78x60 inch)</v>
          </cell>
          <cell r="O416">
            <v>103.4</v>
          </cell>
          <cell r="P416">
            <v>285720</v>
          </cell>
          <cell r="Q416">
            <v>4</v>
          </cell>
          <cell r="R416">
            <v>26060590009887</v>
          </cell>
          <cell r="S416">
            <v>2700</v>
          </cell>
          <cell r="T416" t="str">
            <v>PINTU</v>
          </cell>
          <cell r="U416" t="str">
            <v>CP_PINTU KUMAR MANDAL</v>
          </cell>
          <cell r="V416" t="str">
            <v>["FI"]</v>
          </cell>
          <cell r="W416" t="str">
            <v>WF_carpenter</v>
          </cell>
          <cell r="X416" t="str">
            <v>WF_CARPENTER</v>
          </cell>
          <cell r="Y416" t="str">
            <v>BLUWHEELZ_KA01AS1104_Per-Piece</v>
          </cell>
        </row>
        <row r="417">
          <cell r="I417" t="str">
            <v>WFFI441012</v>
          </cell>
          <cell r="J417">
            <v>46162.5647337963</v>
          </cell>
          <cell r="K417" t="str">
            <v>job_installation</v>
          </cell>
          <cell r="L417" t="str">
            <v>Success</v>
          </cell>
          <cell r="M417" t="str">
            <v>delivered</v>
          </cell>
          <cell r="N417" t="str">
            <v>Wakefit Winkle Engineered Wood Shoe Rack</v>
          </cell>
          <cell r="O417">
            <v>29.6</v>
          </cell>
          <cell r="P417">
            <v>67599</v>
          </cell>
          <cell r="Q417">
            <v>1</v>
          </cell>
          <cell r="R417">
            <v>26050590010779</v>
          </cell>
          <cell r="S417">
            <v>1800</v>
          </cell>
          <cell r="T417" t="str">
            <v>RAJESHTAMANG</v>
          </cell>
          <cell r="U417" t="str">
            <v>CP_RAJESH TAMANG</v>
          </cell>
          <cell r="V417" t="str">
            <v>["FI"]</v>
          </cell>
          <cell r="W417" t="str">
            <v>WF_carpenter</v>
          </cell>
          <cell r="X417" t="str">
            <v>WF_CARPENTER</v>
          </cell>
          <cell r="Y417" t="str">
            <v>BLUWHEELZ_KA01AS2806_Per-Day--Fixed</v>
          </cell>
        </row>
        <row r="418">
          <cell r="I418" t="str">
            <v>WFFI457364</v>
          </cell>
          <cell r="J418">
            <v>46188.8819212963</v>
          </cell>
          <cell r="K418" t="str">
            <v>job_installation</v>
          </cell>
          <cell r="L418" t="str">
            <v>Success</v>
          </cell>
          <cell r="M418" t="str">
            <v>delivered</v>
          </cell>
          <cell r="N418" t="str">
            <v>Wakefit Tesser Queen Engineered Wood Bed with Storage (78x60 inch)</v>
          </cell>
          <cell r="O418">
            <v>130.75</v>
          </cell>
          <cell r="P418">
            <v>263220</v>
          </cell>
          <cell r="Q418">
            <v>4</v>
          </cell>
          <cell r="R418">
            <v>26060590007620</v>
          </cell>
          <cell r="S418">
            <v>1800</v>
          </cell>
          <cell r="T418" t="str">
            <v>NITISHKUMARRAY</v>
          </cell>
          <cell r="U418" t="str">
            <v>CP_NITISH KUMAR RAY</v>
          </cell>
          <cell r="V418" t="str">
            <v>["FI"]</v>
          </cell>
          <cell r="W418" t="str">
            <v>WF_carpenter</v>
          </cell>
          <cell r="X418" t="str">
            <v>WF_CARPENTER</v>
          </cell>
          <cell r="Y418" t="str">
            <v>BLUWHEELZ_KA01AR5553_Per-day-fixed</v>
          </cell>
        </row>
        <row r="419">
          <cell r="I419" t="str">
            <v>WFFI458593</v>
          </cell>
          <cell r="J419">
            <v>46191.4640162037</v>
          </cell>
          <cell r="K419" t="str">
            <v>job_installation</v>
          </cell>
          <cell r="L419" t="str">
            <v>Success</v>
          </cell>
          <cell r="M419" t="str">
            <v>delivered</v>
          </cell>
          <cell r="N419" t="str">
            <v>Wakefit Taurus Engineered Wood Bed with Storage (78*60inch) / (198.1*152.4cm) (78x60 inch)</v>
          </cell>
          <cell r="O419">
            <v>103.4</v>
          </cell>
          <cell r="P419">
            <v>285720</v>
          </cell>
          <cell r="Q419">
            <v>4</v>
          </cell>
          <cell r="R419">
            <v>26060590008965</v>
          </cell>
          <cell r="S419">
            <v>2700</v>
          </cell>
          <cell r="T419" t="str">
            <v>NITISHKUMARRAY</v>
          </cell>
          <cell r="U419" t="str">
            <v>CP_NITISH KUMAR RAY</v>
          </cell>
          <cell r="V419" t="str">
            <v>["FI"]</v>
          </cell>
          <cell r="W419" t="str">
            <v>WF_carpenter</v>
          </cell>
          <cell r="X419" t="str">
            <v>WF_CARPENTER</v>
          </cell>
          <cell r="Y419" t="str">
            <v>BLUWHEELZ_KA01AR5553_Per-day-fixed</v>
          </cell>
        </row>
        <row r="420">
          <cell r="I420" t="str">
            <v>WFFI456302</v>
          </cell>
          <cell r="J420">
            <v>46186.9627199074</v>
          </cell>
          <cell r="K420" t="str">
            <v>job_installation</v>
          </cell>
          <cell r="L420" t="str">
            <v>Success</v>
          </cell>
          <cell r="M420" t="str">
            <v>delivered</v>
          </cell>
          <cell r="N420" t="str">
            <v>Tazza Coffee Table - Wenge Color, Engineered Wood</v>
          </cell>
          <cell r="O420">
            <v>20.5</v>
          </cell>
          <cell r="P420">
            <v>29561</v>
          </cell>
          <cell r="Q420">
            <v>1</v>
          </cell>
          <cell r="R420">
            <v>26060590006776</v>
          </cell>
          <cell r="S420">
            <v>1800</v>
          </cell>
          <cell r="T420" t="str">
            <v>NITISHKUMARRAY</v>
          </cell>
          <cell r="U420" t="str">
            <v>CP_NITISH KUMAR RAY</v>
          </cell>
          <cell r="V420" t="str">
            <v>["FI"]</v>
          </cell>
          <cell r="W420" t="str">
            <v>WF_carpenter</v>
          </cell>
          <cell r="X420" t="str">
            <v>WF_CARPENTER</v>
          </cell>
          <cell r="Y420" t="str">
            <v>BLUWHEELZ_KA01AR5553_Per-day-fixed</v>
          </cell>
        </row>
        <row r="421">
          <cell r="I421" t="str">
            <v>WFFI458418</v>
          </cell>
          <cell r="J421">
            <v>46190.9625</v>
          </cell>
          <cell r="K421" t="str">
            <v>job_installation</v>
          </cell>
          <cell r="L421" t="str">
            <v>Success</v>
          </cell>
          <cell r="M421" t="str">
            <v>delivered</v>
          </cell>
          <cell r="N421" t="str">
            <v>Wakefit Taurus Engineered Wood Bed with Storage (78*60inch) / (198.1*152.4cm) (78x60 inch)</v>
          </cell>
          <cell r="O421">
            <v>103.4</v>
          </cell>
          <cell r="P421">
            <v>285720</v>
          </cell>
          <cell r="Q421">
            <v>4</v>
          </cell>
          <cell r="R421">
            <v>26060590008739</v>
          </cell>
          <cell r="S421">
            <v>2700</v>
          </cell>
          <cell r="T421" t="str">
            <v>NITISHKUMARRAY</v>
          </cell>
          <cell r="U421" t="str">
            <v>CP_NITISH KUMAR RAY</v>
          </cell>
          <cell r="V421" t="str">
            <v>["FI"]</v>
          </cell>
          <cell r="W421" t="str">
            <v>WF_carpenter</v>
          </cell>
          <cell r="X421" t="str">
            <v>WF_CARPENTER</v>
          </cell>
          <cell r="Y421" t="str">
            <v>BLUWHEELZ_KA01AR5553_Per-day-fixed</v>
          </cell>
        </row>
        <row r="422">
          <cell r="I422" t="str">
            <v>WFSFI114571</v>
          </cell>
          <cell r="J422">
            <v>46186.8412268519</v>
          </cell>
          <cell r="K422" t="str">
            <v>job_installation</v>
          </cell>
          <cell r="L422" t="str">
            <v>Success</v>
          </cell>
          <cell r="M422" t="str">
            <v>delivered</v>
          </cell>
          <cell r="N422" t="str">
            <v>Wakefit Solatio Sofa - Three Seater</v>
          </cell>
          <cell r="O422">
            <v>43.8</v>
          </cell>
          <cell r="P422">
            <v>1365525</v>
          </cell>
          <cell r="Q422">
            <v>1</v>
          </cell>
          <cell r="R422">
            <v>26060590006600</v>
          </cell>
          <cell r="S422">
            <v>1500</v>
          </cell>
          <cell r="T422" t="str">
            <v>NIZAM2</v>
          </cell>
          <cell r="U422" t="str">
            <v>DR_SONU_BLR11</v>
          </cell>
          <cell r="V422" t="str">
            <v>["SFI"]</v>
          </cell>
          <cell r="W422" t="str">
            <v>Venkatesh R</v>
          </cell>
          <cell r="X422" t="str">
            <v>VENKATESH R</v>
          </cell>
          <cell r="Y422" t="str">
            <v>VenkateshTransport_KA01AP3294_Per-Piece</v>
          </cell>
        </row>
        <row r="423">
          <cell r="I423" t="str">
            <v>WFSFI114669</v>
          </cell>
          <cell r="J423">
            <v>46190.9835763889</v>
          </cell>
          <cell r="K423" t="str">
            <v>job_installation</v>
          </cell>
          <cell r="L423" t="str">
            <v>Success</v>
          </cell>
          <cell r="M423" t="str">
            <v>delivered</v>
          </cell>
          <cell r="N423" t="str">
            <v>Wakefit Curacao Sofa With Motion - Three Seater</v>
          </cell>
          <cell r="O423">
            <v>180</v>
          </cell>
          <cell r="P423">
            <v>4078668</v>
          </cell>
          <cell r="Q423">
            <v>3</v>
          </cell>
          <cell r="R423">
            <v>26060590008838</v>
          </cell>
          <cell r="S423">
            <v>1800</v>
          </cell>
          <cell r="T423" t="str">
            <v>NIZAM2</v>
          </cell>
          <cell r="U423" t="str">
            <v>DR_SONU_BLR11</v>
          </cell>
          <cell r="V423" t="str">
            <v>["SFI"]</v>
          </cell>
          <cell r="W423" t="str">
            <v>Venkatesh R</v>
          </cell>
          <cell r="X423" t="str">
            <v>VENKATESH R</v>
          </cell>
          <cell r="Y423" t="str">
            <v>VenkateshTransport_KA01AP3294_Per-Piece</v>
          </cell>
        </row>
        <row r="424">
          <cell r="I424" t="str">
            <v>WFSFI114713</v>
          </cell>
          <cell r="J424">
            <v>46193.0866782407</v>
          </cell>
          <cell r="K424" t="str">
            <v>job_installation</v>
          </cell>
          <cell r="L424" t="str">
            <v>Success</v>
          </cell>
          <cell r="M424" t="str">
            <v>delivered</v>
          </cell>
          <cell r="N424" t="str">
            <v>Wakefit Tuvalu Sofa without Motion - Two Seater</v>
          </cell>
          <cell r="O424">
            <v>61</v>
          </cell>
          <cell r="P424">
            <v>1708575</v>
          </cell>
          <cell r="Q424">
            <v>1</v>
          </cell>
          <cell r="R424">
            <v>26060590009883</v>
          </cell>
          <cell r="S424">
            <v>1800</v>
          </cell>
          <cell r="T424" t="str">
            <v>NIZAM2</v>
          </cell>
          <cell r="U424" t="str">
            <v>DR_SONU_BLR11</v>
          </cell>
          <cell r="V424" t="str">
            <v>["SFI"]</v>
          </cell>
          <cell r="W424" t="str">
            <v>Venkatesh R</v>
          </cell>
          <cell r="X424" t="str">
            <v>VENKATESH R</v>
          </cell>
          <cell r="Y424" t="str">
            <v>VenkateshTransport_KA01AP3294_Per-Piece</v>
          </cell>
        </row>
        <row r="425">
          <cell r="I425" t="str">
            <v>WFFI459491</v>
          </cell>
          <cell r="J425">
            <v>46192.5980324074</v>
          </cell>
          <cell r="K425" t="str">
            <v>job_installation</v>
          </cell>
          <cell r="L425" t="str">
            <v>Success</v>
          </cell>
          <cell r="M425" t="str">
            <v>delivered</v>
          </cell>
          <cell r="N425" t="str">
            <v>Wakefit Leo Queen Storage Engineered Wood Bed With Omega Grey Upholstered Headboard (78x60 inch)</v>
          </cell>
          <cell r="O425">
            <v>116.5</v>
          </cell>
          <cell r="P425">
            <v>283420</v>
          </cell>
          <cell r="Q425">
            <v>5</v>
          </cell>
          <cell r="R425">
            <v>26060430007074</v>
          </cell>
          <cell r="S425">
            <v>2700</v>
          </cell>
          <cell r="T425" t="str">
            <v>NABA</v>
          </cell>
          <cell r="U425" t="str">
            <v>CP_NABA MANDAL</v>
          </cell>
          <cell r="V425" t="str">
            <v>["FI"]</v>
          </cell>
          <cell r="W425" t="str">
            <v>WF_carpenter</v>
          </cell>
          <cell r="X425" t="str">
            <v>WF_CARPENTER</v>
          </cell>
          <cell r="Y425" t="str">
            <v>MANASHA ENTERPRISES_TN18BE3915_PER_DAY_FIXED</v>
          </cell>
        </row>
        <row r="426">
          <cell r="I426" t="str">
            <v>WFFI459511</v>
          </cell>
          <cell r="J426">
            <v>46192.6065740741</v>
          </cell>
          <cell r="K426" t="str">
            <v>job_installation</v>
          </cell>
          <cell r="L426" t="str">
            <v>Success</v>
          </cell>
          <cell r="M426" t="str">
            <v>delivered</v>
          </cell>
          <cell r="N426" t="str">
            <v>Wakefit Mako Engineered Wood Dressing Table</v>
          </cell>
          <cell r="O426">
            <v>86.2</v>
          </cell>
          <cell r="P426">
            <v>141508</v>
          </cell>
          <cell r="Q426">
            <v>2</v>
          </cell>
          <cell r="R426">
            <v>26060430007127</v>
          </cell>
          <cell r="S426">
            <v>2700</v>
          </cell>
          <cell r="T426" t="str">
            <v>NABA</v>
          </cell>
          <cell r="U426" t="str">
            <v>CP_NABA MANDAL</v>
          </cell>
          <cell r="V426" t="str">
            <v>["FI"]</v>
          </cell>
          <cell r="W426" t="str">
            <v>WF_carpenter</v>
          </cell>
          <cell r="X426" t="str">
            <v>WF_CARPENTER</v>
          </cell>
          <cell r="Y426" t="str">
            <v>MANASHA ENTERPRISES_TN18BE3915_PER_DAY_FIXED</v>
          </cell>
        </row>
        <row r="427">
          <cell r="I427" t="str">
            <v>WFFI459576</v>
          </cell>
          <cell r="J427">
            <v>46192.6305787037</v>
          </cell>
          <cell r="K427" t="str">
            <v>job_installation</v>
          </cell>
          <cell r="L427" t="str">
            <v>Success</v>
          </cell>
          <cell r="M427" t="str">
            <v>delivered</v>
          </cell>
          <cell r="N427" t="str">
            <v>Wakefit Centaur Engineered Wood Chest of Drawer with 3 Drawers</v>
          </cell>
          <cell r="O427">
            <v>45.5</v>
          </cell>
          <cell r="P427">
            <v>97750</v>
          </cell>
          <cell r="Q427">
            <v>1</v>
          </cell>
          <cell r="R427">
            <v>26060430007140</v>
          </cell>
          <cell r="S427">
            <v>1500</v>
          </cell>
          <cell r="T427" t="str">
            <v>NABA</v>
          </cell>
          <cell r="U427" t="str">
            <v>CP_NABA MANDAL</v>
          </cell>
          <cell r="V427" t="str">
            <v>["FI"]</v>
          </cell>
          <cell r="W427" t="str">
            <v>WF_carpenter</v>
          </cell>
          <cell r="X427" t="str">
            <v>WF_CARPENTER</v>
          </cell>
          <cell r="Y427" t="str">
            <v>MANASHA ENTERPRISES_TN18BE3915_PER_DAY_FIXED</v>
          </cell>
        </row>
        <row r="428">
          <cell r="I428" t="str">
            <v>WFFI458888</v>
          </cell>
          <cell r="J428">
            <v>46191.7110532407</v>
          </cell>
          <cell r="K428" t="str">
            <v>job_installation</v>
          </cell>
          <cell r="L428" t="str">
            <v>Success</v>
          </cell>
          <cell r="M428" t="str">
            <v>delivered</v>
          </cell>
          <cell r="N428" t="str">
            <v>Twill 3 Door Compact Wardrobe |Without Drawer &amp; Mirror | No Hanging Area| (Wenge)</v>
          </cell>
          <cell r="O428">
            <v>90</v>
          </cell>
          <cell r="P428">
            <v>302379</v>
          </cell>
          <cell r="Q428">
            <v>3</v>
          </cell>
          <cell r="R428">
            <v>26060430006535</v>
          </cell>
          <cell r="S428">
            <v>1800</v>
          </cell>
          <cell r="T428" t="str">
            <v>MITHUNK</v>
          </cell>
          <cell r="U428" t="str">
            <v>CP_MITHUN_KUMAR</v>
          </cell>
          <cell r="V428" t="str">
            <v>["FI"]</v>
          </cell>
          <cell r="W428" t="str">
            <v>WF_carpenter</v>
          </cell>
          <cell r="X428" t="str">
            <v>WF_CARPENTER</v>
          </cell>
          <cell r="Y428" t="str">
            <v>MANASHA ENTERPRISES_TN18CA7850_PER_DAY_FIXED</v>
          </cell>
        </row>
        <row r="429">
          <cell r="I429" t="str">
            <v>WFFI459897</v>
          </cell>
          <cell r="J429">
            <v>46193.5772337963</v>
          </cell>
          <cell r="K429" t="str">
            <v>job_installation</v>
          </cell>
          <cell r="L429" t="str">
            <v>Success</v>
          </cell>
          <cell r="M429" t="str">
            <v>delivered</v>
          </cell>
          <cell r="N429" t="str">
            <v>Wakefit Winkle Engineered Wood Shoe Rack</v>
          </cell>
          <cell r="O429">
            <v>29.6</v>
          </cell>
          <cell r="P429">
            <v>67599</v>
          </cell>
          <cell r="Q429">
            <v>1</v>
          </cell>
          <cell r="R429">
            <v>26060430007650</v>
          </cell>
          <cell r="S429">
            <v>1800</v>
          </cell>
          <cell r="T429" t="str">
            <v>MITHUNK</v>
          </cell>
          <cell r="U429" t="str">
            <v>CP_MITHUN_KUMAR</v>
          </cell>
          <cell r="V429" t="str">
            <v>["FI"]</v>
          </cell>
          <cell r="W429" t="str">
            <v>WF_carpenter</v>
          </cell>
          <cell r="X429" t="str">
            <v>WF_CARPENTER</v>
          </cell>
          <cell r="Y429" t="str">
            <v>MANASHA ENTERPRISES_TN18CA7850_PER_DAY_FIXED</v>
          </cell>
        </row>
        <row r="430">
          <cell r="I430" t="str">
            <v>WFFI458224</v>
          </cell>
          <cell r="J430">
            <v>46190.5809606481</v>
          </cell>
          <cell r="K430" t="str">
            <v>job_installation</v>
          </cell>
          <cell r="L430" t="str">
            <v>Success</v>
          </cell>
          <cell r="M430" t="str">
            <v>delivered</v>
          </cell>
          <cell r="N430" t="str">
            <v>Wakefit Mars Upholstered Headboard storage Bed Wyoming maple with hydraulic Mechanism - King Size -</v>
          </cell>
          <cell r="O430">
            <v>177.1</v>
          </cell>
          <cell r="P430">
            <v>425344</v>
          </cell>
          <cell r="Q430">
            <v>5</v>
          </cell>
          <cell r="R430">
            <v>26060430005706</v>
          </cell>
          <cell r="S430">
            <v>1800</v>
          </cell>
          <cell r="T430" t="str">
            <v>MITHUNK</v>
          </cell>
          <cell r="U430" t="str">
            <v>CP_MITHUN_KUMAR</v>
          </cell>
          <cell r="V430" t="str">
            <v>["FI"]</v>
          </cell>
          <cell r="W430" t="str">
            <v>WF_carpenter</v>
          </cell>
          <cell r="X430" t="str">
            <v>WF_CARPENTER</v>
          </cell>
          <cell r="Y430" t="str">
            <v>MANASHA ENTERPRISES_TN18CA7850_PER_DAY_FIXED</v>
          </cell>
        </row>
        <row r="431">
          <cell r="I431" t="str">
            <v>WFFI459884</v>
          </cell>
          <cell r="J431">
            <v>46193.5640856481</v>
          </cell>
          <cell r="K431" t="str">
            <v>job_installation</v>
          </cell>
          <cell r="L431" t="str">
            <v>Success</v>
          </cell>
          <cell r="M431" t="str">
            <v>delivered</v>
          </cell>
          <cell r="N431" t="str">
            <v>Wakefit Vanilla 4-seater Glass &amp; Metal Dining Set</v>
          </cell>
          <cell r="O431">
            <v>49.8</v>
          </cell>
          <cell r="P431">
            <v>723720</v>
          </cell>
          <cell r="Q431">
            <v>3</v>
          </cell>
          <cell r="R431">
            <v>26060430007630</v>
          </cell>
          <cell r="S431">
            <v>3900</v>
          </cell>
          <cell r="T431" t="str">
            <v>MITHUNK</v>
          </cell>
          <cell r="U431" t="str">
            <v>CP_MITHUN_KUMAR</v>
          </cell>
          <cell r="V431" t="str">
            <v>["FI"]</v>
          </cell>
          <cell r="W431" t="str">
            <v>WF_carpenter</v>
          </cell>
          <cell r="X431" t="str">
            <v>WF_CARPENTER</v>
          </cell>
          <cell r="Y431" t="str">
            <v>MANASHA ENTERPRISES_TN18CA7850_PER_DAY_FIXED</v>
          </cell>
        </row>
        <row r="432">
          <cell r="I432" t="str">
            <v>WFFI459899</v>
          </cell>
          <cell r="J432">
            <v>46193.5772337963</v>
          </cell>
          <cell r="K432" t="str">
            <v>job_installation</v>
          </cell>
          <cell r="L432" t="str">
            <v>Success</v>
          </cell>
          <cell r="M432" t="str">
            <v>delivered</v>
          </cell>
          <cell r="N432" t="str">
            <v>Wakefit Athena Study Table</v>
          </cell>
          <cell r="O432">
            <v>46.65</v>
          </cell>
          <cell r="P432">
            <v>114345</v>
          </cell>
          <cell r="Q432">
            <v>1</v>
          </cell>
          <cell r="R432">
            <v>26060430007653</v>
          </cell>
          <cell r="S432">
            <v>2100</v>
          </cell>
          <cell r="T432" t="str">
            <v>MITHUNK</v>
          </cell>
          <cell r="U432" t="str">
            <v>CP_MITHUN_KUMAR</v>
          </cell>
          <cell r="V432" t="str">
            <v>["FI"]</v>
          </cell>
          <cell r="W432" t="str">
            <v>WF_carpenter</v>
          </cell>
          <cell r="X432" t="str">
            <v>WF_CARPENTER</v>
          </cell>
          <cell r="Y432" t="str">
            <v>MANASHA ENTERPRISES_TN18CA7850_PER_DAY_FIXED</v>
          </cell>
        </row>
        <row r="433">
          <cell r="I433" t="str">
            <v>WFFI458320</v>
          </cell>
          <cell r="J433">
            <v>46190.7023958333</v>
          </cell>
          <cell r="K433" t="str">
            <v>job_installation</v>
          </cell>
          <cell r="L433" t="str">
            <v>Success</v>
          </cell>
          <cell r="M433" t="str">
            <v>delivered</v>
          </cell>
          <cell r="N433" t="str">
            <v>Wakefit Altaira Engineered Wood Diwan With Storage (72x30 inch)</v>
          </cell>
          <cell r="O433">
            <v>54.85</v>
          </cell>
          <cell r="P433">
            <v>166804</v>
          </cell>
          <cell r="Q433">
            <v>2</v>
          </cell>
          <cell r="R433">
            <v>26060430005844</v>
          </cell>
          <cell r="S433">
            <v>2400</v>
          </cell>
          <cell r="T433" t="str">
            <v>MITHUNK</v>
          </cell>
          <cell r="U433" t="str">
            <v>CP_MITHUN_KUMAR</v>
          </cell>
          <cell r="V433" t="str">
            <v>["FI"]</v>
          </cell>
          <cell r="W433" t="str">
            <v>WF_carpenter</v>
          </cell>
          <cell r="X433" t="str">
            <v>WF_CARPENTER</v>
          </cell>
          <cell r="Y433" t="str">
            <v>MANASHA ENTERPRISES_TN18CA7850_PER_DAY_FIXED</v>
          </cell>
        </row>
        <row r="434">
          <cell r="I434" t="str">
            <v>WFFI454973</v>
          </cell>
          <cell r="J434">
            <v>46184.7138194444</v>
          </cell>
          <cell r="K434" t="str">
            <v>job_installation</v>
          </cell>
          <cell r="L434" t="str">
            <v>Success</v>
          </cell>
          <cell r="M434" t="str">
            <v>delivered</v>
          </cell>
          <cell r="N434" t="str">
            <v>Wakefit Taurus Queen Storage Engineered Wood Bed With Omega Pearl Upholstered Headboard (78x60 inch</v>
          </cell>
          <cell r="O434">
            <v>106.8</v>
          </cell>
          <cell r="P434">
            <v>275376</v>
          </cell>
          <cell r="Q434">
            <v>4</v>
          </cell>
          <cell r="R434">
            <v>26060430002540</v>
          </cell>
          <cell r="S434">
            <v>2700</v>
          </cell>
          <cell r="T434" t="str">
            <v>MITHUNK</v>
          </cell>
          <cell r="U434" t="str">
            <v>CP_MITHUN_KUMAR</v>
          </cell>
          <cell r="V434" t="str">
            <v>["FI"]</v>
          </cell>
          <cell r="W434" t="str">
            <v>WF_carpenter</v>
          </cell>
          <cell r="X434" t="str">
            <v>WF_CARPENTER</v>
          </cell>
          <cell r="Y434" t="str">
            <v>MANASHA ENTERPRISES_TN18CA7850_PER_DAY_FIXED</v>
          </cell>
        </row>
        <row r="435">
          <cell r="I435" t="str">
            <v>WFFI459479</v>
          </cell>
          <cell r="J435">
            <v>46192.5912731482</v>
          </cell>
          <cell r="K435" t="str">
            <v>job_installation</v>
          </cell>
          <cell r="L435" t="str">
            <v>Success</v>
          </cell>
          <cell r="M435" t="str">
            <v>delivered</v>
          </cell>
          <cell r="N435" t="str">
            <v>Wakefit Mars Upholstered Headboard storage Bed Wyoming maple with hydraulic Mechanism - Queen Size </v>
          </cell>
          <cell r="O435">
            <v>154.55</v>
          </cell>
          <cell r="P435">
            <v>389400</v>
          </cell>
          <cell r="Q435">
            <v>5</v>
          </cell>
          <cell r="R435">
            <v>26060430007060</v>
          </cell>
          <cell r="S435">
            <v>1800</v>
          </cell>
          <cell r="T435" t="str">
            <v>ARUNM</v>
          </cell>
          <cell r="U435" t="str">
            <v>CP_ARUN MANDAL</v>
          </cell>
          <cell r="V435" t="str">
            <v>["FI"]</v>
          </cell>
          <cell r="W435" t="str">
            <v>WF_carpenter</v>
          </cell>
          <cell r="X435" t="str">
            <v>WF_CARPENTER</v>
          </cell>
          <cell r="Y435" t="str">
            <v>MANASHA TRANSPORT_TN05BD4145_Per-Piece</v>
          </cell>
        </row>
        <row r="436">
          <cell r="I436" t="str">
            <v>WFFI459504</v>
          </cell>
          <cell r="J436">
            <v>46192.6062384259</v>
          </cell>
          <cell r="K436" t="str">
            <v>job_installation</v>
          </cell>
          <cell r="L436" t="str">
            <v>Success</v>
          </cell>
          <cell r="M436" t="str">
            <v>delivered</v>
          </cell>
          <cell r="N436" t="str">
            <v>Twill 3 Door Compact Wardrobe | Without Drawer &amp; Mirror | No Hanging Area | (Frosty white)</v>
          </cell>
          <cell r="O436">
            <v>90</v>
          </cell>
          <cell r="P436">
            <v>302379</v>
          </cell>
          <cell r="Q436">
            <v>3</v>
          </cell>
          <cell r="R436">
            <v>26060430007099</v>
          </cell>
          <cell r="S436">
            <v>1800</v>
          </cell>
          <cell r="T436" t="str">
            <v>ARUNM</v>
          </cell>
          <cell r="U436" t="str">
            <v>CP_ARUN MANDAL</v>
          </cell>
          <cell r="V436" t="str">
            <v>["FI"]</v>
          </cell>
          <cell r="W436" t="str">
            <v>WF_carpenter</v>
          </cell>
          <cell r="X436" t="str">
            <v>WF_CARPENTER</v>
          </cell>
          <cell r="Y436" t="str">
            <v>MANASHA TRANSPORT_TN05BD4145_Per-Piece</v>
          </cell>
        </row>
        <row r="437">
          <cell r="I437" t="str">
            <v>WFFI458315</v>
          </cell>
          <cell r="J437">
            <v>46190.6920023148</v>
          </cell>
          <cell r="K437" t="str">
            <v>job_installation</v>
          </cell>
          <cell r="L437" t="str">
            <v>Success</v>
          </cell>
          <cell r="M437" t="str">
            <v>delivered</v>
          </cell>
          <cell r="N437" t="str">
            <v>Wakefit Taurus Queen Storage Engineered Wood Bed (75x60 inch)</v>
          </cell>
          <cell r="O437">
            <v>100</v>
          </cell>
          <cell r="P437">
            <v>293020</v>
          </cell>
          <cell r="Q437">
            <v>4</v>
          </cell>
          <cell r="R437">
            <v>26060430005830</v>
          </cell>
          <cell r="S437">
            <v>1800</v>
          </cell>
          <cell r="T437" t="str">
            <v>ARUNM</v>
          </cell>
          <cell r="U437" t="str">
            <v>CP_ARUN MANDAL</v>
          </cell>
          <cell r="V437" t="str">
            <v>["FI"]</v>
          </cell>
          <cell r="W437" t="str">
            <v>WF_carpenter</v>
          </cell>
          <cell r="X437" t="str">
            <v>WF_CARPENTER</v>
          </cell>
          <cell r="Y437" t="str">
            <v>MANASHA TRANSPORT_TN05BD4145_Per-Piece</v>
          </cell>
        </row>
        <row r="438">
          <cell r="I438" t="str">
            <v>WFFI458314</v>
          </cell>
          <cell r="J438">
            <v>46190.6919675926</v>
          </cell>
          <cell r="K438" t="str">
            <v>job_installation</v>
          </cell>
          <cell r="L438" t="str">
            <v>Success</v>
          </cell>
          <cell r="M438" t="str">
            <v>delivered</v>
          </cell>
          <cell r="N438" t="str">
            <v>Wakefit Taurus Queen Storage Engineered Wood Bed with Hydraulic mechanism (78x60 inch)</v>
          </cell>
          <cell r="O438">
            <v>134.2</v>
          </cell>
          <cell r="P438">
            <v>395200</v>
          </cell>
          <cell r="Q438">
            <v>4</v>
          </cell>
          <cell r="R438">
            <v>26060430005814</v>
          </cell>
          <cell r="S438">
            <v>4200</v>
          </cell>
          <cell r="T438" t="str">
            <v>ARUNM</v>
          </cell>
          <cell r="U438" t="str">
            <v>CP_ARUN MANDAL</v>
          </cell>
          <cell r="V438" t="str">
            <v>["FI"]</v>
          </cell>
          <cell r="W438" t="str">
            <v>WF_carpenter</v>
          </cell>
          <cell r="X438" t="str">
            <v>WF_CARPENTER</v>
          </cell>
          <cell r="Y438" t="str">
            <v>MANASHA TRANSPORT_TN05BD4145_Per-Piece</v>
          </cell>
        </row>
        <row r="439">
          <cell r="I439" t="str">
            <v>WFFI459890</v>
          </cell>
          <cell r="J439">
            <v>46193.5668981482</v>
          </cell>
          <cell r="K439" t="str">
            <v>job_installation</v>
          </cell>
          <cell r="L439" t="str">
            <v>Success</v>
          </cell>
          <cell r="M439" t="str">
            <v>delivered</v>
          </cell>
          <cell r="N439" t="str">
            <v>Wakefit Kora King Engineered Wood Bed with Storage (78x72 inch)</v>
          </cell>
          <cell r="O439">
            <v>164.5</v>
          </cell>
          <cell r="P439">
            <v>369623</v>
          </cell>
          <cell r="Q439">
            <v>5</v>
          </cell>
          <cell r="R439">
            <v>26060430007635</v>
          </cell>
          <cell r="S439">
            <v>1800</v>
          </cell>
          <cell r="T439" t="str">
            <v>ARUNM</v>
          </cell>
          <cell r="U439" t="str">
            <v>CP_ARUN MANDAL</v>
          </cell>
          <cell r="V439" t="str">
            <v>["FI"]</v>
          </cell>
          <cell r="W439" t="str">
            <v>WF_carpenter</v>
          </cell>
          <cell r="X439" t="str">
            <v>WF_CARPENTER</v>
          </cell>
          <cell r="Y439" t="str">
            <v>MANASHA TRANSPORT_TN05BD4145_Per-Piece</v>
          </cell>
        </row>
        <row r="440">
          <cell r="I440" t="str">
            <v>WFFI459910</v>
          </cell>
          <cell r="J440">
            <v>46193.5773958333</v>
          </cell>
          <cell r="K440" t="str">
            <v>job_installation</v>
          </cell>
          <cell r="L440" t="str">
            <v>Success</v>
          </cell>
          <cell r="M440" t="str">
            <v>delivered</v>
          </cell>
          <cell r="N440" t="str">
            <v>Wakefit Taurus Queen Storage Engineered Wood Bed with Hydraulic mechanism (78x60 inch)</v>
          </cell>
          <cell r="O440">
            <v>134.2</v>
          </cell>
          <cell r="P440">
            <v>395200</v>
          </cell>
          <cell r="Q440">
            <v>4</v>
          </cell>
          <cell r="R440">
            <v>26060430007662</v>
          </cell>
          <cell r="S440">
            <v>4200</v>
          </cell>
          <cell r="T440" t="str">
            <v>ARUNM</v>
          </cell>
          <cell r="U440" t="str">
            <v>CP_ARUN MANDAL</v>
          </cell>
          <cell r="V440" t="str">
            <v>["FI"]</v>
          </cell>
          <cell r="W440" t="str">
            <v>WF_carpenter</v>
          </cell>
          <cell r="X440" t="str">
            <v>WF_CARPENTER</v>
          </cell>
          <cell r="Y440" t="str">
            <v>MANASHA TRANSPORT_TN05BD4145_Per-Piece</v>
          </cell>
        </row>
        <row r="441">
          <cell r="I441" t="str">
            <v>WFFI458889</v>
          </cell>
          <cell r="J441">
            <v>46191.7110763889</v>
          </cell>
          <cell r="K441" t="str">
            <v>job_installation</v>
          </cell>
          <cell r="L441" t="str">
            <v>Success</v>
          </cell>
          <cell r="M441" t="str">
            <v>delivered</v>
          </cell>
          <cell r="N441" t="str">
            <v>Twill 3 Door Compact Wardrobe without Drawer &amp; Mirror | No Hanging Area| (Dark Brown)</v>
          </cell>
          <cell r="O441">
            <v>90</v>
          </cell>
          <cell r="P441">
            <v>302379</v>
          </cell>
          <cell r="Q441">
            <v>3</v>
          </cell>
          <cell r="R441">
            <v>26060430006543</v>
          </cell>
          <cell r="S441">
            <v>1800</v>
          </cell>
          <cell r="T441" t="str">
            <v>RAHULM</v>
          </cell>
          <cell r="U441" t="str">
            <v>CP_RAHUL MANDAL</v>
          </cell>
          <cell r="V441" t="str">
            <v>["FI"]</v>
          </cell>
          <cell r="W441" t="str">
            <v>WF_carpenter</v>
          </cell>
          <cell r="X441" t="str">
            <v>WF_CARPENTER</v>
          </cell>
          <cell r="Y441" t="str">
            <v>Rajesh_TN21BH1388_Per-day-fixed</v>
          </cell>
        </row>
        <row r="442">
          <cell r="I442" t="str">
            <v>WFFI459474</v>
          </cell>
          <cell r="J442">
            <v>46192.5911805556</v>
          </cell>
          <cell r="K442" t="str">
            <v>job_installation</v>
          </cell>
          <cell r="L442" t="str">
            <v>Success</v>
          </cell>
          <cell r="M442" t="str">
            <v>delivered</v>
          </cell>
          <cell r="N442" t="str">
            <v>Wakefit Taurus Single Size Engineered Wood Bed With Storage (78x36 inch)</v>
          </cell>
          <cell r="O442">
            <v>65.4</v>
          </cell>
          <cell r="P442">
            <v>177850</v>
          </cell>
          <cell r="Q442">
            <v>2</v>
          </cell>
          <cell r="R442">
            <v>26060430007054</v>
          </cell>
          <cell r="S442">
            <v>2400</v>
          </cell>
          <cell r="T442" t="str">
            <v>RAHULM</v>
          </cell>
          <cell r="U442" t="str">
            <v>CP_RAHUL MANDAL</v>
          </cell>
          <cell r="V442" t="str">
            <v>["FI"]</v>
          </cell>
          <cell r="W442" t="str">
            <v>WF_carpenter</v>
          </cell>
          <cell r="X442" t="str">
            <v>WF_CARPENTER</v>
          </cell>
          <cell r="Y442" t="str">
            <v>Rajesh_TN21BH1388_Per-day-fixed</v>
          </cell>
        </row>
        <row r="443">
          <cell r="I443" t="str">
            <v>WFFI459510</v>
          </cell>
          <cell r="J443">
            <v>46192.6065856482</v>
          </cell>
          <cell r="K443" t="str">
            <v>job_installation</v>
          </cell>
          <cell r="L443" t="str">
            <v>Success</v>
          </cell>
          <cell r="M443" t="str">
            <v>delivered</v>
          </cell>
          <cell r="N443" t="str">
            <v>Wakefit Taurus Queen Non - Storage Engineered Wood Bed With Omega Grey Upholstered Headboard (78x60</v>
          </cell>
          <cell r="O443">
            <v>83.25</v>
          </cell>
          <cell r="P443">
            <v>297020</v>
          </cell>
          <cell r="Q443">
            <v>4</v>
          </cell>
          <cell r="R443">
            <v>26060430007126</v>
          </cell>
          <cell r="S443">
            <v>2700</v>
          </cell>
          <cell r="T443" t="str">
            <v>RAHULM</v>
          </cell>
          <cell r="U443" t="str">
            <v>CP_RAHUL MANDAL</v>
          </cell>
          <cell r="V443" t="str">
            <v>["FI"]</v>
          </cell>
          <cell r="W443" t="str">
            <v>WF_carpenter</v>
          </cell>
          <cell r="X443" t="str">
            <v>WF_CARPENTER</v>
          </cell>
          <cell r="Y443" t="str">
            <v>Rajesh_TN21BH1388_Per-day-fixed</v>
          </cell>
        </row>
        <row r="444">
          <cell r="I444" t="str">
            <v>WFFI458317</v>
          </cell>
          <cell r="J444">
            <v>46190.7022800926</v>
          </cell>
          <cell r="K444" t="str">
            <v>job_installation</v>
          </cell>
          <cell r="L444" t="str">
            <v>Success</v>
          </cell>
          <cell r="M444" t="str">
            <v>delivered</v>
          </cell>
          <cell r="N444" t="str">
            <v>Wakefit Edwin Study Table</v>
          </cell>
          <cell r="O444">
            <v>15.2</v>
          </cell>
          <cell r="P444">
            <v>51150</v>
          </cell>
          <cell r="Q444">
            <v>1</v>
          </cell>
          <cell r="R444">
            <v>26060430005838</v>
          </cell>
          <cell r="S444">
            <v>1500</v>
          </cell>
          <cell r="T444" t="str">
            <v>RAHULM</v>
          </cell>
          <cell r="U444" t="str">
            <v>CP_RAHUL MANDAL</v>
          </cell>
          <cell r="V444" t="str">
            <v>["FI"]</v>
          </cell>
          <cell r="W444" t="str">
            <v>WF_carpenter</v>
          </cell>
          <cell r="X444" t="str">
            <v>WF_CARPENTER</v>
          </cell>
          <cell r="Y444" t="str">
            <v>Rajesh_TN21BH1388_Per-day-fixed</v>
          </cell>
        </row>
        <row r="445">
          <cell r="I445" t="str">
            <v>WFFI458900</v>
          </cell>
          <cell r="J445">
            <v>46191.7114699074</v>
          </cell>
          <cell r="K445" t="str">
            <v>job_installation</v>
          </cell>
          <cell r="L445" t="str">
            <v>Success</v>
          </cell>
          <cell r="M445" t="str">
            <v>delivered</v>
          </cell>
          <cell r="N445" t="str">
            <v>Wakefit Notiq Electric Height Adjustable Study Table</v>
          </cell>
          <cell r="O445">
            <v>45.85</v>
          </cell>
          <cell r="P445">
            <v>138041</v>
          </cell>
          <cell r="Q445">
            <v>2</v>
          </cell>
          <cell r="R445">
            <v>26060430006581</v>
          </cell>
          <cell r="S445">
            <v>1800</v>
          </cell>
          <cell r="T445" t="str">
            <v>RAHULM</v>
          </cell>
          <cell r="U445" t="str">
            <v>CP_RAHUL MANDAL</v>
          </cell>
          <cell r="V445" t="str">
            <v>["FI"]</v>
          </cell>
          <cell r="W445" t="str">
            <v>WF_carpenter</v>
          </cell>
          <cell r="X445" t="str">
            <v>WF_CARPENTER</v>
          </cell>
          <cell r="Y445" t="str">
            <v>Rajesh_TN21BH1388_Per-day-fixed</v>
          </cell>
        </row>
        <row r="446">
          <cell r="I446" t="str">
            <v>WFFI459909</v>
          </cell>
          <cell r="J446">
            <v>46193.5773842593</v>
          </cell>
          <cell r="K446" t="str">
            <v>job_installation</v>
          </cell>
          <cell r="L446" t="str">
            <v>Success</v>
          </cell>
          <cell r="M446" t="str">
            <v>delivered</v>
          </cell>
          <cell r="N446" t="str">
            <v>Wakefit Elara Single Bottom Drawer Bedside Table</v>
          </cell>
          <cell r="O446">
            <v>12.9</v>
          </cell>
          <cell r="P446">
            <v>29529</v>
          </cell>
          <cell r="Q446">
            <v>2</v>
          </cell>
          <cell r="R446">
            <v>26060430007663</v>
          </cell>
          <cell r="S446">
            <v>1500</v>
          </cell>
          <cell r="T446" t="str">
            <v>RAHULM</v>
          </cell>
          <cell r="U446" t="str">
            <v>CP_RAHUL MANDAL</v>
          </cell>
          <cell r="V446" t="str">
            <v>["FI"]</v>
          </cell>
          <cell r="W446" t="str">
            <v>WF_carpenter</v>
          </cell>
          <cell r="X446" t="str">
            <v>WF_CARPENTER</v>
          </cell>
          <cell r="Y446" t="str">
            <v>Rajesh_TN21BH1388_Per-day-fixed</v>
          </cell>
        </row>
        <row r="447">
          <cell r="I447" t="str">
            <v>WFFI459512</v>
          </cell>
          <cell r="J447">
            <v>46192.6066435185</v>
          </cell>
          <cell r="K447" t="str">
            <v>job_installation</v>
          </cell>
          <cell r="L447" t="str">
            <v>Success</v>
          </cell>
          <cell r="M447" t="str">
            <v>delivered</v>
          </cell>
          <cell r="N447" t="str">
            <v>Wakefit Taurus Engineered Wood Bed with Storage (78*60inch) / (198.1*152.4cm) (78x60 inch)</v>
          </cell>
          <cell r="O447">
            <v>103.4</v>
          </cell>
          <cell r="P447">
            <v>285720</v>
          </cell>
          <cell r="Q447">
            <v>4</v>
          </cell>
          <cell r="R447">
            <v>26060430007123</v>
          </cell>
          <cell r="S447">
            <v>2700</v>
          </cell>
          <cell r="T447" t="str">
            <v>RAHULM</v>
          </cell>
          <cell r="U447" t="str">
            <v>CP_RAHUL MANDAL</v>
          </cell>
          <cell r="V447" t="str">
            <v>["FI"]</v>
          </cell>
          <cell r="W447" t="str">
            <v>WF_carpenter</v>
          </cell>
          <cell r="X447" t="str">
            <v>WF_CARPENTER</v>
          </cell>
          <cell r="Y447" t="str">
            <v>Rajesh_TN21BH1388_Per-day-fixed</v>
          </cell>
        </row>
        <row r="448">
          <cell r="I448" t="str">
            <v>WFFI458874</v>
          </cell>
          <cell r="J448">
            <v>46191.7107407407</v>
          </cell>
          <cell r="K448" t="str">
            <v>job_installation</v>
          </cell>
          <cell r="L448" t="str">
            <v>Success</v>
          </cell>
          <cell r="M448" t="str">
            <v>delivered</v>
          </cell>
          <cell r="N448" t="str">
            <v>Wakefit Bly Bookshelf</v>
          </cell>
          <cell r="O448">
            <v>48.6</v>
          </cell>
          <cell r="P448">
            <v>125800</v>
          </cell>
          <cell r="Q448">
            <v>1</v>
          </cell>
          <cell r="R448">
            <v>26060430006520</v>
          </cell>
          <cell r="S448">
            <v>2100</v>
          </cell>
          <cell r="T448" t="str">
            <v>RAHULM</v>
          </cell>
          <cell r="U448" t="str">
            <v>CP_RAHUL MANDAL</v>
          </cell>
          <cell r="V448" t="str">
            <v>["FI"]</v>
          </cell>
          <cell r="W448" t="str">
            <v>WF_carpenter</v>
          </cell>
          <cell r="X448" t="str">
            <v>WF_CARPENTER</v>
          </cell>
          <cell r="Y448" t="str">
            <v>Rajesh_TN21BH1388_Per-day-fixed</v>
          </cell>
        </row>
        <row r="449">
          <cell r="I449" t="str">
            <v>WFFI458308</v>
          </cell>
          <cell r="J449">
            <v>46190.6919212963</v>
          </cell>
          <cell r="K449" t="str">
            <v>job_installation</v>
          </cell>
          <cell r="L449" t="str">
            <v>Success</v>
          </cell>
          <cell r="M449" t="str">
            <v>delivered</v>
          </cell>
          <cell r="N449" t="str">
            <v>Wakefit Cosmo Queen Engineered wood bed Non Storage (78x60 inch)</v>
          </cell>
          <cell r="O449">
            <v>72.25</v>
          </cell>
          <cell r="P449">
            <v>228220</v>
          </cell>
          <cell r="Q449">
            <v>4</v>
          </cell>
          <cell r="R449">
            <v>26060430005824</v>
          </cell>
          <cell r="S449">
            <v>2700</v>
          </cell>
          <cell r="T449" t="str">
            <v>NIMAICHN</v>
          </cell>
          <cell r="U449" t="str">
            <v>CP_NimaiMandal_CHN</v>
          </cell>
          <cell r="V449" t="str">
            <v>["FI"]</v>
          </cell>
          <cell r="W449" t="str">
            <v>WF_carpenter</v>
          </cell>
          <cell r="X449" t="str">
            <v>WF_CARPENTER</v>
          </cell>
          <cell r="Y449" t="str">
            <v>QWY TRANSPORT_TN06AA0871_Per-Day-Fixed</v>
          </cell>
        </row>
        <row r="450">
          <cell r="I450" t="str">
            <v>WFFI458222</v>
          </cell>
          <cell r="J450">
            <v>46190.5808796296</v>
          </cell>
          <cell r="K450" t="str">
            <v>job_installation</v>
          </cell>
          <cell r="L450" t="str">
            <v>Success</v>
          </cell>
          <cell r="M450" t="str">
            <v>delivered</v>
          </cell>
          <cell r="N450" t="str">
            <v>Gingham 3 Door Wardrobe with Drawer and 1 Hanging Space (Columbia Walnut)</v>
          </cell>
          <cell r="O450">
            <v>96.85</v>
          </cell>
          <cell r="P450">
            <v>294151</v>
          </cell>
          <cell r="Q450">
            <v>3</v>
          </cell>
          <cell r="R450">
            <v>26060430005711</v>
          </cell>
          <cell r="S450">
            <v>1800</v>
          </cell>
          <cell r="T450" t="str">
            <v>NIMAICHN</v>
          </cell>
          <cell r="U450" t="str">
            <v>CP_NimaiMandal_CHN</v>
          </cell>
          <cell r="V450" t="str">
            <v>["FI"]</v>
          </cell>
          <cell r="W450" t="str">
            <v>WF_carpenter</v>
          </cell>
          <cell r="X450" t="str">
            <v>WF_CARPENTER</v>
          </cell>
          <cell r="Y450" t="str">
            <v>QWY TRANSPORT_TN06AA0871_Per-Day-Fixed</v>
          </cell>
        </row>
        <row r="451">
          <cell r="I451" t="str">
            <v>WFFI459850</v>
          </cell>
          <cell r="J451">
            <v>46193.4636458333</v>
          </cell>
          <cell r="K451" t="str">
            <v>job_installation</v>
          </cell>
          <cell r="L451" t="str">
            <v>Success</v>
          </cell>
          <cell r="M451" t="str">
            <v>delivered</v>
          </cell>
          <cell r="N451" t="str">
            <v>Wakefit Nayena Study Table</v>
          </cell>
          <cell r="O451">
            <v>23.8</v>
          </cell>
          <cell r="P451">
            <v>68370</v>
          </cell>
          <cell r="Q451">
            <v>1</v>
          </cell>
          <cell r="R451">
            <v>26060430007590</v>
          </cell>
          <cell r="S451">
            <v>2100</v>
          </cell>
          <cell r="T451" t="str">
            <v>NIMAICHN</v>
          </cell>
          <cell r="U451" t="str">
            <v>CP_NimaiMandal_CHN</v>
          </cell>
          <cell r="V451" t="str">
            <v>["FI"]</v>
          </cell>
          <cell r="W451" t="str">
            <v>WF_carpenter</v>
          </cell>
          <cell r="X451" t="str">
            <v>WF_CARPENTER</v>
          </cell>
          <cell r="Y451" t="str">
            <v>QWY TRANSPORT_TN06AA0871_Per-Day-Fixed</v>
          </cell>
        </row>
        <row r="452">
          <cell r="I452" t="str">
            <v>WFFI459471</v>
          </cell>
          <cell r="J452">
            <v>46192.5911342593</v>
          </cell>
          <cell r="K452" t="str">
            <v>job_installation</v>
          </cell>
          <cell r="L452" t="str">
            <v>Success</v>
          </cell>
          <cell r="M452" t="str">
            <v>delivered</v>
          </cell>
          <cell r="N452" t="str">
            <v>Hunor 1 Door Wardrobe with Mirror and Shelves | (Columbia walnut)</v>
          </cell>
          <cell r="O452">
            <v>44.5</v>
          </cell>
          <cell r="P452">
            <v>182000</v>
          </cell>
          <cell r="Q452">
            <v>1</v>
          </cell>
          <cell r="R452">
            <v>26060430007052</v>
          </cell>
          <cell r="S452">
            <v>2700</v>
          </cell>
          <cell r="T452" t="str">
            <v>NIMAICHN</v>
          </cell>
          <cell r="U452" t="str">
            <v>CP_NimaiMandal_CHN</v>
          </cell>
          <cell r="V452" t="str">
            <v>["FI"]</v>
          </cell>
          <cell r="W452" t="str">
            <v>WF_carpenter</v>
          </cell>
          <cell r="X452" t="str">
            <v>WF_CARPENTER</v>
          </cell>
          <cell r="Y452" t="str">
            <v>QWY TRANSPORT_TN06AA0871_Per-Day-Fixed</v>
          </cell>
        </row>
        <row r="453">
          <cell r="I453" t="str">
            <v>WFFI459487</v>
          </cell>
          <cell r="J453">
            <v>46192.5913773148</v>
          </cell>
          <cell r="K453" t="str">
            <v>job_installation</v>
          </cell>
          <cell r="L453" t="str">
            <v>Success</v>
          </cell>
          <cell r="M453" t="str">
            <v>delivered</v>
          </cell>
          <cell r="N453" t="str">
            <v>Twill 2 Door Compact Wardrobe with 1 Internal drawer | Without Mirror| No Hanging Area| (Columbia W</v>
          </cell>
          <cell r="O453">
            <v>60</v>
          </cell>
          <cell r="P453">
            <v>201586</v>
          </cell>
          <cell r="Q453">
            <v>2</v>
          </cell>
          <cell r="R453">
            <v>26060430007070</v>
          </cell>
          <cell r="S453">
            <v>1800</v>
          </cell>
          <cell r="T453" t="str">
            <v>NIMAICHN</v>
          </cell>
          <cell r="U453" t="str">
            <v>CP_NimaiMandal_CHN</v>
          </cell>
          <cell r="V453" t="str">
            <v>["FI"]</v>
          </cell>
          <cell r="W453" t="str">
            <v>WF_carpenter</v>
          </cell>
          <cell r="X453" t="str">
            <v>WF_CARPENTER</v>
          </cell>
          <cell r="Y453" t="str">
            <v>QWY TRANSPORT_TN06AA0871_Per-Day-Fixed</v>
          </cell>
        </row>
        <row r="454">
          <cell r="I454" t="str">
            <v>WFFI459916</v>
          </cell>
          <cell r="J454">
            <v>46193.5774768519</v>
          </cell>
          <cell r="K454" t="str">
            <v>job_installation</v>
          </cell>
          <cell r="L454" t="str">
            <v>Success</v>
          </cell>
          <cell r="M454" t="str">
            <v>delivered</v>
          </cell>
          <cell r="N454" t="str">
            <v>Wakefit Prose Corner Bookshelf</v>
          </cell>
          <cell r="O454">
            <v>14.95</v>
          </cell>
          <cell r="P454">
            <v>78653</v>
          </cell>
          <cell r="Q454">
            <v>2</v>
          </cell>
          <cell r="R454">
            <v>26060430007668</v>
          </cell>
          <cell r="S454">
            <v>1500</v>
          </cell>
          <cell r="T454" t="str">
            <v>NIMAICHN</v>
          </cell>
          <cell r="U454" t="str">
            <v>CP_NimaiMandal_CHN</v>
          </cell>
          <cell r="V454" t="str">
            <v>["FI"]</v>
          </cell>
          <cell r="W454" t="str">
            <v>WF_carpenter</v>
          </cell>
          <cell r="X454" t="str">
            <v>WF_CARPENTER</v>
          </cell>
          <cell r="Y454" t="str">
            <v>QWY TRANSPORT_TN06AA0871_Per-Day-Fixed</v>
          </cell>
        </row>
        <row r="455">
          <cell r="I455" t="str">
            <v>WFFI459506</v>
          </cell>
          <cell r="J455">
            <v>46192.6064583333</v>
          </cell>
          <cell r="K455" t="str">
            <v>job_installation</v>
          </cell>
          <cell r="L455" t="str">
            <v>Success</v>
          </cell>
          <cell r="M455" t="str">
            <v>delivered</v>
          </cell>
          <cell r="N455" t="str">
            <v>Wakefit Taurus Engineered Wood Bed with Storage (78*60inch) / (198.1*152.4cm) (78x60 inch)</v>
          </cell>
          <cell r="O455">
            <v>103.4</v>
          </cell>
          <cell r="P455">
            <v>285720</v>
          </cell>
          <cell r="Q455">
            <v>4</v>
          </cell>
          <cell r="R455">
            <v>26060430007120</v>
          </cell>
          <cell r="S455">
            <v>2700</v>
          </cell>
          <cell r="T455" t="str">
            <v>NIMAICHN</v>
          </cell>
          <cell r="U455" t="str">
            <v>CP_NimaiMandal_CHN</v>
          </cell>
          <cell r="V455" t="str">
            <v>["FI"]</v>
          </cell>
          <cell r="W455" t="str">
            <v>WF_carpenter</v>
          </cell>
          <cell r="X455" t="str">
            <v>WF_CARPENTER</v>
          </cell>
          <cell r="Y455" t="str">
            <v>QWY TRANSPORT_TN06AA0871_Per-Day-Fixed</v>
          </cell>
        </row>
        <row r="456">
          <cell r="I456" t="str">
            <v>WFFI460034</v>
          </cell>
          <cell r="J456">
            <v>46193.5990046296</v>
          </cell>
          <cell r="K456" t="str">
            <v>job_installation</v>
          </cell>
          <cell r="L456" t="str">
            <v>Success</v>
          </cell>
          <cell r="M456" t="str">
            <v>delivered</v>
          </cell>
          <cell r="N456" t="str">
            <v>Wakefit Orion Engineered Wood King Size Upholstered Bed with Storage, Omega Grey (78*72inch) / (1.9</v>
          </cell>
          <cell r="O456">
            <v>130.6</v>
          </cell>
          <cell r="P456">
            <v>370708</v>
          </cell>
          <cell r="Q456">
            <v>4</v>
          </cell>
          <cell r="R456">
            <v>26062410004044</v>
          </cell>
          <cell r="S456">
            <v>3000</v>
          </cell>
          <cell r="T456" t="str">
            <v>AKHILESH3_DWK</v>
          </cell>
          <cell r="U456" t="str">
            <v>CP_Akhilesh3_DWK</v>
          </cell>
          <cell r="V456" t="str">
            <v>["FI"]</v>
          </cell>
          <cell r="W456" t="str">
            <v>WF_carpenter</v>
          </cell>
          <cell r="X456" t="str">
            <v>WF_CARPENTER</v>
          </cell>
          <cell r="Y456" t="str">
            <v>Salvi_DL1LAQ7529_Per-Day-Fixed</v>
          </cell>
        </row>
        <row r="457">
          <cell r="I457" t="str">
            <v>WFFI460040</v>
          </cell>
          <cell r="J457">
            <v>46193.5990740741</v>
          </cell>
          <cell r="K457" t="str">
            <v>job_installation</v>
          </cell>
          <cell r="L457" t="str">
            <v>Success</v>
          </cell>
          <cell r="M457" t="str">
            <v>delivered</v>
          </cell>
          <cell r="N457" t="str">
            <v>Wakefit Tesser King Storage Engineered Wood Bed with Hydraulic mechanism (78x72 inch)</v>
          </cell>
          <cell r="O457">
            <v>179.4</v>
          </cell>
          <cell r="P457">
            <v>414100</v>
          </cell>
          <cell r="Q457">
            <v>4</v>
          </cell>
          <cell r="R457">
            <v>26062410004051</v>
          </cell>
          <cell r="S457">
            <v>1800</v>
          </cell>
          <cell r="T457" t="str">
            <v>AKHILESH3_DWK</v>
          </cell>
          <cell r="U457" t="str">
            <v>CP_Akhilesh3_DWK</v>
          </cell>
          <cell r="V457" t="str">
            <v>["FI"]</v>
          </cell>
          <cell r="W457" t="str">
            <v>WF_carpenter</v>
          </cell>
          <cell r="X457" t="str">
            <v>WF_CARPENTER</v>
          </cell>
          <cell r="Y457" t="str">
            <v>Salvi_DL1LAQ7529_Per-Day-Fixed</v>
          </cell>
        </row>
        <row r="458">
          <cell r="I458" t="str">
            <v>WFFI457826</v>
          </cell>
          <cell r="J458">
            <v>46190.374224537</v>
          </cell>
          <cell r="K458" t="str">
            <v>job_installation</v>
          </cell>
          <cell r="L458" t="str">
            <v>Success</v>
          </cell>
          <cell r="M458" t="str">
            <v>delivered</v>
          </cell>
          <cell r="N458" t="str">
            <v>Wakefit Mendla Dresser White And Urban Teak</v>
          </cell>
          <cell r="O458">
            <v>48.1</v>
          </cell>
          <cell r="P458">
            <v>107200</v>
          </cell>
          <cell r="Q458">
            <v>1</v>
          </cell>
          <cell r="R458">
            <v>26062410003186</v>
          </cell>
          <cell r="S458">
            <v>2100</v>
          </cell>
          <cell r="T458" t="str">
            <v>AKHILESH3_DWK</v>
          </cell>
          <cell r="U458" t="str">
            <v>CP_Akhilesh3_DWK</v>
          </cell>
          <cell r="V458" t="str">
            <v>["FI"]</v>
          </cell>
          <cell r="W458" t="str">
            <v>WF_carpenter</v>
          </cell>
          <cell r="X458" t="str">
            <v>WF_CARPENTER</v>
          </cell>
          <cell r="Y458" t="str">
            <v>Salvi_DL1LAQ7529_Per-Day-Fixed</v>
          </cell>
        </row>
        <row r="459">
          <cell r="I459" t="str">
            <v>WFFI460005</v>
          </cell>
          <cell r="J459">
            <v>46193.5985532407</v>
          </cell>
          <cell r="K459" t="str">
            <v>job_installation</v>
          </cell>
          <cell r="L459" t="str">
            <v>Success</v>
          </cell>
          <cell r="M459" t="str">
            <v>delivered</v>
          </cell>
          <cell r="N459" t="str">
            <v>Excelsa Coffee Table - Dark Walnut Color, Engineered Wood</v>
          </cell>
          <cell r="O459">
            <v>41.35</v>
          </cell>
          <cell r="P459">
            <v>48857</v>
          </cell>
          <cell r="Q459">
            <v>2</v>
          </cell>
          <cell r="R459">
            <v>26062410004008</v>
          </cell>
          <cell r="S459">
            <v>1800</v>
          </cell>
          <cell r="T459" t="str">
            <v>AKHILESH3_DWK</v>
          </cell>
          <cell r="U459" t="str">
            <v>CP_Akhilesh3_DWK</v>
          </cell>
          <cell r="V459" t="str">
            <v>["FI"]</v>
          </cell>
          <cell r="W459" t="str">
            <v>WF_carpenter</v>
          </cell>
          <cell r="X459" t="str">
            <v>WF_CARPENTER</v>
          </cell>
          <cell r="Y459" t="str">
            <v>Salvi_DL1LAQ7529_Per-Day-Fixed</v>
          </cell>
        </row>
        <row r="460">
          <cell r="I460" t="str">
            <v>WFFI455984</v>
          </cell>
          <cell r="J460">
            <v>46186.5983449074</v>
          </cell>
          <cell r="K460" t="str">
            <v>job_installation</v>
          </cell>
          <cell r="L460" t="str">
            <v>Success</v>
          </cell>
          <cell r="M460" t="str">
            <v>delivered</v>
          </cell>
          <cell r="N460" t="str">
            <v>Wakefit Taurus Queen Storage Engineered Wood Bed (75x60 inch)</v>
          </cell>
          <cell r="O460">
            <v>100</v>
          </cell>
          <cell r="P460">
            <v>293020</v>
          </cell>
          <cell r="Q460">
            <v>4</v>
          </cell>
          <cell r="R460">
            <v>26062410002456</v>
          </cell>
          <cell r="S460">
            <v>1800</v>
          </cell>
          <cell r="T460" t="str">
            <v>AKHILESH3_DWK</v>
          </cell>
          <cell r="U460" t="str">
            <v>CP_Akhilesh3_DWK</v>
          </cell>
          <cell r="V460" t="str">
            <v>["FI"]</v>
          </cell>
          <cell r="W460" t="str">
            <v>WF_carpenter</v>
          </cell>
          <cell r="X460" t="str">
            <v>WF_CARPENTER</v>
          </cell>
          <cell r="Y460" t="str">
            <v>Salvi_DL1LAQ7529_Per-Day-Fixed</v>
          </cell>
        </row>
        <row r="461">
          <cell r="I461" t="str">
            <v>WFFI459923</v>
          </cell>
          <cell r="J461">
            <v>46193.5873958333</v>
          </cell>
          <cell r="K461" t="str">
            <v>job_installation</v>
          </cell>
          <cell r="L461" t="str">
            <v>Success</v>
          </cell>
          <cell r="M461" t="str">
            <v>delivered</v>
          </cell>
          <cell r="N461" t="str">
            <v>Wakefit Stackup Wardrobe 2-shutter &amp; 2-Drawer</v>
          </cell>
          <cell r="O461">
            <v>88.75</v>
          </cell>
          <cell r="P461">
            <v>268666</v>
          </cell>
          <cell r="Q461">
            <v>3</v>
          </cell>
          <cell r="R461">
            <v>26062410003949</v>
          </cell>
          <cell r="S461">
            <v>1800</v>
          </cell>
          <cell r="T461" t="str">
            <v>PARDEEPVP</v>
          </cell>
          <cell r="U461" t="str">
            <v>CP_Pardeep Vishwakarma</v>
          </cell>
          <cell r="V461" t="str">
            <v>["FI"]</v>
          </cell>
          <cell r="W461" t="str">
            <v>WF_carpenter</v>
          </cell>
          <cell r="X461" t="str">
            <v>WF_CARPENTER</v>
          </cell>
          <cell r="Y461" t="str">
            <v>Balaji Tours and Travels_DL1LAG1482_Per-Day-Fixed-DWK</v>
          </cell>
        </row>
        <row r="462">
          <cell r="I462" t="str">
            <v>WFFI457806</v>
          </cell>
          <cell r="J462">
            <v>46190.0892361111</v>
          </cell>
          <cell r="K462" t="str">
            <v>job_installation</v>
          </cell>
          <cell r="L462" t="str">
            <v>Success</v>
          </cell>
          <cell r="M462" t="str">
            <v>delivered</v>
          </cell>
          <cell r="N462" t="str">
            <v>Wakefit Mako Engineered Wood Dressing Table</v>
          </cell>
          <cell r="O462">
            <v>86.8</v>
          </cell>
          <cell r="P462">
            <v>141508</v>
          </cell>
          <cell r="Q462">
            <v>2</v>
          </cell>
          <cell r="R462">
            <v>26062410003136</v>
          </cell>
          <cell r="S462">
            <v>2700</v>
          </cell>
          <cell r="T462" t="str">
            <v>PARDEEPVP</v>
          </cell>
          <cell r="U462" t="str">
            <v>CP_Pardeep Vishwakarma</v>
          </cell>
          <cell r="V462" t="str">
            <v>["FI"]</v>
          </cell>
          <cell r="W462" t="str">
            <v>WF_carpenter</v>
          </cell>
          <cell r="X462" t="str">
            <v>WF_CARPENTER</v>
          </cell>
          <cell r="Y462" t="str">
            <v>Balaji Tours and Travels_DL1LAG1482_Per-Day-Fixed-DWK</v>
          </cell>
        </row>
        <row r="463">
          <cell r="I463" t="str">
            <v>WFFI459999</v>
          </cell>
          <cell r="J463">
            <v>46193.5984606482</v>
          </cell>
          <cell r="K463" t="str">
            <v>job_installation</v>
          </cell>
          <cell r="L463" t="str">
            <v>Success</v>
          </cell>
          <cell r="M463" t="str">
            <v>delivered</v>
          </cell>
          <cell r="N463" t="str">
            <v>Wakefit Centaur Queen size Storage bed with hydraulic mechanism - Wyoming maple (78x60 inch)</v>
          </cell>
          <cell r="O463">
            <v>169.75</v>
          </cell>
          <cell r="P463">
            <v>486700</v>
          </cell>
          <cell r="Q463">
            <v>5</v>
          </cell>
          <cell r="R463">
            <v>26062410004001</v>
          </cell>
          <cell r="S463">
            <v>1800</v>
          </cell>
          <cell r="T463" t="str">
            <v>PARDEEPVP</v>
          </cell>
          <cell r="U463" t="str">
            <v>CP_Pardeep Vishwakarma</v>
          </cell>
          <cell r="V463" t="str">
            <v>["FI"]</v>
          </cell>
          <cell r="W463" t="str">
            <v>WF_carpenter</v>
          </cell>
          <cell r="X463" t="str">
            <v>WF_CARPENTER</v>
          </cell>
          <cell r="Y463" t="str">
            <v>Balaji Tours and Travels_DL1LAG1482_Per-Day-Fixed-DWK</v>
          </cell>
        </row>
        <row r="464">
          <cell r="I464" t="str">
            <v>WFFI460029</v>
          </cell>
          <cell r="J464">
            <v>46193.598912037</v>
          </cell>
          <cell r="K464" t="str">
            <v>job_installation</v>
          </cell>
          <cell r="L464" t="str">
            <v>Success</v>
          </cell>
          <cell r="M464" t="str">
            <v>delivered</v>
          </cell>
          <cell r="N464" t="str">
            <v>Wakefit Orion Bedside Table</v>
          </cell>
          <cell r="O464">
            <v>22.35</v>
          </cell>
          <cell r="P464">
            <v>63600</v>
          </cell>
          <cell r="Q464">
            <v>1</v>
          </cell>
          <cell r="R464">
            <v>26062410004017</v>
          </cell>
          <cell r="S464">
            <v>1500</v>
          </cell>
          <cell r="T464" t="str">
            <v>PARDEEPVP</v>
          </cell>
          <cell r="U464" t="str">
            <v>CP_Pardeep Vishwakarma</v>
          </cell>
          <cell r="V464" t="str">
            <v>["FI"]</v>
          </cell>
          <cell r="W464" t="str">
            <v>WF_carpenter</v>
          </cell>
          <cell r="X464" t="str">
            <v>WF_CARPENTER</v>
          </cell>
          <cell r="Y464" t="str">
            <v>Balaji Tours and Travels_DL1LAG1482_Per-Day-Fixed-DWK</v>
          </cell>
        </row>
        <row r="465">
          <cell r="I465" t="str">
            <v>WFFI459327</v>
          </cell>
          <cell r="J465">
            <v>46192.5152199074</v>
          </cell>
          <cell r="K465" t="str">
            <v>job_installation</v>
          </cell>
          <cell r="L465" t="str">
            <v>Success</v>
          </cell>
          <cell r="M465" t="str">
            <v>delivered</v>
          </cell>
          <cell r="N465" t="str">
            <v>Wakefit Athena Study Table</v>
          </cell>
          <cell r="O465">
            <v>46.65</v>
          </cell>
          <cell r="P465">
            <v>114345</v>
          </cell>
          <cell r="Q465">
            <v>1</v>
          </cell>
          <cell r="R465">
            <v>26062410003765</v>
          </cell>
          <cell r="S465">
            <v>2100</v>
          </cell>
          <cell r="T465" t="str">
            <v>RAHUL_DWK</v>
          </cell>
          <cell r="U465" t="str">
            <v>CP_Rahul_DWK</v>
          </cell>
          <cell r="V465" t="str">
            <v>["FI"]</v>
          </cell>
          <cell r="W465" t="str">
            <v>WF_carpenter</v>
          </cell>
          <cell r="X465" t="str">
            <v>WF_CARPENTER</v>
          </cell>
          <cell r="Y465" t="str">
            <v>Salvi Enterprises_DL1LAN3030_Per-Day-Fixed-DWK</v>
          </cell>
        </row>
        <row r="466">
          <cell r="I466" t="str">
            <v>WFFI460016</v>
          </cell>
          <cell r="J466">
            <v>46193.59875</v>
          </cell>
          <cell r="K466" t="str">
            <v>job_installation</v>
          </cell>
          <cell r="L466" t="str">
            <v>Success</v>
          </cell>
          <cell r="M466" t="str">
            <v>delivered</v>
          </cell>
          <cell r="N466" t="str">
            <v>Wakefit Mars Queen Storage Bed Omega Grey (78x60 inch)</v>
          </cell>
          <cell r="O466">
            <v>125.25</v>
          </cell>
          <cell r="P466">
            <v>291220</v>
          </cell>
          <cell r="Q466">
            <v>5</v>
          </cell>
          <cell r="R466">
            <v>26062410004022</v>
          </cell>
          <cell r="S466">
            <v>2700</v>
          </cell>
          <cell r="T466" t="str">
            <v>RAHUL_DWK</v>
          </cell>
          <cell r="U466" t="str">
            <v>CP_Rahul_DWK</v>
          </cell>
          <cell r="V466" t="str">
            <v>["FI"]</v>
          </cell>
          <cell r="W466" t="str">
            <v>WF_carpenter</v>
          </cell>
          <cell r="X466" t="str">
            <v>WF_CARPENTER</v>
          </cell>
          <cell r="Y466" t="str">
            <v>Salvi Enterprises_DL1LAN3030_Per-Day-Fixed-DWK</v>
          </cell>
        </row>
        <row r="467">
          <cell r="I467" t="str">
            <v>WFFI459972</v>
          </cell>
          <cell r="J467">
            <v>46193.5980902778</v>
          </cell>
          <cell r="K467" t="str">
            <v>job_installation</v>
          </cell>
          <cell r="L467" t="str">
            <v>Success</v>
          </cell>
          <cell r="M467" t="str">
            <v>delivered</v>
          </cell>
          <cell r="N467" t="str">
            <v>Wakefit Orion Engineered Wood King Size Upholstered Bed with Storage, Omega Grey (78*72inch) / (1.9</v>
          </cell>
          <cell r="O467">
            <v>130.6</v>
          </cell>
          <cell r="P467">
            <v>370708</v>
          </cell>
          <cell r="Q467">
            <v>4</v>
          </cell>
          <cell r="R467">
            <v>26062410003971</v>
          </cell>
          <cell r="S467">
            <v>3000</v>
          </cell>
          <cell r="T467" t="str">
            <v>RAHUL_DWK</v>
          </cell>
          <cell r="U467" t="str">
            <v>CP_Rahul_DWK</v>
          </cell>
          <cell r="V467" t="str">
            <v>["FI"]</v>
          </cell>
          <cell r="W467" t="str">
            <v>WF_carpenter</v>
          </cell>
          <cell r="X467" t="str">
            <v>WF_CARPENTER</v>
          </cell>
          <cell r="Y467" t="str">
            <v>Salvi Enterprises_DL1LAN3030_Per-Day-Fixed-DWK</v>
          </cell>
        </row>
        <row r="468">
          <cell r="I468" t="str">
            <v>WFFI459997</v>
          </cell>
          <cell r="J468">
            <v>46193.5984375</v>
          </cell>
          <cell r="K468" t="str">
            <v>job_installation</v>
          </cell>
          <cell r="L468" t="str">
            <v>Success</v>
          </cell>
          <cell r="M468" t="str">
            <v>delivered</v>
          </cell>
          <cell r="N468" t="str">
            <v>Wakefit Cosmo Queen Engineered wood bed Non Storage (78x60 inch)</v>
          </cell>
          <cell r="O468">
            <v>72.25</v>
          </cell>
          <cell r="P468">
            <v>228220</v>
          </cell>
          <cell r="Q468">
            <v>4</v>
          </cell>
          <cell r="R468">
            <v>26062410003999</v>
          </cell>
          <cell r="S468">
            <v>2700</v>
          </cell>
          <cell r="T468" t="str">
            <v>RAHUL_DWK</v>
          </cell>
          <cell r="U468" t="str">
            <v>CP_Rahul_DWK</v>
          </cell>
          <cell r="V468" t="str">
            <v>["FI"]</v>
          </cell>
          <cell r="W468" t="str">
            <v>WF_carpenter</v>
          </cell>
          <cell r="X468" t="str">
            <v>WF_CARPENTER</v>
          </cell>
          <cell r="Y468" t="str">
            <v>Salvi Enterprises_DL1LAN3030_Per-Day-Fixed-DWK</v>
          </cell>
        </row>
        <row r="469">
          <cell r="I469" t="str">
            <v>WFFI459984</v>
          </cell>
          <cell r="J469">
            <v>46193.5982407407</v>
          </cell>
          <cell r="K469" t="str">
            <v>job_installation</v>
          </cell>
          <cell r="L469" t="str">
            <v>Success</v>
          </cell>
          <cell r="M469" t="str">
            <v>delivered</v>
          </cell>
          <cell r="N469" t="str">
            <v>Wakefit Mars Queen Storage Bed Omega Pearl (78x60 inch)</v>
          </cell>
          <cell r="O469">
            <v>125.95</v>
          </cell>
          <cell r="P469">
            <v>311508</v>
          </cell>
          <cell r="Q469">
            <v>5</v>
          </cell>
          <cell r="R469">
            <v>26062410003986</v>
          </cell>
          <cell r="S469">
            <v>2700</v>
          </cell>
          <cell r="T469" t="str">
            <v>RAHUL_DWK</v>
          </cell>
          <cell r="U469" t="str">
            <v>CP_Rahul_DWK</v>
          </cell>
          <cell r="V469" t="str">
            <v>["FI"]</v>
          </cell>
          <cell r="W469" t="str">
            <v>WF_carpenter</v>
          </cell>
          <cell r="X469" t="str">
            <v>WF_CARPENTER</v>
          </cell>
          <cell r="Y469" t="str">
            <v>Salvi Enterprises_DL1LAN3030_Per-Day-Fixed-DWK</v>
          </cell>
        </row>
        <row r="470">
          <cell r="I470" t="str">
            <v>WFFI460049</v>
          </cell>
          <cell r="J470">
            <v>46193.5991666667</v>
          </cell>
          <cell r="K470" t="str">
            <v>job_installation</v>
          </cell>
          <cell r="L470" t="str">
            <v>Success</v>
          </cell>
          <cell r="M470" t="str">
            <v>delivered</v>
          </cell>
          <cell r="N470" t="str">
            <v>Wakefit Lantana Single Folding Bed (78x36 inch)</v>
          </cell>
          <cell r="O470">
            <v>29</v>
          </cell>
          <cell r="P470">
            <v>276210</v>
          </cell>
          <cell r="Q470">
            <v>1</v>
          </cell>
          <cell r="R470">
            <v>26062410004060</v>
          </cell>
          <cell r="S470">
            <v>1800</v>
          </cell>
          <cell r="T470" t="str">
            <v>RAHUL_DWK</v>
          </cell>
          <cell r="U470" t="str">
            <v>CP_Rahul_DWK</v>
          </cell>
          <cell r="V470" t="str">
            <v>["FI"]</v>
          </cell>
          <cell r="W470" t="str">
            <v>WF_carpenter</v>
          </cell>
          <cell r="X470" t="str">
            <v>WF_CARPENTER</v>
          </cell>
          <cell r="Y470" t="str">
            <v>Salvi Enterprises_DL1LAN3030_Per-Day-Fixed-DWK</v>
          </cell>
        </row>
        <row r="471">
          <cell r="I471" t="str">
            <v>WFFI459990</v>
          </cell>
          <cell r="J471">
            <v>46193.5983333333</v>
          </cell>
          <cell r="K471" t="str">
            <v>job_installation</v>
          </cell>
          <cell r="L471" t="str">
            <v>Success</v>
          </cell>
          <cell r="M471" t="str">
            <v>delivered</v>
          </cell>
          <cell r="N471" t="str">
            <v>Wakefit Mars Queen Storage Bed Omega Pearl (78x60 inch)</v>
          </cell>
          <cell r="O471">
            <v>125.95</v>
          </cell>
          <cell r="P471">
            <v>311508</v>
          </cell>
          <cell r="Q471">
            <v>5</v>
          </cell>
          <cell r="R471">
            <v>26062410003993</v>
          </cell>
          <cell r="S471">
            <v>2700</v>
          </cell>
          <cell r="T471" t="str">
            <v>RAHUL_DWK</v>
          </cell>
          <cell r="U471" t="str">
            <v>CP_Rahul_DWK</v>
          </cell>
          <cell r="V471" t="str">
            <v>["FI"]</v>
          </cell>
          <cell r="W471" t="str">
            <v>WF_carpenter</v>
          </cell>
          <cell r="X471" t="str">
            <v>WF_CARPENTER</v>
          </cell>
          <cell r="Y471" t="str">
            <v>Salvi Enterprises_DL1LAN3030_Per-Day-Fixed-DWK</v>
          </cell>
        </row>
        <row r="472">
          <cell r="I472" t="str">
            <v>WFFI459988</v>
          </cell>
          <cell r="J472">
            <v>46193.5983217593</v>
          </cell>
          <cell r="K472" t="str">
            <v>job_installation</v>
          </cell>
          <cell r="L472" t="str">
            <v>Success</v>
          </cell>
          <cell r="M472" t="str">
            <v>delivered</v>
          </cell>
          <cell r="N472" t="str">
            <v>Wakefit Mars Queen Hydraulic Storage Bed Omega Pearl (78x60 inch)</v>
          </cell>
          <cell r="O472">
            <v>155.62</v>
          </cell>
          <cell r="P472">
            <v>469900</v>
          </cell>
          <cell r="Q472">
            <v>5</v>
          </cell>
          <cell r="R472">
            <v>26062410003988</v>
          </cell>
          <cell r="S472">
            <v>4200</v>
          </cell>
          <cell r="T472" t="str">
            <v>KAMTAPRASADSINGH</v>
          </cell>
          <cell r="U472" t="str">
            <v>CP_Kamta Prasad Singh_DWK</v>
          </cell>
          <cell r="V472" t="str">
            <v>["FI"]</v>
          </cell>
          <cell r="W472" t="str">
            <v>WF_carpenter</v>
          </cell>
          <cell r="X472" t="str">
            <v>WF_CARPENTER</v>
          </cell>
          <cell r="Y472" t="str">
            <v>AceLogistics_DL1LAQ5369_Per-day-fixed</v>
          </cell>
        </row>
        <row r="473">
          <cell r="I473" t="str">
            <v>WFFI460030</v>
          </cell>
          <cell r="J473">
            <v>46193.5989351852</v>
          </cell>
          <cell r="K473" t="str">
            <v>job_installation</v>
          </cell>
          <cell r="L473" t="str">
            <v>Success</v>
          </cell>
          <cell r="M473" t="str">
            <v>delivered</v>
          </cell>
          <cell r="N473" t="str">
            <v>Tazza Coffee Table - Wenge Color, Engineered Wood</v>
          </cell>
          <cell r="O473">
            <v>20.5</v>
          </cell>
          <cell r="P473">
            <v>29561</v>
          </cell>
          <cell r="Q473">
            <v>1</v>
          </cell>
          <cell r="R473">
            <v>26062410004038</v>
          </cell>
          <cell r="S473">
            <v>1800</v>
          </cell>
          <cell r="T473" t="str">
            <v>RAMESH_DWK</v>
          </cell>
          <cell r="U473" t="str">
            <v>CP_Ramesh_DWK</v>
          </cell>
          <cell r="V473" t="str">
            <v>["FI"]</v>
          </cell>
          <cell r="W473" t="str">
            <v>WF_carpenter</v>
          </cell>
          <cell r="X473" t="str">
            <v>WF_CARPENTER</v>
          </cell>
          <cell r="Y473" t="str">
            <v>SalviEnterprises_DL1LAN8450_Per-day-fixed</v>
          </cell>
        </row>
        <row r="474">
          <cell r="I474" t="str">
            <v>WFFI455897</v>
          </cell>
          <cell r="J474">
            <v>46186.5875578704</v>
          </cell>
          <cell r="K474" t="str">
            <v>job_installation</v>
          </cell>
          <cell r="L474" t="str">
            <v>Success</v>
          </cell>
          <cell r="M474" t="str">
            <v>delivered</v>
          </cell>
          <cell r="N474" t="str">
            <v>Wakefit Orion Engineered Wood Bed with Storage (78*72inch) / (1.98m*1.83m) (78x72 inch)</v>
          </cell>
          <cell r="O474">
            <v>112.7</v>
          </cell>
          <cell r="P474">
            <v>277120</v>
          </cell>
          <cell r="Q474">
            <v>4</v>
          </cell>
          <cell r="R474">
            <v>26062410002364</v>
          </cell>
          <cell r="S474">
            <v>3000</v>
          </cell>
          <cell r="T474" t="str">
            <v>RAMESH_DWK</v>
          </cell>
          <cell r="U474" t="str">
            <v>CP_Ramesh_DWK</v>
          </cell>
          <cell r="V474" t="str">
            <v>["FI"]</v>
          </cell>
          <cell r="W474" t="str">
            <v>WF_carpenter</v>
          </cell>
          <cell r="X474" t="str">
            <v>WF_CARPENTER</v>
          </cell>
          <cell r="Y474" t="str">
            <v>SalviEnterprises_DL1LAN8450_Per-day-fixed</v>
          </cell>
        </row>
        <row r="475">
          <cell r="I475" t="str">
            <v>WFFI452589</v>
          </cell>
          <cell r="J475">
            <v>46180.5878472222</v>
          </cell>
          <cell r="K475" t="str">
            <v>job_installation</v>
          </cell>
          <cell r="L475" t="str">
            <v>Success</v>
          </cell>
          <cell r="M475" t="str">
            <v>delivered</v>
          </cell>
          <cell r="N475" t="str">
            <v>Wakefit Taurus King Storage Engineered Wood Bed (72x72 inch)</v>
          </cell>
          <cell r="O475">
            <v>112</v>
          </cell>
          <cell r="P475">
            <v>298448</v>
          </cell>
          <cell r="Q475">
            <v>4</v>
          </cell>
          <cell r="R475">
            <v>26062410001055</v>
          </cell>
          <cell r="S475">
            <v>1800</v>
          </cell>
          <cell r="T475" t="str">
            <v>RAMESH_DWK</v>
          </cell>
          <cell r="U475" t="str">
            <v>CP_Ramesh_DWK</v>
          </cell>
          <cell r="V475" t="str">
            <v>["FI"]</v>
          </cell>
          <cell r="W475" t="str">
            <v>WF_carpenter</v>
          </cell>
          <cell r="X475" t="str">
            <v>WF_CARPENTER</v>
          </cell>
          <cell r="Y475" t="str">
            <v>SalviEnterprises_DL1LAN8450_Per-day-fixed</v>
          </cell>
        </row>
        <row r="476">
          <cell r="I476" t="str">
            <v>WFFI460026</v>
          </cell>
          <cell r="J476">
            <v>46193.5988888889</v>
          </cell>
          <cell r="K476" t="str">
            <v>job_installation</v>
          </cell>
          <cell r="L476" t="str">
            <v>Success</v>
          </cell>
          <cell r="M476" t="str">
            <v>delivered</v>
          </cell>
          <cell r="N476" t="str">
            <v>Wakefit Mendla Dresser White And Wenge</v>
          </cell>
          <cell r="O476">
            <v>48</v>
          </cell>
          <cell r="P476">
            <v>107200</v>
          </cell>
          <cell r="Q476">
            <v>1</v>
          </cell>
          <cell r="R476">
            <v>26062410004031</v>
          </cell>
          <cell r="S476">
            <v>2100</v>
          </cell>
          <cell r="T476" t="str">
            <v>RAMESH_DWK</v>
          </cell>
          <cell r="U476" t="str">
            <v>CP_Ramesh_DWK</v>
          </cell>
          <cell r="V476" t="str">
            <v>["FI"]</v>
          </cell>
          <cell r="W476" t="str">
            <v>WF_carpenter</v>
          </cell>
          <cell r="X476" t="str">
            <v>WF_CARPENTER</v>
          </cell>
          <cell r="Y476" t="str">
            <v>SalviEnterprises_DL1LAN8450_Per-day-fixed</v>
          </cell>
        </row>
        <row r="477">
          <cell r="I477" t="str">
            <v>WFFI458031</v>
          </cell>
          <cell r="J477">
            <v>46190.4036921296</v>
          </cell>
          <cell r="K477" t="str">
            <v>job_installation</v>
          </cell>
          <cell r="L477" t="str">
            <v>Success</v>
          </cell>
          <cell r="M477" t="str">
            <v>delivered</v>
          </cell>
          <cell r="N477" t="str">
            <v>Wakefit Rubble High Gloss Shoe Rack in White Finish</v>
          </cell>
          <cell r="O477">
            <v>61.8</v>
          </cell>
          <cell r="P477">
            <v>97388</v>
          </cell>
          <cell r="Q477">
            <v>2</v>
          </cell>
          <cell r="R477">
            <v>26062410003381</v>
          </cell>
          <cell r="S477">
            <v>1500</v>
          </cell>
          <cell r="T477" t="str">
            <v>RAMESH_DWK</v>
          </cell>
          <cell r="U477" t="str">
            <v>CP_Ramesh_DWK</v>
          </cell>
          <cell r="V477" t="str">
            <v>["FI"]</v>
          </cell>
          <cell r="W477" t="str">
            <v>WF_carpenter</v>
          </cell>
          <cell r="X477" t="str">
            <v>WF_CARPENTER</v>
          </cell>
          <cell r="Y477" t="str">
            <v>SalviEnterprises_DL1LAN8450_Per-day-fixed</v>
          </cell>
        </row>
        <row r="478">
          <cell r="I478" t="str">
            <v>WFFI456005</v>
          </cell>
          <cell r="J478">
            <v>46186.5986921296</v>
          </cell>
          <cell r="K478" t="str">
            <v>job_installation</v>
          </cell>
          <cell r="L478" t="str">
            <v>Success</v>
          </cell>
          <cell r="M478" t="str">
            <v>delivered</v>
          </cell>
          <cell r="N478" t="str">
            <v>Wakefit Taurus Engineered Wood Bed with Storage (78*72inch) / (1.98m*1.83m) (78x72 inch)</v>
          </cell>
          <cell r="O478">
            <v>117.4</v>
          </cell>
          <cell r="P478">
            <v>321480</v>
          </cell>
          <cell r="Q478">
            <v>4</v>
          </cell>
          <cell r="R478">
            <v>26062410002474</v>
          </cell>
          <cell r="S478">
            <v>3000</v>
          </cell>
          <cell r="T478" t="str">
            <v>POOJARAM_DWK</v>
          </cell>
          <cell r="U478" t="str">
            <v>CP_Poojaram_DWK</v>
          </cell>
          <cell r="V478" t="str">
            <v>["FI"]</v>
          </cell>
          <cell r="W478" t="str">
            <v>WF_carpenter</v>
          </cell>
          <cell r="X478" t="str">
            <v>WF_CARPENTER</v>
          </cell>
          <cell r="Y478" t="str">
            <v>BalajiToursandTravels_DL1LAB3364_Per-day-fixed</v>
          </cell>
        </row>
        <row r="479">
          <cell r="I479" t="str">
            <v>WFFI460009</v>
          </cell>
          <cell r="J479">
            <v>46193.5986458333</v>
          </cell>
          <cell r="K479" t="str">
            <v>job_installation</v>
          </cell>
          <cell r="L479" t="str">
            <v>Success</v>
          </cell>
          <cell r="M479" t="str">
            <v>delivered</v>
          </cell>
          <cell r="N479" t="str">
            <v>Wakefit Orion Bedside Table</v>
          </cell>
          <cell r="O479">
            <v>22.35</v>
          </cell>
          <cell r="P479">
            <v>63600</v>
          </cell>
          <cell r="Q479">
            <v>1</v>
          </cell>
          <cell r="R479">
            <v>26062410004013</v>
          </cell>
          <cell r="S479">
            <v>1500</v>
          </cell>
          <cell r="T479" t="str">
            <v>POOJARAM_DWK</v>
          </cell>
          <cell r="U479" t="str">
            <v>CP_Poojaram_DWK</v>
          </cell>
          <cell r="V479" t="str">
            <v>["FI"]</v>
          </cell>
          <cell r="W479" t="str">
            <v>WF_carpenter</v>
          </cell>
          <cell r="X479" t="str">
            <v>WF_CARPENTER</v>
          </cell>
          <cell r="Y479" t="str">
            <v>BalajiToursandTravels_DL1LAB3364_Per-day-fixed</v>
          </cell>
        </row>
        <row r="480">
          <cell r="I480" t="str">
            <v>WFFI459425</v>
          </cell>
          <cell r="J480">
            <v>46192.5644675926</v>
          </cell>
          <cell r="K480" t="str">
            <v>job_installation</v>
          </cell>
          <cell r="L480" t="str">
            <v>Success</v>
          </cell>
          <cell r="M480" t="str">
            <v>delivered</v>
          </cell>
          <cell r="N480" t="str">
            <v>Wakefit Notiq Electric Adjustable Study Table - 160 Cms (Columbain Walnut)</v>
          </cell>
          <cell r="O480">
            <v>45.85</v>
          </cell>
          <cell r="P480">
            <v>138041</v>
          </cell>
          <cell r="Q480">
            <v>2</v>
          </cell>
          <cell r="R480">
            <v>26062410003787</v>
          </cell>
          <cell r="S480">
            <v>1800</v>
          </cell>
          <cell r="T480" t="str">
            <v>POOJARAM_DWK</v>
          </cell>
          <cell r="U480" t="str">
            <v>CP_Poojaram_DWK</v>
          </cell>
          <cell r="V480" t="str">
            <v>["FI"]</v>
          </cell>
          <cell r="W480" t="str">
            <v>WF_carpenter</v>
          </cell>
          <cell r="X480" t="str">
            <v>WF_CARPENTER</v>
          </cell>
          <cell r="Y480" t="str">
            <v>BalajiToursandTravels_DL1LAB3364_Per-day-fixed</v>
          </cell>
        </row>
        <row r="481">
          <cell r="I481" t="str">
            <v>WFFI459958</v>
          </cell>
          <cell r="J481">
            <v>46193.5979513889</v>
          </cell>
          <cell r="K481" t="str">
            <v>job_installation</v>
          </cell>
          <cell r="L481" t="str">
            <v>Success</v>
          </cell>
          <cell r="M481" t="str">
            <v>delivered</v>
          </cell>
          <cell r="N481" t="str">
            <v>Wakefit Mendla Dresser White And Wenge</v>
          </cell>
          <cell r="O481">
            <v>48</v>
          </cell>
          <cell r="P481">
            <v>107200</v>
          </cell>
          <cell r="Q481">
            <v>1</v>
          </cell>
          <cell r="R481">
            <v>26062410003965</v>
          </cell>
          <cell r="S481">
            <v>2100</v>
          </cell>
          <cell r="T481" t="str">
            <v>POOJARAM_DWK</v>
          </cell>
          <cell r="U481" t="str">
            <v>CP_Poojaram_DWK</v>
          </cell>
          <cell r="V481" t="str">
            <v>["FI"]</v>
          </cell>
          <cell r="W481" t="str">
            <v>WF_carpenter</v>
          </cell>
          <cell r="X481" t="str">
            <v>WF_CARPENTER</v>
          </cell>
          <cell r="Y481" t="str">
            <v>BalajiToursandTravels_DL1LAB3364_Per-day-fixed</v>
          </cell>
        </row>
        <row r="482">
          <cell r="I482" t="str">
            <v>WFFI459986</v>
          </cell>
          <cell r="J482">
            <v>46193.598287037</v>
          </cell>
          <cell r="K482" t="str">
            <v>job_installation</v>
          </cell>
          <cell r="L482" t="str">
            <v>Success</v>
          </cell>
          <cell r="M482" t="str">
            <v>delivered</v>
          </cell>
          <cell r="N482" t="str">
            <v>Wakefit Orion Bedside Table</v>
          </cell>
          <cell r="O482">
            <v>22.35</v>
          </cell>
          <cell r="P482">
            <v>63600</v>
          </cell>
          <cell r="Q482">
            <v>1</v>
          </cell>
          <cell r="R482">
            <v>26062410003989</v>
          </cell>
          <cell r="S482">
            <v>1500</v>
          </cell>
          <cell r="T482" t="str">
            <v>POOJARAM_DWK</v>
          </cell>
          <cell r="U482" t="str">
            <v>CP_Poojaram_DWK</v>
          </cell>
          <cell r="V482" t="str">
            <v>["FI"]</v>
          </cell>
          <cell r="W482" t="str">
            <v>WF_carpenter</v>
          </cell>
          <cell r="X482" t="str">
            <v>WF_CARPENTER</v>
          </cell>
          <cell r="Y482" t="str">
            <v>BalajiToursandTravels_DL1LAB3364_Per-day-fixed</v>
          </cell>
        </row>
        <row r="483">
          <cell r="I483" t="str">
            <v>WFFI459971</v>
          </cell>
          <cell r="J483">
            <v>46193.5980902778</v>
          </cell>
          <cell r="K483" t="str">
            <v>job_installation</v>
          </cell>
          <cell r="L483" t="str">
            <v>Success</v>
          </cell>
          <cell r="M483" t="str">
            <v>delivered</v>
          </cell>
          <cell r="N483" t="str">
            <v>Wakefit Centaur Single size Storage bed- Wyoming maple (78x36 inch)</v>
          </cell>
          <cell r="O483">
            <v>89</v>
          </cell>
          <cell r="P483">
            <v>255030</v>
          </cell>
          <cell r="Q483">
            <v>3</v>
          </cell>
          <cell r="R483">
            <v>26062410003967</v>
          </cell>
          <cell r="S483">
            <v>1800</v>
          </cell>
          <cell r="T483" t="str">
            <v>SANTOSHSINGH</v>
          </cell>
          <cell r="U483" t="str">
            <v>CP_Santosh Singh_DWK</v>
          </cell>
          <cell r="V483" t="str">
            <v>["FI"]</v>
          </cell>
          <cell r="W483" t="str">
            <v>WF_carpenter</v>
          </cell>
          <cell r="X483" t="str">
            <v>WF_CARPENTER</v>
          </cell>
          <cell r="Y483" t="str">
            <v>MDE_DL1LAH9402_Per-day-fixed</v>
          </cell>
        </row>
        <row r="484">
          <cell r="I484" t="str">
            <v>WFFI460011</v>
          </cell>
          <cell r="J484">
            <v>46193.5986689815</v>
          </cell>
          <cell r="K484" t="str">
            <v>job_installation</v>
          </cell>
          <cell r="L484" t="str">
            <v>Success</v>
          </cell>
          <cell r="M484" t="str">
            <v>delivered</v>
          </cell>
          <cell r="N484" t="str">
            <v>Wakefit Taurus Engineered Wood Bed with Storage (78*60inch) / (198.1*152.4cm) (78x60 inch)</v>
          </cell>
          <cell r="O484">
            <v>103.4</v>
          </cell>
          <cell r="P484">
            <v>285720</v>
          </cell>
          <cell r="Q484">
            <v>4</v>
          </cell>
          <cell r="R484">
            <v>26062410004016</v>
          </cell>
          <cell r="S484">
            <v>2700</v>
          </cell>
          <cell r="T484" t="str">
            <v>SANTOSHSINGH</v>
          </cell>
          <cell r="U484" t="str">
            <v>CP_Santosh Singh_DWK</v>
          </cell>
          <cell r="V484" t="str">
            <v>["FI"]</v>
          </cell>
          <cell r="W484" t="str">
            <v>WF_carpenter</v>
          </cell>
          <cell r="X484" t="str">
            <v>WF_CARPENTER</v>
          </cell>
          <cell r="Y484" t="str">
            <v>MDE_DL1LAH9402_Per-day-fixed</v>
          </cell>
        </row>
        <row r="485">
          <cell r="I485" t="str">
            <v>WFFI460020</v>
          </cell>
          <cell r="J485">
            <v>46193.5988194444</v>
          </cell>
          <cell r="K485" t="str">
            <v>job_installation</v>
          </cell>
          <cell r="L485" t="str">
            <v>Success</v>
          </cell>
          <cell r="M485" t="str">
            <v>delivered</v>
          </cell>
          <cell r="N485" t="str">
            <v>Wakefit Mendla Dresser White And Urban Teak</v>
          </cell>
          <cell r="O485">
            <v>48.1</v>
          </cell>
          <cell r="P485">
            <v>107200</v>
          </cell>
          <cell r="Q485">
            <v>1</v>
          </cell>
          <cell r="R485">
            <v>26062410004027</v>
          </cell>
          <cell r="S485">
            <v>2100</v>
          </cell>
          <cell r="T485" t="str">
            <v>SANTOSHSINGH</v>
          </cell>
          <cell r="U485" t="str">
            <v>CP_Santosh Singh_DWK</v>
          </cell>
          <cell r="V485" t="str">
            <v>["FI"]</v>
          </cell>
          <cell r="W485" t="str">
            <v>WF_carpenter</v>
          </cell>
          <cell r="X485" t="str">
            <v>WF_CARPENTER</v>
          </cell>
          <cell r="Y485" t="str">
            <v>MDE_DL1LAH9402_Per-day-fixed</v>
          </cell>
        </row>
        <row r="486">
          <cell r="I486" t="str">
            <v>WFFI455985</v>
          </cell>
          <cell r="J486">
            <v>46186.5983680556</v>
          </cell>
          <cell r="K486" t="str">
            <v>job_installation</v>
          </cell>
          <cell r="L486" t="str">
            <v>Success</v>
          </cell>
          <cell r="M486" t="str">
            <v>delivered</v>
          </cell>
          <cell r="N486" t="str">
            <v>Cashmere Plus 4 Door Wardrobe with 4 Shelves, 2 Drawers, Mirror &amp; 2 Hanging Areas | (Wyoming Maple </v>
          </cell>
          <cell r="O486">
            <v>193.3</v>
          </cell>
          <cell r="P486">
            <v>385076</v>
          </cell>
          <cell r="Q486">
            <v>5</v>
          </cell>
          <cell r="R486">
            <v>26062410002453</v>
          </cell>
          <cell r="S486">
            <v>6900</v>
          </cell>
          <cell r="T486" t="str">
            <v>SANTOSHSINGH</v>
          </cell>
          <cell r="U486" t="str">
            <v>CP_Santosh Singh_DWK</v>
          </cell>
          <cell r="V486" t="str">
            <v>["FI"]</v>
          </cell>
          <cell r="W486" t="str">
            <v>WF_carpenter</v>
          </cell>
          <cell r="X486" t="str">
            <v>WF_CARPENTER</v>
          </cell>
          <cell r="Y486" t="str">
            <v>MDE_DL1LAH9402_Per-day-fixed</v>
          </cell>
        </row>
        <row r="487">
          <cell r="I487" t="str">
            <v>WFFI459965</v>
          </cell>
          <cell r="J487">
            <v>46193.5980555556</v>
          </cell>
          <cell r="K487" t="str">
            <v>job_installation</v>
          </cell>
          <cell r="L487" t="str">
            <v>Success</v>
          </cell>
          <cell r="M487" t="str">
            <v>delivered</v>
          </cell>
          <cell r="N487" t="str">
            <v>Excelsa Coffee Table - Dark Walnut Color, Engineered Wood</v>
          </cell>
          <cell r="O487">
            <v>41.35</v>
          </cell>
          <cell r="P487">
            <v>48857</v>
          </cell>
          <cell r="Q487">
            <v>2</v>
          </cell>
          <cell r="R487">
            <v>26062410003960</v>
          </cell>
          <cell r="S487">
            <v>1800</v>
          </cell>
          <cell r="T487" t="str">
            <v>SANTOSHSINGH</v>
          </cell>
          <cell r="U487" t="str">
            <v>CP_Santosh Singh_DWK</v>
          </cell>
          <cell r="V487" t="str">
            <v>["FI"]</v>
          </cell>
          <cell r="W487" t="str">
            <v>WF_carpenter</v>
          </cell>
          <cell r="X487" t="str">
            <v>WF_CARPENTER</v>
          </cell>
          <cell r="Y487" t="str">
            <v>MDE_DL1LAH9402_Per-day-fixed</v>
          </cell>
        </row>
        <row r="488">
          <cell r="I488" t="str">
            <v>WFFI460004</v>
          </cell>
          <cell r="J488">
            <v>46193.5985416667</v>
          </cell>
          <cell r="K488" t="str">
            <v>job_installation</v>
          </cell>
          <cell r="L488" t="str">
            <v>Success</v>
          </cell>
          <cell r="M488" t="str">
            <v>delivered</v>
          </cell>
          <cell r="N488" t="str">
            <v>Wakefit Orion Engineered Wood King Size Upholstered Bed with Storage, Omega Grey (78*72inch) / (1.9</v>
          </cell>
          <cell r="O488">
            <v>130.6</v>
          </cell>
          <cell r="P488">
            <v>370708</v>
          </cell>
          <cell r="Q488">
            <v>4</v>
          </cell>
          <cell r="R488">
            <v>26062410004007</v>
          </cell>
          <cell r="S488">
            <v>3000</v>
          </cell>
          <cell r="T488" t="str">
            <v>SAURABH_DWK</v>
          </cell>
          <cell r="U488" t="str">
            <v>CP_Saurabh_DWK</v>
          </cell>
          <cell r="V488" t="str">
            <v>["FI"]</v>
          </cell>
          <cell r="W488" t="str">
            <v>WF_carpenter</v>
          </cell>
          <cell r="X488" t="str">
            <v>WF_CARPENTER</v>
          </cell>
          <cell r="Y488" t="str">
            <v>MDE_DL1LAQ2416_Per-day-fixed</v>
          </cell>
        </row>
        <row r="489">
          <cell r="I489" t="str">
            <v>WFFI459967</v>
          </cell>
          <cell r="J489">
            <v>46193.5980671296</v>
          </cell>
          <cell r="K489" t="str">
            <v>job_installation</v>
          </cell>
          <cell r="L489" t="str">
            <v>Success</v>
          </cell>
          <cell r="M489" t="str">
            <v>delivered</v>
          </cell>
          <cell r="N489" t="str">
            <v>Wakefit Prose Corner Bookshelf</v>
          </cell>
          <cell r="O489">
            <v>14.95</v>
          </cell>
          <cell r="P489">
            <v>78653</v>
          </cell>
          <cell r="Q489">
            <v>2</v>
          </cell>
          <cell r="R489">
            <v>26062410003969</v>
          </cell>
          <cell r="S489">
            <v>1500</v>
          </cell>
          <cell r="T489" t="str">
            <v>SAURABH_DWK</v>
          </cell>
          <cell r="U489" t="str">
            <v>CP_Saurabh_DWK</v>
          </cell>
          <cell r="V489" t="str">
            <v>["FI"]</v>
          </cell>
          <cell r="W489" t="str">
            <v>WF_carpenter</v>
          </cell>
          <cell r="X489" t="str">
            <v>WF_CARPENTER</v>
          </cell>
          <cell r="Y489" t="str">
            <v>MDE_DL1LAQ2416_Per-day-fixed</v>
          </cell>
        </row>
        <row r="490">
          <cell r="I490" t="str">
            <v>WFFI460027</v>
          </cell>
          <cell r="J490">
            <v>46193.598912037</v>
          </cell>
          <cell r="K490" t="str">
            <v>job_installation</v>
          </cell>
          <cell r="L490" t="str">
            <v>Success</v>
          </cell>
          <cell r="M490" t="str">
            <v>delivered</v>
          </cell>
          <cell r="N490" t="str">
            <v>Wakefit Stackup Wardrobe 2-shutter &amp; 2-Drawer</v>
          </cell>
          <cell r="O490">
            <v>88.75</v>
          </cell>
          <cell r="P490">
            <v>268666</v>
          </cell>
          <cell r="Q490">
            <v>3</v>
          </cell>
          <cell r="R490">
            <v>26062410004037</v>
          </cell>
          <cell r="S490">
            <v>1800</v>
          </cell>
          <cell r="T490" t="str">
            <v>SAURABH_DWK</v>
          </cell>
          <cell r="U490" t="str">
            <v>CP_Saurabh_DWK</v>
          </cell>
          <cell r="V490" t="str">
            <v>["FI"]</v>
          </cell>
          <cell r="W490" t="str">
            <v>WF_carpenter</v>
          </cell>
          <cell r="X490" t="str">
            <v>WF_CARPENTER</v>
          </cell>
          <cell r="Y490" t="str">
            <v>MDE_DL1LAQ2416_Per-day-fixed</v>
          </cell>
        </row>
        <row r="491">
          <cell r="I491" t="str">
            <v>WFFI460024</v>
          </cell>
          <cell r="J491">
            <v>46193.5988888889</v>
          </cell>
          <cell r="K491" t="str">
            <v>job_installation</v>
          </cell>
          <cell r="L491" t="str">
            <v>Success</v>
          </cell>
          <cell r="M491" t="str">
            <v>delivered</v>
          </cell>
          <cell r="N491" t="str">
            <v>Java Coffee Table - Frosty White &amp; Dark Walnut Color, Engineered Wood</v>
          </cell>
          <cell r="O491">
            <v>29.1</v>
          </cell>
          <cell r="P491">
            <v>69619</v>
          </cell>
          <cell r="Q491">
            <v>2</v>
          </cell>
          <cell r="R491">
            <v>26062410004035</v>
          </cell>
          <cell r="S491">
            <v>1800</v>
          </cell>
          <cell r="T491" t="str">
            <v>SAURABH_DWK</v>
          </cell>
          <cell r="U491" t="str">
            <v>CP_Saurabh_DWK</v>
          </cell>
          <cell r="V491" t="str">
            <v>["FI"]</v>
          </cell>
          <cell r="W491" t="str">
            <v>WF_carpenter</v>
          </cell>
          <cell r="X491" t="str">
            <v>WF_CARPENTER</v>
          </cell>
          <cell r="Y491" t="str">
            <v>MDE_DL1LAQ2416_Per-day-fixed</v>
          </cell>
        </row>
        <row r="492">
          <cell r="I492" t="str">
            <v>WFFI459969</v>
          </cell>
          <cell r="J492">
            <v>46193.5980787037</v>
          </cell>
          <cell r="K492" t="str">
            <v>job_installation</v>
          </cell>
          <cell r="L492" t="str">
            <v>Success</v>
          </cell>
          <cell r="M492" t="str">
            <v>delivered</v>
          </cell>
          <cell r="N492" t="str">
            <v>Wakefit Taurus Bedside Table</v>
          </cell>
          <cell r="O492">
            <v>15.8</v>
          </cell>
          <cell r="P492">
            <v>36288</v>
          </cell>
          <cell r="Q492">
            <v>1</v>
          </cell>
          <cell r="R492">
            <v>26062410003976</v>
          </cell>
          <cell r="S492">
            <v>1500</v>
          </cell>
          <cell r="T492" t="str">
            <v>SAURABH_DWK</v>
          </cell>
          <cell r="U492" t="str">
            <v>CP_Saurabh_DWK</v>
          </cell>
          <cell r="V492" t="str">
            <v>["FI"]</v>
          </cell>
          <cell r="W492" t="str">
            <v>WF_carpenter</v>
          </cell>
          <cell r="X492" t="str">
            <v>WF_CARPENTER</v>
          </cell>
          <cell r="Y492" t="str">
            <v>MDE_DL1LAQ2416_Per-day-fixed</v>
          </cell>
        </row>
        <row r="493">
          <cell r="I493" t="str">
            <v>WFFI460045</v>
          </cell>
          <cell r="J493">
            <v>46193.5991319444</v>
          </cell>
          <cell r="K493" t="str">
            <v>job_installation</v>
          </cell>
          <cell r="L493" t="str">
            <v>Success</v>
          </cell>
          <cell r="M493" t="str">
            <v>delivered</v>
          </cell>
          <cell r="N493" t="str">
            <v>Wakefit Sage Study Table</v>
          </cell>
          <cell r="O493">
            <v>49.05</v>
          </cell>
          <cell r="P493">
            <v>163500</v>
          </cell>
          <cell r="Q493">
            <v>2</v>
          </cell>
          <cell r="R493">
            <v>26062410004055</v>
          </cell>
          <cell r="S493">
            <v>2400</v>
          </cell>
          <cell r="T493" t="str">
            <v>SAURABH_DWK</v>
          </cell>
          <cell r="U493" t="str">
            <v>CP_Saurabh_DWK</v>
          </cell>
          <cell r="V493" t="str">
            <v>["FI"]</v>
          </cell>
          <cell r="W493" t="str">
            <v>WF_carpenter</v>
          </cell>
          <cell r="X493" t="str">
            <v>WF_CARPENTER</v>
          </cell>
          <cell r="Y493" t="str">
            <v>MDE_DL1LAQ2416_Per-day-fixed</v>
          </cell>
        </row>
        <row r="494">
          <cell r="I494" t="str">
            <v>WFFI459259</v>
          </cell>
          <cell r="J494">
            <v>46192.5043402778</v>
          </cell>
          <cell r="K494" t="str">
            <v>job_installation</v>
          </cell>
          <cell r="L494" t="str">
            <v>Success</v>
          </cell>
          <cell r="M494" t="str">
            <v>delivered</v>
          </cell>
          <cell r="N494" t="str">
            <v>Wakefit Taurus King Storage Engineered Wood Bed With Omega Pearl Upholstered Headboard (78x72 inch)</v>
          </cell>
          <cell r="O494">
            <v>122.1</v>
          </cell>
          <cell r="P494">
            <v>350108</v>
          </cell>
          <cell r="Q494">
            <v>4</v>
          </cell>
          <cell r="R494">
            <v>26062410003690</v>
          </cell>
          <cell r="S494">
            <v>3000</v>
          </cell>
          <cell r="T494" t="str">
            <v>SAURABH_DWK</v>
          </cell>
          <cell r="U494" t="str">
            <v>CP_Saurabh_DWK</v>
          </cell>
          <cell r="V494" t="str">
            <v>["FI"]</v>
          </cell>
          <cell r="W494" t="str">
            <v>WF_carpenter</v>
          </cell>
          <cell r="X494" t="str">
            <v>WF_CARPENTER</v>
          </cell>
          <cell r="Y494" t="str">
            <v>MDE_DL1LAQ2416_Per-day-fixed</v>
          </cell>
        </row>
        <row r="495">
          <cell r="I495" t="str">
            <v>WFFI459321</v>
          </cell>
          <cell r="J495">
            <v>46192.5151273148</v>
          </cell>
          <cell r="K495" t="str">
            <v>job_installation</v>
          </cell>
          <cell r="L495" t="str">
            <v>Success</v>
          </cell>
          <cell r="M495" t="str">
            <v>delivered</v>
          </cell>
          <cell r="N495" t="str">
            <v>Wakefit Elara Single Bottom Drawer Bedside Table</v>
          </cell>
          <cell r="O495">
            <v>12.9</v>
          </cell>
          <cell r="P495">
            <v>29529</v>
          </cell>
          <cell r="Q495">
            <v>2</v>
          </cell>
          <cell r="R495">
            <v>26062410003747</v>
          </cell>
          <cell r="S495">
            <v>1500</v>
          </cell>
          <cell r="T495" t="str">
            <v>SAURABH_DWK</v>
          </cell>
          <cell r="U495" t="str">
            <v>CP_Saurabh_DWK</v>
          </cell>
          <cell r="V495" t="str">
            <v>["FI"]</v>
          </cell>
          <cell r="W495" t="str">
            <v>WF_carpenter</v>
          </cell>
          <cell r="X495" t="str">
            <v>WF_CARPENTER</v>
          </cell>
          <cell r="Y495" t="str">
            <v>MDE_DL1LAQ2416_Per-day-fixed</v>
          </cell>
        </row>
        <row r="496">
          <cell r="I496" t="str">
            <v>WFFI459979</v>
          </cell>
          <cell r="J496">
            <v>46193.5982060185</v>
          </cell>
          <cell r="K496" t="str">
            <v>job_installation</v>
          </cell>
          <cell r="L496" t="str">
            <v>Success</v>
          </cell>
          <cell r="M496" t="str">
            <v>delivered</v>
          </cell>
          <cell r="N496" t="str">
            <v>Wakefit Camus Study Table- Frosty White</v>
          </cell>
          <cell r="O496">
            <v>64.5</v>
          </cell>
          <cell r="P496">
            <v>161115</v>
          </cell>
          <cell r="Q496">
            <v>2</v>
          </cell>
          <cell r="R496">
            <v>26062410003981</v>
          </cell>
          <cell r="S496">
            <v>2100</v>
          </cell>
          <cell r="T496" t="str">
            <v>SURAJK</v>
          </cell>
          <cell r="U496" t="str">
            <v>CP_Suraj Kumar</v>
          </cell>
          <cell r="V496" t="str">
            <v>["FI"]</v>
          </cell>
        </row>
        <row r="496">
          <cell r="Y496" t="str">
            <v>Balaji Tours and Travels_DL1LAL5321_Per-Day-Fixed</v>
          </cell>
        </row>
        <row r="497">
          <cell r="I497" t="str">
            <v>WFFI459959</v>
          </cell>
          <cell r="J497">
            <v>46193.597962963</v>
          </cell>
          <cell r="K497" t="str">
            <v>job_installation</v>
          </cell>
          <cell r="L497" t="str">
            <v>Success</v>
          </cell>
          <cell r="M497" t="str">
            <v>delivered</v>
          </cell>
          <cell r="N497" t="str">
            <v>Wakefit Camus Study Table- Wyoming Maple</v>
          </cell>
          <cell r="O497">
            <v>62.65</v>
          </cell>
          <cell r="P497">
            <v>161115</v>
          </cell>
          <cell r="Q497">
            <v>2</v>
          </cell>
          <cell r="R497">
            <v>26062410003958</v>
          </cell>
          <cell r="S497">
            <v>2100</v>
          </cell>
          <cell r="T497" t="str">
            <v>SURAJK</v>
          </cell>
          <cell r="U497" t="str">
            <v>CP_Suraj Kumar</v>
          </cell>
          <cell r="V497" t="str">
            <v>["FI"]</v>
          </cell>
        </row>
        <row r="497">
          <cell r="Y497" t="str">
            <v>Balaji Tours and Travels_DL1LAL5321_Per-Day-Fixed</v>
          </cell>
        </row>
        <row r="498">
          <cell r="I498" t="str">
            <v>WFFI459980</v>
          </cell>
          <cell r="J498">
            <v>46193.5982060185</v>
          </cell>
          <cell r="K498" t="str">
            <v>job_installation</v>
          </cell>
          <cell r="L498" t="str">
            <v>Success</v>
          </cell>
          <cell r="M498" t="str">
            <v>delivered</v>
          </cell>
          <cell r="N498" t="str">
            <v>Wakefit Taurus Engineered Wood King Size Non Storage Bed (78x72 inch)</v>
          </cell>
          <cell r="O498">
            <v>89.75</v>
          </cell>
          <cell r="P498">
            <v>259172</v>
          </cell>
          <cell r="Q498">
            <v>4</v>
          </cell>
          <cell r="R498">
            <v>26062410003980</v>
          </cell>
          <cell r="S498">
            <v>3000</v>
          </cell>
          <cell r="T498" t="str">
            <v>SURAJK</v>
          </cell>
          <cell r="U498" t="str">
            <v>CP_Suraj Kumar</v>
          </cell>
          <cell r="V498" t="str">
            <v>["FI"]</v>
          </cell>
        </row>
        <row r="498">
          <cell r="Y498" t="str">
            <v>Balaji Tours and Travels_DL1LAL5321_Per-Day-Fixed</v>
          </cell>
        </row>
        <row r="499">
          <cell r="I499" t="str">
            <v>WFSFI114706</v>
          </cell>
          <cell r="J499">
            <v>46192.6327314815</v>
          </cell>
          <cell r="K499" t="str">
            <v>job_installation</v>
          </cell>
          <cell r="L499" t="str">
            <v>Success</v>
          </cell>
          <cell r="M499" t="str">
            <v>delivered</v>
          </cell>
          <cell r="N499" t="str">
            <v>Wakefit Flexia Sofa cum Bed - Three Seater</v>
          </cell>
          <cell r="O499">
            <v>54</v>
          </cell>
          <cell r="P499">
            <v>1103310</v>
          </cell>
          <cell r="Q499">
            <v>1</v>
          </cell>
          <cell r="R499">
            <v>26062410003801</v>
          </cell>
          <cell r="S499">
            <v>1800</v>
          </cell>
          <cell r="T499" t="str">
            <v>DA_BALENDRA</v>
          </cell>
          <cell r="U499" t="str">
            <v>DA_Balendra</v>
          </cell>
          <cell r="V499" t="str">
            <v>["SFI"]</v>
          </cell>
          <cell r="W499" t="str">
            <v>On Target</v>
          </cell>
          <cell r="X499" t="str">
            <v>ON TARGET</v>
          </cell>
          <cell r="Y499" t="str">
            <v>AceLogisticsSolutions_DL1LX2341_Per-Day-Fixed</v>
          </cell>
        </row>
        <row r="500">
          <cell r="I500" t="str">
            <v>WFSFI114704</v>
          </cell>
          <cell r="J500">
            <v>46192.6290046296</v>
          </cell>
          <cell r="K500" t="str">
            <v>job_installation</v>
          </cell>
          <cell r="L500" t="str">
            <v>Success</v>
          </cell>
          <cell r="M500" t="str">
            <v>delivered</v>
          </cell>
          <cell r="N500" t="str">
            <v>Wakefit Lille Sofa - Three Seater</v>
          </cell>
          <cell r="O500">
            <v>74</v>
          </cell>
          <cell r="P500">
            <v>2058089</v>
          </cell>
          <cell r="Q500">
            <v>1</v>
          </cell>
          <cell r="R500">
            <v>26062410003796</v>
          </cell>
          <cell r="S500">
            <v>1800</v>
          </cell>
          <cell r="T500" t="str">
            <v>LOKESH_FBD</v>
          </cell>
          <cell r="U500" t="str">
            <v>DA_Lokesh_DWk</v>
          </cell>
          <cell r="V500" t="str">
            <v>["SFI"]</v>
          </cell>
          <cell r="W500" t="str">
            <v>WF_carpenter</v>
          </cell>
          <cell r="X500" t="str">
            <v>WF_CARPENTER</v>
          </cell>
          <cell r="Y500" t="str">
            <v>Balaji Tour and Travels_DL1LAE9563_Per-Day-Fixed</v>
          </cell>
        </row>
        <row r="501">
          <cell r="I501" t="str">
            <v>WFFI452499</v>
          </cell>
          <cell r="J501">
            <v>46180.55</v>
          </cell>
          <cell r="K501" t="str">
            <v>job_installation</v>
          </cell>
          <cell r="L501" t="str">
            <v>Success</v>
          </cell>
          <cell r="M501" t="str">
            <v>delivered</v>
          </cell>
          <cell r="N501" t="str">
            <v>Wakefit Centaur Chest of Drawer - 4 Big 2 Small Drawers - Frosty White</v>
          </cell>
          <cell r="O501">
            <v>72.8</v>
          </cell>
          <cell r="P501">
            <v>119160</v>
          </cell>
          <cell r="Q501">
            <v>2</v>
          </cell>
          <cell r="R501">
            <v>26061040001561</v>
          </cell>
          <cell r="S501">
            <v>1500</v>
          </cell>
          <cell r="T501" t="str">
            <v>AKSHAY</v>
          </cell>
          <cell r="U501" t="str">
            <v>CP_AKSHAY KUMAR</v>
          </cell>
          <cell r="V501" t="str">
            <v>["FI"]</v>
          </cell>
          <cell r="W501" t="str">
            <v>WF_carpenter</v>
          </cell>
          <cell r="X501" t="str">
            <v>WF_CARPENTER</v>
          </cell>
          <cell r="Y501" t="str">
            <v>Zaria_DL1LAM5450_Per-Day-Fixed</v>
          </cell>
        </row>
        <row r="502">
          <cell r="I502" t="str">
            <v>WFFI459603</v>
          </cell>
          <cell r="J502">
            <v>46192.6311226852</v>
          </cell>
          <cell r="K502" t="str">
            <v>job_installation</v>
          </cell>
          <cell r="L502" t="str">
            <v>Success</v>
          </cell>
          <cell r="M502" t="str">
            <v>delivered</v>
          </cell>
          <cell r="N502" t="str">
            <v>Wakefit Gingham 3 Door Wardrobe with Drawer and 1 Hanging Space (Dark Brown)</v>
          </cell>
          <cell r="O502">
            <v>97.6</v>
          </cell>
          <cell r="P502">
            <v>297286</v>
          </cell>
          <cell r="Q502">
            <v>3</v>
          </cell>
          <cell r="R502">
            <v>26061040004923</v>
          </cell>
          <cell r="S502">
            <v>1800</v>
          </cell>
          <cell r="T502" t="str">
            <v>AKSHAY</v>
          </cell>
          <cell r="U502" t="str">
            <v>CP_AKSHAY KUMAR</v>
          </cell>
          <cell r="V502" t="str">
            <v>["FI"]</v>
          </cell>
          <cell r="W502" t="str">
            <v>WF_carpenter</v>
          </cell>
          <cell r="X502" t="str">
            <v>WF_CARPENTER</v>
          </cell>
          <cell r="Y502" t="str">
            <v>Zaria_DL1LAM5450_Per-Day-Fixed</v>
          </cell>
        </row>
        <row r="503">
          <cell r="I503" t="str">
            <v>WFFI457801</v>
          </cell>
          <cell r="J503">
            <v>46190.0886458333</v>
          </cell>
          <cell r="K503" t="str">
            <v>job_installation</v>
          </cell>
          <cell r="L503" t="str">
            <v>Success</v>
          </cell>
          <cell r="M503" t="str">
            <v>delivered</v>
          </cell>
          <cell r="N503" t="str">
            <v>Wakefit Sage Study Table</v>
          </cell>
          <cell r="O503">
            <v>49.05</v>
          </cell>
          <cell r="P503">
            <v>163500</v>
          </cell>
          <cell r="Q503">
            <v>2</v>
          </cell>
          <cell r="R503">
            <v>26061040004476</v>
          </cell>
          <cell r="S503">
            <v>2400</v>
          </cell>
          <cell r="T503" t="str">
            <v>AKSHAY</v>
          </cell>
          <cell r="U503" t="str">
            <v>CP_AKSHAY KUMAR</v>
          </cell>
          <cell r="V503" t="str">
            <v>["FI"]</v>
          </cell>
          <cell r="W503" t="str">
            <v>WF_carpenter</v>
          </cell>
          <cell r="X503" t="str">
            <v>WF_CARPENTER</v>
          </cell>
          <cell r="Y503" t="str">
            <v>Zaria_DL1LAM5450_Per-Day-Fixed</v>
          </cell>
        </row>
        <row r="504">
          <cell r="I504" t="str">
            <v>WFFI455111</v>
          </cell>
          <cell r="J504">
            <v>46185.088125</v>
          </cell>
          <cell r="K504" t="str">
            <v>job_installation</v>
          </cell>
          <cell r="L504" t="str">
            <v>Success</v>
          </cell>
          <cell r="M504" t="str">
            <v>delivered</v>
          </cell>
          <cell r="N504" t="str">
            <v>Wakefit Taurus Engineered Wood Bed with Storage (78*72inch) / (1.98m*1.83m) (78x72 inch)</v>
          </cell>
          <cell r="O504">
            <v>117.4</v>
          </cell>
          <cell r="P504">
            <v>321480</v>
          </cell>
          <cell r="Q504">
            <v>4</v>
          </cell>
          <cell r="R504">
            <v>26061040003051</v>
          </cell>
          <cell r="S504">
            <v>3000</v>
          </cell>
          <cell r="T504" t="str">
            <v>AKSHAY</v>
          </cell>
          <cell r="U504" t="str">
            <v>CP_AKSHAY KUMAR</v>
          </cell>
          <cell r="V504" t="str">
            <v>["FI"]</v>
          </cell>
          <cell r="W504" t="str">
            <v>WF_carpenter</v>
          </cell>
          <cell r="X504" t="str">
            <v>WF_CARPENTER</v>
          </cell>
          <cell r="Y504" t="str">
            <v>Zaria_DL1LAM5450_Per-Day-Fixed</v>
          </cell>
        </row>
        <row r="505">
          <cell r="I505" t="str">
            <v>WFFI456845</v>
          </cell>
          <cell r="J505">
            <v>46187.9637962963</v>
          </cell>
          <cell r="K505" t="str">
            <v>job_installation</v>
          </cell>
          <cell r="L505" t="str">
            <v>Success</v>
          </cell>
          <cell r="M505" t="str">
            <v>delivered</v>
          </cell>
          <cell r="N505" t="str">
            <v>Wakefit Nix Queen Size Storage Engineered Wood Bed (78x60 inch)</v>
          </cell>
          <cell r="O505">
            <v>176.7</v>
          </cell>
          <cell r="P505">
            <v>562249</v>
          </cell>
          <cell r="Q505">
            <v>6</v>
          </cell>
          <cell r="R505">
            <v>26061040003842</v>
          </cell>
          <cell r="S505">
            <v>1800</v>
          </cell>
          <cell r="T505" t="str">
            <v>AKSHAY</v>
          </cell>
          <cell r="U505" t="str">
            <v>CP_AKSHAY KUMAR</v>
          </cell>
          <cell r="V505" t="str">
            <v>["FI"]</v>
          </cell>
          <cell r="W505" t="str">
            <v>WF_carpenter</v>
          </cell>
          <cell r="X505" t="str">
            <v>WF_CARPENTER</v>
          </cell>
          <cell r="Y505" t="str">
            <v>Zaria_DL1LAM5450_Per-Day-Fixed</v>
          </cell>
        </row>
        <row r="506">
          <cell r="I506" t="str">
            <v>WFFI459180</v>
          </cell>
          <cell r="J506">
            <v>46192.0773148148</v>
          </cell>
          <cell r="K506" t="str">
            <v>job_installation</v>
          </cell>
          <cell r="L506" t="str">
            <v>Success</v>
          </cell>
          <cell r="M506" t="str">
            <v>delivered</v>
          </cell>
          <cell r="N506" t="str">
            <v>Breve Coffee Table - Columbian Walnut Color, Engineered Wood</v>
          </cell>
          <cell r="O506">
            <v>14.6</v>
          </cell>
          <cell r="P506">
            <v>39690</v>
          </cell>
          <cell r="Q506">
            <v>1</v>
          </cell>
          <cell r="R506">
            <v>26061040004813</v>
          </cell>
          <cell r="S506">
            <v>1500</v>
          </cell>
          <cell r="T506" t="str">
            <v>AJAY3</v>
          </cell>
          <cell r="U506" t="str">
            <v>CP_AJAY KUMAR</v>
          </cell>
          <cell r="V506" t="str">
            <v>["FI"]</v>
          </cell>
          <cell r="W506" t="str">
            <v>WF_carpenter</v>
          </cell>
          <cell r="X506" t="str">
            <v>WF_CARPENTER</v>
          </cell>
          <cell r="Y506" t="str">
            <v>S2Scargoservice_DL1LAH3276_per-day-fixed</v>
          </cell>
        </row>
        <row r="507">
          <cell r="I507" t="str">
            <v>WFFI459201</v>
          </cell>
          <cell r="J507">
            <v>46192.0869212963</v>
          </cell>
          <cell r="K507" t="str">
            <v>job_installation</v>
          </cell>
          <cell r="L507" t="str">
            <v>Success</v>
          </cell>
          <cell r="M507" t="str">
            <v>delivered</v>
          </cell>
          <cell r="N507" t="str">
            <v>Wakefit Eris Engineered Wood TV Unit</v>
          </cell>
          <cell r="O507">
            <v>34.4</v>
          </cell>
          <cell r="P507">
            <v>69927</v>
          </cell>
          <cell r="Q507">
            <v>1</v>
          </cell>
          <cell r="R507">
            <v>26061040004853</v>
          </cell>
          <cell r="S507">
            <v>1800</v>
          </cell>
          <cell r="T507" t="str">
            <v>AJAY3</v>
          </cell>
          <cell r="U507" t="str">
            <v>CP_AJAY KUMAR</v>
          </cell>
          <cell r="V507" t="str">
            <v>["FI"]</v>
          </cell>
          <cell r="W507" t="str">
            <v>WF_carpenter</v>
          </cell>
          <cell r="X507" t="str">
            <v>WF_CARPENTER</v>
          </cell>
          <cell r="Y507" t="str">
            <v>S2Scargoservice_DL1LAH3276_per-day-fixed</v>
          </cell>
        </row>
        <row r="508">
          <cell r="I508" t="str">
            <v>WFFI459694</v>
          </cell>
          <cell r="J508">
            <v>46192.8137847222</v>
          </cell>
          <cell r="K508" t="str">
            <v>job_installation</v>
          </cell>
          <cell r="L508" t="str">
            <v>Success</v>
          </cell>
          <cell r="M508" t="str">
            <v>delivered</v>
          </cell>
          <cell r="N508" t="str">
            <v>Wakefit Mars Queen Storage Bed Omega Pearl (78x60 inch)</v>
          </cell>
          <cell r="O508">
            <v>125.95</v>
          </cell>
          <cell r="P508">
            <v>311508</v>
          </cell>
          <cell r="Q508">
            <v>5</v>
          </cell>
          <cell r="R508">
            <v>26061040004935</v>
          </cell>
          <cell r="S508">
            <v>2700</v>
          </cell>
          <cell r="T508" t="str">
            <v>AJAY3</v>
          </cell>
          <cell r="U508" t="str">
            <v>CP_AJAY KUMAR</v>
          </cell>
          <cell r="V508" t="str">
            <v>["FI"]</v>
          </cell>
          <cell r="W508" t="str">
            <v>WF_carpenter</v>
          </cell>
          <cell r="X508" t="str">
            <v>WF_CARPENTER</v>
          </cell>
          <cell r="Y508" t="str">
            <v>S2Scargoservice_DL1LAH3276_per-day-fixed</v>
          </cell>
        </row>
        <row r="509">
          <cell r="I509" t="str">
            <v>WFFI456869</v>
          </cell>
          <cell r="J509">
            <v>46188.1295601852</v>
          </cell>
          <cell r="K509" t="str">
            <v>job_installation</v>
          </cell>
          <cell r="L509" t="str">
            <v>Success</v>
          </cell>
          <cell r="M509" t="str">
            <v>delivered</v>
          </cell>
          <cell r="N509" t="str">
            <v>Wakefit Camus Study Table- Frosty White</v>
          </cell>
          <cell r="O509">
            <v>64.5</v>
          </cell>
          <cell r="P509">
            <v>161115</v>
          </cell>
          <cell r="Q509">
            <v>2</v>
          </cell>
          <cell r="R509">
            <v>26061040003907</v>
          </cell>
          <cell r="S509">
            <v>2100</v>
          </cell>
          <cell r="T509" t="str">
            <v>AJAY3</v>
          </cell>
          <cell r="U509" t="str">
            <v>CP_AJAY KUMAR</v>
          </cell>
          <cell r="V509" t="str">
            <v>["FI"]</v>
          </cell>
          <cell r="W509" t="str">
            <v>WF_carpenter</v>
          </cell>
          <cell r="X509" t="str">
            <v>WF_CARPENTER</v>
          </cell>
          <cell r="Y509" t="str">
            <v>S2Scargoservice_DL1LAH3276_per-day-fixed</v>
          </cell>
        </row>
        <row r="510">
          <cell r="I510" t="str">
            <v>WFFI456051</v>
          </cell>
          <cell r="J510">
            <v>46186.6395486111</v>
          </cell>
          <cell r="K510" t="str">
            <v>job_installation</v>
          </cell>
          <cell r="L510" t="str">
            <v>Success</v>
          </cell>
          <cell r="M510" t="str">
            <v>delivered</v>
          </cell>
          <cell r="N510" t="str">
            <v>Gingham 3 Door Wardrobe with Drawer, Mirror and 1 Hanging Space | Without Loft | (Frosty White)</v>
          </cell>
          <cell r="O510">
            <v>96.75</v>
          </cell>
          <cell r="P510">
            <v>310981</v>
          </cell>
          <cell r="Q510">
            <v>3</v>
          </cell>
          <cell r="R510">
            <v>26061040003446</v>
          </cell>
          <cell r="S510">
            <v>1800</v>
          </cell>
          <cell r="T510" t="str">
            <v>AJAY3</v>
          </cell>
          <cell r="U510" t="str">
            <v>CP_AJAY KUMAR</v>
          </cell>
          <cell r="V510" t="str">
            <v>["FI"]</v>
          </cell>
          <cell r="W510" t="str">
            <v>WF_carpenter</v>
          </cell>
          <cell r="X510" t="str">
            <v>WF_CARPENTER</v>
          </cell>
          <cell r="Y510" t="str">
            <v>S2Scargoservice_DL1LAH3276_per-day-fixed</v>
          </cell>
        </row>
        <row r="511">
          <cell r="I511" t="str">
            <v>WFSFI114647</v>
          </cell>
          <cell r="J511">
            <v>46190.5493055556</v>
          </cell>
          <cell r="K511" t="str">
            <v>job_installation</v>
          </cell>
          <cell r="L511" t="str">
            <v>Success</v>
          </cell>
          <cell r="M511" t="str">
            <v>delivered</v>
          </cell>
          <cell r="N511" t="str">
            <v>Wakefit Lille Sofa - Two Seater</v>
          </cell>
          <cell r="O511">
            <v>63</v>
          </cell>
          <cell r="P511">
            <v>1501610</v>
          </cell>
          <cell r="Q511">
            <v>1</v>
          </cell>
          <cell r="R511">
            <v>26061040004543</v>
          </cell>
          <cell r="S511">
            <v>1800</v>
          </cell>
          <cell r="T511" t="str">
            <v>BANTI</v>
          </cell>
          <cell r="U511" t="str">
            <v>CP_BANTI</v>
          </cell>
          <cell r="V511" t="str">
            <v>["SFI"]</v>
          </cell>
          <cell r="W511" t="str">
            <v>WF_carpenter</v>
          </cell>
          <cell r="X511" t="str">
            <v>WF_CARPENTER</v>
          </cell>
          <cell r="Y511" t="str">
            <v>Balaji_DL1LAQ1820_Per-Day-Fixed</v>
          </cell>
        </row>
        <row r="512">
          <cell r="I512" t="str">
            <v>WFFI458810</v>
          </cell>
          <cell r="J512">
            <v>46191.5910763889</v>
          </cell>
          <cell r="K512" t="str">
            <v>job_installation</v>
          </cell>
          <cell r="L512" t="str">
            <v>Success</v>
          </cell>
          <cell r="M512" t="str">
            <v>delivered</v>
          </cell>
          <cell r="N512" t="str">
            <v>Wakefit Hibernis King Size Hydraulic Storage Upholstered Bed (78x72 inch)</v>
          </cell>
          <cell r="O512">
            <v>120</v>
          </cell>
          <cell r="P512">
            <v>403172</v>
          </cell>
          <cell r="Q512">
            <v>4</v>
          </cell>
          <cell r="R512">
            <v>26061040004722</v>
          </cell>
          <cell r="S512">
            <v>1800</v>
          </cell>
          <cell r="T512" t="str">
            <v>BANTI</v>
          </cell>
          <cell r="U512" t="str">
            <v>CP_BANTI</v>
          </cell>
          <cell r="V512" t="str">
            <v>["FI"]</v>
          </cell>
          <cell r="W512" t="str">
            <v>WF_carpenter</v>
          </cell>
          <cell r="X512" t="str">
            <v>WF_CARPENTER</v>
          </cell>
          <cell r="Y512" t="str">
            <v>Balaji_DL1LAQ1820_Per-Day-Fixed</v>
          </cell>
        </row>
        <row r="513">
          <cell r="I513" t="str">
            <v>WFFI459204</v>
          </cell>
          <cell r="J513">
            <v>46192.0891435185</v>
          </cell>
          <cell r="K513" t="str">
            <v>job_installation</v>
          </cell>
          <cell r="L513" t="str">
            <v>Success</v>
          </cell>
          <cell r="M513" t="str">
            <v>delivered</v>
          </cell>
          <cell r="N513" t="str">
            <v>Wakefit Athena Study Table</v>
          </cell>
          <cell r="O513">
            <v>46.65</v>
          </cell>
          <cell r="P513">
            <v>114345</v>
          </cell>
          <cell r="Q513">
            <v>1</v>
          </cell>
          <cell r="R513">
            <v>26061040004859</v>
          </cell>
          <cell r="S513">
            <v>2100</v>
          </cell>
          <cell r="T513" t="str">
            <v>BANTI</v>
          </cell>
          <cell r="U513" t="str">
            <v>CP_BANTI</v>
          </cell>
          <cell r="V513" t="str">
            <v>["FI"]</v>
          </cell>
          <cell r="W513" t="str">
            <v>WF_carpenter</v>
          </cell>
          <cell r="X513" t="str">
            <v>WF_CARPENTER</v>
          </cell>
          <cell r="Y513" t="str">
            <v>Balaji_DL1LAQ1820_Per-Day-Fixed</v>
          </cell>
        </row>
        <row r="514">
          <cell r="I514" t="str">
            <v>WFFI459223</v>
          </cell>
          <cell r="J514">
            <v>46192.3806481482</v>
          </cell>
          <cell r="K514" t="str">
            <v>job_installation</v>
          </cell>
          <cell r="L514" t="str">
            <v>Success</v>
          </cell>
          <cell r="M514" t="str">
            <v>delivered</v>
          </cell>
          <cell r="N514" t="str">
            <v>Wakefit Eris Engineered Wood TV Unit</v>
          </cell>
          <cell r="O514">
            <v>34.4</v>
          </cell>
          <cell r="P514">
            <v>69927</v>
          </cell>
          <cell r="Q514">
            <v>1</v>
          </cell>
          <cell r="R514">
            <v>26061040004895</v>
          </cell>
          <cell r="S514">
            <v>1800</v>
          </cell>
          <cell r="T514" t="str">
            <v>BANTI</v>
          </cell>
          <cell r="U514" t="str">
            <v>CP_BANTI</v>
          </cell>
          <cell r="V514" t="str">
            <v>["FI"]</v>
          </cell>
          <cell r="W514" t="str">
            <v>WF_carpenter</v>
          </cell>
          <cell r="X514" t="str">
            <v>WF_CARPENTER</v>
          </cell>
          <cell r="Y514" t="str">
            <v>Balaji_DL1LAQ1820_Per-Day-Fixed</v>
          </cell>
        </row>
        <row r="515">
          <cell r="I515" t="str">
            <v>WFFI459422</v>
          </cell>
          <cell r="J515">
            <v>46192.5642824074</v>
          </cell>
          <cell r="K515" t="str">
            <v>job_installation</v>
          </cell>
          <cell r="L515" t="str">
            <v>Success</v>
          </cell>
          <cell r="M515" t="str">
            <v>delivered</v>
          </cell>
          <cell r="N515" t="str">
            <v>Wakefit Notiq Electric Adjustable Study Table - 160 Cms (Columbain Walnut)</v>
          </cell>
          <cell r="O515">
            <v>45.85</v>
          </cell>
          <cell r="P515">
            <v>138041</v>
          </cell>
          <cell r="Q515">
            <v>2</v>
          </cell>
          <cell r="R515">
            <v>26061040004914</v>
          </cell>
          <cell r="S515">
            <v>1800</v>
          </cell>
          <cell r="T515" t="str">
            <v>BHAGWAN</v>
          </cell>
          <cell r="U515" t="str">
            <v>CP_BHAGWAN DAS</v>
          </cell>
          <cell r="V515" t="str">
            <v>["FI"]</v>
          </cell>
          <cell r="W515" t="str">
            <v>WF_carpenter</v>
          </cell>
          <cell r="X515" t="str">
            <v>WF_CARPENTER</v>
          </cell>
          <cell r="Y515" t="str">
            <v>Zaria_DL1LAM6699_Per-day-fixed</v>
          </cell>
        </row>
        <row r="516">
          <cell r="I516" t="str">
            <v>WFFI455084</v>
          </cell>
          <cell r="J516">
            <v>46185.0875925926</v>
          </cell>
          <cell r="K516" t="str">
            <v>job_installation</v>
          </cell>
          <cell r="L516" t="str">
            <v>Success</v>
          </cell>
          <cell r="M516" t="str">
            <v>delivered</v>
          </cell>
          <cell r="N516" t="str">
            <v>Wakefit Taurus Queen Storage Engineered Wood Bed (75x60 inch)</v>
          </cell>
          <cell r="O516">
            <v>100</v>
          </cell>
          <cell r="P516">
            <v>293020</v>
          </cell>
          <cell r="Q516">
            <v>4</v>
          </cell>
          <cell r="R516">
            <v>26061040003021</v>
          </cell>
          <cell r="S516">
            <v>1800</v>
          </cell>
          <cell r="T516" t="str">
            <v>BHAGWAN</v>
          </cell>
          <cell r="U516" t="str">
            <v>CP_BHAGWAN DAS</v>
          </cell>
          <cell r="V516" t="str">
            <v>["FI"]</v>
          </cell>
          <cell r="W516" t="str">
            <v>WF_carpenter</v>
          </cell>
          <cell r="X516" t="str">
            <v>WF_CARPENTER</v>
          </cell>
          <cell r="Y516" t="str">
            <v>Zaria_DL1LAM6699_Per-day-fixed</v>
          </cell>
        </row>
        <row r="517">
          <cell r="I517" t="str">
            <v>WFFI456143</v>
          </cell>
          <cell r="J517">
            <v>46186.7137615741</v>
          </cell>
          <cell r="K517" t="str">
            <v>job_installation</v>
          </cell>
          <cell r="L517" t="str">
            <v>Success</v>
          </cell>
          <cell r="M517" t="str">
            <v>delivered</v>
          </cell>
          <cell r="N517" t="str">
            <v>Wakefit Taurus Engineered Wood Bed with Storage (78*60inch) / (198.1*152.4cm) (78x60 inch)</v>
          </cell>
          <cell r="O517">
            <v>103.4</v>
          </cell>
          <cell r="P517">
            <v>285720</v>
          </cell>
          <cell r="Q517">
            <v>4</v>
          </cell>
          <cell r="R517">
            <v>26061040003521</v>
          </cell>
          <cell r="S517">
            <v>2700</v>
          </cell>
          <cell r="T517" t="str">
            <v>BHAGWAN</v>
          </cell>
          <cell r="U517" t="str">
            <v>CP_BHAGWAN DAS</v>
          </cell>
          <cell r="V517" t="str">
            <v>["FI"]</v>
          </cell>
          <cell r="W517" t="str">
            <v>WF_carpenter</v>
          </cell>
          <cell r="X517" t="str">
            <v>WF_CARPENTER</v>
          </cell>
          <cell r="Y517" t="str">
            <v>Zaria_DL1LAM6699_Per-day-fixed</v>
          </cell>
        </row>
        <row r="518">
          <cell r="I518" t="str">
            <v>WFFI459166</v>
          </cell>
          <cell r="J518">
            <v>46192.0771180556</v>
          </cell>
          <cell r="K518" t="str">
            <v>job_installation</v>
          </cell>
          <cell r="L518" t="str">
            <v>Success</v>
          </cell>
          <cell r="M518" t="str">
            <v>delivered</v>
          </cell>
          <cell r="N518" t="str">
            <v>Wakefit Mars Queen Storage Bed Omega Pearl (78x60 inch)</v>
          </cell>
          <cell r="O518">
            <v>125.95</v>
          </cell>
          <cell r="P518">
            <v>311508</v>
          </cell>
          <cell r="Q518">
            <v>5</v>
          </cell>
          <cell r="R518">
            <v>26061040004796</v>
          </cell>
          <cell r="S518">
            <v>2700</v>
          </cell>
          <cell r="T518" t="str">
            <v>MANDEET-D2</v>
          </cell>
          <cell r="U518" t="str">
            <v>CP_Manjeet</v>
          </cell>
          <cell r="V518" t="str">
            <v>["FI"]</v>
          </cell>
        </row>
        <row r="518">
          <cell r="Y518" t="str">
            <v>Zaria_DL1LAM3129_Per-day-fixed</v>
          </cell>
        </row>
        <row r="519">
          <cell r="I519" t="str">
            <v>WFFI454407</v>
          </cell>
          <cell r="J519">
            <v>46183.6712615741</v>
          </cell>
          <cell r="K519" t="str">
            <v>job_installation</v>
          </cell>
          <cell r="L519" t="str">
            <v>Success</v>
          </cell>
          <cell r="M519" t="str">
            <v>delivered</v>
          </cell>
          <cell r="N519" t="str">
            <v>Wakefit Kora Queen Storage Engineered Wood Bed with Hydraulic mechanism (78x60 inch)</v>
          </cell>
          <cell r="O519">
            <v>162.1</v>
          </cell>
          <cell r="P519">
            <v>433663</v>
          </cell>
          <cell r="Q519">
            <v>5</v>
          </cell>
          <cell r="R519">
            <v>26061040002475</v>
          </cell>
          <cell r="S519">
            <v>1800</v>
          </cell>
          <cell r="T519" t="str">
            <v>MANDEET-D2</v>
          </cell>
          <cell r="U519" t="str">
            <v>CP_Manjeet</v>
          </cell>
          <cell r="V519" t="str">
            <v>["FI"]</v>
          </cell>
        </row>
        <row r="519">
          <cell r="Y519" t="str">
            <v>Zaria_DL1LAM3129_Per-day-fixed</v>
          </cell>
        </row>
        <row r="520">
          <cell r="I520" t="str">
            <v>WFFI459178</v>
          </cell>
          <cell r="J520">
            <v>46192.0772800926</v>
          </cell>
          <cell r="K520" t="str">
            <v>job_installation</v>
          </cell>
          <cell r="L520" t="str">
            <v>Success</v>
          </cell>
          <cell r="M520" t="str">
            <v>delivered</v>
          </cell>
          <cell r="N520" t="str">
            <v>Wakefit Mars Queen Storage Bed Omega Grey (78x60 inch)</v>
          </cell>
          <cell r="O520">
            <v>125.25</v>
          </cell>
          <cell r="P520">
            <v>291220</v>
          </cell>
          <cell r="Q520">
            <v>5</v>
          </cell>
          <cell r="R520">
            <v>26061040004810</v>
          </cell>
          <cell r="S520">
            <v>2700</v>
          </cell>
          <cell r="T520" t="str">
            <v>MANDEET-D2</v>
          </cell>
          <cell r="U520" t="str">
            <v>CP_Manjeet</v>
          </cell>
          <cell r="V520" t="str">
            <v>["FI"]</v>
          </cell>
        </row>
        <row r="520">
          <cell r="Y520" t="str">
            <v>Zaria_DL1LAM3129_Per-day-fixed</v>
          </cell>
        </row>
        <row r="521">
          <cell r="I521" t="str">
            <v>WFFI459221</v>
          </cell>
          <cell r="J521">
            <v>46192.3805671296</v>
          </cell>
          <cell r="K521" t="str">
            <v>job_installation</v>
          </cell>
          <cell r="L521" t="str">
            <v>Success</v>
          </cell>
          <cell r="M521" t="str">
            <v>delivered</v>
          </cell>
          <cell r="N521" t="str">
            <v>Wakefit Taurus King Storage Engineered Wood Bed With Omega Pearl Upholstered Headboard (78x72 inch)</v>
          </cell>
          <cell r="O521">
            <v>122.1</v>
          </cell>
          <cell r="P521">
            <v>350108</v>
          </cell>
          <cell r="Q521">
            <v>4</v>
          </cell>
          <cell r="R521">
            <v>26061040004888</v>
          </cell>
          <cell r="S521">
            <v>3000</v>
          </cell>
          <cell r="T521" t="str">
            <v>MANDEET-D2</v>
          </cell>
          <cell r="U521" t="str">
            <v>CP_Manjeet</v>
          </cell>
          <cell r="V521" t="str">
            <v>["FI"]</v>
          </cell>
        </row>
        <row r="521">
          <cell r="Y521" t="str">
            <v>Zaria_DL1LAM3129_Per-day-fixed</v>
          </cell>
        </row>
        <row r="522">
          <cell r="I522" t="str">
            <v>WFFI456843</v>
          </cell>
          <cell r="J522">
            <v>46187.9635185185</v>
          </cell>
          <cell r="K522" t="str">
            <v>job_installation</v>
          </cell>
          <cell r="L522" t="str">
            <v>Success</v>
          </cell>
          <cell r="M522" t="str">
            <v>delivered</v>
          </cell>
          <cell r="N522" t="str">
            <v>Wakefit Orion Bedside Table</v>
          </cell>
          <cell r="O522">
            <v>22.35</v>
          </cell>
          <cell r="P522">
            <v>63600</v>
          </cell>
          <cell r="Q522">
            <v>1</v>
          </cell>
          <cell r="R522">
            <v>26061040003840</v>
          </cell>
          <cell r="S522">
            <v>1500</v>
          </cell>
          <cell r="T522" t="str">
            <v>VIKASH</v>
          </cell>
          <cell r="U522" t="str">
            <v>CP_VIKASH</v>
          </cell>
          <cell r="V522" t="str">
            <v>["FI"]</v>
          </cell>
          <cell r="W522" t="str">
            <v>WF_carpenter</v>
          </cell>
          <cell r="X522" t="str">
            <v>WF_CARPENTER</v>
          </cell>
          <cell r="Y522" t="str">
            <v>Pal Tempo Service_DL1LAH6620_Per-Day-Fixed</v>
          </cell>
        </row>
        <row r="523">
          <cell r="I523" t="str">
            <v>WFSFI114665</v>
          </cell>
          <cell r="J523">
            <v>46190.6846643519</v>
          </cell>
          <cell r="K523" t="str">
            <v>job_installation</v>
          </cell>
          <cell r="L523" t="str">
            <v>Success</v>
          </cell>
          <cell r="M523" t="str">
            <v>delivered</v>
          </cell>
          <cell r="N523" t="str">
            <v>Wakefit Lille Sofa Set (3+2) Seater, WSFALILN2FRMB: 1, WSFALILN3FRMB: 1</v>
          </cell>
          <cell r="O523">
            <v>137</v>
          </cell>
          <cell r="P523">
            <v>3559699</v>
          </cell>
          <cell r="Q523">
            <v>2</v>
          </cell>
          <cell r="R523">
            <v>26061040004614</v>
          </cell>
          <cell r="S523">
            <v>1800</v>
          </cell>
          <cell r="T523" t="str">
            <v>VIKASH</v>
          </cell>
          <cell r="U523" t="str">
            <v>CP_VIKASH</v>
          </cell>
          <cell r="V523" t="str">
            <v>["SFI"]</v>
          </cell>
          <cell r="W523" t="str">
            <v>WF_carpenter</v>
          </cell>
          <cell r="X523" t="str">
            <v>WF_CARPENTER</v>
          </cell>
          <cell r="Y523" t="str">
            <v>Pal Tempo Service_DL1LAH6620_Per-Day-Fixed</v>
          </cell>
        </row>
        <row r="524">
          <cell r="I524" t="str">
            <v>WFFI458158</v>
          </cell>
          <cell r="J524">
            <v>46190.5461805556</v>
          </cell>
          <cell r="K524" t="str">
            <v>job_installation</v>
          </cell>
          <cell r="L524" t="str">
            <v>Success</v>
          </cell>
          <cell r="M524" t="str">
            <v>delivered</v>
          </cell>
          <cell r="N524" t="str">
            <v>Organza Plus 4 Door Wardrobe with Drawer, Mirror and 1 Hanging Space (Dark Brown)</v>
          </cell>
          <cell r="O524">
            <v>120</v>
          </cell>
          <cell r="P524">
            <v>403172</v>
          </cell>
          <cell r="Q524">
            <v>4</v>
          </cell>
          <cell r="R524">
            <v>26061040004516</v>
          </cell>
          <cell r="S524">
            <v>1800</v>
          </cell>
          <cell r="T524" t="str">
            <v>VIKASH</v>
          </cell>
          <cell r="U524" t="str">
            <v>CP_VIKASH</v>
          </cell>
          <cell r="V524" t="str">
            <v>["FI"]</v>
          </cell>
          <cell r="W524" t="str">
            <v>WF_carpenter</v>
          </cell>
          <cell r="X524" t="str">
            <v>WF_CARPENTER</v>
          </cell>
          <cell r="Y524" t="str">
            <v>Pal Tempo Service_DL1LAH6620_Per-Day-Fixed</v>
          </cell>
        </row>
        <row r="525">
          <cell r="I525" t="str">
            <v>WFFI459681</v>
          </cell>
          <cell r="J525">
            <v>46192.8136574074</v>
          </cell>
          <cell r="K525" t="str">
            <v>job_installation</v>
          </cell>
          <cell r="L525" t="str">
            <v>Success</v>
          </cell>
          <cell r="M525" t="str">
            <v>delivered</v>
          </cell>
          <cell r="N525" t="str">
            <v>Wakefit Edwin Study Table</v>
          </cell>
          <cell r="O525">
            <v>15.2</v>
          </cell>
          <cell r="P525">
            <v>51150</v>
          </cell>
          <cell r="Q525">
            <v>1</v>
          </cell>
          <cell r="R525">
            <v>26061040004934</v>
          </cell>
          <cell r="S525">
            <v>1500</v>
          </cell>
          <cell r="T525" t="str">
            <v>VIKASH</v>
          </cell>
          <cell r="U525" t="str">
            <v>CP_VIKASH</v>
          </cell>
          <cell r="V525" t="str">
            <v>["FI"]</v>
          </cell>
          <cell r="W525" t="str">
            <v>WF_carpenter</v>
          </cell>
          <cell r="X525" t="str">
            <v>WF_CARPENTER</v>
          </cell>
          <cell r="Y525" t="str">
            <v>Pal Tempo Service_DL1LAH6620_Per-Day-Fixed</v>
          </cell>
        </row>
        <row r="526">
          <cell r="I526" t="str">
            <v>WFFI457131</v>
          </cell>
          <cell r="J526">
            <v>46188.5687962963</v>
          </cell>
          <cell r="K526" t="str">
            <v>job_installation</v>
          </cell>
          <cell r="L526" t="str">
            <v>Success</v>
          </cell>
          <cell r="M526" t="str">
            <v>delivered</v>
          </cell>
          <cell r="N526" t="str">
            <v>Flowen Engineered Wood TV Unit - Columbain Walnut</v>
          </cell>
          <cell r="O526">
            <v>6</v>
          </cell>
          <cell r="P526">
            <v>14112</v>
          </cell>
          <cell r="Q526">
            <v>1</v>
          </cell>
          <cell r="R526">
            <v>26061040004032</v>
          </cell>
          <cell r="S526">
            <v>1800</v>
          </cell>
          <cell r="T526" t="str">
            <v>SHAIF</v>
          </cell>
          <cell r="U526" t="str">
            <v>CP_SHAIF</v>
          </cell>
          <cell r="V526" t="str">
            <v>["FI"]</v>
          </cell>
          <cell r="W526" t="str">
            <v>WF_carpenter</v>
          </cell>
          <cell r="X526" t="str">
            <v>WF_CARPENTER</v>
          </cell>
          <cell r="Y526" t="str">
            <v>SST_HR38AH0289_Per-Day-Fixed</v>
          </cell>
        </row>
        <row r="527">
          <cell r="I527" t="str">
            <v>WFFI458275</v>
          </cell>
          <cell r="J527">
            <v>46190.6310532407</v>
          </cell>
          <cell r="K527" t="str">
            <v>job_installation</v>
          </cell>
          <cell r="L527" t="str">
            <v>Success</v>
          </cell>
          <cell r="M527" t="str">
            <v>delivered</v>
          </cell>
          <cell r="N527" t="str">
            <v>Wakefit Notiq Electric Adjustable Study Table - 160 Cms (Columbain Walnut)</v>
          </cell>
          <cell r="O527">
            <v>45.85</v>
          </cell>
          <cell r="P527">
            <v>138041</v>
          </cell>
          <cell r="Q527">
            <v>2</v>
          </cell>
          <cell r="R527">
            <v>26061040004603</v>
          </cell>
          <cell r="S527">
            <v>1800</v>
          </cell>
          <cell r="T527" t="str">
            <v>SHAIF</v>
          </cell>
          <cell r="U527" t="str">
            <v>CP_SHAIF</v>
          </cell>
          <cell r="V527" t="str">
            <v>["FI"]</v>
          </cell>
          <cell r="W527" t="str">
            <v>WF_carpenter</v>
          </cell>
          <cell r="X527" t="str">
            <v>WF_CARPENTER</v>
          </cell>
          <cell r="Y527" t="str">
            <v>SST_HR38AH0289_Per-Day-Fixed</v>
          </cell>
        </row>
        <row r="528">
          <cell r="I528" t="str">
            <v>WFFI459206</v>
          </cell>
          <cell r="J528">
            <v>46192.0893402778</v>
          </cell>
          <cell r="K528" t="str">
            <v>job_installation</v>
          </cell>
          <cell r="L528" t="str">
            <v>Success</v>
          </cell>
          <cell r="M528" t="str">
            <v>delivered</v>
          </cell>
          <cell r="N528" t="str">
            <v>Wakefit Mintaka Shoe Rack</v>
          </cell>
          <cell r="O528">
            <v>34.75</v>
          </cell>
          <cell r="P528">
            <v>69654</v>
          </cell>
          <cell r="Q528">
            <v>2</v>
          </cell>
          <cell r="R528">
            <v>26061040004861</v>
          </cell>
          <cell r="S528">
            <v>1500</v>
          </cell>
          <cell r="T528" t="str">
            <v>VINAY_FBD</v>
          </cell>
          <cell r="U528" t="str">
            <v>CP_Vinay Sharma</v>
          </cell>
          <cell r="V528" t="str">
            <v>["FI"]</v>
          </cell>
          <cell r="W528" t="str">
            <v>WF_carpenter</v>
          </cell>
          <cell r="X528" t="str">
            <v>WF_CARPENTER</v>
          </cell>
          <cell r="Y528" t="str">
            <v>Balaji Tour and Travels_DL1LAL4864_Per-Day-Fixed</v>
          </cell>
        </row>
        <row r="529">
          <cell r="I529" t="str">
            <v>WFFI459738</v>
          </cell>
          <cell r="J529">
            <v>46192.8969791667</v>
          </cell>
          <cell r="K529" t="str">
            <v>job_installation</v>
          </cell>
          <cell r="L529" t="str">
            <v>Success</v>
          </cell>
          <cell r="M529" t="str">
            <v>delivered</v>
          </cell>
          <cell r="N529" t="str">
            <v>Java Coffee Table - Frosty White &amp; Dark Walnut Color, Engineered Wood</v>
          </cell>
          <cell r="O529">
            <v>29.1</v>
          </cell>
          <cell r="P529">
            <v>69619</v>
          </cell>
          <cell r="Q529">
            <v>2</v>
          </cell>
          <cell r="R529">
            <v>26061040004937</v>
          </cell>
          <cell r="S529">
            <v>1800</v>
          </cell>
          <cell r="T529" t="str">
            <v>VINAY_FBD</v>
          </cell>
          <cell r="U529" t="str">
            <v>CP_Vinay Sharma</v>
          </cell>
          <cell r="V529" t="str">
            <v>["FI"]</v>
          </cell>
          <cell r="W529" t="str">
            <v>WF_carpenter</v>
          </cell>
          <cell r="X529" t="str">
            <v>WF_CARPENTER</v>
          </cell>
          <cell r="Y529" t="str">
            <v>Balaji Tour and Travels_DL1LAL4864_Per-Day-Fixed</v>
          </cell>
        </row>
        <row r="530">
          <cell r="I530" t="str">
            <v>WFSFI114597</v>
          </cell>
          <cell r="J530">
            <v>46187.9940046296</v>
          </cell>
          <cell r="K530" t="str">
            <v>job_installation</v>
          </cell>
          <cell r="L530" t="str">
            <v>Success</v>
          </cell>
          <cell r="M530" t="str">
            <v>delivered</v>
          </cell>
          <cell r="N530" t="str">
            <v>Wakefit Flexia Sofa cum Bed - Three Seater</v>
          </cell>
          <cell r="O530">
            <v>54</v>
          </cell>
          <cell r="P530">
            <v>1103310</v>
          </cell>
          <cell r="Q530">
            <v>1</v>
          </cell>
          <cell r="R530">
            <v>26061040003893</v>
          </cell>
          <cell r="S530">
            <v>1800</v>
          </cell>
          <cell r="T530" t="str">
            <v>VINAY_FBD</v>
          </cell>
          <cell r="U530" t="str">
            <v>CP_Vinay Sharma</v>
          </cell>
          <cell r="V530" t="str">
            <v>["SFI"]</v>
          </cell>
          <cell r="W530" t="str">
            <v>WF_carpenter</v>
          </cell>
          <cell r="X530" t="str">
            <v>WF_CARPENTER</v>
          </cell>
          <cell r="Y530" t="str">
            <v>Balaji Tour and Travels_DL1LAL4864_Per-Day-Fixed</v>
          </cell>
        </row>
        <row r="531">
          <cell r="I531" t="str">
            <v>WFSFI114691</v>
          </cell>
          <cell r="J531">
            <v>46191.7130787037</v>
          </cell>
          <cell r="K531" t="str">
            <v>job_installation</v>
          </cell>
          <cell r="L531" t="str">
            <v>Success</v>
          </cell>
          <cell r="M531" t="str">
            <v>delivered</v>
          </cell>
          <cell r="N531" t="str">
            <v>Wakefit Flexia Sofa cum Bed - Three Seater</v>
          </cell>
          <cell r="O531">
            <v>54</v>
          </cell>
          <cell r="P531">
            <v>1103310</v>
          </cell>
          <cell r="Q531">
            <v>1</v>
          </cell>
          <cell r="R531">
            <v>26061040004763</v>
          </cell>
          <cell r="S531">
            <v>1800</v>
          </cell>
          <cell r="T531" t="str">
            <v>MANDEEP_FBD</v>
          </cell>
          <cell r="U531" t="str">
            <v>DA_Mandeep_FBD</v>
          </cell>
          <cell r="V531" t="str">
            <v>["SFI"]</v>
          </cell>
          <cell r="W531" t="str">
            <v>WF_carpenter</v>
          </cell>
          <cell r="X531" t="str">
            <v>WF_CARPENTER</v>
          </cell>
          <cell r="Y531" t="str">
            <v>Awtar Supply Chain_DL1LAB1213_Per-Day-Fixed</v>
          </cell>
        </row>
        <row r="532">
          <cell r="I532" t="str">
            <v>WFSFI114655</v>
          </cell>
          <cell r="J532">
            <v>46190.5648148148</v>
          </cell>
          <cell r="K532" t="str">
            <v>job_installation</v>
          </cell>
          <cell r="L532" t="str">
            <v>Success</v>
          </cell>
          <cell r="M532" t="str">
            <v>delivered</v>
          </cell>
          <cell r="N532" t="str">
            <v>Wakefit Barcelona L Shape Sofa Set (3 Seater + Right Aligned Chaise)</v>
          </cell>
          <cell r="O532">
            <v>133</v>
          </cell>
          <cell r="P532">
            <v>2022636</v>
          </cell>
          <cell r="Q532">
            <v>2</v>
          </cell>
          <cell r="R532">
            <v>26061040004563</v>
          </cell>
          <cell r="S532">
            <v>1800</v>
          </cell>
          <cell r="T532" t="str">
            <v>SHIVA_FBD</v>
          </cell>
          <cell r="U532" t="str">
            <v>DA_Shiva_FBD</v>
          </cell>
          <cell r="V532" t="str">
            <v>["SFI"]</v>
          </cell>
          <cell r="W532" t="str">
            <v>WF_carpenter</v>
          </cell>
          <cell r="X532" t="str">
            <v>WF_CARPENTER</v>
          </cell>
          <cell r="Y532" t="str">
            <v>S2Scargoservice_HR38AL2319_Per-day-fixed</v>
          </cell>
        </row>
        <row r="533">
          <cell r="I533" t="str">
            <v>WFFI458127</v>
          </cell>
          <cell r="J533">
            <v>46190.5252893519</v>
          </cell>
          <cell r="K533" t="str">
            <v>job_installation</v>
          </cell>
          <cell r="L533" t="str">
            <v>Success</v>
          </cell>
          <cell r="M533" t="str">
            <v>delivered</v>
          </cell>
          <cell r="N533" t="str">
            <v>Wakefit Tyrian Plus 4 Door with 4 Shelves 2 Drawers 2 Hanging Areas 1 Mirror SH3-Carcass: Frosty Wh</v>
          </cell>
          <cell r="O533">
            <v>206.9</v>
          </cell>
          <cell r="P533">
            <v>486480</v>
          </cell>
          <cell r="Q533">
            <v>5</v>
          </cell>
          <cell r="R533">
            <v>26060750000270</v>
          </cell>
          <cell r="S533">
            <v>1800</v>
          </cell>
          <cell r="T533" t="str">
            <v>DR_CHANDRAJITSINGH</v>
          </cell>
          <cell r="U533" t="str">
            <v>CP_Chandrajitsingh</v>
          </cell>
          <cell r="V533" t="str">
            <v>["FI"]</v>
          </cell>
          <cell r="W533" t="str">
            <v>WF_carpenter</v>
          </cell>
          <cell r="X533" t="str">
            <v>WF_CARPENTER</v>
          </cell>
          <cell r="Y533" t="str">
            <v>Hiram Logistics_GA09U6095 _Monthly-Fixed</v>
          </cell>
        </row>
        <row r="534">
          <cell r="I534" t="str">
            <v>WFFI458129</v>
          </cell>
          <cell r="J534">
            <v>46190.5253240741</v>
          </cell>
          <cell r="K534" t="str">
            <v>job_installation</v>
          </cell>
          <cell r="L534" t="str">
            <v>Success</v>
          </cell>
          <cell r="M534" t="str">
            <v>delivered</v>
          </cell>
          <cell r="N534" t="str">
            <v>Wakefit Tyrian Plus 4 Door with 4 Shelves 2 Drawers 2 Hanging Areas 1 Mirror SH2-Carcass: Pumic Gre</v>
          </cell>
          <cell r="O534">
            <v>206.45</v>
          </cell>
          <cell r="P534">
            <v>515880</v>
          </cell>
          <cell r="Q534">
            <v>5</v>
          </cell>
          <cell r="R534">
            <v>26060750000273</v>
          </cell>
          <cell r="S534">
            <v>1800</v>
          </cell>
          <cell r="T534" t="str">
            <v>DR_CHANDRAJITSINGH</v>
          </cell>
          <cell r="U534" t="str">
            <v>CP_Chandrajitsingh</v>
          </cell>
          <cell r="V534" t="str">
            <v>["FI"]</v>
          </cell>
          <cell r="W534" t="str">
            <v>WF_carpenter</v>
          </cell>
          <cell r="X534" t="str">
            <v>WF_CARPENTER</v>
          </cell>
          <cell r="Y534" t="str">
            <v>Hiram Logistics_GA09U6095 _Monthly-Fixed</v>
          </cell>
        </row>
        <row r="535">
          <cell r="I535" t="str">
            <v>WFFI459407</v>
          </cell>
          <cell r="J535">
            <v>46192.5459259259</v>
          </cell>
          <cell r="K535" t="str">
            <v>job_installation</v>
          </cell>
          <cell r="L535" t="str">
            <v>Success</v>
          </cell>
          <cell r="M535" t="str">
            <v>delivered</v>
          </cell>
          <cell r="N535" t="str">
            <v>Wakefit Bly Bookshelf</v>
          </cell>
          <cell r="O535">
            <v>48.6</v>
          </cell>
          <cell r="P535">
            <v>125800</v>
          </cell>
          <cell r="Q535">
            <v>1</v>
          </cell>
          <cell r="R535">
            <v>26060750000359</v>
          </cell>
          <cell r="S535">
            <v>2100</v>
          </cell>
          <cell r="T535" t="str">
            <v>JAYPRAKASHG</v>
          </cell>
          <cell r="U535" t="str">
            <v>CP_Jay Prakash</v>
          </cell>
          <cell r="V535" t="str">
            <v>["FI"]</v>
          </cell>
          <cell r="W535" t="str">
            <v>WF_carpenter</v>
          </cell>
          <cell r="X535" t="str">
            <v>WF_CARPENTER</v>
          </cell>
          <cell r="Y535" t="str">
            <v>Hiram Logistics_GA07T0997 _Monthly-Fixed</v>
          </cell>
        </row>
        <row r="536">
          <cell r="I536" t="str">
            <v>WFFI459412</v>
          </cell>
          <cell r="J536">
            <v>46192.5459606481</v>
          </cell>
          <cell r="K536" t="str">
            <v>job_installation</v>
          </cell>
          <cell r="L536" t="str">
            <v>Success</v>
          </cell>
          <cell r="M536" t="str">
            <v>delivered</v>
          </cell>
          <cell r="N536" t="str">
            <v>Wakefit Gingham 4 Door Wardrobe with Drawer, Mirror and 1 Hanging Space (Dark Brown)</v>
          </cell>
          <cell r="O536">
            <v>125.55</v>
          </cell>
          <cell r="P536">
            <v>336091</v>
          </cell>
          <cell r="Q536">
            <v>4</v>
          </cell>
          <cell r="R536">
            <v>26060750000357</v>
          </cell>
          <cell r="S536">
            <v>1800</v>
          </cell>
          <cell r="T536" t="str">
            <v>JAYPRAKASHG</v>
          </cell>
          <cell r="U536" t="str">
            <v>CP_Jay Prakash</v>
          </cell>
          <cell r="V536" t="str">
            <v>["FI"]</v>
          </cell>
          <cell r="W536" t="str">
            <v>WF_carpenter</v>
          </cell>
          <cell r="X536" t="str">
            <v>WF_CARPENTER</v>
          </cell>
          <cell r="Y536" t="str">
            <v>Hiram Logistics_GA07T0997 _Monthly-Fixed</v>
          </cell>
        </row>
        <row r="537">
          <cell r="I537" t="str">
            <v>WFFI459419</v>
          </cell>
          <cell r="J537">
            <v>46192.5460763889</v>
          </cell>
          <cell r="K537" t="str">
            <v>job_installation</v>
          </cell>
          <cell r="L537" t="str">
            <v>Success</v>
          </cell>
          <cell r="M537" t="str">
            <v>delivered</v>
          </cell>
          <cell r="N537" t="str">
            <v>Wakefit Rosemary 4 Seater Glass &amp; Metal Dining Set</v>
          </cell>
          <cell r="O537">
            <v>43.45</v>
          </cell>
          <cell r="P537">
            <v>170884</v>
          </cell>
          <cell r="Q537">
            <v>3</v>
          </cell>
          <cell r="R537">
            <v>26060750000368</v>
          </cell>
          <cell r="S537">
            <v>3900</v>
          </cell>
          <cell r="T537" t="str">
            <v>JAYPRAKASHG</v>
          </cell>
          <cell r="U537" t="str">
            <v>CP_Jay Prakash</v>
          </cell>
          <cell r="V537" t="str">
            <v>["FI"]</v>
          </cell>
          <cell r="W537" t="str">
            <v>WF_carpenter</v>
          </cell>
          <cell r="X537" t="str">
            <v>WF_CARPENTER</v>
          </cell>
          <cell r="Y537" t="str">
            <v>Hiram Logistics_GA07T0997 _Monthly-Fixed</v>
          </cell>
        </row>
        <row r="538">
          <cell r="I538" t="str">
            <v>WFFI446689</v>
          </cell>
          <cell r="J538">
            <v>46170.8969560185</v>
          </cell>
          <cell r="K538" t="str">
            <v>job_installation</v>
          </cell>
          <cell r="L538" t="str">
            <v>Success</v>
          </cell>
          <cell r="M538" t="str">
            <v>delivered</v>
          </cell>
          <cell r="N538" t="str">
            <v>Wakefit Verne Engineered Wood Shoerack in frosty White with 2 closed compartments</v>
          </cell>
          <cell r="O538">
            <v>48.5</v>
          </cell>
          <cell r="P538">
            <v>128570</v>
          </cell>
          <cell r="Q538">
            <v>1</v>
          </cell>
          <cell r="R538">
            <v>26052060005864</v>
          </cell>
          <cell r="S538">
            <v>1500</v>
          </cell>
          <cell r="T538" t="str">
            <v>KCHANDANKUMARSINGH</v>
          </cell>
          <cell r="U538" t="str">
            <v>CP_K.Chandan Kumar Singh</v>
          </cell>
          <cell r="V538" t="str">
            <v>["FI"]</v>
          </cell>
          <cell r="W538" t="str">
            <v>WF_carpenter</v>
          </cell>
          <cell r="X538" t="str">
            <v>WF_CARPENTER</v>
          </cell>
          <cell r="Y538" t="str">
            <v>SHRINATHKL_KA18B6572_PER-DAY--FIXED</v>
          </cell>
        </row>
        <row r="539">
          <cell r="I539" t="str">
            <v>WFFI458959</v>
          </cell>
          <cell r="J539">
            <v>46191.7147453704</v>
          </cell>
          <cell r="K539" t="str">
            <v>job_installation</v>
          </cell>
          <cell r="L539" t="str">
            <v>Success</v>
          </cell>
          <cell r="M539" t="str">
            <v>delivered</v>
          </cell>
          <cell r="N539" t="str">
            <v>Wakefit Centaur Queen size Storage bed - Wyoming maple (78x60 inch)</v>
          </cell>
          <cell r="O539">
            <v>139.95</v>
          </cell>
          <cell r="P539">
            <v>379520</v>
          </cell>
          <cell r="Q539">
            <v>5</v>
          </cell>
          <cell r="R539">
            <v>26062060005513</v>
          </cell>
          <cell r="S539">
            <v>1800</v>
          </cell>
          <cell r="T539" t="str">
            <v>MADHUKARKAPRI</v>
          </cell>
          <cell r="U539" t="str">
            <v>CP_Madhukar Kapri</v>
          </cell>
          <cell r="V539" t="str">
            <v>["FI"]</v>
          </cell>
          <cell r="W539" t="str">
            <v>WF_carpenter</v>
          </cell>
          <cell r="X539" t="str">
            <v>WF_CARPENTER</v>
          </cell>
          <cell r="Y539" t="str">
            <v>MAHAMMAD SADHIK_KA51AG5975_Per-Day-Fixed</v>
          </cell>
        </row>
        <row r="540">
          <cell r="I540" t="str">
            <v>WFFI458851</v>
          </cell>
          <cell r="J540">
            <v>46191.6307523148</v>
          </cell>
          <cell r="K540" t="str">
            <v>job_installation</v>
          </cell>
          <cell r="L540" t="str">
            <v>Success</v>
          </cell>
          <cell r="M540" t="str">
            <v>delivered</v>
          </cell>
          <cell r="N540" t="str">
            <v>Wakefit Eris Engineered Wood TV Unit</v>
          </cell>
          <cell r="O540">
            <v>34.4</v>
          </cell>
          <cell r="P540">
            <v>69927</v>
          </cell>
          <cell r="Q540">
            <v>1</v>
          </cell>
          <cell r="R540">
            <v>26062060005438</v>
          </cell>
          <cell r="S540">
            <v>1800</v>
          </cell>
          <cell r="T540" t="str">
            <v>MADHUKARKAPRI</v>
          </cell>
          <cell r="U540" t="str">
            <v>CP_Madhukar Kapri</v>
          </cell>
          <cell r="V540" t="str">
            <v>["FI"]</v>
          </cell>
          <cell r="W540" t="str">
            <v>WF_carpenter</v>
          </cell>
          <cell r="X540" t="str">
            <v>WF_CARPENTER</v>
          </cell>
          <cell r="Y540" t="str">
            <v>MAHAMMAD SADHIK_KA51AG5975_Per-Day-Fixed</v>
          </cell>
        </row>
        <row r="541">
          <cell r="I541" t="str">
            <v>WFFI458980</v>
          </cell>
          <cell r="J541">
            <v>46191.7150347222</v>
          </cell>
          <cell r="K541" t="str">
            <v>job_installation</v>
          </cell>
          <cell r="L541" t="str">
            <v>Success</v>
          </cell>
          <cell r="M541" t="str">
            <v>delivered</v>
          </cell>
          <cell r="N541" t="str">
            <v>Wakefit Athena Study Table</v>
          </cell>
          <cell r="O541">
            <v>46.65</v>
          </cell>
          <cell r="P541">
            <v>114345</v>
          </cell>
          <cell r="Q541">
            <v>1</v>
          </cell>
          <cell r="R541">
            <v>26062060005543</v>
          </cell>
          <cell r="S541">
            <v>2100</v>
          </cell>
          <cell r="T541" t="str">
            <v>MADHUKARKAPRI</v>
          </cell>
          <cell r="U541" t="str">
            <v>CP_Madhukar Kapri</v>
          </cell>
          <cell r="V541" t="str">
            <v>["FI"]</v>
          </cell>
          <cell r="W541" t="str">
            <v>WF_carpenter</v>
          </cell>
          <cell r="X541" t="str">
            <v>WF_CARPENTER</v>
          </cell>
          <cell r="Y541" t="str">
            <v>MAHAMMAD SADHIK_KA51AG5975_Per-Day-Fixed</v>
          </cell>
        </row>
        <row r="542">
          <cell r="I542" t="str">
            <v>WFFI457696</v>
          </cell>
          <cell r="J542">
            <v>46189.6957407407</v>
          </cell>
          <cell r="K542" t="str">
            <v>job_installation</v>
          </cell>
          <cell r="L542" t="str">
            <v>Success</v>
          </cell>
          <cell r="M542" t="str">
            <v>delivered</v>
          </cell>
          <cell r="N542" t="str">
            <v>Wakefit Taurus Engineered Wood Queen Size Non Storage Bed (78x60 inch)</v>
          </cell>
          <cell r="O542">
            <v>79.1</v>
          </cell>
          <cell r="P542">
            <v>310520</v>
          </cell>
          <cell r="Q542">
            <v>4</v>
          </cell>
          <cell r="R542">
            <v>26062060004830</v>
          </cell>
          <cell r="S542">
            <v>2700</v>
          </cell>
          <cell r="T542" t="str">
            <v>MADHUKARKAPRI</v>
          </cell>
          <cell r="U542" t="str">
            <v>CP_Madhukar Kapri</v>
          </cell>
          <cell r="V542" t="str">
            <v>["FI"]</v>
          </cell>
          <cell r="W542" t="str">
            <v>WF_carpenter</v>
          </cell>
          <cell r="X542" t="str">
            <v>WF_CARPENTER</v>
          </cell>
          <cell r="Y542" t="str">
            <v>MAHAMMAD SADHIK_KA51AG5975_Per-Day-Fixed</v>
          </cell>
        </row>
        <row r="543">
          <cell r="I543" t="str">
            <v>WFFI458987</v>
          </cell>
          <cell r="J543">
            <v>46191.715150463</v>
          </cell>
          <cell r="K543" t="str">
            <v>job_installation</v>
          </cell>
          <cell r="L543" t="str">
            <v>Success</v>
          </cell>
          <cell r="M543" t="str">
            <v>delivered</v>
          </cell>
          <cell r="N543" t="str">
            <v>Wakefit Taurus Bedside Table</v>
          </cell>
          <cell r="O543">
            <v>15.8</v>
          </cell>
          <cell r="P543">
            <v>36288</v>
          </cell>
          <cell r="Q543">
            <v>1</v>
          </cell>
          <cell r="R543">
            <v>26062060005551</v>
          </cell>
          <cell r="S543">
            <v>1500</v>
          </cell>
          <cell r="T543" t="str">
            <v>MADHUKARKAPRI</v>
          </cell>
          <cell r="U543" t="str">
            <v>CP_Madhukar Kapri</v>
          </cell>
          <cell r="V543" t="str">
            <v>["FI"]</v>
          </cell>
          <cell r="W543" t="str">
            <v>WF_carpenter</v>
          </cell>
          <cell r="X543" t="str">
            <v>WF_CARPENTER</v>
          </cell>
          <cell r="Y543" t="str">
            <v>MAHAMMAD SADHIK_KA51AG5975_Per-Day-Fixed</v>
          </cell>
        </row>
        <row r="544">
          <cell r="I544" t="str">
            <v>WFFI457286</v>
          </cell>
          <cell r="J544">
            <v>46188.7753587963</v>
          </cell>
          <cell r="K544" t="str">
            <v>job_installation</v>
          </cell>
          <cell r="L544" t="str">
            <v>Success</v>
          </cell>
          <cell r="M544" t="str">
            <v>delivered</v>
          </cell>
          <cell r="N544" t="str">
            <v>Wakefit Centaur Queen size Storage bed with hydraulic mechanism (78x60 inch)</v>
          </cell>
          <cell r="O544">
            <v>167.55</v>
          </cell>
          <cell r="P544">
            <v>594700</v>
          </cell>
          <cell r="Q544">
            <v>5</v>
          </cell>
          <cell r="R544">
            <v>26062060004515</v>
          </cell>
          <cell r="S544">
            <v>4200</v>
          </cell>
          <cell r="T544" t="str">
            <v>MADHUKARKAPRI</v>
          </cell>
          <cell r="U544" t="str">
            <v>CP_Madhukar Kapri</v>
          </cell>
          <cell r="V544" t="str">
            <v>["FI"]</v>
          </cell>
          <cell r="W544" t="str">
            <v>WF_carpenter</v>
          </cell>
          <cell r="X544" t="str">
            <v>WF_CARPENTER</v>
          </cell>
          <cell r="Y544" t="str">
            <v>MAHAMMAD SADHIK_KA51AG5975_Per-Day-Fixed</v>
          </cell>
        </row>
        <row r="545">
          <cell r="I545" t="str">
            <v>WFFI457295</v>
          </cell>
          <cell r="J545">
            <v>46188.7754976852</v>
          </cell>
          <cell r="K545" t="str">
            <v>job_installation</v>
          </cell>
          <cell r="L545" t="str">
            <v>Success</v>
          </cell>
          <cell r="M545" t="str">
            <v>delivered</v>
          </cell>
          <cell r="N545" t="str">
            <v>Wakefit Taurus Engineered Wood Bed with Storage (78*60inch) / (198.1*152.4cm) (78x60 inch)</v>
          </cell>
          <cell r="O545">
            <v>103.4</v>
          </cell>
          <cell r="P545">
            <v>285720</v>
          </cell>
          <cell r="Q545">
            <v>4</v>
          </cell>
          <cell r="R545">
            <v>26062060004520</v>
          </cell>
          <cell r="S545">
            <v>2700</v>
          </cell>
          <cell r="T545" t="str">
            <v>MADHUKARKAPRI</v>
          </cell>
          <cell r="U545" t="str">
            <v>CP_Madhukar Kapri</v>
          </cell>
          <cell r="V545" t="str">
            <v>["FI"]</v>
          </cell>
          <cell r="W545" t="str">
            <v>WF_carpenter</v>
          </cell>
          <cell r="X545" t="str">
            <v>WF_CARPENTER</v>
          </cell>
          <cell r="Y545" t="str">
            <v>MAHAMMAD SADHIK_KA51AG5975_Per-Day-Fixed</v>
          </cell>
        </row>
        <row r="546">
          <cell r="I546" t="str">
            <v>WFFI458975</v>
          </cell>
          <cell r="J546">
            <v>46191.7149652778</v>
          </cell>
          <cell r="K546" t="str">
            <v>job_installation</v>
          </cell>
          <cell r="L546" t="str">
            <v>Success</v>
          </cell>
          <cell r="M546" t="str">
            <v>delivered</v>
          </cell>
          <cell r="N546" t="str">
            <v>Wakefit Noctis Queen Storage Engineered Wood Bed With Beige Fabric Upholstered Headboard-with Hydra</v>
          </cell>
          <cell r="O546">
            <v>221.45</v>
          </cell>
          <cell r="P546">
            <v>559595</v>
          </cell>
          <cell r="Q546">
            <v>6</v>
          </cell>
          <cell r="R546">
            <v>26062060005536</v>
          </cell>
          <cell r="S546">
            <v>1800</v>
          </cell>
          <cell r="T546" t="str">
            <v>MADHUKARKAPRI</v>
          </cell>
          <cell r="U546" t="str">
            <v>CP_Madhukar Kapri</v>
          </cell>
          <cell r="V546" t="str">
            <v>["FI"]</v>
          </cell>
          <cell r="W546" t="str">
            <v>WF_carpenter</v>
          </cell>
          <cell r="X546" t="str">
            <v>WF_CARPENTER</v>
          </cell>
          <cell r="Y546" t="str">
            <v>MAHAMMAD SADHIK_KA51AG5975_Per-Day-Fixed</v>
          </cell>
        </row>
        <row r="547">
          <cell r="I547" t="str">
            <v>WFFI458576</v>
          </cell>
          <cell r="J547">
            <v>46191.425787037</v>
          </cell>
          <cell r="K547" t="str">
            <v>job_installation</v>
          </cell>
          <cell r="L547" t="str">
            <v>Success</v>
          </cell>
          <cell r="M547" t="str">
            <v>delivered</v>
          </cell>
          <cell r="N547" t="str">
            <v>Wakefit Taurus Engineered Wood Bed with Storage (78*60inch) / (198.1*152.4cm) (78x60 inch)</v>
          </cell>
          <cell r="O547">
            <v>103.4</v>
          </cell>
          <cell r="P547">
            <v>285720</v>
          </cell>
          <cell r="Q547">
            <v>4</v>
          </cell>
          <cell r="R547">
            <v>26062060005245</v>
          </cell>
          <cell r="S547">
            <v>2700</v>
          </cell>
          <cell r="T547" t="str">
            <v>MADHUKARKAPRI</v>
          </cell>
          <cell r="U547" t="str">
            <v>CP_Madhukar Kapri</v>
          </cell>
          <cell r="V547" t="str">
            <v>["FI"]</v>
          </cell>
          <cell r="W547" t="str">
            <v>WF_carpenter</v>
          </cell>
          <cell r="X547" t="str">
            <v>WF_CARPENTER</v>
          </cell>
          <cell r="Y547" t="str">
            <v>MAHAMMAD SADHIK_KA51AG5975_Per-Day-Fixed</v>
          </cell>
        </row>
        <row r="548">
          <cell r="I548" t="str">
            <v>WFFI458969</v>
          </cell>
          <cell r="J548">
            <v>46191.714837963</v>
          </cell>
          <cell r="K548" t="str">
            <v>job_installation</v>
          </cell>
          <cell r="L548" t="str">
            <v>Success</v>
          </cell>
          <cell r="M548" t="str">
            <v>delivered</v>
          </cell>
          <cell r="N548" t="str">
            <v>Wakefit Taurus Engineered Wood Queen Size Non Storage Bed (78x60 inch)</v>
          </cell>
          <cell r="O548">
            <v>79.1</v>
          </cell>
          <cell r="P548">
            <v>310520</v>
          </cell>
          <cell r="Q548">
            <v>4</v>
          </cell>
          <cell r="R548">
            <v>26062060005528</v>
          </cell>
          <cell r="S548">
            <v>2700</v>
          </cell>
          <cell r="T548" t="str">
            <v>VASU18</v>
          </cell>
          <cell r="U548" t="str">
            <v>CP_Lokesh Kumar</v>
          </cell>
          <cell r="V548" t="str">
            <v>["FI"]</v>
          </cell>
          <cell r="W548" t="str">
            <v>WF_carpenter</v>
          </cell>
          <cell r="X548" t="str">
            <v>WF_CARPENTER</v>
          </cell>
          <cell r="Y548" t="str">
            <v>MOULAALIS_KA34C3684_Per--Day-Fixed</v>
          </cell>
        </row>
        <row r="549">
          <cell r="I549" t="str">
            <v>WFFI459384</v>
          </cell>
          <cell r="J549">
            <v>46192.5297569444</v>
          </cell>
          <cell r="K549" t="str">
            <v>job_installation</v>
          </cell>
          <cell r="L549" t="str">
            <v>Success</v>
          </cell>
          <cell r="M549" t="str">
            <v>delivered</v>
          </cell>
          <cell r="N549" t="str">
            <v>Wakefit Zora Bookshelf</v>
          </cell>
          <cell r="O549">
            <v>18.5</v>
          </cell>
          <cell r="P549">
            <v>63180</v>
          </cell>
          <cell r="Q549">
            <v>1</v>
          </cell>
          <cell r="R549">
            <v>26062060005773</v>
          </cell>
          <cell r="S549">
            <v>1800</v>
          </cell>
          <cell r="T549" t="str">
            <v>VASU18</v>
          </cell>
          <cell r="U549" t="str">
            <v>CP_Lokesh Kumar</v>
          </cell>
          <cell r="V549" t="str">
            <v>["FI"]</v>
          </cell>
          <cell r="W549" t="str">
            <v>WF_carpenter</v>
          </cell>
          <cell r="X549" t="str">
            <v>WF_CARPENTER</v>
          </cell>
          <cell r="Y549" t="str">
            <v>MOULAALIS_KA34C3684_Per--Day-Fixed</v>
          </cell>
        </row>
        <row r="550">
          <cell r="I550" t="str">
            <v>WFFI457236</v>
          </cell>
          <cell r="J550">
            <v>46188.7543402778</v>
          </cell>
          <cell r="K550" t="str">
            <v>job_installation</v>
          </cell>
          <cell r="L550" t="str">
            <v>Success</v>
          </cell>
          <cell r="M550" t="str">
            <v>delivered</v>
          </cell>
          <cell r="N550" t="str">
            <v>Wakefit Mars King Storage Bed Omega Grey (78x72 inch)</v>
          </cell>
          <cell r="O550">
            <v>141.95</v>
          </cell>
          <cell r="P550">
            <v>324188</v>
          </cell>
          <cell r="Q550">
            <v>5</v>
          </cell>
          <cell r="R550">
            <v>26062060004454</v>
          </cell>
          <cell r="S550">
            <v>3000</v>
          </cell>
          <cell r="T550" t="str">
            <v>VASU18</v>
          </cell>
          <cell r="U550" t="str">
            <v>CP_Lokesh Kumar</v>
          </cell>
          <cell r="V550" t="str">
            <v>["FI"]</v>
          </cell>
          <cell r="W550" t="str">
            <v>WF_carpenter</v>
          </cell>
          <cell r="X550" t="str">
            <v>WF_CARPENTER</v>
          </cell>
          <cell r="Y550" t="str">
            <v>MOULAALIS_KA34C3684_Per--Day-Fixed</v>
          </cell>
        </row>
        <row r="551">
          <cell r="I551" t="str">
            <v>WFFI457746</v>
          </cell>
          <cell r="J551">
            <v>46189.7063657407</v>
          </cell>
          <cell r="K551" t="str">
            <v>job_installation</v>
          </cell>
          <cell r="L551" t="str">
            <v>Success</v>
          </cell>
          <cell r="M551" t="str">
            <v>delivered</v>
          </cell>
          <cell r="N551" t="str">
            <v>Wakefit Taurus Engineered Wood Bed with Storage (78*60inch) / (198.1*152.4cm) (78x60 inch)</v>
          </cell>
          <cell r="O551">
            <v>103.4</v>
          </cell>
          <cell r="P551">
            <v>285720</v>
          </cell>
          <cell r="Q551">
            <v>4</v>
          </cell>
          <cell r="R551">
            <v>26062060004882</v>
          </cell>
          <cell r="S551">
            <v>2700</v>
          </cell>
          <cell r="T551" t="str">
            <v>VASU18</v>
          </cell>
          <cell r="U551" t="str">
            <v>CP_Lokesh Kumar</v>
          </cell>
          <cell r="V551" t="str">
            <v>["FI"]</v>
          </cell>
          <cell r="W551" t="str">
            <v>WF_carpenter</v>
          </cell>
          <cell r="X551" t="str">
            <v>WF_CARPENTER</v>
          </cell>
          <cell r="Y551" t="str">
            <v>MOULAALIS_KA34C3684_Per--Day-Fixed</v>
          </cell>
        </row>
        <row r="552">
          <cell r="I552" t="str">
            <v>WFFI452785</v>
          </cell>
          <cell r="J552">
            <v>46180.6118518518</v>
          </cell>
          <cell r="K552" t="str">
            <v>job_installation</v>
          </cell>
          <cell r="L552" t="str">
            <v>Success</v>
          </cell>
          <cell r="M552" t="str">
            <v>delivered</v>
          </cell>
          <cell r="N552" t="str">
            <v>Wakefit Cinder Bedside table</v>
          </cell>
          <cell r="O552">
            <v>12.3</v>
          </cell>
          <cell r="P552">
            <v>32175</v>
          </cell>
          <cell r="Q552">
            <v>1</v>
          </cell>
          <cell r="R552">
            <v>26062060002313</v>
          </cell>
          <cell r="S552">
            <v>1500</v>
          </cell>
          <cell r="T552" t="str">
            <v>VASU18</v>
          </cell>
          <cell r="U552" t="str">
            <v>CP_Lokesh Kumar</v>
          </cell>
          <cell r="V552" t="str">
            <v>["FI"]</v>
          </cell>
          <cell r="W552" t="str">
            <v>WF_carpenter</v>
          </cell>
          <cell r="X552" t="str">
            <v>WF_CARPENTER</v>
          </cell>
          <cell r="Y552" t="str">
            <v>MOULAALIS_KA34C3684_Per--Day-Fixed</v>
          </cell>
        </row>
        <row r="553">
          <cell r="I553" t="str">
            <v>WFFI455738</v>
          </cell>
          <cell r="J553">
            <v>46186.5646296296</v>
          </cell>
          <cell r="K553" t="str">
            <v>job_installation</v>
          </cell>
          <cell r="L553" t="str">
            <v>Success</v>
          </cell>
          <cell r="M553" t="str">
            <v>delivered</v>
          </cell>
          <cell r="N553" t="str">
            <v>Wakefit Noctis King Storage Engineered Wood Bed With Camel Fabric Upholstered Headboard-with Hydrau</v>
          </cell>
          <cell r="O553">
            <v>209.35</v>
          </cell>
          <cell r="P553">
            <v>595205</v>
          </cell>
          <cell r="Q553">
            <v>6</v>
          </cell>
          <cell r="R553">
            <v>26062060003754</v>
          </cell>
          <cell r="S553">
            <v>1800</v>
          </cell>
          <cell r="T553" t="str">
            <v>VASU18</v>
          </cell>
          <cell r="U553" t="str">
            <v>CP_Lokesh Kumar</v>
          </cell>
          <cell r="V553" t="str">
            <v>["FI"]</v>
          </cell>
          <cell r="W553" t="str">
            <v>WF_carpenter</v>
          </cell>
          <cell r="X553" t="str">
            <v>WF_CARPENTER</v>
          </cell>
          <cell r="Y553" t="str">
            <v>MOULAALIS_KA34C3684_Per--Day-Fixed</v>
          </cell>
        </row>
        <row r="554">
          <cell r="I554" t="str">
            <v>WFFI459682</v>
          </cell>
          <cell r="J554">
            <v>46192.8136458333</v>
          </cell>
          <cell r="K554" t="str">
            <v>job_installation</v>
          </cell>
          <cell r="L554" t="str">
            <v>Success</v>
          </cell>
          <cell r="M554" t="str">
            <v>delivered</v>
          </cell>
          <cell r="N554" t="str">
            <v>Wakefit Centaur Chest of Drawer - 4 Big 2 Small Drawers - Frosty White</v>
          </cell>
          <cell r="O554">
            <v>72.8</v>
          </cell>
          <cell r="P554">
            <v>119160</v>
          </cell>
          <cell r="Q554">
            <v>2</v>
          </cell>
          <cell r="R554">
            <v>26062060005851</v>
          </cell>
          <cell r="S554">
            <v>1500</v>
          </cell>
          <cell r="T554" t="str">
            <v>VASU18</v>
          </cell>
          <cell r="U554" t="str">
            <v>CP_Lokesh Kumar</v>
          </cell>
          <cell r="V554" t="str">
            <v>["FI"]</v>
          </cell>
          <cell r="W554" t="str">
            <v>WF_carpenter</v>
          </cell>
          <cell r="X554" t="str">
            <v>WF_CARPENTER</v>
          </cell>
          <cell r="Y554" t="str">
            <v>MOULAALIS_KA34C3684_Per--Day-Fixed</v>
          </cell>
        </row>
        <row r="555">
          <cell r="I555" t="str">
            <v>WFFI459705</v>
          </cell>
          <cell r="J555">
            <v>46192.8139236111</v>
          </cell>
          <cell r="K555" t="str">
            <v>job_installation</v>
          </cell>
          <cell r="L555" t="str">
            <v>Success</v>
          </cell>
          <cell r="M555" t="str">
            <v>delivered</v>
          </cell>
          <cell r="N555" t="str">
            <v>Wakefit Centaur Chest of Drawer - 4 Big 2 Small Drawers - Frosty White</v>
          </cell>
          <cell r="O555">
            <v>72.8</v>
          </cell>
          <cell r="P555">
            <v>119160</v>
          </cell>
          <cell r="Q555">
            <v>2</v>
          </cell>
          <cell r="R555">
            <v>26062060005870</v>
          </cell>
          <cell r="S555">
            <v>1500</v>
          </cell>
          <cell r="T555" t="str">
            <v>VASU18</v>
          </cell>
          <cell r="U555" t="str">
            <v>CP_Lokesh Kumar</v>
          </cell>
          <cell r="V555" t="str">
            <v>["FI"]</v>
          </cell>
          <cell r="W555" t="str">
            <v>WF_carpenter</v>
          </cell>
          <cell r="X555" t="str">
            <v>WF_CARPENTER</v>
          </cell>
          <cell r="Y555" t="str">
            <v>MOULAALIS_KA34C3684_Per--Day-Fixed</v>
          </cell>
        </row>
        <row r="556">
          <cell r="I556" t="str">
            <v>WFFI459400</v>
          </cell>
          <cell r="J556">
            <v>46192.5299768519</v>
          </cell>
          <cell r="K556" t="str">
            <v>job_installation</v>
          </cell>
          <cell r="L556" t="str">
            <v>Success</v>
          </cell>
          <cell r="M556" t="str">
            <v>delivered</v>
          </cell>
          <cell r="N556" t="str">
            <v>Wakefit Cosmo Queen Engineered wood bed Non Storage (78x60 inch)</v>
          </cell>
          <cell r="O556">
            <v>72.25</v>
          </cell>
          <cell r="P556">
            <v>228220</v>
          </cell>
          <cell r="Q556">
            <v>4</v>
          </cell>
          <cell r="R556">
            <v>26062060005789</v>
          </cell>
          <cell r="S556">
            <v>2700</v>
          </cell>
          <cell r="T556" t="str">
            <v>VASU18</v>
          </cell>
          <cell r="U556" t="str">
            <v>CP_Lokesh Kumar</v>
          </cell>
          <cell r="V556" t="str">
            <v>["FI"]</v>
          </cell>
          <cell r="W556" t="str">
            <v>WF_carpenter</v>
          </cell>
          <cell r="X556" t="str">
            <v>WF_CARPENTER</v>
          </cell>
          <cell r="Y556" t="str">
            <v>MOULAALIS_KA34C3684_Per--Day-Fixed</v>
          </cell>
        </row>
        <row r="557">
          <cell r="I557" t="str">
            <v>WFFI458573</v>
          </cell>
          <cell r="J557">
            <v>46191.4256712963</v>
          </cell>
          <cell r="K557" t="str">
            <v>job_installation</v>
          </cell>
          <cell r="L557" t="str">
            <v>Success</v>
          </cell>
          <cell r="M557" t="str">
            <v>delivered</v>
          </cell>
          <cell r="N557" t="str">
            <v>Wakefit Taurus Engineered Wood Bed with Storage (78*60inch) / (198.1*152.4cm) (78x60 inch)</v>
          </cell>
          <cell r="O557">
            <v>103.4</v>
          </cell>
          <cell r="P557">
            <v>285720</v>
          </cell>
          <cell r="Q557">
            <v>4</v>
          </cell>
          <cell r="R557">
            <v>26062060005243</v>
          </cell>
          <cell r="S557">
            <v>2700</v>
          </cell>
          <cell r="T557" t="str">
            <v>VASU18</v>
          </cell>
          <cell r="U557" t="str">
            <v>CP_Lokesh Kumar</v>
          </cell>
          <cell r="V557" t="str">
            <v>["FI"]</v>
          </cell>
          <cell r="W557" t="str">
            <v>WF_carpenter</v>
          </cell>
          <cell r="X557" t="str">
            <v>WF_CARPENTER</v>
          </cell>
          <cell r="Y557" t="str">
            <v>MOULAALIS_KA34C3684_Per--Day-Fixed</v>
          </cell>
        </row>
        <row r="558">
          <cell r="I558" t="str">
            <v>WFFI459377</v>
          </cell>
          <cell r="J558">
            <v>46192.5296527778</v>
          </cell>
          <cell r="K558" t="str">
            <v>job_installation</v>
          </cell>
          <cell r="L558" t="str">
            <v>Success</v>
          </cell>
          <cell r="M558" t="str">
            <v>delivered</v>
          </cell>
          <cell r="N558" t="str">
            <v>Wakefit Orion Engineered Wood King Size Non Storage Bed (78x72 inch)</v>
          </cell>
          <cell r="O558">
            <v>98.1</v>
          </cell>
          <cell r="P558">
            <v>277120</v>
          </cell>
          <cell r="Q558">
            <v>4</v>
          </cell>
          <cell r="R558">
            <v>26062060005761</v>
          </cell>
          <cell r="S558">
            <v>3000</v>
          </cell>
          <cell r="T558" t="str">
            <v>CHANJOJAL</v>
          </cell>
          <cell r="U558" t="str">
            <v>CP_Chanjo Jalkeot</v>
          </cell>
          <cell r="V558" t="str">
            <v>["FI"]</v>
          </cell>
          <cell r="W558" t="str">
            <v>WF_carpenter</v>
          </cell>
          <cell r="X558" t="str">
            <v>WF_CARPENTER</v>
          </cell>
          <cell r="Y558" t="str">
            <v>MAHAMMADSADHIK_KA05AK5003_Per-Day-Fixed</v>
          </cell>
        </row>
        <row r="559">
          <cell r="I559" t="str">
            <v>WFFI457700</v>
          </cell>
          <cell r="J559">
            <v>46189.695775463</v>
          </cell>
          <cell r="K559" t="str">
            <v>job_installation</v>
          </cell>
          <cell r="L559" t="str">
            <v>Success</v>
          </cell>
          <cell r="M559" t="str">
            <v>delivered</v>
          </cell>
          <cell r="N559" t="str">
            <v>Wakefit Twill 2 Door Compact Wardrobe Wall Anchored (Dark Brown)</v>
          </cell>
          <cell r="O559">
            <v>60</v>
          </cell>
          <cell r="P559">
            <v>201586</v>
          </cell>
          <cell r="Q559">
            <v>2</v>
          </cell>
          <cell r="R559">
            <v>26062060004834</v>
          </cell>
          <cell r="S559">
            <v>1800</v>
          </cell>
          <cell r="T559" t="str">
            <v>CHANJOJAL</v>
          </cell>
          <cell r="U559" t="str">
            <v>CP_Chanjo Jalkeot</v>
          </cell>
          <cell r="V559" t="str">
            <v>["FI"]</v>
          </cell>
          <cell r="W559" t="str">
            <v>WF_carpenter</v>
          </cell>
          <cell r="X559" t="str">
            <v>WF_CARPENTER</v>
          </cell>
          <cell r="Y559" t="str">
            <v>MAHAMMADSADHIK_KA05AK5003_Per-Day-Fixed</v>
          </cell>
        </row>
        <row r="560">
          <cell r="I560" t="str">
            <v>WFFI459690</v>
          </cell>
          <cell r="J560">
            <v>46192.81375</v>
          </cell>
          <cell r="K560" t="str">
            <v>job_installation</v>
          </cell>
          <cell r="L560" t="str">
            <v>Success</v>
          </cell>
          <cell r="M560" t="str">
            <v>delivered</v>
          </cell>
          <cell r="N560" t="str">
            <v>Leonis Coffee Table - Columbian Walnut Color, Engineered Wood</v>
          </cell>
          <cell r="O560">
            <v>14.55</v>
          </cell>
          <cell r="P560">
            <v>39840</v>
          </cell>
          <cell r="Q560">
            <v>1</v>
          </cell>
          <cell r="R560">
            <v>26062060005845</v>
          </cell>
          <cell r="S560">
            <v>1500</v>
          </cell>
          <cell r="T560" t="str">
            <v>CHANJOJAL</v>
          </cell>
          <cell r="U560" t="str">
            <v>CP_Chanjo Jalkeot</v>
          </cell>
          <cell r="V560" t="str">
            <v>["FI"]</v>
          </cell>
          <cell r="W560" t="str">
            <v>WF_carpenter</v>
          </cell>
          <cell r="X560" t="str">
            <v>WF_CARPENTER</v>
          </cell>
          <cell r="Y560" t="str">
            <v>MAHAMMADSADHIK_KA05AK5003_Per-Day-Fixed</v>
          </cell>
        </row>
        <row r="561">
          <cell r="I561" t="str">
            <v>WFFI459717</v>
          </cell>
          <cell r="J561">
            <v>46192.8141319444</v>
          </cell>
          <cell r="K561" t="str">
            <v>job_installation</v>
          </cell>
          <cell r="L561" t="str">
            <v>Success</v>
          </cell>
          <cell r="M561" t="str">
            <v>delivered</v>
          </cell>
          <cell r="N561" t="str">
            <v>Wakefit Taurus Engineered Wood Queen Size Non Storage Bed (78x60 inch)</v>
          </cell>
          <cell r="O561">
            <v>79.1</v>
          </cell>
          <cell r="P561">
            <v>310520</v>
          </cell>
          <cell r="Q561">
            <v>4</v>
          </cell>
          <cell r="R561">
            <v>26062060005881</v>
          </cell>
          <cell r="S561">
            <v>2700</v>
          </cell>
          <cell r="T561" t="str">
            <v>CHANJOJAL</v>
          </cell>
          <cell r="U561" t="str">
            <v>CP_Chanjo Jalkeot</v>
          </cell>
          <cell r="V561" t="str">
            <v>["FI"]</v>
          </cell>
          <cell r="W561" t="str">
            <v>WF_carpenter</v>
          </cell>
          <cell r="X561" t="str">
            <v>WF_CARPENTER</v>
          </cell>
          <cell r="Y561" t="str">
            <v>MAHAMMADSADHIK_KA05AK5003_Per-Day-Fixed</v>
          </cell>
        </row>
        <row r="562">
          <cell r="I562" t="str">
            <v>WFFI458535</v>
          </cell>
          <cell r="J562">
            <v>46191.4214351852</v>
          </cell>
          <cell r="K562" t="str">
            <v>job_installation</v>
          </cell>
          <cell r="L562" t="str">
            <v>Success</v>
          </cell>
          <cell r="M562" t="str">
            <v>delivered</v>
          </cell>
          <cell r="N562" t="str">
            <v>Wakefit Mars Upholstered Headboard storage Bed Wyoming maple with hydraulic Mechanism - King Size -</v>
          </cell>
          <cell r="O562">
            <v>177.1</v>
          </cell>
          <cell r="P562">
            <v>425344</v>
          </cell>
          <cell r="Q562">
            <v>5</v>
          </cell>
          <cell r="R562">
            <v>26062060005202</v>
          </cell>
          <cell r="S562">
            <v>1800</v>
          </cell>
          <cell r="T562" t="str">
            <v>CHANJOJAL</v>
          </cell>
          <cell r="U562" t="str">
            <v>CP_Chanjo Jalkeot</v>
          </cell>
          <cell r="V562" t="str">
            <v>["FI"]</v>
          </cell>
          <cell r="W562" t="str">
            <v>WF_carpenter</v>
          </cell>
          <cell r="X562" t="str">
            <v>WF_CARPENTER</v>
          </cell>
          <cell r="Y562" t="str">
            <v>MAHAMMADSADHIK_KA05AK5003_Per-Day-Fixed</v>
          </cell>
        </row>
        <row r="563">
          <cell r="I563" t="str">
            <v>WFFI459381</v>
          </cell>
          <cell r="J563">
            <v>46192.5297337963</v>
          </cell>
          <cell r="K563" t="str">
            <v>job_installation</v>
          </cell>
          <cell r="L563" t="str">
            <v>Success</v>
          </cell>
          <cell r="M563" t="str">
            <v>delivered</v>
          </cell>
          <cell r="N563" t="str">
            <v>Avenor Engineered Wood Study Table – Columbian Walnut &amp; Frosty White</v>
          </cell>
          <cell r="O563">
            <v>50.5</v>
          </cell>
          <cell r="P563">
            <v>118944</v>
          </cell>
          <cell r="Q563">
            <v>1</v>
          </cell>
          <cell r="R563">
            <v>26062060005772</v>
          </cell>
          <cell r="S563">
            <v>1800</v>
          </cell>
          <cell r="T563" t="str">
            <v>CHANJOJAL</v>
          </cell>
          <cell r="U563" t="str">
            <v>CP_Chanjo Jalkeot</v>
          </cell>
          <cell r="V563" t="str">
            <v>["FI"]</v>
          </cell>
          <cell r="W563" t="str">
            <v>WF_carpenter</v>
          </cell>
          <cell r="X563" t="str">
            <v>WF_CARPENTER</v>
          </cell>
          <cell r="Y563" t="str">
            <v>MAHAMMADSADHIK_KA05AK5003_Per-Day-Fixed</v>
          </cell>
        </row>
        <row r="564">
          <cell r="I564" t="str">
            <v>WFFI458554</v>
          </cell>
          <cell r="J564">
            <v>46191.4250694444</v>
          </cell>
          <cell r="K564" t="str">
            <v>job_installation</v>
          </cell>
          <cell r="L564" t="str">
            <v>Success</v>
          </cell>
          <cell r="M564" t="str">
            <v>delivered</v>
          </cell>
          <cell r="N564" t="str">
            <v>Wakefit Centaur Queen size Storage bed with hydraulic mechanism (78x60 inch)</v>
          </cell>
          <cell r="O564">
            <v>167.55</v>
          </cell>
          <cell r="P564">
            <v>594700</v>
          </cell>
          <cell r="Q564">
            <v>5</v>
          </cell>
          <cell r="R564">
            <v>26062060005227</v>
          </cell>
          <cell r="S564">
            <v>4200</v>
          </cell>
          <cell r="T564" t="str">
            <v>CHANJOJAL</v>
          </cell>
          <cell r="U564" t="str">
            <v>CP_Chanjo Jalkeot</v>
          </cell>
          <cell r="V564" t="str">
            <v>["FI"]</v>
          </cell>
          <cell r="W564" t="str">
            <v>WF_carpenter</v>
          </cell>
          <cell r="X564" t="str">
            <v>WF_CARPENTER</v>
          </cell>
          <cell r="Y564" t="str">
            <v>MAHAMMADSADHIK_KA05AK5003_Per-Day-Fixed</v>
          </cell>
        </row>
        <row r="565">
          <cell r="I565" t="str">
            <v>WFFI458546</v>
          </cell>
          <cell r="J565">
            <v>46191.4249768518</v>
          </cell>
          <cell r="K565" t="str">
            <v>job_installation</v>
          </cell>
          <cell r="L565" t="str">
            <v>Success</v>
          </cell>
          <cell r="M565" t="str">
            <v>delivered</v>
          </cell>
          <cell r="N565" t="str">
            <v>Wakefit Taurus Engineered Wood Bed with Storage (78*60inch) / (198.1*152.4cm) (78x60 inch)</v>
          </cell>
          <cell r="O565">
            <v>103.4</v>
          </cell>
          <cell r="P565">
            <v>285720</v>
          </cell>
          <cell r="Q565">
            <v>4</v>
          </cell>
          <cell r="R565">
            <v>26062060005213</v>
          </cell>
          <cell r="S565">
            <v>2700</v>
          </cell>
          <cell r="T565" t="str">
            <v>DINDIYALGUPTA</v>
          </cell>
          <cell r="U565" t="str">
            <v>CP_Dindiyal Gupta</v>
          </cell>
          <cell r="V565" t="str">
            <v>["FI"]</v>
          </cell>
          <cell r="W565" t="str">
            <v>WF_carpenter</v>
          </cell>
          <cell r="X565" t="str">
            <v>WF_CARPENTER</v>
          </cell>
          <cell r="Y565" t="str">
            <v>NASIRPASH_KA34D5019_PER-DAY--FIXED</v>
          </cell>
        </row>
        <row r="566">
          <cell r="I566" t="str">
            <v>WFFI459714</v>
          </cell>
          <cell r="J566">
            <v>46192.8140393519</v>
          </cell>
          <cell r="K566" t="str">
            <v>job_installation</v>
          </cell>
          <cell r="L566" t="str">
            <v>Success</v>
          </cell>
          <cell r="M566" t="str">
            <v>delivered</v>
          </cell>
          <cell r="N566" t="str">
            <v>Twill 2 Door Wardrobe in matte finish | Without Drawer &amp; Mirror | No Hanging Area | (Napa Oak)</v>
          </cell>
          <cell r="O566">
            <v>65.5</v>
          </cell>
          <cell r="P566">
            <v>151776</v>
          </cell>
          <cell r="Q566">
            <v>2</v>
          </cell>
          <cell r="R566">
            <v>26062060005878</v>
          </cell>
          <cell r="S566">
            <v>2700</v>
          </cell>
          <cell r="T566" t="str">
            <v>DINDIYALGUPTA</v>
          </cell>
          <cell r="U566" t="str">
            <v>CP_Dindiyal Gupta</v>
          </cell>
          <cell r="V566" t="str">
            <v>["FI"]</v>
          </cell>
          <cell r="W566" t="str">
            <v>WF_carpenter</v>
          </cell>
          <cell r="X566" t="str">
            <v>WF_CARPENTER</v>
          </cell>
          <cell r="Y566" t="str">
            <v>NASIRPASH_KA34D5019_PER-DAY--FIXED</v>
          </cell>
        </row>
        <row r="567">
          <cell r="I567" t="str">
            <v>WFFI459685</v>
          </cell>
          <cell r="J567">
            <v>46192.8136458333</v>
          </cell>
          <cell r="K567" t="str">
            <v>job_installation</v>
          </cell>
          <cell r="L567" t="str">
            <v>Success</v>
          </cell>
          <cell r="M567" t="str">
            <v>delivered</v>
          </cell>
          <cell r="N567" t="str">
            <v>Wakefit Taurus Engineered Wood Bed with Storage (78*60inch) / (198.1*152.4cm) (78x60 inch)</v>
          </cell>
          <cell r="O567">
            <v>103.4</v>
          </cell>
          <cell r="P567">
            <v>285720</v>
          </cell>
          <cell r="Q567">
            <v>4</v>
          </cell>
          <cell r="R567">
            <v>26062060005852</v>
          </cell>
          <cell r="S567">
            <v>2700</v>
          </cell>
          <cell r="T567" t="str">
            <v>DINDIYALGUPTA</v>
          </cell>
          <cell r="U567" t="str">
            <v>CP_Dindiyal Gupta</v>
          </cell>
          <cell r="V567" t="str">
            <v>["FI"]</v>
          </cell>
          <cell r="W567" t="str">
            <v>WF_carpenter</v>
          </cell>
          <cell r="X567" t="str">
            <v>WF_CARPENTER</v>
          </cell>
          <cell r="Y567" t="str">
            <v>NASIRPASH_KA34D5019_PER-DAY--FIXED</v>
          </cell>
        </row>
        <row r="568">
          <cell r="I568" t="str">
            <v>WFFI458575</v>
          </cell>
          <cell r="J568">
            <v>46191.4257407407</v>
          </cell>
          <cell r="K568" t="str">
            <v>job_installation</v>
          </cell>
          <cell r="L568" t="str">
            <v>Success</v>
          </cell>
          <cell r="M568" t="str">
            <v>delivered</v>
          </cell>
          <cell r="N568" t="str">
            <v>Wakefit Mars Queen Hydraulic Storage Bed Omega Pearl (78x60 inch)</v>
          </cell>
          <cell r="O568">
            <v>155.62</v>
          </cell>
          <cell r="P568">
            <v>469900</v>
          </cell>
          <cell r="Q568">
            <v>5</v>
          </cell>
          <cell r="R568">
            <v>26062060005258</v>
          </cell>
          <cell r="S568">
            <v>4200</v>
          </cell>
          <cell r="T568" t="str">
            <v>DINDIYALGUPTA</v>
          </cell>
          <cell r="U568" t="str">
            <v>CP_Dindiyal Gupta</v>
          </cell>
          <cell r="V568" t="str">
            <v>["FI"]</v>
          </cell>
          <cell r="W568" t="str">
            <v>WF_carpenter</v>
          </cell>
          <cell r="X568" t="str">
            <v>WF_CARPENTER</v>
          </cell>
          <cell r="Y568" t="str">
            <v>NASIRPASH_KA34D5019_PER-DAY--FIXED</v>
          </cell>
        </row>
        <row r="569">
          <cell r="I569" t="str">
            <v>WFFI458543</v>
          </cell>
          <cell r="J569">
            <v>46191.4248958333</v>
          </cell>
          <cell r="K569" t="str">
            <v>job_installation</v>
          </cell>
          <cell r="L569" t="str">
            <v>Success</v>
          </cell>
          <cell r="M569" t="str">
            <v>delivered</v>
          </cell>
          <cell r="N569" t="str">
            <v>Wakefit Taurus Engineered Wood Bed with Storage (78*60inch) / (198.1*152.4cm) (78x60 inch)</v>
          </cell>
          <cell r="O569">
            <v>103.4</v>
          </cell>
          <cell r="P569">
            <v>285720</v>
          </cell>
          <cell r="Q569">
            <v>4</v>
          </cell>
          <cell r="R569">
            <v>26062060005211</v>
          </cell>
          <cell r="S569">
            <v>2700</v>
          </cell>
          <cell r="T569" t="str">
            <v>DINDIYALGUPTA</v>
          </cell>
          <cell r="U569" t="str">
            <v>CP_Dindiyal Gupta</v>
          </cell>
          <cell r="V569" t="str">
            <v>["FI"]</v>
          </cell>
          <cell r="W569" t="str">
            <v>WF_carpenter</v>
          </cell>
          <cell r="X569" t="str">
            <v>WF_CARPENTER</v>
          </cell>
          <cell r="Y569" t="str">
            <v>NASIRPASH_KA34D5019_PER-DAY--FIXED</v>
          </cell>
        </row>
        <row r="570">
          <cell r="I570" t="str">
            <v>WFFI457278</v>
          </cell>
          <cell r="J570">
            <v>46188.7650231481</v>
          </cell>
          <cell r="K570" t="str">
            <v>job_installation</v>
          </cell>
          <cell r="L570" t="str">
            <v>Success</v>
          </cell>
          <cell r="M570" t="str">
            <v>delivered</v>
          </cell>
          <cell r="N570" t="str">
            <v>Wakefit Leo King Storage Engineered Wood Bed With Omega Grey Upholstered Headboard (78x72 inch)</v>
          </cell>
          <cell r="O570">
            <v>131.45</v>
          </cell>
          <cell r="P570">
            <v>331610</v>
          </cell>
          <cell r="Q570">
            <v>5</v>
          </cell>
          <cell r="R570">
            <v>26062060004503</v>
          </cell>
          <cell r="S570">
            <v>3000</v>
          </cell>
          <cell r="T570" t="str">
            <v>DINDIYALGUPTA</v>
          </cell>
          <cell r="U570" t="str">
            <v>CP_Dindiyal Gupta</v>
          </cell>
          <cell r="V570" t="str">
            <v>["FI"]</v>
          </cell>
          <cell r="W570" t="str">
            <v>WF_carpenter</v>
          </cell>
          <cell r="X570" t="str">
            <v>WF_CARPENTER</v>
          </cell>
          <cell r="Y570" t="str">
            <v>NASIRPASH_KA34D5019_PER-DAY--FIXED</v>
          </cell>
        </row>
        <row r="571">
          <cell r="I571" t="str">
            <v>WFFI459382</v>
          </cell>
          <cell r="J571">
            <v>46192.5297453704</v>
          </cell>
          <cell r="K571" t="str">
            <v>job_installation</v>
          </cell>
          <cell r="L571" t="str">
            <v>Success</v>
          </cell>
          <cell r="M571" t="str">
            <v>delivered</v>
          </cell>
          <cell r="N571" t="str">
            <v>Wakefit Taurus King Storage Engineered Wood Bed - Mouldou Acacia (78x72 inch)</v>
          </cell>
          <cell r="O571">
            <v>117.3</v>
          </cell>
          <cell r="P571">
            <v>330320</v>
          </cell>
          <cell r="Q571">
            <v>4</v>
          </cell>
          <cell r="R571">
            <v>26062060005769</v>
          </cell>
          <cell r="S571">
            <v>1800</v>
          </cell>
          <cell r="T571" t="str">
            <v>DINDIYALGUPTA</v>
          </cell>
          <cell r="U571" t="str">
            <v>CP_Dindiyal Gupta</v>
          </cell>
          <cell r="V571" t="str">
            <v>["FI"]</v>
          </cell>
          <cell r="W571" t="str">
            <v>WF_carpenter</v>
          </cell>
          <cell r="X571" t="str">
            <v>WF_CARPENTER</v>
          </cell>
          <cell r="Y571" t="str">
            <v>NASIRPASH_KA34D5019_PER-DAY--FIXED</v>
          </cell>
        </row>
        <row r="572">
          <cell r="I572" t="str">
            <v>WFFI459383</v>
          </cell>
          <cell r="J572">
            <v>46192.5297453704</v>
          </cell>
          <cell r="K572" t="str">
            <v>job_installation</v>
          </cell>
          <cell r="L572" t="str">
            <v>Success</v>
          </cell>
          <cell r="M572" t="str">
            <v>delivered</v>
          </cell>
          <cell r="N572" t="str">
            <v>Wakefit Mendla Dresser White And Urban Teak</v>
          </cell>
          <cell r="O572">
            <v>48.1</v>
          </cell>
          <cell r="P572">
            <v>107200</v>
          </cell>
          <cell r="Q572">
            <v>1</v>
          </cell>
          <cell r="R572">
            <v>26062060005776</v>
          </cell>
          <cell r="S572">
            <v>2100</v>
          </cell>
          <cell r="T572" t="str">
            <v>DINDIYALGUPTA</v>
          </cell>
          <cell r="U572" t="str">
            <v>CP_Dindiyal Gupta</v>
          </cell>
          <cell r="V572" t="str">
            <v>["FI"]</v>
          </cell>
          <cell r="W572" t="str">
            <v>WF_carpenter</v>
          </cell>
          <cell r="X572" t="str">
            <v>WF_CARPENTER</v>
          </cell>
          <cell r="Y572" t="str">
            <v>NASIRPASH_KA34D5019_PER-DAY--FIXED</v>
          </cell>
        </row>
        <row r="573">
          <cell r="I573" t="str">
            <v>WFFI458589</v>
          </cell>
          <cell r="J573">
            <v>46191.4261111111</v>
          </cell>
          <cell r="K573" t="str">
            <v>job_installation</v>
          </cell>
          <cell r="L573" t="str">
            <v>Success</v>
          </cell>
          <cell r="M573" t="str">
            <v>delivered</v>
          </cell>
          <cell r="N573" t="str">
            <v>Wakefit Taurus Engineered Wood Bed with Storage (78*60inch) / (198.1*152.4cm) (78x60 inch)</v>
          </cell>
          <cell r="O573">
            <v>103.4</v>
          </cell>
          <cell r="P573">
            <v>285720</v>
          </cell>
          <cell r="Q573">
            <v>4</v>
          </cell>
          <cell r="R573">
            <v>26062060005244</v>
          </cell>
          <cell r="S573">
            <v>2700</v>
          </cell>
          <cell r="T573" t="str">
            <v>SURAJKUMAR</v>
          </cell>
          <cell r="U573" t="str">
            <v>CP_Suraj Kumar</v>
          </cell>
          <cell r="V573" t="str">
            <v>["FI"]</v>
          </cell>
          <cell r="W573" t="str">
            <v>WF_carpenter</v>
          </cell>
          <cell r="X573" t="str">
            <v>WF_CARPENTER</v>
          </cell>
          <cell r="Y573" t="str">
            <v>RAPIK_KA34D4731_Per-Day-Fixed</v>
          </cell>
        </row>
        <row r="574">
          <cell r="I574" t="str">
            <v>WFFI459575</v>
          </cell>
          <cell r="J574">
            <v>46192.6305787037</v>
          </cell>
          <cell r="K574" t="str">
            <v>job_installation</v>
          </cell>
          <cell r="L574" t="str">
            <v>Success</v>
          </cell>
          <cell r="M574" t="str">
            <v>delivered</v>
          </cell>
          <cell r="N574" t="str">
            <v>Wakefit Mars King Storage Bed Omega Grey (78x72 inch)</v>
          </cell>
          <cell r="O574">
            <v>141.95</v>
          </cell>
          <cell r="P574">
            <v>324188</v>
          </cell>
          <cell r="Q574">
            <v>5</v>
          </cell>
          <cell r="R574">
            <v>26062060005802</v>
          </cell>
          <cell r="S574">
            <v>3000</v>
          </cell>
          <cell r="T574" t="str">
            <v>SURAJKUMAR</v>
          </cell>
          <cell r="U574" t="str">
            <v>CP_Suraj Kumar</v>
          </cell>
          <cell r="V574" t="str">
            <v>["FI"]</v>
          </cell>
          <cell r="W574" t="str">
            <v>WF_carpenter</v>
          </cell>
          <cell r="X574" t="str">
            <v>WF_CARPENTER</v>
          </cell>
          <cell r="Y574" t="str">
            <v>RAPIK_KA34D4731_Per-Day-Fixed</v>
          </cell>
        </row>
        <row r="575">
          <cell r="I575" t="str">
            <v>WFFI459735</v>
          </cell>
          <cell r="J575">
            <v>46192.814537037</v>
          </cell>
          <cell r="K575" t="str">
            <v>job_installation</v>
          </cell>
          <cell r="L575" t="str">
            <v>Success</v>
          </cell>
          <cell r="M575" t="str">
            <v>delivered</v>
          </cell>
          <cell r="N575" t="str">
            <v>Wakefit Venza Metal Dining Chair - Charcoal Grey</v>
          </cell>
          <cell r="O575">
            <v>34</v>
          </cell>
          <cell r="P575">
            <v>136125</v>
          </cell>
          <cell r="Q575">
            <v>1</v>
          </cell>
          <cell r="R575">
            <v>26062060005903</v>
          </cell>
          <cell r="S575">
            <v>1800</v>
          </cell>
          <cell r="T575" t="str">
            <v>SURAJKUMAR</v>
          </cell>
          <cell r="U575" t="str">
            <v>CP_Suraj Kumar</v>
          </cell>
          <cell r="V575" t="str">
            <v>["FI"]</v>
          </cell>
          <cell r="W575" t="str">
            <v>WF_carpenter</v>
          </cell>
          <cell r="X575" t="str">
            <v>WF_CARPENTER</v>
          </cell>
          <cell r="Y575" t="str">
            <v>RAPIK_KA34D4731_Per-Day-Fixed</v>
          </cell>
        </row>
        <row r="576">
          <cell r="I576" t="str">
            <v>WFFI459342</v>
          </cell>
          <cell r="J576">
            <v>46192.5261574074</v>
          </cell>
          <cell r="K576" t="str">
            <v>job_installation</v>
          </cell>
          <cell r="L576" t="str">
            <v>Success</v>
          </cell>
          <cell r="M576" t="str">
            <v>delivered</v>
          </cell>
          <cell r="N576" t="str">
            <v>Wakefit Mars Queen Hydraulic Storage Bed Omega Grey (78x60 inch)</v>
          </cell>
          <cell r="O576">
            <v>154.15</v>
          </cell>
          <cell r="P576">
            <v>469900</v>
          </cell>
          <cell r="Q576">
            <v>5</v>
          </cell>
          <cell r="R576">
            <v>26062060005756</v>
          </cell>
          <cell r="S576">
            <v>4200</v>
          </cell>
          <cell r="T576" t="str">
            <v>SURAJKUMAR</v>
          </cell>
          <cell r="U576" t="str">
            <v>CP_Suraj Kumar</v>
          </cell>
          <cell r="V576" t="str">
            <v>["FI"]</v>
          </cell>
          <cell r="W576" t="str">
            <v>WF_carpenter</v>
          </cell>
          <cell r="X576" t="str">
            <v>WF_CARPENTER</v>
          </cell>
          <cell r="Y576" t="str">
            <v>RAPIK_KA34D4731_Per-Day-Fixed</v>
          </cell>
        </row>
        <row r="577">
          <cell r="I577" t="str">
            <v>WFFI459733</v>
          </cell>
          <cell r="J577">
            <v>46192.8145023148</v>
          </cell>
          <cell r="K577" t="str">
            <v>job_installation</v>
          </cell>
          <cell r="L577" t="str">
            <v>Success</v>
          </cell>
          <cell r="M577" t="str">
            <v>delivered</v>
          </cell>
          <cell r="N577" t="str">
            <v>Wakefit Venza Metal Dining Chair - Charcoal Grey</v>
          </cell>
          <cell r="O577">
            <v>34</v>
          </cell>
          <cell r="P577">
            <v>136125</v>
          </cell>
          <cell r="Q577">
            <v>1</v>
          </cell>
          <cell r="R577">
            <v>26062060005901</v>
          </cell>
          <cell r="S577">
            <v>1800</v>
          </cell>
          <cell r="T577" t="str">
            <v>SURAJKUMAR</v>
          </cell>
          <cell r="U577" t="str">
            <v>CP_Suraj Kumar</v>
          </cell>
          <cell r="V577" t="str">
            <v>["FI"]</v>
          </cell>
          <cell r="W577" t="str">
            <v>WF_carpenter</v>
          </cell>
          <cell r="X577" t="str">
            <v>WF_CARPENTER</v>
          </cell>
          <cell r="Y577" t="str">
            <v>RAPIK_KA34D4731_Per-Day-Fixed</v>
          </cell>
        </row>
        <row r="578">
          <cell r="I578" t="str">
            <v>WFFI459679</v>
          </cell>
          <cell r="J578">
            <v>46192.8136226852</v>
          </cell>
          <cell r="K578" t="str">
            <v>job_installation</v>
          </cell>
          <cell r="L578" t="str">
            <v>Success</v>
          </cell>
          <cell r="M578" t="str">
            <v>delivered</v>
          </cell>
          <cell r="N578" t="str">
            <v>Leonis Coffee Table - Columbian Walnut Color, Engineered Wood</v>
          </cell>
          <cell r="O578">
            <v>14.55</v>
          </cell>
          <cell r="P578">
            <v>39840</v>
          </cell>
          <cell r="Q578">
            <v>1</v>
          </cell>
          <cell r="R578">
            <v>26062060005844</v>
          </cell>
          <cell r="S578">
            <v>1500</v>
          </cell>
          <cell r="T578" t="str">
            <v>SURAJKUMAR</v>
          </cell>
          <cell r="U578" t="str">
            <v>CP_Suraj Kumar</v>
          </cell>
          <cell r="V578" t="str">
            <v>["FI"]</v>
          </cell>
          <cell r="W578" t="str">
            <v>WF_carpenter</v>
          </cell>
          <cell r="X578" t="str">
            <v>WF_CARPENTER</v>
          </cell>
          <cell r="Y578" t="str">
            <v>RAPIK_KA34D4731_Per-Day-Fixed</v>
          </cell>
        </row>
        <row r="579">
          <cell r="I579" t="str">
            <v>WFFI459732</v>
          </cell>
          <cell r="J579">
            <v>46192.8144675926</v>
          </cell>
          <cell r="K579" t="str">
            <v>job_installation</v>
          </cell>
          <cell r="L579" t="str">
            <v>Success</v>
          </cell>
          <cell r="M579" t="str">
            <v>delivered</v>
          </cell>
          <cell r="N579" t="str">
            <v>Wakefit Venza Metal Dining Chair - Charcoal Grey</v>
          </cell>
          <cell r="O579">
            <v>34</v>
          </cell>
          <cell r="P579">
            <v>136125</v>
          </cell>
          <cell r="Q579">
            <v>1</v>
          </cell>
          <cell r="R579">
            <v>26062060005897</v>
          </cell>
          <cell r="S579">
            <v>1800</v>
          </cell>
          <cell r="T579" t="str">
            <v>SURAJKUMAR</v>
          </cell>
          <cell r="U579" t="str">
            <v>CP_Suraj Kumar</v>
          </cell>
          <cell r="V579" t="str">
            <v>["FI"]</v>
          </cell>
          <cell r="W579" t="str">
            <v>WF_carpenter</v>
          </cell>
          <cell r="X579" t="str">
            <v>WF_CARPENTER</v>
          </cell>
          <cell r="Y579" t="str">
            <v>RAPIK_KA34D4731_Per-Day-Fixed</v>
          </cell>
        </row>
        <row r="580">
          <cell r="I580" t="str">
            <v>WFFI459734</v>
          </cell>
          <cell r="J580">
            <v>46192.8145138889</v>
          </cell>
          <cell r="K580" t="str">
            <v>job_installation</v>
          </cell>
          <cell r="L580" t="str">
            <v>Success</v>
          </cell>
          <cell r="M580" t="str">
            <v>delivered</v>
          </cell>
          <cell r="N580" t="str">
            <v>Wakefit Venza Metal Dining Chair - Charcoal Grey</v>
          </cell>
          <cell r="O580">
            <v>34</v>
          </cell>
          <cell r="P580">
            <v>136125</v>
          </cell>
          <cell r="Q580">
            <v>1</v>
          </cell>
          <cell r="R580">
            <v>26062060005902</v>
          </cell>
          <cell r="S580">
            <v>1800</v>
          </cell>
          <cell r="T580" t="str">
            <v>SURAJKUMAR</v>
          </cell>
          <cell r="U580" t="str">
            <v>CP_Suraj Kumar</v>
          </cell>
          <cell r="V580" t="str">
            <v>["FI"]</v>
          </cell>
          <cell r="W580" t="str">
            <v>WF_carpenter</v>
          </cell>
          <cell r="X580" t="str">
            <v>WF_CARPENTER</v>
          </cell>
          <cell r="Y580" t="str">
            <v>RAPIK_KA34D4731_Per-Day-Fixed</v>
          </cell>
        </row>
        <row r="581">
          <cell r="I581" t="str">
            <v>WFFI459724</v>
          </cell>
          <cell r="J581">
            <v>46192.8142476852</v>
          </cell>
          <cell r="K581" t="str">
            <v>job_installation</v>
          </cell>
          <cell r="L581" t="str">
            <v>Success</v>
          </cell>
          <cell r="M581" t="str">
            <v>delivered</v>
          </cell>
          <cell r="N581" t="str">
            <v>Wakefit Mars Upholstered Headboard storage Bed Wyoming maple - Queen Size - Velvet tuscan tan (78x6</v>
          </cell>
          <cell r="O581">
            <v>126.9</v>
          </cell>
          <cell r="P581">
            <v>291220</v>
          </cell>
          <cell r="Q581">
            <v>5</v>
          </cell>
          <cell r="R581">
            <v>26062060005895</v>
          </cell>
          <cell r="S581">
            <v>1800</v>
          </cell>
          <cell r="T581" t="str">
            <v>SURAJKUMAR</v>
          </cell>
          <cell r="U581" t="str">
            <v>CP_Suraj Kumar</v>
          </cell>
          <cell r="V581" t="str">
            <v>["FI"]</v>
          </cell>
          <cell r="W581" t="str">
            <v>WF_carpenter</v>
          </cell>
          <cell r="X581" t="str">
            <v>WF_CARPENTER</v>
          </cell>
          <cell r="Y581" t="str">
            <v>RAPIK_KA34D4731_Per-Day-Fixed</v>
          </cell>
        </row>
        <row r="582">
          <cell r="I582" t="str">
            <v>WFFI459707</v>
          </cell>
          <cell r="J582">
            <v>46192.8139583333</v>
          </cell>
          <cell r="K582" t="str">
            <v>job_installation</v>
          </cell>
          <cell r="L582" t="str">
            <v>Success</v>
          </cell>
          <cell r="M582" t="str">
            <v>delivered</v>
          </cell>
          <cell r="N582" t="str">
            <v>Wakefit Nervia Shoe Rack (Wenge)</v>
          </cell>
          <cell r="O582">
            <v>23.65</v>
          </cell>
          <cell r="P582">
            <v>92720</v>
          </cell>
          <cell r="Q582">
            <v>2</v>
          </cell>
          <cell r="R582">
            <v>26062060005868</v>
          </cell>
          <cell r="S582">
            <v>2100</v>
          </cell>
          <cell r="T582" t="str">
            <v>SURAJKUMAR</v>
          </cell>
          <cell r="U582" t="str">
            <v>CP_Suraj Kumar</v>
          </cell>
          <cell r="V582" t="str">
            <v>["FI"]</v>
          </cell>
          <cell r="W582" t="str">
            <v>WF_carpenter</v>
          </cell>
          <cell r="X582" t="str">
            <v>WF_CARPENTER</v>
          </cell>
          <cell r="Y582" t="str">
            <v>RAPIK_KA34D4731_Per-Day-Fixed</v>
          </cell>
        </row>
        <row r="583">
          <cell r="I583" t="str">
            <v>WFFI459398</v>
          </cell>
          <cell r="J583">
            <v>46192.5299537037</v>
          </cell>
          <cell r="K583" t="str">
            <v>job_installation</v>
          </cell>
          <cell r="L583" t="str">
            <v>Success</v>
          </cell>
          <cell r="M583" t="str">
            <v>delivered</v>
          </cell>
          <cell r="N583" t="str">
            <v>Wakefit Athena Study Table - Pumic Grey</v>
          </cell>
          <cell r="O583">
            <v>47</v>
          </cell>
          <cell r="P583">
            <v>91476</v>
          </cell>
          <cell r="Q583">
            <v>1</v>
          </cell>
          <cell r="R583">
            <v>26062060005791</v>
          </cell>
          <cell r="S583">
            <v>2100</v>
          </cell>
          <cell r="T583" t="str">
            <v>SURAJKUMAR</v>
          </cell>
          <cell r="U583" t="str">
            <v>CP_Suraj Kumar</v>
          </cell>
          <cell r="V583" t="str">
            <v>["FI"]</v>
          </cell>
          <cell r="W583" t="str">
            <v>WF_carpenter</v>
          </cell>
          <cell r="X583" t="str">
            <v>WF_CARPENTER</v>
          </cell>
          <cell r="Y583" t="str">
            <v>RAPIK_KA34D4731_Per-Day-Fixed</v>
          </cell>
        </row>
        <row r="584">
          <cell r="I584" t="str">
            <v>WFFI457724</v>
          </cell>
          <cell r="J584">
            <v>46189.7059953704</v>
          </cell>
          <cell r="K584" t="str">
            <v>job_installation</v>
          </cell>
          <cell r="L584" t="str">
            <v>Success</v>
          </cell>
          <cell r="M584" t="str">
            <v>delivered</v>
          </cell>
          <cell r="N584" t="str">
            <v>Wakefit Shea Study Table</v>
          </cell>
          <cell r="O584">
            <v>17.75</v>
          </cell>
          <cell r="P584">
            <v>204705</v>
          </cell>
          <cell r="Q584">
            <v>2</v>
          </cell>
          <cell r="R584">
            <v>26062060004857</v>
          </cell>
          <cell r="S584">
            <v>1500</v>
          </cell>
          <cell r="T584" t="str">
            <v>SUBORAM2</v>
          </cell>
          <cell r="U584" t="str">
            <v>CP_Suboram</v>
          </cell>
          <cell r="V584" t="str">
            <v>["FI"]</v>
          </cell>
          <cell r="W584" t="str">
            <v>WF_carpenter</v>
          </cell>
          <cell r="X584" t="str">
            <v>WF_CARPENTER</v>
          </cell>
          <cell r="Y584" t="str">
            <v>BLUWHEELZ_KA01AS1106_Per-Piece</v>
          </cell>
        </row>
        <row r="585">
          <cell r="I585" t="str">
            <v>WFFI452669</v>
          </cell>
          <cell r="J585">
            <v>46180.6091898148</v>
          </cell>
          <cell r="K585" t="str">
            <v>job_installation</v>
          </cell>
          <cell r="L585" t="str">
            <v>Success</v>
          </cell>
          <cell r="M585" t="str">
            <v>delivered</v>
          </cell>
          <cell r="N585" t="str">
            <v>Wakefit Taurus King Storage Engineered Wood Bed With Omega Pearl Upholstered Headboard (78x72 inch)</v>
          </cell>
          <cell r="O585">
            <v>122.1</v>
          </cell>
          <cell r="P585">
            <v>350108</v>
          </cell>
          <cell r="Q585">
            <v>4</v>
          </cell>
          <cell r="R585">
            <v>26062060002226</v>
          </cell>
          <cell r="S585">
            <v>3000</v>
          </cell>
          <cell r="T585" t="str">
            <v>SUBORAM2</v>
          </cell>
          <cell r="U585" t="str">
            <v>CP_Suboram</v>
          </cell>
          <cell r="V585" t="str">
            <v>["FI"]</v>
          </cell>
          <cell r="W585" t="str">
            <v>WF_carpenter</v>
          </cell>
          <cell r="X585" t="str">
            <v>WF_CARPENTER</v>
          </cell>
          <cell r="Y585" t="str">
            <v>BLUWHEELZ_KA01AS1106_Per-Piece</v>
          </cell>
        </row>
        <row r="586">
          <cell r="I586" t="str">
            <v>WFFI459396</v>
          </cell>
          <cell r="J586">
            <v>46192.5299305556</v>
          </cell>
          <cell r="K586" t="str">
            <v>job_installation</v>
          </cell>
          <cell r="L586" t="str">
            <v>Success</v>
          </cell>
          <cell r="M586" t="str">
            <v>delivered</v>
          </cell>
          <cell r="N586" t="str">
            <v>Wakefit Shea Study Table</v>
          </cell>
          <cell r="O586">
            <v>17.75</v>
          </cell>
          <cell r="P586">
            <v>204705</v>
          </cell>
          <cell r="Q586">
            <v>2</v>
          </cell>
          <cell r="R586">
            <v>26062060005781</v>
          </cell>
          <cell r="S586">
            <v>1500</v>
          </cell>
          <cell r="T586" t="str">
            <v>SUBORAM2</v>
          </cell>
          <cell r="U586" t="str">
            <v>CP_Suboram</v>
          </cell>
          <cell r="V586" t="str">
            <v>["FI"]</v>
          </cell>
          <cell r="W586" t="str">
            <v>WF_carpenter</v>
          </cell>
          <cell r="X586" t="str">
            <v>WF_CARPENTER</v>
          </cell>
          <cell r="Y586" t="str">
            <v>BLUWHEELZ_KA01AS1106_Per-Piece</v>
          </cell>
        </row>
        <row r="587">
          <cell r="I587" t="str">
            <v>WFFI453578</v>
          </cell>
          <cell r="J587">
            <v>46182.4055671296</v>
          </cell>
          <cell r="K587" t="str">
            <v>job_installation</v>
          </cell>
          <cell r="L587" t="str">
            <v>Success</v>
          </cell>
          <cell r="M587" t="str">
            <v>delivered</v>
          </cell>
          <cell r="N587" t="str">
            <v>Wakefit Tinker bedside table</v>
          </cell>
          <cell r="O587">
            <v>14.4</v>
          </cell>
          <cell r="P587">
            <v>57834</v>
          </cell>
          <cell r="Q587">
            <v>1</v>
          </cell>
          <cell r="R587">
            <v>26062060002641</v>
          </cell>
          <cell r="S587">
            <v>1500</v>
          </cell>
          <cell r="T587" t="str">
            <v>SUBORAM2</v>
          </cell>
          <cell r="U587" t="str">
            <v>CP_Suboram</v>
          </cell>
          <cell r="V587" t="str">
            <v>["FI"]</v>
          </cell>
          <cell r="W587" t="str">
            <v>WF_carpenter</v>
          </cell>
          <cell r="X587" t="str">
            <v>WF_CARPENTER</v>
          </cell>
          <cell r="Y587" t="str">
            <v>BLUWHEELZ_KA01AS1106_Per-Piece</v>
          </cell>
        </row>
        <row r="588">
          <cell r="I588" t="str">
            <v>WFFI459369</v>
          </cell>
          <cell r="J588">
            <v>46192.5296180556</v>
          </cell>
          <cell r="K588" t="str">
            <v>job_installation</v>
          </cell>
          <cell r="L588" t="str">
            <v>Success</v>
          </cell>
          <cell r="M588" t="str">
            <v>delivered</v>
          </cell>
          <cell r="N588" t="str">
            <v>Hunor 1 Door Wardrobe with Mirror and Shelves | (Columbia walnut)</v>
          </cell>
          <cell r="O588">
            <v>44.5</v>
          </cell>
          <cell r="P588">
            <v>182000</v>
          </cell>
          <cell r="Q588">
            <v>1</v>
          </cell>
          <cell r="R588">
            <v>26062060005762</v>
          </cell>
          <cell r="S588">
            <v>2700</v>
          </cell>
          <cell r="T588" t="str">
            <v>SUBORAM2</v>
          </cell>
          <cell r="U588" t="str">
            <v>CP_Suboram</v>
          </cell>
          <cell r="V588" t="str">
            <v>["FI"]</v>
          </cell>
          <cell r="W588" t="str">
            <v>WF_carpenter</v>
          </cell>
          <cell r="X588" t="str">
            <v>WF_CARPENTER</v>
          </cell>
          <cell r="Y588" t="str">
            <v>BLUWHEELZ_KA01AS1106_Per-Piece</v>
          </cell>
        </row>
        <row r="589">
          <cell r="I589" t="str">
            <v>WFFI459209</v>
          </cell>
          <cell r="J589">
            <v>46192.3802893519</v>
          </cell>
          <cell r="K589" t="str">
            <v>job_installation</v>
          </cell>
          <cell r="L589" t="str">
            <v>Success</v>
          </cell>
          <cell r="M589" t="str">
            <v>delivered</v>
          </cell>
          <cell r="N589" t="str">
            <v>Wakefit Taurus Engineered Wood Bed with Storage (78*60inch) / (198.1*152.4cm) (78x60 inch)</v>
          </cell>
          <cell r="O589">
            <v>103.4</v>
          </cell>
          <cell r="P589">
            <v>285720</v>
          </cell>
          <cell r="Q589">
            <v>4</v>
          </cell>
          <cell r="R589">
            <v>26062060005641</v>
          </cell>
          <cell r="S589">
            <v>2700</v>
          </cell>
          <cell r="T589" t="str">
            <v>SUBORAM2</v>
          </cell>
          <cell r="U589" t="str">
            <v>CP_Suboram</v>
          </cell>
          <cell r="V589" t="str">
            <v>["FI"]</v>
          </cell>
          <cell r="W589" t="str">
            <v>WF_carpenter</v>
          </cell>
          <cell r="X589" t="str">
            <v>WF_CARPENTER</v>
          </cell>
          <cell r="Y589" t="str">
            <v>BLUWHEELZ_KA01AS1106_Per-Piece</v>
          </cell>
        </row>
        <row r="590">
          <cell r="I590" t="str">
            <v>WFFI455787</v>
          </cell>
          <cell r="J590">
            <v>46186.5654282407</v>
          </cell>
          <cell r="K590" t="str">
            <v>job_installation</v>
          </cell>
          <cell r="L590" t="str">
            <v>Success</v>
          </cell>
          <cell r="M590" t="str">
            <v>delivered</v>
          </cell>
          <cell r="N590" t="str">
            <v>Wakefit Rubble - Queen size Bed with Hydraulic storage (78x60 inch)</v>
          </cell>
          <cell r="O590">
            <v>185</v>
          </cell>
          <cell r="P590">
            <v>1118600</v>
          </cell>
          <cell r="Q590">
            <v>5</v>
          </cell>
          <cell r="R590">
            <v>26062060003813</v>
          </cell>
          <cell r="S590">
            <v>2700</v>
          </cell>
          <cell r="T590" t="str">
            <v>SUBORAM2</v>
          </cell>
          <cell r="U590" t="str">
            <v>CP_Suboram</v>
          </cell>
          <cell r="V590" t="str">
            <v>["FI"]</v>
          </cell>
          <cell r="W590" t="str">
            <v>WF_carpenter</v>
          </cell>
          <cell r="X590" t="str">
            <v>WF_CARPENTER</v>
          </cell>
          <cell r="Y590" t="str">
            <v>BLUWHEELZ_KA01AS1106_Per-Piece</v>
          </cell>
        </row>
        <row r="591">
          <cell r="I591" t="str">
            <v>WFFI456580</v>
          </cell>
          <cell r="J591">
            <v>46187.7128009259</v>
          </cell>
          <cell r="K591" t="str">
            <v>job_installation</v>
          </cell>
          <cell r="L591" t="str">
            <v>Success</v>
          </cell>
          <cell r="M591" t="str">
            <v>delivered</v>
          </cell>
          <cell r="N591" t="str">
            <v>Wakefit Caph King Storage Engineered Wood Bed (78x72 inch)</v>
          </cell>
          <cell r="O591">
            <v>130</v>
          </cell>
          <cell r="P591">
            <v>372120</v>
          </cell>
          <cell r="Q591">
            <v>4</v>
          </cell>
          <cell r="R591">
            <v>26062060004220</v>
          </cell>
          <cell r="S591">
            <v>3000</v>
          </cell>
          <cell r="T591" t="str">
            <v>SUBORAM2</v>
          </cell>
          <cell r="U591" t="str">
            <v>CP_Suboram</v>
          </cell>
          <cell r="V591" t="str">
            <v>["FI"]</v>
          </cell>
          <cell r="W591" t="str">
            <v>WF_carpenter</v>
          </cell>
          <cell r="X591" t="str">
            <v>WF_CARPENTER</v>
          </cell>
          <cell r="Y591" t="str">
            <v>BLUWHEELZ_KA01AS1106_Per-Piece</v>
          </cell>
        </row>
        <row r="592">
          <cell r="I592" t="str">
            <v>WFFI458590</v>
          </cell>
          <cell r="J592">
            <v>46191.4261805556</v>
          </cell>
          <cell r="K592" t="str">
            <v>job_installation</v>
          </cell>
          <cell r="L592" t="str">
            <v>Success</v>
          </cell>
          <cell r="M592" t="str">
            <v>delivered</v>
          </cell>
          <cell r="N592" t="str">
            <v>Wakefit Taurus Engineered Wood Bed with Storage (78*60inch) / (198.1*152.4cm) (78x60 inch)</v>
          </cell>
          <cell r="O592">
            <v>103.4</v>
          </cell>
          <cell r="P592">
            <v>285720</v>
          </cell>
          <cell r="Q592">
            <v>4</v>
          </cell>
          <cell r="R592">
            <v>26062060005246</v>
          </cell>
          <cell r="S592">
            <v>2700</v>
          </cell>
          <cell r="T592" t="str">
            <v>SUBORAM2</v>
          </cell>
          <cell r="U592" t="str">
            <v>CP_Suboram</v>
          </cell>
          <cell r="V592" t="str">
            <v>["FI"]</v>
          </cell>
          <cell r="W592" t="str">
            <v>WF_carpenter</v>
          </cell>
          <cell r="X592" t="str">
            <v>WF_CARPENTER</v>
          </cell>
          <cell r="Y592" t="str">
            <v>BLUWHEELZ_KA01AS1106_Per-Piece</v>
          </cell>
        </row>
        <row r="593">
          <cell r="I593" t="str">
            <v>WFFI459378</v>
          </cell>
          <cell r="J593">
            <v>46192.5297222222</v>
          </cell>
          <cell r="K593" t="str">
            <v>job_installation</v>
          </cell>
          <cell r="L593" t="str">
            <v>Success</v>
          </cell>
          <cell r="M593" t="str">
            <v>delivered</v>
          </cell>
          <cell r="N593" t="str">
            <v>Wakefit Athena Study Table</v>
          </cell>
          <cell r="O593">
            <v>46.65</v>
          </cell>
          <cell r="P593">
            <v>114345</v>
          </cell>
          <cell r="Q593">
            <v>1</v>
          </cell>
          <cell r="R593">
            <v>26062060005768</v>
          </cell>
          <cell r="S593">
            <v>2100</v>
          </cell>
          <cell r="T593" t="str">
            <v>SUBORAM2</v>
          </cell>
          <cell r="U593" t="str">
            <v>CP_Suboram</v>
          </cell>
          <cell r="V593" t="str">
            <v>["FI"]</v>
          </cell>
          <cell r="W593" t="str">
            <v>WF_carpenter</v>
          </cell>
          <cell r="X593" t="str">
            <v>WF_CARPENTER</v>
          </cell>
          <cell r="Y593" t="str">
            <v>BLUWHEELZ_KA01AS1106_Per-Piece</v>
          </cell>
        </row>
        <row r="594">
          <cell r="I594" t="str">
            <v>WFFI459696</v>
          </cell>
          <cell r="J594">
            <v>46192.8137962963</v>
          </cell>
          <cell r="K594" t="str">
            <v>job_installation</v>
          </cell>
          <cell r="L594" t="str">
            <v>Success</v>
          </cell>
          <cell r="M594" t="str">
            <v>delivered</v>
          </cell>
          <cell r="N594" t="str">
            <v>Wakefit Mars Queen Storage Bed Omega Grey (78x60 inch)</v>
          </cell>
          <cell r="O594">
            <v>125.25</v>
          </cell>
          <cell r="P594">
            <v>291220</v>
          </cell>
          <cell r="Q594">
            <v>5</v>
          </cell>
          <cell r="R594">
            <v>26062060005860</v>
          </cell>
          <cell r="S594">
            <v>2700</v>
          </cell>
          <cell r="T594" t="str">
            <v>AJAYKUMAR</v>
          </cell>
          <cell r="U594" t="str">
            <v>CP_Ajay Kumar</v>
          </cell>
          <cell r="V594" t="str">
            <v>["FI"]</v>
          </cell>
          <cell r="W594" t="str">
            <v>WF_carpenter</v>
          </cell>
          <cell r="X594" t="str">
            <v>WF_CARPENTER</v>
          </cell>
          <cell r="Y594" t="str">
            <v>BLUWHEELZ_KA01AS1110_Per-Piece</v>
          </cell>
        </row>
        <row r="595">
          <cell r="I595" t="str">
            <v>WFFI456647</v>
          </cell>
          <cell r="J595">
            <v>46187.7137384259</v>
          </cell>
          <cell r="K595" t="str">
            <v>job_installation</v>
          </cell>
          <cell r="L595" t="str">
            <v>Success</v>
          </cell>
          <cell r="M595" t="str">
            <v>delivered</v>
          </cell>
          <cell r="N595" t="str">
            <v>Wakefit Edwin Study Table</v>
          </cell>
          <cell r="O595">
            <v>15.2</v>
          </cell>
          <cell r="P595">
            <v>51150</v>
          </cell>
          <cell r="Q595">
            <v>1</v>
          </cell>
          <cell r="R595">
            <v>26062060004294</v>
          </cell>
          <cell r="S595">
            <v>1500</v>
          </cell>
          <cell r="T595" t="str">
            <v>AJAYKUMAR</v>
          </cell>
          <cell r="U595" t="str">
            <v>CP_Ajay Kumar</v>
          </cell>
          <cell r="V595" t="str">
            <v>["FI"]</v>
          </cell>
          <cell r="W595" t="str">
            <v>WF_carpenter</v>
          </cell>
          <cell r="X595" t="str">
            <v>WF_CARPENTER</v>
          </cell>
          <cell r="Y595" t="str">
            <v>BLUWHEELZ_KA01AS1110_Per-Piece</v>
          </cell>
        </row>
        <row r="596">
          <cell r="I596" t="str">
            <v>WFFI454498</v>
          </cell>
          <cell r="J596">
            <v>46183.776412037</v>
          </cell>
          <cell r="K596" t="str">
            <v>job_installation</v>
          </cell>
          <cell r="L596" t="str">
            <v>Success</v>
          </cell>
          <cell r="M596" t="str">
            <v>delivered</v>
          </cell>
          <cell r="N596" t="str">
            <v>Wakefit Taurus Engineered Wood Bed with Storage (78*60inch) / (198.1*152.4cm) (78x60 inch)</v>
          </cell>
          <cell r="O596">
            <v>103.4</v>
          </cell>
          <cell r="P596">
            <v>285720</v>
          </cell>
          <cell r="Q596">
            <v>4</v>
          </cell>
          <cell r="R596">
            <v>26062060003195</v>
          </cell>
          <cell r="S596">
            <v>2700</v>
          </cell>
          <cell r="T596" t="str">
            <v>AJAYKUMAR</v>
          </cell>
          <cell r="U596" t="str">
            <v>CP_Ajay Kumar</v>
          </cell>
          <cell r="V596" t="str">
            <v>["FI"]</v>
          </cell>
          <cell r="W596" t="str">
            <v>WF_carpenter</v>
          </cell>
          <cell r="X596" t="str">
            <v>WF_CARPENTER</v>
          </cell>
          <cell r="Y596" t="str">
            <v>BLUWHEELZ_KA01AS1110_Per-Piece</v>
          </cell>
        </row>
        <row r="597">
          <cell r="I597" t="str">
            <v>WFFI458961</v>
          </cell>
          <cell r="J597">
            <v>46191.7147685185</v>
          </cell>
          <cell r="K597" t="str">
            <v>job_installation</v>
          </cell>
          <cell r="L597" t="str">
            <v>Success</v>
          </cell>
          <cell r="M597" t="str">
            <v>delivered</v>
          </cell>
          <cell r="N597" t="str">
            <v>Wakefit Centaur Queen size Storage bed - Wyoming maple (78x60 inch)</v>
          </cell>
          <cell r="O597">
            <v>139.95</v>
          </cell>
          <cell r="P597">
            <v>379520</v>
          </cell>
          <cell r="Q597">
            <v>5</v>
          </cell>
          <cell r="R597">
            <v>26062060005514</v>
          </cell>
          <cell r="S597">
            <v>1800</v>
          </cell>
          <cell r="T597" t="str">
            <v>AJAYKUMAR</v>
          </cell>
          <cell r="U597" t="str">
            <v>CP_Ajay Kumar</v>
          </cell>
          <cell r="V597" t="str">
            <v>["FI"]</v>
          </cell>
          <cell r="W597" t="str">
            <v>WF_carpenter</v>
          </cell>
          <cell r="X597" t="str">
            <v>WF_CARPENTER</v>
          </cell>
          <cell r="Y597" t="str">
            <v>BLUWHEELZ_KA01AS1110_Per-Piece</v>
          </cell>
        </row>
        <row r="598">
          <cell r="I598" t="str">
            <v>WFFI459343</v>
          </cell>
          <cell r="J598">
            <v>46192.5262731481</v>
          </cell>
          <cell r="K598" t="str">
            <v>job_installation</v>
          </cell>
          <cell r="L598" t="str">
            <v>Success</v>
          </cell>
          <cell r="M598" t="str">
            <v>delivered</v>
          </cell>
          <cell r="N598" t="str">
            <v>Vaulten Coffee Table - Columbian Walnut</v>
          </cell>
          <cell r="O598">
            <v>25</v>
          </cell>
          <cell r="P598">
            <v>26726</v>
          </cell>
          <cell r="Q598">
            <v>1</v>
          </cell>
          <cell r="R598">
            <v>26062060005757</v>
          </cell>
          <cell r="S598">
            <v>1800</v>
          </cell>
          <cell r="T598" t="str">
            <v>AJAYKUMAR</v>
          </cell>
          <cell r="U598" t="str">
            <v>CP_Ajay Kumar</v>
          </cell>
          <cell r="V598" t="str">
            <v>["FI"]</v>
          </cell>
          <cell r="W598" t="str">
            <v>WF_carpenter</v>
          </cell>
          <cell r="X598" t="str">
            <v>WF_CARPENTER</v>
          </cell>
          <cell r="Y598" t="str">
            <v>BLUWHEELZ_KA01AS1110_Per-Piece</v>
          </cell>
        </row>
        <row r="599">
          <cell r="I599" t="str">
            <v>WFFI457250</v>
          </cell>
          <cell r="J599">
            <v>46188.7545717593</v>
          </cell>
          <cell r="K599" t="str">
            <v>job_installation</v>
          </cell>
          <cell r="L599" t="str">
            <v>Success</v>
          </cell>
          <cell r="M599" t="str">
            <v>delivered</v>
          </cell>
          <cell r="N599" t="str">
            <v>Wakefit Edwin Study Table</v>
          </cell>
          <cell r="O599">
            <v>15.2</v>
          </cell>
          <cell r="P599">
            <v>51150</v>
          </cell>
          <cell r="Q599">
            <v>1</v>
          </cell>
          <cell r="R599">
            <v>26062060004474</v>
          </cell>
          <cell r="S599">
            <v>1500</v>
          </cell>
          <cell r="T599" t="str">
            <v>AJAYKUMAR</v>
          </cell>
          <cell r="U599" t="str">
            <v>CP_Ajay Kumar</v>
          </cell>
          <cell r="V599" t="str">
            <v>["FI"]</v>
          </cell>
          <cell r="W599" t="str">
            <v>WF_carpenter</v>
          </cell>
          <cell r="X599" t="str">
            <v>WF_CARPENTER</v>
          </cell>
          <cell r="Y599" t="str">
            <v>BLUWHEELZ_KA01AS1110_Per-Piece</v>
          </cell>
        </row>
        <row r="600">
          <cell r="I600" t="str">
            <v>WFFI459379</v>
          </cell>
          <cell r="J600">
            <v>46192.5297222222</v>
          </cell>
          <cell r="K600" t="str">
            <v>job_installation</v>
          </cell>
          <cell r="L600" t="str">
            <v>Success</v>
          </cell>
          <cell r="M600" t="str">
            <v>delivered</v>
          </cell>
          <cell r="N600" t="str">
            <v>Armon Engineered Wood Coffee Table - Wenge</v>
          </cell>
          <cell r="O600">
            <v>11.5</v>
          </cell>
          <cell r="P600">
            <v>30240</v>
          </cell>
          <cell r="Q600">
            <v>1</v>
          </cell>
          <cell r="R600">
            <v>26062060005770</v>
          </cell>
          <cell r="S600">
            <v>1800</v>
          </cell>
          <cell r="T600" t="str">
            <v>AJAYKUMAR</v>
          </cell>
          <cell r="U600" t="str">
            <v>CP_Ajay Kumar</v>
          </cell>
          <cell r="V600" t="str">
            <v>["FI"]</v>
          </cell>
          <cell r="W600" t="str">
            <v>WF_carpenter</v>
          </cell>
          <cell r="X600" t="str">
            <v>WF_CARPENTER</v>
          </cell>
          <cell r="Y600" t="str">
            <v>BLUWHEELZ_KA01AS1110_Per-Piece</v>
          </cell>
        </row>
        <row r="601">
          <cell r="I601" t="str">
            <v>WFFI458396</v>
          </cell>
          <cell r="J601">
            <v>46190.8135648148</v>
          </cell>
          <cell r="K601" t="str">
            <v>job_installation</v>
          </cell>
          <cell r="L601" t="str">
            <v>Success</v>
          </cell>
          <cell r="M601" t="str">
            <v>delivered</v>
          </cell>
          <cell r="N601" t="str">
            <v>Wakefit Heist TV Unit</v>
          </cell>
          <cell r="O601">
            <v>14.05</v>
          </cell>
          <cell r="P601">
            <v>29920</v>
          </cell>
          <cell r="Q601">
            <v>1</v>
          </cell>
          <cell r="R601">
            <v>26062060005126</v>
          </cell>
          <cell r="S601">
            <v>1500</v>
          </cell>
          <cell r="T601" t="str">
            <v>AJAYKUMAR</v>
          </cell>
          <cell r="U601" t="str">
            <v>CP_Ajay Kumar</v>
          </cell>
          <cell r="V601" t="str">
            <v>["FI"]</v>
          </cell>
          <cell r="W601" t="str">
            <v>WF_carpenter</v>
          </cell>
          <cell r="X601" t="str">
            <v>WF_CARPENTER</v>
          </cell>
          <cell r="Y601" t="str">
            <v>BLUWHEELZ_KA01AS1110_Per-Piece</v>
          </cell>
        </row>
        <row r="602">
          <cell r="I602" t="str">
            <v>WFFI459397</v>
          </cell>
          <cell r="J602">
            <v>46192.5299305556</v>
          </cell>
          <cell r="K602" t="str">
            <v>job_installation</v>
          </cell>
          <cell r="L602" t="str">
            <v>Success</v>
          </cell>
          <cell r="M602" t="str">
            <v>delivered</v>
          </cell>
          <cell r="N602" t="str">
            <v>Wakefit Cursa Study Table</v>
          </cell>
          <cell r="O602">
            <v>18.25</v>
          </cell>
          <cell r="P602">
            <v>45600</v>
          </cell>
          <cell r="Q602">
            <v>1</v>
          </cell>
          <cell r="R602">
            <v>26062060005787</v>
          </cell>
          <cell r="S602">
            <v>1500</v>
          </cell>
          <cell r="T602" t="str">
            <v>AJAYKUMAR</v>
          </cell>
          <cell r="U602" t="str">
            <v>CP_Ajay Kumar</v>
          </cell>
          <cell r="V602" t="str">
            <v>["FI"]</v>
          </cell>
          <cell r="W602" t="str">
            <v>WF_carpenter</v>
          </cell>
          <cell r="X602" t="str">
            <v>WF_CARPENTER</v>
          </cell>
          <cell r="Y602" t="str">
            <v>BLUWHEELZ_KA01AS1110_Per-Piece</v>
          </cell>
        </row>
        <row r="603">
          <cell r="I603" t="str">
            <v>WFFI459704</v>
          </cell>
          <cell r="J603">
            <v>46192.8139236111</v>
          </cell>
          <cell r="K603" t="str">
            <v>job_installation</v>
          </cell>
          <cell r="L603" t="str">
            <v>Success</v>
          </cell>
          <cell r="M603" t="str">
            <v>delivered</v>
          </cell>
          <cell r="N603" t="str">
            <v>Wakefit Mars Upholstered Headboard storage Bed Wyoming maple - Queen Size - Velvet tuscan tan (78x6</v>
          </cell>
          <cell r="O603">
            <v>126.9</v>
          </cell>
          <cell r="P603">
            <v>291220</v>
          </cell>
          <cell r="Q603">
            <v>5</v>
          </cell>
          <cell r="R603">
            <v>26062060005869</v>
          </cell>
          <cell r="S603">
            <v>1800</v>
          </cell>
          <cell r="T603" t="str">
            <v>MITHLESHKUMAR2</v>
          </cell>
          <cell r="U603" t="str">
            <v>CP_Mithlesh Kumar</v>
          </cell>
          <cell r="V603" t="str">
            <v>["FI"]</v>
          </cell>
          <cell r="W603" t="str">
            <v>WF_carpenter</v>
          </cell>
          <cell r="X603" t="str">
            <v>WF_CARPENTER</v>
          </cell>
          <cell r="Y603" t="str">
            <v>LANEBLUELOGISTICSPVTLTD_HSR601_Per-Piece</v>
          </cell>
        </row>
        <row r="604">
          <cell r="I604" t="str">
            <v>WFFI459394</v>
          </cell>
          <cell r="J604">
            <v>46192.5298726852</v>
          </cell>
          <cell r="K604" t="str">
            <v>job_installation</v>
          </cell>
          <cell r="L604" t="str">
            <v>Success</v>
          </cell>
          <cell r="M604" t="str">
            <v>delivered</v>
          </cell>
          <cell r="N604" t="str">
            <v>Wakefit Taurus King Storage Engineered Wood Bed - Mouldou Acacia (78x72 inch)</v>
          </cell>
          <cell r="O604">
            <v>117.3</v>
          </cell>
          <cell r="P604">
            <v>330320</v>
          </cell>
          <cell r="Q604">
            <v>4</v>
          </cell>
          <cell r="R604">
            <v>26062060005785</v>
          </cell>
          <cell r="S604">
            <v>1800</v>
          </cell>
          <cell r="T604" t="str">
            <v>MITHLESHKUMAR2</v>
          </cell>
          <cell r="U604" t="str">
            <v>CP_Mithlesh Kumar</v>
          </cell>
          <cell r="V604" t="str">
            <v>["FI"]</v>
          </cell>
          <cell r="W604" t="str">
            <v>WF_carpenter</v>
          </cell>
          <cell r="X604" t="str">
            <v>WF_CARPENTER</v>
          </cell>
          <cell r="Y604" t="str">
            <v>LANEBLUELOGISTICSPVTLTD_HSR601_Per-Piece</v>
          </cell>
        </row>
        <row r="605">
          <cell r="I605" t="str">
            <v>WFFI459391</v>
          </cell>
          <cell r="J605">
            <v>46192.529849537</v>
          </cell>
          <cell r="K605" t="str">
            <v>job_installation</v>
          </cell>
          <cell r="L605" t="str">
            <v>Success</v>
          </cell>
          <cell r="M605" t="str">
            <v>delivered</v>
          </cell>
          <cell r="N605" t="str">
            <v>Wakefit Shea Study Table</v>
          </cell>
          <cell r="O605">
            <v>17.75</v>
          </cell>
          <cell r="P605">
            <v>204705</v>
          </cell>
          <cell r="Q605">
            <v>2</v>
          </cell>
          <cell r="R605">
            <v>26062060005779</v>
          </cell>
          <cell r="S605">
            <v>1500</v>
          </cell>
          <cell r="T605" t="str">
            <v>MITHLESHKUMAR2</v>
          </cell>
          <cell r="U605" t="str">
            <v>CP_Mithlesh Kumar</v>
          </cell>
          <cell r="V605" t="str">
            <v>["FI"]</v>
          </cell>
          <cell r="W605" t="str">
            <v>WF_carpenter</v>
          </cell>
          <cell r="X605" t="str">
            <v>WF_CARPENTER</v>
          </cell>
          <cell r="Y605" t="str">
            <v>LANEBLUELOGISTICSPVTLTD_HSR601_Per-Piece</v>
          </cell>
        </row>
        <row r="606">
          <cell r="I606" t="str">
            <v>WFFI459722</v>
          </cell>
          <cell r="J606">
            <v>46192.814212963</v>
          </cell>
          <cell r="K606" t="str">
            <v>job_installation</v>
          </cell>
          <cell r="L606" t="str">
            <v>Success</v>
          </cell>
          <cell r="M606" t="str">
            <v>delivered</v>
          </cell>
          <cell r="N606" t="str">
            <v>Wakefit Venza Metal Dining Chair - Charcoal Grey</v>
          </cell>
          <cell r="O606">
            <v>34</v>
          </cell>
          <cell r="P606">
            <v>136125</v>
          </cell>
          <cell r="Q606">
            <v>1</v>
          </cell>
          <cell r="R606">
            <v>26062060005879</v>
          </cell>
          <cell r="S606">
            <v>1800</v>
          </cell>
          <cell r="T606" t="str">
            <v>MITHLESHKUMAR2</v>
          </cell>
          <cell r="U606" t="str">
            <v>CP_Mithlesh Kumar</v>
          </cell>
          <cell r="V606" t="str">
            <v>["FI"]</v>
          </cell>
          <cell r="W606" t="str">
            <v>WF_carpenter</v>
          </cell>
          <cell r="X606" t="str">
            <v>WF_CARPENTER</v>
          </cell>
          <cell r="Y606" t="str">
            <v>LANEBLUELOGISTICSPVTLTD_HSR601_Per-Piece</v>
          </cell>
        </row>
        <row r="607">
          <cell r="I607" t="str">
            <v>WFFI459728</v>
          </cell>
          <cell r="J607">
            <v>46192.8142824074</v>
          </cell>
          <cell r="K607" t="str">
            <v>job_installation</v>
          </cell>
          <cell r="L607" t="str">
            <v>Success</v>
          </cell>
          <cell r="M607" t="str">
            <v>delivered</v>
          </cell>
          <cell r="N607" t="str">
            <v>Wakefit Venza Metal Dining Chair - Charcoal Grey</v>
          </cell>
          <cell r="O607">
            <v>34</v>
          </cell>
          <cell r="P607">
            <v>136125</v>
          </cell>
          <cell r="Q607">
            <v>1</v>
          </cell>
          <cell r="R607">
            <v>26062060005894</v>
          </cell>
          <cell r="S607">
            <v>1800</v>
          </cell>
          <cell r="T607" t="str">
            <v>MITHLESHKUMAR2</v>
          </cell>
          <cell r="U607" t="str">
            <v>CP_Mithlesh Kumar</v>
          </cell>
          <cell r="V607" t="str">
            <v>["FI"]</v>
          </cell>
          <cell r="W607" t="str">
            <v>WF_carpenter</v>
          </cell>
          <cell r="X607" t="str">
            <v>WF_CARPENTER</v>
          </cell>
          <cell r="Y607" t="str">
            <v>LANEBLUELOGISTICSPVTLTD_HSR601_Per-Piece</v>
          </cell>
        </row>
        <row r="608">
          <cell r="I608" t="str">
            <v>WFFI458984</v>
          </cell>
          <cell r="J608">
            <v>46191.7150810185</v>
          </cell>
          <cell r="K608" t="str">
            <v>job_installation</v>
          </cell>
          <cell r="L608" t="str">
            <v>Success</v>
          </cell>
          <cell r="M608" t="str">
            <v>delivered</v>
          </cell>
          <cell r="N608" t="str">
            <v>Wakefit Camus Study Table- Wyoming Maple</v>
          </cell>
          <cell r="O608">
            <v>62.65</v>
          </cell>
          <cell r="P608">
            <v>161115</v>
          </cell>
          <cell r="Q608">
            <v>2</v>
          </cell>
          <cell r="R608">
            <v>26062060005546</v>
          </cell>
          <cell r="S608">
            <v>2100</v>
          </cell>
          <cell r="T608" t="str">
            <v>MITHLESHKUMAR2</v>
          </cell>
          <cell r="U608" t="str">
            <v>CP_Mithlesh Kumar</v>
          </cell>
          <cell r="V608" t="str">
            <v>["FI"]</v>
          </cell>
          <cell r="W608" t="str">
            <v>WF_carpenter</v>
          </cell>
          <cell r="X608" t="str">
            <v>WF_CARPENTER</v>
          </cell>
          <cell r="Y608" t="str">
            <v>LANEBLUELOGISTICSPVTLTD_HSR601_Per-Piece</v>
          </cell>
        </row>
        <row r="609">
          <cell r="I609" t="str">
            <v>WFFI459726</v>
          </cell>
          <cell r="J609">
            <v>46192.8142592593</v>
          </cell>
          <cell r="K609" t="str">
            <v>job_installation</v>
          </cell>
          <cell r="L609" t="str">
            <v>Success</v>
          </cell>
          <cell r="M609" t="str">
            <v>delivered</v>
          </cell>
          <cell r="N609" t="str">
            <v>Wakefit Venza Metal Dining Chair - Charcoal Grey</v>
          </cell>
          <cell r="O609">
            <v>34</v>
          </cell>
          <cell r="P609">
            <v>136125</v>
          </cell>
          <cell r="Q609">
            <v>1</v>
          </cell>
          <cell r="R609">
            <v>26062060005889</v>
          </cell>
          <cell r="S609">
            <v>1800</v>
          </cell>
          <cell r="T609" t="str">
            <v>MITHLESHKUMAR2</v>
          </cell>
          <cell r="U609" t="str">
            <v>CP_Mithlesh Kumar</v>
          </cell>
          <cell r="V609" t="str">
            <v>["FI"]</v>
          </cell>
          <cell r="W609" t="str">
            <v>WF_carpenter</v>
          </cell>
          <cell r="X609" t="str">
            <v>WF_CARPENTER</v>
          </cell>
          <cell r="Y609" t="str">
            <v>LANEBLUELOGISTICSPVTLTD_HSR601_Per-Piece</v>
          </cell>
        </row>
        <row r="610">
          <cell r="I610" t="str">
            <v>WFFI459725</v>
          </cell>
          <cell r="J610">
            <v>46192.8142476852</v>
          </cell>
          <cell r="K610" t="str">
            <v>job_installation</v>
          </cell>
          <cell r="L610" t="str">
            <v>Success</v>
          </cell>
          <cell r="M610" t="str">
            <v>delivered</v>
          </cell>
          <cell r="N610" t="str">
            <v>Wakefit Venza Metal Dining Chair - Charcoal Grey</v>
          </cell>
          <cell r="O610">
            <v>34</v>
          </cell>
          <cell r="P610">
            <v>136125</v>
          </cell>
          <cell r="Q610">
            <v>1</v>
          </cell>
          <cell r="R610">
            <v>26062060005883</v>
          </cell>
          <cell r="S610">
            <v>1800</v>
          </cell>
          <cell r="T610" t="str">
            <v>MITHLESHKUMAR2</v>
          </cell>
          <cell r="U610" t="str">
            <v>CP_Mithlesh Kumar</v>
          </cell>
          <cell r="V610" t="str">
            <v>["FI"]</v>
          </cell>
          <cell r="W610" t="str">
            <v>WF_carpenter</v>
          </cell>
          <cell r="X610" t="str">
            <v>WF_CARPENTER</v>
          </cell>
          <cell r="Y610" t="str">
            <v>LANEBLUELOGISTICSPVTLTD_HSR601_Per-Piece</v>
          </cell>
        </row>
        <row r="611">
          <cell r="I611" t="str">
            <v>WFFI459585</v>
          </cell>
          <cell r="J611">
            <v>46192.6308796296</v>
          </cell>
          <cell r="K611" t="str">
            <v>job_installation</v>
          </cell>
          <cell r="L611" t="str">
            <v>Success</v>
          </cell>
          <cell r="M611" t="str">
            <v>delivered</v>
          </cell>
          <cell r="N611" t="str">
            <v>Wakefit Taurus King Storage Engineered Wood Bed - Wenge (78x72 inch)</v>
          </cell>
          <cell r="O611">
            <v>118.15</v>
          </cell>
          <cell r="P611">
            <v>330320</v>
          </cell>
          <cell r="Q611">
            <v>4</v>
          </cell>
          <cell r="R611">
            <v>26062060005804</v>
          </cell>
          <cell r="S611">
            <v>1800</v>
          </cell>
          <cell r="T611" t="str">
            <v>MITHLESHKUMAR2</v>
          </cell>
          <cell r="U611" t="str">
            <v>CP_Mithlesh Kumar</v>
          </cell>
          <cell r="V611" t="str">
            <v>["FI"]</v>
          </cell>
          <cell r="W611" t="str">
            <v>WF_carpenter</v>
          </cell>
          <cell r="X611" t="str">
            <v>WF_CARPENTER</v>
          </cell>
          <cell r="Y611" t="str">
            <v>LANEBLUELOGISTICSPVTLTD_HSR601_Per-Piece</v>
          </cell>
        </row>
        <row r="612">
          <cell r="I612" t="str">
            <v>WFFI459710</v>
          </cell>
          <cell r="J612">
            <v>46192.8140162037</v>
          </cell>
          <cell r="K612" t="str">
            <v>job_installation</v>
          </cell>
          <cell r="L612" t="str">
            <v>Success</v>
          </cell>
          <cell r="M612" t="str">
            <v>delivered</v>
          </cell>
          <cell r="N612" t="str">
            <v>Wakefit Struve Queen Size Metal Bed (78x60 inch)</v>
          </cell>
          <cell r="O612">
            <v>41.5</v>
          </cell>
          <cell r="P612">
            <v>396270</v>
          </cell>
          <cell r="Q612">
            <v>1</v>
          </cell>
          <cell r="R612">
            <v>26062060005876</v>
          </cell>
          <cell r="S612">
            <v>1800</v>
          </cell>
          <cell r="T612" t="str">
            <v>MITHLESHKUMAR2</v>
          </cell>
          <cell r="U612" t="str">
            <v>CP_Mithlesh Kumar</v>
          </cell>
          <cell r="V612" t="str">
            <v>["FI"]</v>
          </cell>
          <cell r="W612" t="str">
            <v>WF_carpenter</v>
          </cell>
          <cell r="X612" t="str">
            <v>WF_CARPENTER</v>
          </cell>
          <cell r="Y612" t="str">
            <v>LANEBLUELOGISTICSPVTLTD_HSR601_Per-Piece</v>
          </cell>
        </row>
        <row r="613">
          <cell r="I613" t="str">
            <v>WFFI459718</v>
          </cell>
          <cell r="J613">
            <v>46192.8141435185</v>
          </cell>
          <cell r="K613" t="str">
            <v>job_installation</v>
          </cell>
          <cell r="L613" t="str">
            <v>Success</v>
          </cell>
          <cell r="M613" t="str">
            <v>delivered</v>
          </cell>
          <cell r="N613" t="str">
            <v>Wakefit Taurus Engineered Wood Bed with Storage (78*60inch) / (198.1*152.4cm) (78x60 inch)</v>
          </cell>
          <cell r="O613">
            <v>103.4</v>
          </cell>
          <cell r="P613">
            <v>285720</v>
          </cell>
          <cell r="Q613">
            <v>4</v>
          </cell>
          <cell r="R613">
            <v>26062060005885</v>
          </cell>
          <cell r="S613">
            <v>2700</v>
          </cell>
          <cell r="T613" t="str">
            <v>CP_RAHUL_KUMAR</v>
          </cell>
          <cell r="U613" t="str">
            <v>CP_Rahul Kumar</v>
          </cell>
          <cell r="V613" t="str">
            <v>["FI"]</v>
          </cell>
          <cell r="W613" t="str">
            <v>WF_carpenter</v>
          </cell>
          <cell r="X613" t="str">
            <v>WF_CARPENTER</v>
          </cell>
          <cell r="Y613" t="str">
            <v>LANEBLUELOGISTICSPVTLTD_HSR602_Per-Piece</v>
          </cell>
        </row>
        <row r="614">
          <cell r="I614" t="str">
            <v>WFFI457713</v>
          </cell>
          <cell r="J614">
            <v>46189.6962152778</v>
          </cell>
          <cell r="K614" t="str">
            <v>job_installation</v>
          </cell>
          <cell r="L614" t="str">
            <v>Success</v>
          </cell>
          <cell r="M614" t="str">
            <v>delivered</v>
          </cell>
          <cell r="N614" t="str">
            <v>Wakefit Taurus Engineered Wood Bed with Storage (78*60inch) / (198.1*152.4cm) (78x60 inch)</v>
          </cell>
          <cell r="O614">
            <v>103.4</v>
          </cell>
          <cell r="P614">
            <v>285720</v>
          </cell>
          <cell r="Q614">
            <v>4</v>
          </cell>
          <cell r="R614">
            <v>26062060004846</v>
          </cell>
          <cell r="S614">
            <v>2700</v>
          </cell>
          <cell r="T614" t="str">
            <v>CP_RAHUL_KUMAR</v>
          </cell>
          <cell r="U614" t="str">
            <v>CP_Rahul Kumar</v>
          </cell>
          <cell r="V614" t="str">
            <v>["FI"]</v>
          </cell>
          <cell r="W614" t="str">
            <v>WF_carpenter</v>
          </cell>
          <cell r="X614" t="str">
            <v>WF_CARPENTER</v>
          </cell>
          <cell r="Y614" t="str">
            <v>LANEBLUELOGISTICSPVTLTD_HSR602_Per-Piece</v>
          </cell>
        </row>
        <row r="615">
          <cell r="I615" t="str">
            <v>WFFI458972</v>
          </cell>
          <cell r="J615">
            <v>46191.7149189815</v>
          </cell>
          <cell r="K615" t="str">
            <v>job_installation</v>
          </cell>
          <cell r="L615" t="str">
            <v>Success</v>
          </cell>
          <cell r="M615" t="str">
            <v>delivered</v>
          </cell>
          <cell r="N615" t="str">
            <v>Wakefit Athena Study Table</v>
          </cell>
          <cell r="O615">
            <v>46.65</v>
          </cell>
          <cell r="P615">
            <v>114345</v>
          </cell>
          <cell r="Q615">
            <v>1</v>
          </cell>
          <cell r="R615">
            <v>26062060005535</v>
          </cell>
          <cell r="S615">
            <v>2100</v>
          </cell>
          <cell r="T615" t="str">
            <v>CP_RAHUL_KUMAR</v>
          </cell>
          <cell r="U615" t="str">
            <v>CP_Rahul Kumar</v>
          </cell>
          <cell r="V615" t="str">
            <v>["FI"]</v>
          </cell>
          <cell r="W615" t="str">
            <v>WF_carpenter</v>
          </cell>
          <cell r="X615" t="str">
            <v>WF_CARPENTER</v>
          </cell>
          <cell r="Y615" t="str">
            <v>LANEBLUELOGISTICSPVTLTD_HSR602_Per-Piece</v>
          </cell>
        </row>
        <row r="616">
          <cell r="I616" t="str">
            <v>WFFI459711</v>
          </cell>
          <cell r="J616">
            <v>46192.8140162037</v>
          </cell>
          <cell r="K616" t="str">
            <v>job_installation</v>
          </cell>
          <cell r="L616" t="str">
            <v>Success</v>
          </cell>
          <cell r="M616" t="str">
            <v>delivered</v>
          </cell>
          <cell r="N616" t="str">
            <v>Wakefit Taurus Queen Storage Engineered Wood Bed With Omega Pearl Upholstered Headboard (78x60 inch</v>
          </cell>
          <cell r="O616">
            <v>106.8</v>
          </cell>
          <cell r="P616">
            <v>275376</v>
          </cell>
          <cell r="Q616">
            <v>4</v>
          </cell>
          <cell r="R616">
            <v>26062060005873</v>
          </cell>
          <cell r="S616">
            <v>2700</v>
          </cell>
          <cell r="T616" t="str">
            <v>CP_RAHUL_KUMAR</v>
          </cell>
          <cell r="U616" t="str">
            <v>CP_Rahul Kumar</v>
          </cell>
          <cell r="V616" t="str">
            <v>["FI"]</v>
          </cell>
          <cell r="W616" t="str">
            <v>WF_carpenter</v>
          </cell>
          <cell r="X616" t="str">
            <v>WF_CARPENTER</v>
          </cell>
          <cell r="Y616" t="str">
            <v>LANEBLUELOGISTICSPVTLTD_HSR602_Per-Piece</v>
          </cell>
        </row>
        <row r="617">
          <cell r="I617" t="str">
            <v>WFFI459727</v>
          </cell>
          <cell r="J617">
            <v>46192.8142708333</v>
          </cell>
          <cell r="K617" t="str">
            <v>job_installation</v>
          </cell>
          <cell r="L617" t="str">
            <v>Success</v>
          </cell>
          <cell r="M617" t="str">
            <v>delivered</v>
          </cell>
          <cell r="N617" t="str">
            <v>Twill 2 Door Wardrobe in matte finish | Without Drawer &amp; Mirror | No Hanging Area | (Napa Oak)</v>
          </cell>
          <cell r="O617">
            <v>65.5</v>
          </cell>
          <cell r="P617">
            <v>151776</v>
          </cell>
          <cell r="Q617">
            <v>2</v>
          </cell>
          <cell r="R617">
            <v>26062060005898</v>
          </cell>
          <cell r="S617">
            <v>2700</v>
          </cell>
          <cell r="T617" t="str">
            <v>CP_RAHUL_KUMAR</v>
          </cell>
          <cell r="U617" t="str">
            <v>CP_Rahul Kumar</v>
          </cell>
          <cell r="V617" t="str">
            <v>["FI"]</v>
          </cell>
          <cell r="W617" t="str">
            <v>WF_carpenter</v>
          </cell>
          <cell r="X617" t="str">
            <v>WF_CARPENTER</v>
          </cell>
          <cell r="Y617" t="str">
            <v>LANEBLUELOGISTICSPVTLTD_HSR602_Per-Piece</v>
          </cell>
        </row>
        <row r="618">
          <cell r="I618" t="str">
            <v>WFFI457677</v>
          </cell>
          <cell r="J618">
            <v>46189.6954166667</v>
          </cell>
          <cell r="K618" t="str">
            <v>job_installation</v>
          </cell>
          <cell r="L618" t="str">
            <v>Success</v>
          </cell>
          <cell r="M618" t="str">
            <v>delivered</v>
          </cell>
          <cell r="N618" t="str">
            <v>Wakefit Nayena Study Table</v>
          </cell>
          <cell r="O618">
            <v>23.8</v>
          </cell>
          <cell r="P618">
            <v>68370</v>
          </cell>
          <cell r="Q618">
            <v>1</v>
          </cell>
          <cell r="R618">
            <v>26062060004803</v>
          </cell>
          <cell r="S618">
            <v>2100</v>
          </cell>
          <cell r="T618" t="str">
            <v>CP_RAHUL_KUMAR</v>
          </cell>
          <cell r="U618" t="str">
            <v>CP_Rahul Kumar</v>
          </cell>
          <cell r="V618" t="str">
            <v>["FI"]</v>
          </cell>
          <cell r="W618" t="str">
            <v>WF_carpenter</v>
          </cell>
          <cell r="X618" t="str">
            <v>WF_CARPENTER</v>
          </cell>
          <cell r="Y618" t="str">
            <v>LANEBLUELOGISTICSPVTLTD_HSR602_Per-Piece</v>
          </cell>
        </row>
        <row r="619">
          <cell r="I619" t="str">
            <v>WFFI455768</v>
          </cell>
          <cell r="J619">
            <v>46186.5650578704</v>
          </cell>
          <cell r="K619" t="str">
            <v>job_installation</v>
          </cell>
          <cell r="L619" t="str">
            <v>Success</v>
          </cell>
          <cell r="M619" t="str">
            <v>delivered</v>
          </cell>
          <cell r="N619" t="str">
            <v>Wakefit Orion Engineered Wood Queen Size Upholstered Bed with Storage, Omega Grey (78*60inch) / (1.</v>
          </cell>
          <cell r="O619">
            <v>114.1</v>
          </cell>
          <cell r="P619">
            <v>340708</v>
          </cell>
          <cell r="Q619">
            <v>4</v>
          </cell>
          <cell r="R619">
            <v>26062060003786</v>
          </cell>
          <cell r="S619">
            <v>2700</v>
          </cell>
          <cell r="T619" t="str">
            <v>CP_RAHUL_KUMAR</v>
          </cell>
          <cell r="U619" t="str">
            <v>CP_Rahul Kumar</v>
          </cell>
          <cell r="V619" t="str">
            <v>["FI"]</v>
          </cell>
          <cell r="W619" t="str">
            <v>WF_carpenter</v>
          </cell>
          <cell r="X619" t="str">
            <v>WF_CARPENTER</v>
          </cell>
          <cell r="Y619" t="str">
            <v>LANEBLUELOGISTICSPVTLTD_HSR602_Per-Piece</v>
          </cell>
        </row>
        <row r="620">
          <cell r="I620" t="str">
            <v>WFSFI114681</v>
          </cell>
          <cell r="J620">
            <v>46191.4884027778</v>
          </cell>
          <cell r="K620" t="str">
            <v>job_installation</v>
          </cell>
          <cell r="L620" t="str">
            <v>Success</v>
          </cell>
          <cell r="M620" t="str">
            <v>delivered</v>
          </cell>
          <cell r="N620" t="str">
            <v>Wakefit Curacao Sofa With Motion - Three Seater</v>
          </cell>
          <cell r="O620">
            <v>90</v>
          </cell>
          <cell r="P620">
            <v>302379</v>
          </cell>
          <cell r="Q620">
            <v>3</v>
          </cell>
          <cell r="R620">
            <v>26062060005388</v>
          </cell>
          <cell r="S620">
            <v>1800</v>
          </cell>
          <cell r="T620" t="str">
            <v>DR_SALIMUDDINLASKAR</v>
          </cell>
          <cell r="U620" t="str">
            <v>DR_SALIMUDDINLASKAR</v>
          </cell>
          <cell r="V620" t="str">
            <v>["SFI"]</v>
          </cell>
          <cell r="W620" t="str">
            <v>Sarimul Haque Laskar</v>
          </cell>
          <cell r="X620" t="str">
            <v>SARIMUL HAQUE LASKAR</v>
          </cell>
          <cell r="Y620" t="str">
            <v>SALIMUDDINLASKAR_KA596720_Per-Piece</v>
          </cell>
        </row>
        <row r="621">
          <cell r="I621" t="str">
            <v>WFSFI114716</v>
          </cell>
          <cell r="J621">
            <v>46193.5042476852</v>
          </cell>
          <cell r="K621" t="str">
            <v>job_installation</v>
          </cell>
          <cell r="L621" t="str">
            <v>Success</v>
          </cell>
          <cell r="M621" t="str">
            <v>delivered</v>
          </cell>
          <cell r="N621" t="str">
            <v>Wakefit Tuvalu Sofa without Motion - Two Seater</v>
          </cell>
          <cell r="O621">
            <v>61</v>
          </cell>
          <cell r="P621">
            <v>1708575</v>
          </cell>
          <cell r="Q621">
            <v>1</v>
          </cell>
          <cell r="R621">
            <v>26062060005970</v>
          </cell>
          <cell r="S621">
            <v>1800</v>
          </cell>
          <cell r="T621" t="str">
            <v>SARIMUL_HSR6</v>
          </cell>
          <cell r="U621" t="str">
            <v>DR_SARIMUL_HSR6</v>
          </cell>
          <cell r="V621" t="str">
            <v>["SFI"]</v>
          </cell>
          <cell r="W621" t="str">
            <v>Venkatesh R</v>
          </cell>
          <cell r="X621" t="str">
            <v>VENKATESH R</v>
          </cell>
          <cell r="Y621" t="str">
            <v>VenkateshTransport_KA01AP3294_Per--Piece</v>
          </cell>
        </row>
        <row r="622">
          <cell r="I622" t="str">
            <v>WFSFI114717</v>
          </cell>
          <cell r="J622">
            <v>46193.5044907407</v>
          </cell>
          <cell r="K622" t="str">
            <v>job_installation</v>
          </cell>
          <cell r="L622" t="str">
            <v>Success</v>
          </cell>
          <cell r="M622" t="str">
            <v>delivered</v>
          </cell>
          <cell r="N622" t="str">
            <v>Wakefit Tuvalu without Motion Sofa Set (3+2) Seater</v>
          </cell>
          <cell r="O622">
            <v>142.75</v>
          </cell>
          <cell r="P622">
            <v>3976320</v>
          </cell>
          <cell r="Q622">
            <v>2</v>
          </cell>
          <cell r="R622">
            <v>26062060005989</v>
          </cell>
          <cell r="S622">
            <v>1800</v>
          </cell>
          <cell r="T622" t="str">
            <v>SARIMUL_HSR6</v>
          </cell>
          <cell r="U622" t="str">
            <v>DR_SARIMUL_HSR6</v>
          </cell>
          <cell r="V622" t="str">
            <v>["SFI"]</v>
          </cell>
          <cell r="W622" t="str">
            <v>Venkatesh R</v>
          </cell>
          <cell r="X622" t="str">
            <v>VENKATESH R</v>
          </cell>
          <cell r="Y622" t="str">
            <v>VenkateshTransport_KA01AP3294_Per--Piece</v>
          </cell>
        </row>
        <row r="623">
          <cell r="I623" t="str">
            <v>WFFI459535</v>
          </cell>
          <cell r="J623">
            <v>46192.6293171296</v>
          </cell>
          <cell r="K623" t="str">
            <v>job_installation</v>
          </cell>
          <cell r="L623" t="str">
            <v>Success</v>
          </cell>
          <cell r="M623" t="str">
            <v>delivered</v>
          </cell>
          <cell r="N623" t="str">
            <v>Wakefit Gibeon Queen Engineered Wood Bed with Hydraulic Storage (78x60 inch)</v>
          </cell>
          <cell r="O623">
            <v>120</v>
          </cell>
          <cell r="P623">
            <v>403172</v>
          </cell>
          <cell r="Q623">
            <v>4</v>
          </cell>
          <cell r="R623">
            <v>26061810008991</v>
          </cell>
          <cell r="S623">
            <v>1800</v>
          </cell>
          <cell r="T623" t="str">
            <v>SHAILESH</v>
          </cell>
          <cell r="U623" t="str">
            <v>CP_SHAILESH</v>
          </cell>
          <cell r="V623" t="str">
            <v>["FI"]</v>
          </cell>
          <cell r="W623" t="str">
            <v>WF_carpenter</v>
          </cell>
          <cell r="X623" t="str">
            <v>WF_CARPENTER</v>
          </cell>
          <cell r="Y623" t="str">
            <v>Magenta_TG08T7358_Per-Piece</v>
          </cell>
        </row>
        <row r="624">
          <cell r="I624" t="str">
            <v>WFFI459643</v>
          </cell>
          <cell r="J624">
            <v>46192.7134143518</v>
          </cell>
          <cell r="K624" t="str">
            <v>job_installation</v>
          </cell>
          <cell r="L624" t="str">
            <v>Success</v>
          </cell>
          <cell r="M624" t="str">
            <v>delivered</v>
          </cell>
          <cell r="N624" t="str">
            <v>Wakefit Taurus Queen Storage Engineered Wood Bed With Omega Pearl Upholstered Headboard (78x60 inch</v>
          </cell>
          <cell r="O624">
            <v>106.8</v>
          </cell>
          <cell r="P624">
            <v>275376</v>
          </cell>
          <cell r="Q624">
            <v>4</v>
          </cell>
          <cell r="R624">
            <v>26061810009190</v>
          </cell>
          <cell r="S624">
            <v>2700</v>
          </cell>
          <cell r="T624" t="str">
            <v>SHAILESH</v>
          </cell>
          <cell r="U624" t="str">
            <v>CP_SHAILESH</v>
          </cell>
          <cell r="V624" t="str">
            <v>["FI"]</v>
          </cell>
          <cell r="W624" t="str">
            <v>WF_carpenter</v>
          </cell>
          <cell r="X624" t="str">
            <v>WF_CARPENTER</v>
          </cell>
          <cell r="Y624" t="str">
            <v>Magenta_TG08T7358_Per-Piece</v>
          </cell>
        </row>
        <row r="625">
          <cell r="I625" t="str">
            <v>WFFI459675</v>
          </cell>
          <cell r="J625">
            <v>46192.7173148148</v>
          </cell>
          <cell r="K625" t="str">
            <v>job_installation</v>
          </cell>
          <cell r="L625" t="str">
            <v>Success</v>
          </cell>
          <cell r="M625" t="str">
            <v>delivered</v>
          </cell>
          <cell r="N625" t="str">
            <v>Wakefit Taurus Engineered Wood Bed with Storage (78*60inch) / (198.1*152.4cm) (78x60 inch)</v>
          </cell>
          <cell r="O625">
            <v>103.4</v>
          </cell>
          <cell r="P625">
            <v>285720</v>
          </cell>
          <cell r="Q625">
            <v>4</v>
          </cell>
          <cell r="R625">
            <v>26061810009277</v>
          </cell>
          <cell r="S625">
            <v>2700</v>
          </cell>
          <cell r="T625" t="str">
            <v>SHAILESH</v>
          </cell>
          <cell r="U625" t="str">
            <v>CP_SHAILESH</v>
          </cell>
          <cell r="V625" t="str">
            <v>["FI"]</v>
          </cell>
          <cell r="W625" t="str">
            <v>WF_carpenter</v>
          </cell>
          <cell r="X625" t="str">
            <v>WF_CARPENTER</v>
          </cell>
          <cell r="Y625" t="str">
            <v>Magenta_TG08T7358_Per-Piece</v>
          </cell>
        </row>
        <row r="626">
          <cell r="I626" t="str">
            <v>WFFI459673</v>
          </cell>
          <cell r="J626">
            <v>46192.7172222222</v>
          </cell>
          <cell r="K626" t="str">
            <v>job_installation</v>
          </cell>
          <cell r="L626" t="str">
            <v>Success</v>
          </cell>
          <cell r="M626" t="str">
            <v>delivered</v>
          </cell>
          <cell r="N626" t="str">
            <v>Wakefit Taurus Engineered Wood Bed with Storage (78*60inch) / (198.1*152.4cm) (78x60 inch)</v>
          </cell>
          <cell r="O626">
            <v>103.4</v>
          </cell>
          <cell r="P626">
            <v>285720</v>
          </cell>
          <cell r="Q626">
            <v>4</v>
          </cell>
          <cell r="R626">
            <v>26061810009275</v>
          </cell>
          <cell r="S626">
            <v>2700</v>
          </cell>
          <cell r="T626" t="str">
            <v>SHAILESH</v>
          </cell>
          <cell r="U626" t="str">
            <v>CP_SHAILESH</v>
          </cell>
          <cell r="V626" t="str">
            <v>["FI"]</v>
          </cell>
          <cell r="W626" t="str">
            <v>WF_carpenter</v>
          </cell>
          <cell r="X626" t="str">
            <v>WF_CARPENTER</v>
          </cell>
          <cell r="Y626" t="str">
            <v>Magenta_TG08T7358_Per-Piece</v>
          </cell>
        </row>
        <row r="627">
          <cell r="I627" t="str">
            <v>WFFI459674</v>
          </cell>
          <cell r="J627">
            <v>46192.7172800926</v>
          </cell>
          <cell r="K627" t="str">
            <v>job_installation</v>
          </cell>
          <cell r="L627" t="str">
            <v>Success</v>
          </cell>
          <cell r="M627" t="str">
            <v>delivered</v>
          </cell>
          <cell r="N627" t="str">
            <v>Wakefit Taurus Engineered Wood Bed with Storage (78*60inch) / (198.1*152.4cm) (78x60 inch)</v>
          </cell>
          <cell r="O627">
            <v>103.4</v>
          </cell>
          <cell r="P627">
            <v>285720</v>
          </cell>
          <cell r="Q627">
            <v>4</v>
          </cell>
          <cell r="R627">
            <v>26061810009282</v>
          </cell>
          <cell r="S627">
            <v>2700</v>
          </cell>
          <cell r="T627" t="str">
            <v>SHAILESH</v>
          </cell>
          <cell r="U627" t="str">
            <v>CP_SHAILESH</v>
          </cell>
          <cell r="V627" t="str">
            <v>["FI"]</v>
          </cell>
          <cell r="W627" t="str">
            <v>WF_carpenter</v>
          </cell>
          <cell r="X627" t="str">
            <v>WF_CARPENTER</v>
          </cell>
          <cell r="Y627" t="str">
            <v>Magenta_TG08T7358_Per-Piece</v>
          </cell>
        </row>
        <row r="628">
          <cell r="I628" t="str">
            <v>WFFI459533</v>
          </cell>
          <cell r="J628">
            <v>46192.6293055556</v>
          </cell>
          <cell r="K628" t="str">
            <v>job_installation</v>
          </cell>
          <cell r="L628" t="str">
            <v>Success</v>
          </cell>
          <cell r="M628" t="str">
            <v>delivered</v>
          </cell>
          <cell r="N628" t="str">
            <v>Wakefit Gingham 2 Door Wardrobe with Drawer, Mirror and 1 Hanging Space (Dark Brown)</v>
          </cell>
          <cell r="O628">
            <v>60</v>
          </cell>
          <cell r="P628">
            <v>201586</v>
          </cell>
          <cell r="Q628">
            <v>2</v>
          </cell>
          <cell r="R628">
            <v>26061810008990</v>
          </cell>
          <cell r="S628">
            <v>1800</v>
          </cell>
          <cell r="T628" t="str">
            <v>SHAILESH</v>
          </cell>
          <cell r="U628" t="str">
            <v>CP_SHAILESH</v>
          </cell>
          <cell r="V628" t="str">
            <v>["FI"]</v>
          </cell>
          <cell r="W628" t="str">
            <v>WF_carpenter</v>
          </cell>
          <cell r="X628" t="str">
            <v>WF_CARPENTER</v>
          </cell>
          <cell r="Y628" t="str">
            <v>Magenta_TG08T7358_Per-Piece</v>
          </cell>
        </row>
        <row r="629">
          <cell r="I629" t="str">
            <v>WFFI459652</v>
          </cell>
          <cell r="J629">
            <v>46192.7142592593</v>
          </cell>
          <cell r="K629" t="str">
            <v>job_installation</v>
          </cell>
          <cell r="L629" t="str">
            <v>Success</v>
          </cell>
          <cell r="M629" t="str">
            <v>delivered</v>
          </cell>
          <cell r="N629" t="str">
            <v>Wakefit Taurus Queen Storage Engineered Wood Bed with Hydraulic mechanism (78x60 inch)</v>
          </cell>
          <cell r="O629">
            <v>134.2</v>
          </cell>
          <cell r="P629">
            <v>395200</v>
          </cell>
          <cell r="Q629">
            <v>4</v>
          </cell>
          <cell r="R629">
            <v>26061810009244</v>
          </cell>
          <cell r="S629">
            <v>4200</v>
          </cell>
          <cell r="T629" t="str">
            <v>SHAILENDER</v>
          </cell>
          <cell r="U629" t="str">
            <v>CP_SHAILENDER</v>
          </cell>
          <cell r="V629" t="str">
            <v>["FI"]</v>
          </cell>
          <cell r="W629" t="str">
            <v>WF_carpenter</v>
          </cell>
          <cell r="X629" t="str">
            <v>WF_CARPENTER</v>
          </cell>
          <cell r="Y629" t="str">
            <v>GLOBEN_TS08UJ4930_Per-Piece</v>
          </cell>
        </row>
        <row r="630">
          <cell r="I630" t="str">
            <v>WFFI459513</v>
          </cell>
          <cell r="J630">
            <v>46192.6083912037</v>
          </cell>
          <cell r="K630" t="str">
            <v>job_installation</v>
          </cell>
          <cell r="L630" t="str">
            <v>Success</v>
          </cell>
          <cell r="M630" t="str">
            <v>delivered</v>
          </cell>
          <cell r="N630" t="str">
            <v>Wakefit Leo King Storage Engineered Wood Bed With Omega Pearl Upholstered Headboard (78x72 inch)</v>
          </cell>
          <cell r="O630">
            <v>131.95</v>
          </cell>
          <cell r="P630">
            <v>331610</v>
          </cell>
          <cell r="Q630">
            <v>5</v>
          </cell>
          <cell r="R630">
            <v>26061810008952</v>
          </cell>
          <cell r="S630">
            <v>3000</v>
          </cell>
          <cell r="T630" t="str">
            <v>SHAILENDER</v>
          </cell>
          <cell r="U630" t="str">
            <v>CP_SHAILENDER</v>
          </cell>
          <cell r="V630" t="str">
            <v>["FI"]</v>
          </cell>
          <cell r="W630" t="str">
            <v>WF_carpenter</v>
          </cell>
          <cell r="X630" t="str">
            <v>WF_CARPENTER</v>
          </cell>
          <cell r="Y630" t="str">
            <v>GLOBEN_TS08UJ4930_Per-Piece</v>
          </cell>
        </row>
        <row r="631">
          <cell r="I631" t="str">
            <v>WFFI459539</v>
          </cell>
          <cell r="J631">
            <v>46192.6293981482</v>
          </cell>
          <cell r="K631" t="str">
            <v>job_installation</v>
          </cell>
          <cell r="L631" t="str">
            <v>Success</v>
          </cell>
          <cell r="M631" t="str">
            <v>delivered</v>
          </cell>
          <cell r="N631" t="str">
            <v>Wakefit Taurus Engineered Wood Bed with Storage (78*60inch) / (198.1*152.4cm) (78x60 inch)</v>
          </cell>
          <cell r="O631">
            <v>103.4</v>
          </cell>
          <cell r="P631">
            <v>285720</v>
          </cell>
          <cell r="Q631">
            <v>4</v>
          </cell>
          <cell r="R631">
            <v>26061810009001</v>
          </cell>
          <cell r="S631">
            <v>2700</v>
          </cell>
          <cell r="T631" t="str">
            <v>SHAILENDER</v>
          </cell>
          <cell r="U631" t="str">
            <v>CP_SHAILENDER</v>
          </cell>
          <cell r="V631" t="str">
            <v>["FI"]</v>
          </cell>
          <cell r="W631" t="str">
            <v>WF_carpenter</v>
          </cell>
          <cell r="X631" t="str">
            <v>WF_CARPENTER</v>
          </cell>
          <cell r="Y631" t="str">
            <v>GLOBEN_TS08UJ4930_Per-Piece</v>
          </cell>
        </row>
        <row r="632">
          <cell r="I632" t="str">
            <v>WFFI459659</v>
          </cell>
          <cell r="J632">
            <v>46192.7143981481</v>
          </cell>
          <cell r="K632" t="str">
            <v>job_installation</v>
          </cell>
          <cell r="L632" t="str">
            <v>Success</v>
          </cell>
          <cell r="M632" t="str">
            <v>delivered</v>
          </cell>
          <cell r="N632" t="str">
            <v>Wakefit Nayena Study Table</v>
          </cell>
          <cell r="O632">
            <v>23.8</v>
          </cell>
          <cell r="P632">
            <v>68370</v>
          </cell>
          <cell r="Q632">
            <v>1</v>
          </cell>
          <cell r="R632">
            <v>26061810009260</v>
          </cell>
          <cell r="S632">
            <v>2100</v>
          </cell>
          <cell r="T632" t="str">
            <v>SHAILENDER</v>
          </cell>
          <cell r="U632" t="str">
            <v>CP_SHAILENDER</v>
          </cell>
          <cell r="V632" t="str">
            <v>["FI"]</v>
          </cell>
          <cell r="W632" t="str">
            <v>WF_carpenter</v>
          </cell>
          <cell r="X632" t="str">
            <v>WF_CARPENTER</v>
          </cell>
          <cell r="Y632" t="str">
            <v>GLOBEN_TS08UJ4930_Per-Piece</v>
          </cell>
        </row>
        <row r="633">
          <cell r="I633" t="str">
            <v>WFFI459493</v>
          </cell>
          <cell r="J633">
            <v>46192.5984722222</v>
          </cell>
          <cell r="K633" t="str">
            <v>job_installation</v>
          </cell>
          <cell r="L633" t="str">
            <v>Success</v>
          </cell>
          <cell r="M633" t="str">
            <v>delivered</v>
          </cell>
          <cell r="N633" t="str">
            <v>Wakefit Notiq Electric Adjustable Study Table - 160 Cms (Columbain Walnut)</v>
          </cell>
          <cell r="O633">
            <v>45.85</v>
          </cell>
          <cell r="P633">
            <v>138041</v>
          </cell>
          <cell r="Q633">
            <v>2</v>
          </cell>
          <cell r="R633">
            <v>26061810008941</v>
          </cell>
          <cell r="S633">
            <v>1800</v>
          </cell>
          <cell r="T633" t="str">
            <v>SHAILENDER</v>
          </cell>
          <cell r="U633" t="str">
            <v>CP_SHAILENDER</v>
          </cell>
          <cell r="V633" t="str">
            <v>["FI"]</v>
          </cell>
          <cell r="W633" t="str">
            <v>WF_carpenter</v>
          </cell>
          <cell r="X633" t="str">
            <v>WF_CARPENTER</v>
          </cell>
          <cell r="Y633" t="str">
            <v>GLOBEN_TS08UJ4930_Per-Piece</v>
          </cell>
        </row>
        <row r="634">
          <cell r="I634" t="str">
            <v>WFFI459532</v>
          </cell>
          <cell r="J634">
            <v>46192.6292939815</v>
          </cell>
          <cell r="K634" t="str">
            <v>job_installation</v>
          </cell>
          <cell r="L634" t="str">
            <v>Success</v>
          </cell>
          <cell r="M634" t="str">
            <v>delivered</v>
          </cell>
          <cell r="N634" t="str">
            <v>Twill 3 Door Compact Wardrobe | Without Drawer &amp; Mirror | No Hanging Area | (Frosty white)</v>
          </cell>
          <cell r="O634">
            <v>90</v>
          </cell>
          <cell r="P634">
            <v>302379</v>
          </cell>
          <cell r="Q634">
            <v>3</v>
          </cell>
          <cell r="R634">
            <v>26061810008997</v>
          </cell>
          <cell r="S634">
            <v>1800</v>
          </cell>
          <cell r="T634" t="str">
            <v>SHAILENDER</v>
          </cell>
          <cell r="U634" t="str">
            <v>CP_SHAILENDER</v>
          </cell>
          <cell r="V634" t="str">
            <v>["FI"]</v>
          </cell>
          <cell r="W634" t="str">
            <v>WF_carpenter</v>
          </cell>
          <cell r="X634" t="str">
            <v>WF_CARPENTER</v>
          </cell>
          <cell r="Y634" t="str">
            <v>GLOBEN_TS08UJ4930_Per-Piece</v>
          </cell>
        </row>
        <row r="635">
          <cell r="I635" t="str">
            <v>WFFI459665</v>
          </cell>
          <cell r="J635">
            <v>46192.7145023148</v>
          </cell>
          <cell r="K635" t="str">
            <v>job_installation</v>
          </cell>
          <cell r="L635" t="str">
            <v>Success</v>
          </cell>
          <cell r="M635" t="str">
            <v>delivered</v>
          </cell>
          <cell r="N635" t="str">
            <v>Wakefit Taurus Engineered Wood Queen Size Non Storage Bed (78x60 inch)</v>
          </cell>
          <cell r="O635">
            <v>79.1</v>
          </cell>
          <cell r="P635">
            <v>310520</v>
          </cell>
          <cell r="Q635">
            <v>4</v>
          </cell>
          <cell r="R635">
            <v>26061810009265</v>
          </cell>
          <cell r="S635">
            <v>2700</v>
          </cell>
          <cell r="T635" t="str">
            <v>SHAILENDER</v>
          </cell>
          <cell r="U635" t="str">
            <v>CP_SHAILENDER</v>
          </cell>
          <cell r="V635" t="str">
            <v>["FI"]</v>
          </cell>
          <cell r="W635" t="str">
            <v>WF_carpenter</v>
          </cell>
          <cell r="X635" t="str">
            <v>WF_CARPENTER</v>
          </cell>
          <cell r="Y635" t="str">
            <v>GLOBEN_TS08UJ4930_Per-Piece</v>
          </cell>
        </row>
        <row r="636">
          <cell r="I636" t="str">
            <v>WFFI459660</v>
          </cell>
          <cell r="J636">
            <v>46192.7144212963</v>
          </cell>
          <cell r="K636" t="str">
            <v>job_installation</v>
          </cell>
          <cell r="L636" t="str">
            <v>Success</v>
          </cell>
          <cell r="M636" t="str">
            <v>delivered</v>
          </cell>
          <cell r="N636" t="str">
            <v>Wakefit Taurus Engineered Wood Bed with Storage (78*60inch) / (198.1*152.4cm) (78x60 inch)</v>
          </cell>
          <cell r="O636">
            <v>103.4</v>
          </cell>
          <cell r="P636">
            <v>285720</v>
          </cell>
          <cell r="Q636">
            <v>4</v>
          </cell>
          <cell r="R636">
            <v>26061810009257</v>
          </cell>
          <cell r="S636">
            <v>2700</v>
          </cell>
          <cell r="T636" t="str">
            <v>SHAILENDER</v>
          </cell>
          <cell r="U636" t="str">
            <v>CP_SHAILENDER</v>
          </cell>
          <cell r="V636" t="str">
            <v>["FI"]</v>
          </cell>
          <cell r="W636" t="str">
            <v>WF_carpenter</v>
          </cell>
          <cell r="X636" t="str">
            <v>WF_CARPENTER</v>
          </cell>
          <cell r="Y636" t="str">
            <v>GLOBEN_TS08UJ4930_Per-Piece</v>
          </cell>
        </row>
        <row r="637">
          <cell r="I637" t="str">
            <v>WFFI459620</v>
          </cell>
          <cell r="J637">
            <v>46192.7127199074</v>
          </cell>
          <cell r="K637" t="str">
            <v>job_installation</v>
          </cell>
          <cell r="L637" t="str">
            <v>Success</v>
          </cell>
          <cell r="M637" t="str">
            <v>delivered</v>
          </cell>
          <cell r="N637" t="str">
            <v>Wakefit Winkle Engineered Wood Shoe Rack</v>
          </cell>
          <cell r="O637">
            <v>29.6</v>
          </cell>
          <cell r="P637">
            <v>67599</v>
          </cell>
          <cell r="Q637">
            <v>1</v>
          </cell>
          <cell r="R637">
            <v>26061810009146</v>
          </cell>
          <cell r="S637">
            <v>1800</v>
          </cell>
          <cell r="T637" t="str">
            <v>SHAILENDER</v>
          </cell>
          <cell r="U637" t="str">
            <v>CP_SHAILENDER</v>
          </cell>
          <cell r="V637" t="str">
            <v>["FI"]</v>
          </cell>
          <cell r="W637" t="str">
            <v>WF_carpenter</v>
          </cell>
          <cell r="X637" t="str">
            <v>WF_CARPENTER</v>
          </cell>
          <cell r="Y637" t="str">
            <v>GLOBEN_TS08UJ4930_Per-Piece</v>
          </cell>
        </row>
        <row r="638">
          <cell r="I638" t="str">
            <v>WFFI459633</v>
          </cell>
          <cell r="J638">
            <v>46192.7129513889</v>
          </cell>
          <cell r="K638" t="str">
            <v>job_installation</v>
          </cell>
          <cell r="L638" t="str">
            <v>Success</v>
          </cell>
          <cell r="M638" t="str">
            <v>delivered</v>
          </cell>
          <cell r="N638" t="str">
            <v>Wakefit Winkle Engineered Wood Shoe Rack</v>
          </cell>
          <cell r="O638">
            <v>29.6</v>
          </cell>
          <cell r="P638">
            <v>67599</v>
          </cell>
          <cell r="Q638">
            <v>1</v>
          </cell>
          <cell r="R638">
            <v>26061810009166</v>
          </cell>
          <cell r="S638">
            <v>1800</v>
          </cell>
          <cell r="T638" t="str">
            <v>ZISHAN</v>
          </cell>
          <cell r="U638" t="str">
            <v>CP_ZISHAN KHAN</v>
          </cell>
          <cell r="V638" t="str">
            <v>["FI"]</v>
          </cell>
          <cell r="W638" t="str">
            <v>WF_carpenter</v>
          </cell>
          <cell r="X638" t="str">
            <v>WF_CARPENTER</v>
          </cell>
          <cell r="Y638" t="str">
            <v>DevLogistics_TG08UL4237_Per-Piece</v>
          </cell>
        </row>
        <row r="639">
          <cell r="I639" t="str">
            <v>WFFI459582</v>
          </cell>
          <cell r="J639">
            <v>46192.6307638889</v>
          </cell>
          <cell r="K639" t="str">
            <v>job_installation</v>
          </cell>
          <cell r="L639" t="str">
            <v>Success</v>
          </cell>
          <cell r="M639" t="str">
            <v>delivered</v>
          </cell>
          <cell r="N639" t="str">
            <v>Wakefit Taurus Engineered Wood Queen Size Non Storage Bed (78x60 inch)</v>
          </cell>
          <cell r="O639">
            <v>79.1</v>
          </cell>
          <cell r="P639">
            <v>310520</v>
          </cell>
          <cell r="Q639">
            <v>4</v>
          </cell>
          <cell r="R639">
            <v>26061810009055</v>
          </cell>
          <cell r="S639">
            <v>2700</v>
          </cell>
          <cell r="T639" t="str">
            <v>ZISHAN</v>
          </cell>
          <cell r="U639" t="str">
            <v>CP_ZISHAN KHAN</v>
          </cell>
          <cell r="V639" t="str">
            <v>["FI"]</v>
          </cell>
          <cell r="W639" t="str">
            <v>WF_carpenter</v>
          </cell>
          <cell r="X639" t="str">
            <v>WF_CARPENTER</v>
          </cell>
          <cell r="Y639" t="str">
            <v>DevLogistics_TG08UL4237_Per-Piece</v>
          </cell>
        </row>
        <row r="640">
          <cell r="I640" t="str">
            <v>WFFI459563</v>
          </cell>
          <cell r="J640">
            <v>46192.6297685185</v>
          </cell>
          <cell r="K640" t="str">
            <v>job_installation</v>
          </cell>
          <cell r="L640" t="str">
            <v>Success</v>
          </cell>
          <cell r="M640" t="str">
            <v>delivered</v>
          </cell>
          <cell r="N640" t="str">
            <v>Wakefit Taurus Engineered Wood Queen Size Non Storage Bed (78x60 inch)</v>
          </cell>
          <cell r="O640">
            <v>79.1</v>
          </cell>
          <cell r="P640">
            <v>310520</v>
          </cell>
          <cell r="Q640">
            <v>4</v>
          </cell>
          <cell r="R640">
            <v>26061810009029</v>
          </cell>
          <cell r="S640">
            <v>2700</v>
          </cell>
          <cell r="T640" t="str">
            <v>ZISHAN</v>
          </cell>
          <cell r="U640" t="str">
            <v>CP_ZISHAN KHAN</v>
          </cell>
          <cell r="V640" t="str">
            <v>["FI"]</v>
          </cell>
          <cell r="W640" t="str">
            <v>WF_carpenter</v>
          </cell>
          <cell r="X640" t="str">
            <v>WF_CARPENTER</v>
          </cell>
          <cell r="Y640" t="str">
            <v>DevLogistics_TG08UL4237_Per-Piece</v>
          </cell>
        </row>
        <row r="641">
          <cell r="I641" t="str">
            <v>WFFI459637</v>
          </cell>
          <cell r="J641">
            <v>46192.7130439815</v>
          </cell>
          <cell r="K641" t="str">
            <v>job_installation</v>
          </cell>
          <cell r="L641" t="str">
            <v>Success</v>
          </cell>
          <cell r="M641" t="str">
            <v>delivered</v>
          </cell>
          <cell r="N641" t="str">
            <v>Wakefit Winkle Engineered Wood Shoe Rack</v>
          </cell>
          <cell r="O641">
            <v>29.6</v>
          </cell>
          <cell r="P641">
            <v>67599</v>
          </cell>
          <cell r="Q641">
            <v>1</v>
          </cell>
          <cell r="R641">
            <v>26061810009174</v>
          </cell>
          <cell r="S641">
            <v>1800</v>
          </cell>
          <cell r="T641" t="str">
            <v>ZISHAN</v>
          </cell>
          <cell r="U641" t="str">
            <v>CP_ZISHAN KHAN</v>
          </cell>
          <cell r="V641" t="str">
            <v>["FI"]</v>
          </cell>
          <cell r="W641" t="str">
            <v>WF_carpenter</v>
          </cell>
          <cell r="X641" t="str">
            <v>WF_CARPENTER</v>
          </cell>
          <cell r="Y641" t="str">
            <v>DevLogistics_TG08UL4237_Per-Piece</v>
          </cell>
        </row>
        <row r="642">
          <cell r="I642" t="str">
            <v>WFFI459809</v>
          </cell>
          <cell r="J642">
            <v>46193.0886458333</v>
          </cell>
          <cell r="K642" t="str">
            <v>job_installation</v>
          </cell>
          <cell r="L642" t="str">
            <v>Success</v>
          </cell>
          <cell r="M642" t="str">
            <v>delivered</v>
          </cell>
          <cell r="N642" t="str">
            <v>Wakefit Bagna Dining Table - 6 Seater</v>
          </cell>
          <cell r="O642">
            <v>131.8</v>
          </cell>
          <cell r="P642">
            <v>624120</v>
          </cell>
          <cell r="Q642">
            <v>2</v>
          </cell>
          <cell r="R642">
            <v>26061810009388</v>
          </cell>
          <cell r="S642">
            <v>1800</v>
          </cell>
          <cell r="T642" t="str">
            <v>ZISHAN</v>
          </cell>
          <cell r="U642" t="str">
            <v>CP_ZISHAN KHAN</v>
          </cell>
          <cell r="V642" t="str">
            <v>["FI"]</v>
          </cell>
          <cell r="W642" t="str">
            <v>WF_carpenter</v>
          </cell>
          <cell r="X642" t="str">
            <v>WF_CARPENTER</v>
          </cell>
          <cell r="Y642" t="str">
            <v>DevLogistics_TG08UL4237_Per-Piece</v>
          </cell>
        </row>
        <row r="643">
          <cell r="I643" t="str">
            <v>WFFI459891</v>
          </cell>
          <cell r="J643">
            <v>46193.5669560185</v>
          </cell>
          <cell r="K643" t="str">
            <v>job_installation</v>
          </cell>
          <cell r="L643" t="str">
            <v>Success</v>
          </cell>
          <cell r="M643" t="str">
            <v>delivered</v>
          </cell>
          <cell r="N643" t="str">
            <v>Wakefit Notiq Electric Adjustable Study Table - 160 Cms (Columbain Walnut)</v>
          </cell>
          <cell r="O643">
            <v>45.85</v>
          </cell>
          <cell r="P643">
            <v>138041</v>
          </cell>
          <cell r="Q643">
            <v>2</v>
          </cell>
          <cell r="R643">
            <v>26061810009525</v>
          </cell>
          <cell r="S643">
            <v>1800</v>
          </cell>
          <cell r="T643" t="str">
            <v>ZISHAN</v>
          </cell>
          <cell r="U643" t="str">
            <v>CP_ZISHAN KHAN</v>
          </cell>
          <cell r="V643" t="str">
            <v>["FI"]</v>
          </cell>
          <cell r="W643" t="str">
            <v>WF_carpenter</v>
          </cell>
          <cell r="X643" t="str">
            <v>WF_CARPENTER</v>
          </cell>
          <cell r="Y643" t="str">
            <v>DevLogistics_TG08UL4237_Per-Piece</v>
          </cell>
        </row>
        <row r="644">
          <cell r="I644" t="str">
            <v>WFFI460327</v>
          </cell>
          <cell r="J644">
            <v>46193.8641087963</v>
          </cell>
          <cell r="K644" t="str">
            <v>job_installation</v>
          </cell>
          <cell r="L644" t="str">
            <v>Success</v>
          </cell>
          <cell r="M644" t="str">
            <v>delivered</v>
          </cell>
          <cell r="N644" t="str">
            <v>Wakefit Fuller Study Table</v>
          </cell>
          <cell r="O644">
            <v>26.7</v>
          </cell>
          <cell r="P644">
            <v>68370</v>
          </cell>
          <cell r="Q644">
            <v>1</v>
          </cell>
          <cell r="R644">
            <v>26061810009695</v>
          </cell>
          <cell r="S644">
            <v>2100</v>
          </cell>
          <cell r="T644" t="str">
            <v>ZISHAN</v>
          </cell>
          <cell r="U644" t="str">
            <v>CP_ZISHAN KHAN</v>
          </cell>
          <cell r="V644" t="str">
            <v>["FI"]</v>
          </cell>
          <cell r="W644" t="str">
            <v>WF_carpenter</v>
          </cell>
          <cell r="X644" t="str">
            <v>WF_CARPENTER</v>
          </cell>
          <cell r="Y644" t="str">
            <v>DevLogistics_TG08UL4237_Per-Piece</v>
          </cell>
        </row>
        <row r="645">
          <cell r="I645" t="str">
            <v>WFFI459621</v>
          </cell>
          <cell r="J645">
            <v>46192.7127314815</v>
          </cell>
          <cell r="K645" t="str">
            <v>job_installation</v>
          </cell>
          <cell r="L645" t="str">
            <v>Success</v>
          </cell>
          <cell r="M645" t="str">
            <v>delivered</v>
          </cell>
          <cell r="N645" t="str">
            <v>Wakefit Bly Bookshelf</v>
          </cell>
          <cell r="O645">
            <v>48.6</v>
          </cell>
          <cell r="P645">
            <v>125800</v>
          </cell>
          <cell r="Q645">
            <v>1</v>
          </cell>
          <cell r="R645">
            <v>26061810009148</v>
          </cell>
          <cell r="S645">
            <v>2100</v>
          </cell>
          <cell r="T645" t="str">
            <v>ZISHAN</v>
          </cell>
          <cell r="U645" t="str">
            <v>CP_ZISHAN KHAN</v>
          </cell>
          <cell r="V645" t="str">
            <v>["FI"]</v>
          </cell>
          <cell r="W645" t="str">
            <v>WF_carpenter</v>
          </cell>
          <cell r="X645" t="str">
            <v>WF_CARPENTER</v>
          </cell>
          <cell r="Y645" t="str">
            <v>DevLogistics_TG08UL4237_Per-Piece</v>
          </cell>
        </row>
        <row r="646">
          <cell r="I646" t="str">
            <v>WFFI459647</v>
          </cell>
          <cell r="J646">
            <v>46192.7141666667</v>
          </cell>
          <cell r="K646" t="str">
            <v>job_installation</v>
          </cell>
          <cell r="L646" t="str">
            <v>Success</v>
          </cell>
          <cell r="M646" t="str">
            <v>delivered</v>
          </cell>
          <cell r="N646" t="str">
            <v>Wakefit Orion Bedside Table</v>
          </cell>
          <cell r="O646">
            <v>22.35</v>
          </cell>
          <cell r="P646">
            <v>63600</v>
          </cell>
          <cell r="Q646">
            <v>1</v>
          </cell>
          <cell r="R646">
            <v>26061810009238</v>
          </cell>
          <cell r="S646">
            <v>1500</v>
          </cell>
          <cell r="T646" t="str">
            <v>AYUB</v>
          </cell>
          <cell r="U646" t="str">
            <v>CP_AYUB KHAN</v>
          </cell>
          <cell r="V646" t="str">
            <v>["FI"]</v>
          </cell>
          <cell r="W646" t="str">
            <v>WF_carpenter</v>
          </cell>
          <cell r="X646" t="str">
            <v>WF_CARPENTER</v>
          </cell>
          <cell r="Y646" t="str">
            <v>GLOBE N_TS36T0134_Per_Piece</v>
          </cell>
        </row>
        <row r="647">
          <cell r="I647" t="str">
            <v>WFFI459648</v>
          </cell>
          <cell r="J647">
            <v>46192.7141782407</v>
          </cell>
          <cell r="K647" t="str">
            <v>job_installation</v>
          </cell>
          <cell r="L647" t="str">
            <v>Success</v>
          </cell>
          <cell r="M647" t="str">
            <v>delivered</v>
          </cell>
          <cell r="N647" t="str">
            <v>Wakefit Camus Study Table- Frosty White</v>
          </cell>
          <cell r="O647">
            <v>64.5</v>
          </cell>
          <cell r="P647">
            <v>161115</v>
          </cell>
          <cell r="Q647">
            <v>2</v>
          </cell>
          <cell r="R647">
            <v>26061810009237</v>
          </cell>
          <cell r="S647">
            <v>2100</v>
          </cell>
          <cell r="T647" t="str">
            <v>AYUB</v>
          </cell>
          <cell r="U647" t="str">
            <v>CP_AYUB KHAN</v>
          </cell>
          <cell r="V647" t="str">
            <v>["FI"]</v>
          </cell>
          <cell r="W647" t="str">
            <v>WF_carpenter</v>
          </cell>
          <cell r="X647" t="str">
            <v>WF_CARPENTER</v>
          </cell>
          <cell r="Y647" t="str">
            <v>GLOBE N_TS36T0134_Per_Piece</v>
          </cell>
        </row>
        <row r="648">
          <cell r="I648" t="str">
            <v>WFFI459494</v>
          </cell>
          <cell r="J648">
            <v>46192.5985763889</v>
          </cell>
          <cell r="K648" t="str">
            <v>job_installation</v>
          </cell>
          <cell r="L648" t="str">
            <v>Success</v>
          </cell>
          <cell r="M648" t="str">
            <v>delivered</v>
          </cell>
          <cell r="N648" t="str">
            <v>Wakefit Notiq Electric Adjustable Study Table - 160 Cms (Columbain Walnut)</v>
          </cell>
          <cell r="O648">
            <v>45.85</v>
          </cell>
          <cell r="P648">
            <v>138041</v>
          </cell>
          <cell r="Q648">
            <v>2</v>
          </cell>
          <cell r="R648">
            <v>26061810008942</v>
          </cell>
          <cell r="S648">
            <v>1800</v>
          </cell>
          <cell r="T648" t="str">
            <v>AYUB</v>
          </cell>
          <cell r="U648" t="str">
            <v>CP_AYUB KHAN</v>
          </cell>
          <cell r="V648" t="str">
            <v>["FI"]</v>
          </cell>
          <cell r="W648" t="str">
            <v>WF_carpenter</v>
          </cell>
          <cell r="X648" t="str">
            <v>WF_CARPENTER</v>
          </cell>
          <cell r="Y648" t="str">
            <v>GLOBE N_TS36T0134_Per_Piece</v>
          </cell>
        </row>
        <row r="649">
          <cell r="I649" t="str">
            <v>WFFI459635</v>
          </cell>
          <cell r="J649">
            <v>46192.7129976852</v>
          </cell>
          <cell r="K649" t="str">
            <v>job_installation</v>
          </cell>
          <cell r="L649" t="str">
            <v>Success</v>
          </cell>
          <cell r="M649" t="str">
            <v>delivered</v>
          </cell>
          <cell r="N649" t="str">
            <v>Wakefit Kimani Sideboard - Columbian Walnut</v>
          </cell>
          <cell r="O649">
            <v>61.7</v>
          </cell>
          <cell r="P649">
            <v>156200</v>
          </cell>
          <cell r="Q649">
            <v>2</v>
          </cell>
          <cell r="R649">
            <v>26061810009168</v>
          </cell>
          <cell r="S649">
            <v>1800</v>
          </cell>
          <cell r="T649" t="str">
            <v>AYUB</v>
          </cell>
          <cell r="U649" t="str">
            <v>CP_AYUB KHAN</v>
          </cell>
          <cell r="V649" t="str">
            <v>["FI"]</v>
          </cell>
          <cell r="W649" t="str">
            <v>WF_carpenter</v>
          </cell>
          <cell r="X649" t="str">
            <v>WF_CARPENTER</v>
          </cell>
          <cell r="Y649" t="str">
            <v>GLOBE N_TS36T0134_Per_Piece</v>
          </cell>
        </row>
        <row r="650">
          <cell r="I650" t="str">
            <v>WFFI459653</v>
          </cell>
          <cell r="J650">
            <v>46192.7142939815</v>
          </cell>
          <cell r="K650" t="str">
            <v>job_installation</v>
          </cell>
          <cell r="L650" t="str">
            <v>Success</v>
          </cell>
          <cell r="M650" t="str">
            <v>delivered</v>
          </cell>
          <cell r="N650" t="str">
            <v>Wakefit Orion Engineered Wood King Size Upholstered Bed with Storage, Omega Grey (78*72inch) / (1.9</v>
          </cell>
          <cell r="O650">
            <v>130.6</v>
          </cell>
          <cell r="P650">
            <v>370708</v>
          </cell>
          <cell r="Q650">
            <v>4</v>
          </cell>
          <cell r="R650">
            <v>26061810009246</v>
          </cell>
          <cell r="S650">
            <v>3000</v>
          </cell>
          <cell r="T650" t="str">
            <v>SHAILESH2</v>
          </cell>
          <cell r="U650" t="str">
            <v>CP_SHAILESH POLESH</v>
          </cell>
          <cell r="V650" t="str">
            <v>["FI"]</v>
          </cell>
          <cell r="W650" t="str">
            <v>WF_carpenter</v>
          </cell>
          <cell r="X650" t="str">
            <v>WF_CARPENTER</v>
          </cell>
          <cell r="Y650" t="str">
            <v>Phoenetic_TG08T4530_Per-Piece</v>
          </cell>
        </row>
        <row r="651">
          <cell r="I651" t="str">
            <v>WFFI459527</v>
          </cell>
          <cell r="J651">
            <v>46192.6128356481</v>
          </cell>
          <cell r="K651" t="str">
            <v>job_installation</v>
          </cell>
          <cell r="L651" t="str">
            <v>Success</v>
          </cell>
          <cell r="M651" t="str">
            <v>delivered</v>
          </cell>
          <cell r="N651" t="str">
            <v>Wakefit Notiq Electric Adjustable Study Table - 160 Cms (Urban Teak)</v>
          </cell>
          <cell r="O651">
            <v>45.85</v>
          </cell>
          <cell r="P651">
            <v>138041</v>
          </cell>
          <cell r="Q651">
            <v>2</v>
          </cell>
          <cell r="R651">
            <v>26061810008974</v>
          </cell>
          <cell r="S651">
            <v>1800</v>
          </cell>
          <cell r="T651" t="str">
            <v>SHAILESH2</v>
          </cell>
          <cell r="U651" t="str">
            <v>CP_SHAILESH POLESH</v>
          </cell>
          <cell r="V651" t="str">
            <v>["FI"]</v>
          </cell>
          <cell r="W651" t="str">
            <v>WF_carpenter</v>
          </cell>
          <cell r="X651" t="str">
            <v>WF_CARPENTER</v>
          </cell>
          <cell r="Y651" t="str">
            <v>Phoenetic_TG08T4530_Per-Piece</v>
          </cell>
        </row>
        <row r="652">
          <cell r="I652" t="str">
            <v>WFFI459562</v>
          </cell>
          <cell r="J652">
            <v>46192.6297569444</v>
          </cell>
          <cell r="K652" t="str">
            <v>job_installation</v>
          </cell>
          <cell r="L652" t="str">
            <v>Success</v>
          </cell>
          <cell r="M652" t="str">
            <v>delivered</v>
          </cell>
          <cell r="N652" t="str">
            <v>Wakefit Taurus Engineered Wood Bed with Storage (78*60inch) / (198.1*152.4cm) (78x60 inch)</v>
          </cell>
          <cell r="O652">
            <v>103.4</v>
          </cell>
          <cell r="P652">
            <v>285720</v>
          </cell>
          <cell r="Q652">
            <v>4</v>
          </cell>
          <cell r="R652">
            <v>26061810009018</v>
          </cell>
          <cell r="S652">
            <v>2700</v>
          </cell>
          <cell r="T652" t="str">
            <v>SHAILESH2</v>
          </cell>
          <cell r="U652" t="str">
            <v>CP_SHAILESH POLESH</v>
          </cell>
          <cell r="V652" t="str">
            <v>["FI"]</v>
          </cell>
          <cell r="W652" t="str">
            <v>WF_carpenter</v>
          </cell>
          <cell r="X652" t="str">
            <v>WF_CARPENTER</v>
          </cell>
          <cell r="Y652" t="str">
            <v>Phoenetic_TG08T4530_Per-Piece</v>
          </cell>
        </row>
        <row r="653">
          <cell r="I653" t="str">
            <v>WFFI459573</v>
          </cell>
          <cell r="J653">
            <v>46192.6299074074</v>
          </cell>
          <cell r="K653" t="str">
            <v>job_installation</v>
          </cell>
          <cell r="L653" t="str">
            <v>Success</v>
          </cell>
          <cell r="M653" t="str">
            <v>delivered</v>
          </cell>
          <cell r="N653" t="str">
            <v>Wakefit Taurus Engineered Wood Bed with Storage (78*60inch) / (198.1*152.4cm) (78x60 inch)</v>
          </cell>
          <cell r="O653">
            <v>103.4</v>
          </cell>
          <cell r="P653">
            <v>285720</v>
          </cell>
          <cell r="Q653">
            <v>4</v>
          </cell>
          <cell r="R653">
            <v>26061810009028</v>
          </cell>
          <cell r="S653">
            <v>2700</v>
          </cell>
          <cell r="T653" t="str">
            <v>SHAILESH2</v>
          </cell>
          <cell r="U653" t="str">
            <v>CP_SHAILESH POLESH</v>
          </cell>
          <cell r="V653" t="str">
            <v>["FI"]</v>
          </cell>
          <cell r="W653" t="str">
            <v>WF_carpenter</v>
          </cell>
          <cell r="X653" t="str">
            <v>WF_CARPENTER</v>
          </cell>
          <cell r="Y653" t="str">
            <v>Phoenetic_TG08T4530_Per-Piece</v>
          </cell>
        </row>
        <row r="654">
          <cell r="I654" t="str">
            <v>WFFI458868</v>
          </cell>
          <cell r="J654">
            <v>46191.6322569444</v>
          </cell>
          <cell r="K654" t="str">
            <v>job_installation</v>
          </cell>
          <cell r="L654" t="str">
            <v>Success</v>
          </cell>
          <cell r="M654" t="str">
            <v>delivered</v>
          </cell>
          <cell r="N654" t="str">
            <v>Wakefit Sage Study Table</v>
          </cell>
          <cell r="O654">
            <v>49.05</v>
          </cell>
          <cell r="P654">
            <v>163500</v>
          </cell>
          <cell r="Q654">
            <v>2</v>
          </cell>
          <cell r="R654">
            <v>26061810008689</v>
          </cell>
          <cell r="S654">
            <v>2400</v>
          </cell>
          <cell r="T654" t="str">
            <v>SHAILESH2</v>
          </cell>
          <cell r="U654" t="str">
            <v>CP_SHAILESH POLESH</v>
          </cell>
          <cell r="V654" t="str">
            <v>["FI"]</v>
          </cell>
          <cell r="W654" t="str">
            <v>WF_carpenter</v>
          </cell>
          <cell r="X654" t="str">
            <v>WF_CARPENTER</v>
          </cell>
          <cell r="Y654" t="str">
            <v>Phoenetic_TG08T4530_Per-Piece</v>
          </cell>
        </row>
        <row r="655">
          <cell r="I655" t="str">
            <v>WFFI458748</v>
          </cell>
          <cell r="J655">
            <v>46191.5469907407</v>
          </cell>
          <cell r="K655" t="str">
            <v>job_installation</v>
          </cell>
          <cell r="L655" t="str">
            <v>Success</v>
          </cell>
          <cell r="M655" t="str">
            <v>delivered</v>
          </cell>
          <cell r="N655" t="str">
            <v>Wakefit Taurus Engineered Wood Bed with Storage (78*60inch) / (198.1*152.4cm) (78x60 inch)</v>
          </cell>
          <cell r="O655">
            <v>103.4</v>
          </cell>
          <cell r="P655">
            <v>285720</v>
          </cell>
          <cell r="Q655">
            <v>4</v>
          </cell>
          <cell r="R655">
            <v>26061810008352</v>
          </cell>
          <cell r="S655">
            <v>2700</v>
          </cell>
          <cell r="T655" t="str">
            <v>SUSHEEL</v>
          </cell>
          <cell r="U655" t="str">
            <v>CP_SUSHEEL</v>
          </cell>
          <cell r="V655" t="str">
            <v>["FI"]</v>
          </cell>
          <cell r="W655" t="str">
            <v>WF_carpenter</v>
          </cell>
          <cell r="X655" t="str">
            <v>WF_CARPENTER</v>
          </cell>
          <cell r="Y655" t="str">
            <v>DevLogistics_TS08UG9534_Per-Piece</v>
          </cell>
        </row>
        <row r="656">
          <cell r="I656" t="str">
            <v>WFFI459517</v>
          </cell>
          <cell r="J656">
            <v>46192.6119907407</v>
          </cell>
          <cell r="K656" t="str">
            <v>job_installation</v>
          </cell>
          <cell r="L656" t="str">
            <v>Success</v>
          </cell>
          <cell r="M656" t="str">
            <v>delivered</v>
          </cell>
          <cell r="N656" t="str">
            <v>Wakefit Centaur Queen size Storage bed (78x60 inch)</v>
          </cell>
          <cell r="O656">
            <v>139.15</v>
          </cell>
          <cell r="P656">
            <v>379520</v>
          </cell>
          <cell r="Q656">
            <v>5</v>
          </cell>
          <cell r="R656">
            <v>26061810008967</v>
          </cell>
          <cell r="S656">
            <v>1800</v>
          </cell>
          <cell r="T656" t="str">
            <v>SUSHEEL</v>
          </cell>
          <cell r="U656" t="str">
            <v>CP_SUSHEEL</v>
          </cell>
          <cell r="V656" t="str">
            <v>["FI"]</v>
          </cell>
          <cell r="W656" t="str">
            <v>WF_carpenter</v>
          </cell>
          <cell r="X656" t="str">
            <v>WF_CARPENTER</v>
          </cell>
          <cell r="Y656" t="str">
            <v>DevLogistics_TS08UG9534_Per-Piece</v>
          </cell>
        </row>
        <row r="657">
          <cell r="I657" t="str">
            <v>WFFI459557</v>
          </cell>
          <cell r="J657">
            <v>46192.6296643519</v>
          </cell>
          <cell r="K657" t="str">
            <v>job_installation</v>
          </cell>
          <cell r="L657" t="str">
            <v>Success</v>
          </cell>
          <cell r="M657" t="str">
            <v>delivered</v>
          </cell>
          <cell r="N657" t="str">
            <v>Wakefit Camus Study Table- Frosty White</v>
          </cell>
          <cell r="O657">
            <v>64.5</v>
          </cell>
          <cell r="P657">
            <v>161115</v>
          </cell>
          <cell r="Q657">
            <v>2</v>
          </cell>
          <cell r="R657">
            <v>26061810009022</v>
          </cell>
          <cell r="S657">
            <v>2100</v>
          </cell>
          <cell r="T657" t="str">
            <v>SUSHEEL</v>
          </cell>
          <cell r="U657" t="str">
            <v>CP_SUSHEEL</v>
          </cell>
          <cell r="V657" t="str">
            <v>["FI"]</v>
          </cell>
          <cell r="W657" t="str">
            <v>WF_carpenter</v>
          </cell>
          <cell r="X657" t="str">
            <v>WF_CARPENTER</v>
          </cell>
          <cell r="Y657" t="str">
            <v>DevLogistics_TS08UG9534_Per-Piece</v>
          </cell>
        </row>
        <row r="658">
          <cell r="I658" t="str">
            <v>WFFI459650</v>
          </cell>
          <cell r="J658">
            <v>46192.7142361111</v>
          </cell>
          <cell r="K658" t="str">
            <v>job_installation</v>
          </cell>
          <cell r="L658" t="str">
            <v>Success</v>
          </cell>
          <cell r="M658" t="str">
            <v>delivered</v>
          </cell>
          <cell r="N658" t="str">
            <v>Wakefit Taurus King Storage Engineered Wood Bed (72x72 inch)</v>
          </cell>
          <cell r="O658">
            <v>112</v>
          </cell>
          <cell r="P658">
            <v>298448</v>
          </cell>
          <cell r="Q658">
            <v>4</v>
          </cell>
          <cell r="R658">
            <v>26061810009241</v>
          </cell>
          <cell r="S658">
            <v>1800</v>
          </cell>
          <cell r="T658" t="str">
            <v>SUSHEEL</v>
          </cell>
          <cell r="U658" t="str">
            <v>CP_SUSHEEL</v>
          </cell>
          <cell r="V658" t="str">
            <v>["FI"]</v>
          </cell>
          <cell r="W658" t="str">
            <v>WF_carpenter</v>
          </cell>
          <cell r="X658" t="str">
            <v>WF_CARPENTER</v>
          </cell>
          <cell r="Y658" t="str">
            <v>DevLogistics_TS08UG9534_Per-Piece</v>
          </cell>
        </row>
        <row r="659">
          <cell r="I659" t="str">
            <v>WFFI459664</v>
          </cell>
          <cell r="J659">
            <v>46192.7145023148</v>
          </cell>
          <cell r="K659" t="str">
            <v>job_installation</v>
          </cell>
          <cell r="L659" t="str">
            <v>Success</v>
          </cell>
          <cell r="M659" t="str">
            <v>delivered</v>
          </cell>
          <cell r="N659" t="str">
            <v>Wakefit Taurus Engineered Wood Bed with Storage (78*60inch) / (198.1*152.4cm) (78x60 inch)</v>
          </cell>
          <cell r="O659">
            <v>103.4</v>
          </cell>
          <cell r="P659">
            <v>285720</v>
          </cell>
          <cell r="Q659">
            <v>4</v>
          </cell>
          <cell r="R659">
            <v>26061810009261</v>
          </cell>
          <cell r="S659">
            <v>2700</v>
          </cell>
          <cell r="T659" t="str">
            <v>SUSHEEL</v>
          </cell>
          <cell r="U659" t="str">
            <v>CP_SUSHEEL</v>
          </cell>
          <cell r="V659" t="str">
            <v>["FI"]</v>
          </cell>
          <cell r="W659" t="str">
            <v>WF_carpenter</v>
          </cell>
          <cell r="X659" t="str">
            <v>WF_CARPENTER</v>
          </cell>
          <cell r="Y659" t="str">
            <v>DevLogistics_TS08UG9534_Per-Piece</v>
          </cell>
        </row>
        <row r="660">
          <cell r="I660" t="str">
            <v>WFFI458736</v>
          </cell>
          <cell r="J660">
            <v>46191.5467824074</v>
          </cell>
          <cell r="K660" t="str">
            <v>job_installation</v>
          </cell>
          <cell r="L660" t="str">
            <v>Success</v>
          </cell>
          <cell r="M660" t="str">
            <v>delivered</v>
          </cell>
          <cell r="N660" t="str">
            <v>Gingham 3 Door Wardrobe with Drawer, Mirror and 1 Hanging Space | Without Loft | (Frosty White)</v>
          </cell>
          <cell r="O660">
            <v>96.75</v>
          </cell>
          <cell r="P660">
            <v>310981</v>
          </cell>
          <cell r="Q660">
            <v>3</v>
          </cell>
          <cell r="R660">
            <v>26061810008342</v>
          </cell>
          <cell r="S660">
            <v>1800</v>
          </cell>
          <cell r="T660" t="str">
            <v>SUSHEEL</v>
          </cell>
          <cell r="U660" t="str">
            <v>CP_SUSHEEL</v>
          </cell>
          <cell r="V660" t="str">
            <v>["FI"]</v>
          </cell>
          <cell r="W660" t="str">
            <v>WF_carpenter</v>
          </cell>
          <cell r="X660" t="str">
            <v>WF_CARPENTER</v>
          </cell>
          <cell r="Y660" t="str">
            <v>DevLogistics_TS08UG9534_Per-Piece</v>
          </cell>
        </row>
        <row r="661">
          <cell r="I661" t="str">
            <v>WFFI459625</v>
          </cell>
          <cell r="J661">
            <v>46192.7127546296</v>
          </cell>
          <cell r="K661" t="str">
            <v>job_installation</v>
          </cell>
          <cell r="L661" t="str">
            <v>Success</v>
          </cell>
          <cell r="M661" t="str">
            <v>delivered</v>
          </cell>
          <cell r="N661" t="str">
            <v>Twill 3 Door Compact Wardrobe |Without Drawer &amp; Mirror | No Hanging Area| (Wenge)</v>
          </cell>
          <cell r="O661">
            <v>90</v>
          </cell>
          <cell r="P661">
            <v>302379</v>
          </cell>
          <cell r="Q661">
            <v>3</v>
          </cell>
          <cell r="R661">
            <v>26061810009155</v>
          </cell>
          <cell r="S661">
            <v>1800</v>
          </cell>
          <cell r="T661" t="str">
            <v>SUSHEEL</v>
          </cell>
          <cell r="U661" t="str">
            <v>CP_SUSHEEL</v>
          </cell>
          <cell r="V661" t="str">
            <v>["FI"]</v>
          </cell>
          <cell r="W661" t="str">
            <v>WF_carpenter</v>
          </cell>
          <cell r="X661" t="str">
            <v>WF_CARPENTER</v>
          </cell>
          <cell r="Y661" t="str">
            <v>DevLogistics_TS08UG9534_Per-Piece</v>
          </cell>
        </row>
        <row r="662">
          <cell r="I662" t="str">
            <v>WFFI459632</v>
          </cell>
          <cell r="J662">
            <v>46192.7129050926</v>
          </cell>
          <cell r="K662" t="str">
            <v>job_installation</v>
          </cell>
          <cell r="L662" t="str">
            <v>Success</v>
          </cell>
          <cell r="M662" t="str">
            <v>delivered</v>
          </cell>
          <cell r="N662" t="str">
            <v>Wakefit Kimani Sideboard - Columbian Walnut</v>
          </cell>
          <cell r="O662">
            <v>61.7</v>
          </cell>
          <cell r="P662">
            <v>156200</v>
          </cell>
          <cell r="Q662">
            <v>2</v>
          </cell>
          <cell r="R662">
            <v>26061810009152</v>
          </cell>
          <cell r="S662">
            <v>1800</v>
          </cell>
          <cell r="T662" t="str">
            <v>KUSHALGOUD</v>
          </cell>
          <cell r="U662" t="str">
            <v>CP_KUSHALGOUD</v>
          </cell>
          <cell r="V662" t="str">
            <v>["FI"]</v>
          </cell>
          <cell r="W662" t="str">
            <v>WF_carpenter</v>
          </cell>
          <cell r="X662" t="str">
            <v>WF_CARPENTER</v>
          </cell>
          <cell r="Y662" t="str">
            <v>GLOBEN_TS08UL0148_Per-Piece</v>
          </cell>
        </row>
        <row r="663">
          <cell r="I663" t="str">
            <v>WFFI449050</v>
          </cell>
          <cell r="J663">
            <v>46174.5810648148</v>
          </cell>
          <cell r="K663" t="str">
            <v>job_installation</v>
          </cell>
          <cell r="L663" t="str">
            <v>Success</v>
          </cell>
          <cell r="M663" t="str">
            <v>delivered</v>
          </cell>
          <cell r="N663" t="str">
            <v>Wakefit Nayena Study Table</v>
          </cell>
          <cell r="O663">
            <v>23.8</v>
          </cell>
          <cell r="P663">
            <v>68370</v>
          </cell>
          <cell r="Q663">
            <v>1</v>
          </cell>
          <cell r="R663">
            <v>26061810000272</v>
          </cell>
          <cell r="S663">
            <v>2100</v>
          </cell>
          <cell r="T663" t="str">
            <v>KUSHALGOUD</v>
          </cell>
          <cell r="U663" t="str">
            <v>CP_KUSHALGOUD</v>
          </cell>
          <cell r="V663" t="str">
            <v>["FI"]</v>
          </cell>
          <cell r="W663" t="str">
            <v>WF_carpenter</v>
          </cell>
          <cell r="X663" t="str">
            <v>WF_CARPENTER</v>
          </cell>
          <cell r="Y663" t="str">
            <v>GLOBEN_TS08UL0148_Per-Piece</v>
          </cell>
        </row>
        <row r="664">
          <cell r="I664" t="str">
            <v>WFFI459634</v>
          </cell>
          <cell r="J664">
            <v>46192.7129282407</v>
          </cell>
          <cell r="K664" t="str">
            <v>job_installation</v>
          </cell>
          <cell r="L664" t="str">
            <v>Success</v>
          </cell>
          <cell r="M664" t="str">
            <v>delivered</v>
          </cell>
          <cell r="N664" t="str">
            <v>Wakefit Kimani Sideboard - Columbian Walnut</v>
          </cell>
          <cell r="O664">
            <v>61.7</v>
          </cell>
          <cell r="P664">
            <v>156200</v>
          </cell>
          <cell r="Q664">
            <v>2</v>
          </cell>
          <cell r="R664">
            <v>26061810009165</v>
          </cell>
          <cell r="S664">
            <v>1800</v>
          </cell>
          <cell r="T664" t="str">
            <v>KUSHALGOUD</v>
          </cell>
          <cell r="U664" t="str">
            <v>CP_KUSHALGOUD</v>
          </cell>
          <cell r="V664" t="str">
            <v>["FI"]</v>
          </cell>
          <cell r="W664" t="str">
            <v>WF_carpenter</v>
          </cell>
          <cell r="X664" t="str">
            <v>WF_CARPENTER</v>
          </cell>
          <cell r="Y664" t="str">
            <v>GLOBEN_TS08UL0148_Per-Piece</v>
          </cell>
        </row>
        <row r="665">
          <cell r="I665" t="str">
            <v>WFFI459638</v>
          </cell>
          <cell r="J665">
            <v>46192.7130671296</v>
          </cell>
          <cell r="K665" t="str">
            <v>job_installation</v>
          </cell>
          <cell r="L665" t="str">
            <v>Success</v>
          </cell>
          <cell r="M665" t="str">
            <v>delivered</v>
          </cell>
          <cell r="N665" t="str">
            <v>Twill 3 Door Compact Wardrobe |Without Drawer &amp; Mirror | No Hanging Area| (Wenge)</v>
          </cell>
          <cell r="O665">
            <v>90</v>
          </cell>
          <cell r="P665">
            <v>302379</v>
          </cell>
          <cell r="Q665">
            <v>3</v>
          </cell>
          <cell r="R665">
            <v>26061810009175</v>
          </cell>
          <cell r="S665">
            <v>1800</v>
          </cell>
          <cell r="T665" t="str">
            <v>KUSHALGOUD</v>
          </cell>
          <cell r="U665" t="str">
            <v>CP_KUSHALGOUD</v>
          </cell>
          <cell r="V665" t="str">
            <v>["FI"]</v>
          </cell>
          <cell r="W665" t="str">
            <v>WF_carpenter</v>
          </cell>
          <cell r="X665" t="str">
            <v>WF_CARPENTER</v>
          </cell>
          <cell r="Y665" t="str">
            <v>GLOBEN_TS08UL0148_Per-Piece</v>
          </cell>
        </row>
        <row r="666">
          <cell r="I666" t="str">
            <v>WFFI459581</v>
          </cell>
          <cell r="J666">
            <v>46192.6307523148</v>
          </cell>
          <cell r="K666" t="str">
            <v>job_installation</v>
          </cell>
          <cell r="L666" t="str">
            <v>Success</v>
          </cell>
          <cell r="M666" t="str">
            <v>delivered</v>
          </cell>
          <cell r="N666" t="str">
            <v>Wakefit Tyrian Plus 4 Door with 4 Shelves 2 Drawers 2 Hanging Areas+1 Mirror SH3-Carcass: Pumic Gre</v>
          </cell>
          <cell r="O666">
            <v>207.15</v>
          </cell>
          <cell r="P666">
            <v>486480</v>
          </cell>
          <cell r="Q666">
            <v>5</v>
          </cell>
          <cell r="R666">
            <v>26061810009056</v>
          </cell>
          <cell r="S666">
            <v>1800</v>
          </cell>
          <cell r="T666" t="str">
            <v>KUSHALGOUD</v>
          </cell>
          <cell r="U666" t="str">
            <v>CP_KUSHALGOUD</v>
          </cell>
          <cell r="V666" t="str">
            <v>["FI"]</v>
          </cell>
          <cell r="W666" t="str">
            <v>WF_carpenter</v>
          </cell>
          <cell r="X666" t="str">
            <v>WF_CARPENTER</v>
          </cell>
          <cell r="Y666" t="str">
            <v>GLOBEN_TS08UL0148_Per-Piece</v>
          </cell>
        </row>
        <row r="667">
          <cell r="I667" t="str">
            <v>WFFI459630</v>
          </cell>
          <cell r="J667">
            <v>46192.7128472222</v>
          </cell>
          <cell r="K667" t="str">
            <v>job_installation</v>
          </cell>
          <cell r="L667" t="str">
            <v>Success</v>
          </cell>
          <cell r="M667" t="str">
            <v>delivered</v>
          </cell>
          <cell r="N667" t="str">
            <v>Wakefit Winkle Engineered Wood Shoe Rack</v>
          </cell>
          <cell r="O667">
            <v>29.6</v>
          </cell>
          <cell r="P667">
            <v>67599</v>
          </cell>
          <cell r="Q667">
            <v>1</v>
          </cell>
          <cell r="R667">
            <v>26061810009159</v>
          </cell>
          <cell r="S667">
            <v>1800</v>
          </cell>
          <cell r="T667" t="str">
            <v>KUSHALGOUD</v>
          </cell>
          <cell r="U667" t="str">
            <v>CP_KUSHALGOUD</v>
          </cell>
          <cell r="V667" t="str">
            <v>["FI"]</v>
          </cell>
          <cell r="W667" t="str">
            <v>WF_carpenter</v>
          </cell>
          <cell r="X667" t="str">
            <v>WF_CARPENTER</v>
          </cell>
          <cell r="Y667" t="str">
            <v>GLOBEN_TS08UL0148_Per-Piece</v>
          </cell>
        </row>
        <row r="668">
          <cell r="I668" t="str">
            <v>WFFI459565</v>
          </cell>
          <cell r="J668">
            <v>46192.6297916667</v>
          </cell>
          <cell r="K668" t="str">
            <v>job_installation</v>
          </cell>
          <cell r="L668" t="str">
            <v>Success</v>
          </cell>
          <cell r="M668" t="str">
            <v>delivered</v>
          </cell>
          <cell r="N668" t="str">
            <v>Twill 2 Door Compact Wardrobe | Without Drawer &amp; Mirror | No Hanging Area | (Frosty White)</v>
          </cell>
          <cell r="O668">
            <v>60</v>
          </cell>
          <cell r="P668">
            <v>201586</v>
          </cell>
          <cell r="Q668">
            <v>2</v>
          </cell>
          <cell r="R668">
            <v>26061810009035</v>
          </cell>
          <cell r="S668">
            <v>1800</v>
          </cell>
          <cell r="T668" t="str">
            <v>GAUTAM</v>
          </cell>
          <cell r="U668" t="str">
            <v>CP_GAUTAM</v>
          </cell>
          <cell r="V668" t="str">
            <v>["FI"]</v>
          </cell>
          <cell r="W668" t="str">
            <v>WF_carpenter</v>
          </cell>
          <cell r="X668" t="str">
            <v>WF_CARPENTER</v>
          </cell>
          <cell r="Y668" t="str">
            <v>Ayaansh_TG08V4292_Per-Piece</v>
          </cell>
        </row>
        <row r="669">
          <cell r="I669" t="str">
            <v>WFFI459640</v>
          </cell>
          <cell r="J669">
            <v>46192.7131597222</v>
          </cell>
          <cell r="K669" t="str">
            <v>job_installation</v>
          </cell>
          <cell r="L669" t="str">
            <v>Success</v>
          </cell>
          <cell r="M669" t="str">
            <v>delivered</v>
          </cell>
          <cell r="N669" t="str">
            <v>Twill 3 Door Compact Wardrobe |Without Drawer &amp; Mirror | No Hanging Area| (Wenge)</v>
          </cell>
          <cell r="O669">
            <v>90</v>
          </cell>
          <cell r="P669">
            <v>302379</v>
          </cell>
          <cell r="Q669">
            <v>3</v>
          </cell>
          <cell r="R669">
            <v>26061810009176</v>
          </cell>
          <cell r="S669">
            <v>1800</v>
          </cell>
          <cell r="T669" t="str">
            <v>GAUTAM</v>
          </cell>
          <cell r="U669" t="str">
            <v>CP_GAUTAM</v>
          </cell>
          <cell r="V669" t="str">
            <v>["FI"]</v>
          </cell>
          <cell r="W669" t="str">
            <v>WF_carpenter</v>
          </cell>
          <cell r="X669" t="str">
            <v>WF_CARPENTER</v>
          </cell>
          <cell r="Y669" t="str">
            <v>Ayaansh_TG08V4292_Per-Piece</v>
          </cell>
        </row>
        <row r="670">
          <cell r="I670" t="str">
            <v>WFFI459737</v>
          </cell>
          <cell r="J670">
            <v>46192.8969675926</v>
          </cell>
          <cell r="K670" t="str">
            <v>job_installation</v>
          </cell>
          <cell r="L670" t="str">
            <v>Success</v>
          </cell>
          <cell r="M670" t="str">
            <v>delivered</v>
          </cell>
          <cell r="N670" t="str">
            <v>Kaltos Metal Coffee Table</v>
          </cell>
          <cell r="O670">
            <v>13.1</v>
          </cell>
          <cell r="P670">
            <v>180000</v>
          </cell>
          <cell r="Q670">
            <v>1</v>
          </cell>
          <cell r="R670">
            <v>26061810009323</v>
          </cell>
          <cell r="S670">
            <v>1800</v>
          </cell>
          <cell r="T670" t="str">
            <v>GAUTAM</v>
          </cell>
          <cell r="U670" t="str">
            <v>CP_GAUTAM</v>
          </cell>
          <cell r="V670" t="str">
            <v>["FI"]</v>
          </cell>
          <cell r="W670" t="str">
            <v>WF_carpenter</v>
          </cell>
          <cell r="X670" t="str">
            <v>WF_CARPENTER</v>
          </cell>
          <cell r="Y670" t="str">
            <v>Ayaansh_TG08V4292_Per-Piece</v>
          </cell>
        </row>
        <row r="671">
          <cell r="I671" t="str">
            <v>WFFI459649</v>
          </cell>
          <cell r="J671">
            <v>46192.7142013889</v>
          </cell>
          <cell r="K671" t="str">
            <v>job_installation</v>
          </cell>
          <cell r="L671" t="str">
            <v>Success</v>
          </cell>
          <cell r="M671" t="str">
            <v>delivered</v>
          </cell>
          <cell r="N671" t="str">
            <v>Wakefit Athena Study Table - Pumic Grey</v>
          </cell>
          <cell r="O671">
            <v>47</v>
          </cell>
          <cell r="P671">
            <v>91476</v>
          </cell>
          <cell r="Q671">
            <v>1</v>
          </cell>
          <cell r="R671">
            <v>26061810009242</v>
          </cell>
          <cell r="S671">
            <v>2100</v>
          </cell>
          <cell r="T671" t="str">
            <v>GAUTAM</v>
          </cell>
          <cell r="U671" t="str">
            <v>CP_GAUTAM</v>
          </cell>
          <cell r="V671" t="str">
            <v>["FI"]</v>
          </cell>
          <cell r="W671" t="str">
            <v>WF_carpenter</v>
          </cell>
          <cell r="X671" t="str">
            <v>WF_CARPENTER</v>
          </cell>
          <cell r="Y671" t="str">
            <v>Ayaansh_TG08V4292_Per-Piece</v>
          </cell>
        </row>
        <row r="672">
          <cell r="I672" t="str">
            <v>WFFI459564</v>
          </cell>
          <cell r="J672">
            <v>46192.6297916667</v>
          </cell>
          <cell r="K672" t="str">
            <v>job_installation</v>
          </cell>
          <cell r="L672" t="str">
            <v>Success</v>
          </cell>
          <cell r="M672" t="str">
            <v>delivered</v>
          </cell>
          <cell r="N672" t="str">
            <v>Wakefit Vanilla 6 Seater Glass &amp; Metal Dining Set</v>
          </cell>
          <cell r="O672">
            <v>59.25</v>
          </cell>
          <cell r="P672">
            <v>228602</v>
          </cell>
          <cell r="Q672">
            <v>3</v>
          </cell>
          <cell r="R672">
            <v>26061810009030</v>
          </cell>
          <cell r="S672">
            <v>1500</v>
          </cell>
          <cell r="T672" t="str">
            <v>GAUTAM</v>
          </cell>
          <cell r="U672" t="str">
            <v>CP_GAUTAM</v>
          </cell>
          <cell r="V672" t="str">
            <v>["FI"]</v>
          </cell>
          <cell r="W672" t="str">
            <v>WF_carpenter</v>
          </cell>
          <cell r="X672" t="str">
            <v>WF_CARPENTER</v>
          </cell>
          <cell r="Y672" t="str">
            <v>Ayaansh_TG08V4292_Per-Piece</v>
          </cell>
        </row>
        <row r="673">
          <cell r="I673" t="str">
            <v>WFFI458399</v>
          </cell>
          <cell r="J673">
            <v>46190.8136111111</v>
          </cell>
          <cell r="K673" t="str">
            <v>job_installation</v>
          </cell>
          <cell r="L673" t="str">
            <v>Success</v>
          </cell>
          <cell r="M673" t="str">
            <v>delivered</v>
          </cell>
          <cell r="N673" t="str">
            <v>Wakefit Mars Queen Hydraulic Storage Bed Omega Pearl (78x60 inch)</v>
          </cell>
          <cell r="O673">
            <v>155.62</v>
          </cell>
          <cell r="P673">
            <v>469900</v>
          </cell>
          <cell r="Q673">
            <v>5</v>
          </cell>
          <cell r="R673">
            <v>26061810008097</v>
          </cell>
          <cell r="S673">
            <v>4200</v>
          </cell>
          <cell r="T673" t="str">
            <v>GAUTAM</v>
          </cell>
          <cell r="U673" t="str">
            <v>CP_GAUTAM</v>
          </cell>
          <cell r="V673" t="str">
            <v>["FI"]</v>
          </cell>
          <cell r="W673" t="str">
            <v>WF_carpenter</v>
          </cell>
          <cell r="X673" t="str">
            <v>WF_CARPENTER</v>
          </cell>
          <cell r="Y673" t="str">
            <v>Ayaansh_TG08V4292_Per-Piece</v>
          </cell>
        </row>
        <row r="674">
          <cell r="I674" t="str">
            <v>WFFI459579</v>
          </cell>
          <cell r="J674">
            <v>46192.6307407407</v>
          </cell>
          <cell r="K674" t="str">
            <v>job_installation</v>
          </cell>
          <cell r="L674" t="str">
            <v>Success</v>
          </cell>
          <cell r="M674" t="str">
            <v>delivered</v>
          </cell>
          <cell r="N674" t="str">
            <v>Wakefit Taurus Engineered Wood Bed with Storage (78*60inch) / (198.1*152.4cm) (78x60 inch)</v>
          </cell>
          <cell r="O674">
            <v>103.4</v>
          </cell>
          <cell r="P674">
            <v>285720</v>
          </cell>
          <cell r="Q674">
            <v>4</v>
          </cell>
          <cell r="R674">
            <v>26061810009048</v>
          </cell>
          <cell r="S674">
            <v>2700</v>
          </cell>
          <cell r="T674" t="str">
            <v>GAUTAM</v>
          </cell>
          <cell r="U674" t="str">
            <v>CP_GAUTAM</v>
          </cell>
          <cell r="V674" t="str">
            <v>["FI"]</v>
          </cell>
          <cell r="W674" t="str">
            <v>WF_carpenter</v>
          </cell>
          <cell r="X674" t="str">
            <v>WF_CARPENTER</v>
          </cell>
          <cell r="Y674" t="str">
            <v>Ayaansh_TG08V4292_Per-Piece</v>
          </cell>
        </row>
        <row r="675">
          <cell r="I675" t="str">
            <v>WFFI459584</v>
          </cell>
          <cell r="J675">
            <v>46192.6308333333</v>
          </cell>
          <cell r="K675" t="str">
            <v>job_installation</v>
          </cell>
          <cell r="L675" t="str">
            <v>Success</v>
          </cell>
          <cell r="M675" t="str">
            <v>delivered</v>
          </cell>
          <cell r="N675" t="str">
            <v>Wakefit Taurus Engineered Wood Bed with Storage (78*60inch) / (198.1*152.4cm) (78x60 inch)</v>
          </cell>
          <cell r="O675">
            <v>103.4</v>
          </cell>
          <cell r="P675">
            <v>285720</v>
          </cell>
          <cell r="Q675">
            <v>4</v>
          </cell>
          <cell r="R675">
            <v>26061810009052</v>
          </cell>
          <cell r="S675">
            <v>2700</v>
          </cell>
          <cell r="T675" t="str">
            <v>BIRJU</v>
          </cell>
          <cell r="U675" t="str">
            <v>CP_BIRJU</v>
          </cell>
          <cell r="V675" t="str">
            <v>["FI"]</v>
          </cell>
          <cell r="W675" t="str">
            <v>WF_carpenter</v>
          </cell>
          <cell r="X675" t="str">
            <v>WF_CARPENTER</v>
          </cell>
          <cell r="Y675" t="str">
            <v>GLOBEN_TG08V8029_PERPIECE</v>
          </cell>
        </row>
        <row r="676">
          <cell r="I676" t="str">
            <v>WFFI459827</v>
          </cell>
          <cell r="J676">
            <v>46193.3806018519</v>
          </cell>
          <cell r="K676" t="str">
            <v>job_installation</v>
          </cell>
          <cell r="L676" t="str">
            <v>Success</v>
          </cell>
          <cell r="M676" t="str">
            <v>delivered</v>
          </cell>
          <cell r="N676" t="str">
            <v>Wakefit Altaira Engineered Wood Diwan With Storage (72x30 inch)</v>
          </cell>
          <cell r="O676">
            <v>54.85</v>
          </cell>
          <cell r="P676">
            <v>166804</v>
          </cell>
          <cell r="Q676">
            <v>2</v>
          </cell>
          <cell r="R676">
            <v>26061810009413</v>
          </cell>
          <cell r="S676">
            <v>2400</v>
          </cell>
          <cell r="T676" t="str">
            <v>BIRJU</v>
          </cell>
          <cell r="U676" t="str">
            <v>CP_BIRJU</v>
          </cell>
          <cell r="V676" t="str">
            <v>["FI"]</v>
          </cell>
          <cell r="W676" t="str">
            <v>WF_carpenter</v>
          </cell>
          <cell r="X676" t="str">
            <v>WF_CARPENTER</v>
          </cell>
          <cell r="Y676" t="str">
            <v>GLOBEN_TG08V8029_PERPIECE</v>
          </cell>
        </row>
        <row r="677">
          <cell r="I677" t="str">
            <v>WFFI459526</v>
          </cell>
          <cell r="J677">
            <v>46192.6127199074</v>
          </cell>
          <cell r="K677" t="str">
            <v>job_installation</v>
          </cell>
          <cell r="L677" t="str">
            <v>Success</v>
          </cell>
          <cell r="M677" t="str">
            <v>delivered</v>
          </cell>
          <cell r="N677" t="str">
            <v>Wakefit Orion Engineered Wood King Size Upholstered Bed with Storage, Omega Grey (78*72inch) / (1.9</v>
          </cell>
          <cell r="O677">
            <v>130.6</v>
          </cell>
          <cell r="P677">
            <v>370708</v>
          </cell>
          <cell r="Q677">
            <v>4</v>
          </cell>
          <cell r="R677">
            <v>26061810008973</v>
          </cell>
          <cell r="S677">
            <v>3000</v>
          </cell>
          <cell r="T677" t="str">
            <v>BIRJU</v>
          </cell>
          <cell r="U677" t="str">
            <v>CP_BIRJU</v>
          </cell>
          <cell r="V677" t="str">
            <v>["FI"]</v>
          </cell>
          <cell r="W677" t="str">
            <v>WF_carpenter</v>
          </cell>
          <cell r="X677" t="str">
            <v>WF_CARPENTER</v>
          </cell>
          <cell r="Y677" t="str">
            <v>GLOBEN_TG08V8029_PERPIECE</v>
          </cell>
        </row>
        <row r="678">
          <cell r="I678" t="str">
            <v>WFFI459430</v>
          </cell>
          <cell r="J678">
            <v>46192.5669560185</v>
          </cell>
          <cell r="K678" t="str">
            <v>job_installation</v>
          </cell>
          <cell r="L678" t="str">
            <v>Success</v>
          </cell>
          <cell r="M678" t="str">
            <v>delivered</v>
          </cell>
          <cell r="N678" t="str">
            <v>Wakefit Aaron Study Table</v>
          </cell>
          <cell r="O678">
            <v>40</v>
          </cell>
          <cell r="P678">
            <v>91476</v>
          </cell>
          <cell r="Q678">
            <v>1</v>
          </cell>
          <cell r="R678">
            <v>26061810008926</v>
          </cell>
          <cell r="S678">
            <v>2100</v>
          </cell>
          <cell r="T678" t="str">
            <v>BIRJU</v>
          </cell>
          <cell r="U678" t="str">
            <v>CP_BIRJU</v>
          </cell>
          <cell r="V678" t="str">
            <v>["FI"]</v>
          </cell>
          <cell r="W678" t="str">
            <v>WF_carpenter</v>
          </cell>
          <cell r="X678" t="str">
            <v>WF_CARPENTER</v>
          </cell>
          <cell r="Y678" t="str">
            <v>GLOBEN_TG08V8029_PERPIECE</v>
          </cell>
        </row>
        <row r="679">
          <cell r="I679" t="str">
            <v>WFFI459644</v>
          </cell>
          <cell r="J679">
            <v>46192.7134606481</v>
          </cell>
          <cell r="K679" t="str">
            <v>job_installation</v>
          </cell>
          <cell r="L679" t="str">
            <v>Success</v>
          </cell>
          <cell r="M679" t="str">
            <v>delivered</v>
          </cell>
          <cell r="N679" t="str">
            <v>Gingham 4 Door Wardrobe with Drawer, Mirror and 1 Hanging Space | Without Loft | (Frosty White)</v>
          </cell>
          <cell r="O679">
            <v>125.6</v>
          </cell>
          <cell r="P679">
            <v>388229</v>
          </cell>
          <cell r="Q679">
            <v>4</v>
          </cell>
          <cell r="R679">
            <v>26061810009192</v>
          </cell>
          <cell r="S679">
            <v>1800</v>
          </cell>
          <cell r="T679" t="str">
            <v>BIRJU</v>
          </cell>
          <cell r="U679" t="str">
            <v>CP_BIRJU</v>
          </cell>
          <cell r="V679" t="str">
            <v>["FI"]</v>
          </cell>
          <cell r="W679" t="str">
            <v>WF_carpenter</v>
          </cell>
          <cell r="X679" t="str">
            <v>WF_CARPENTER</v>
          </cell>
          <cell r="Y679" t="str">
            <v>GLOBEN_TG08V8029_PERPIECE</v>
          </cell>
        </row>
        <row r="680">
          <cell r="I680" t="str">
            <v>WFFI459663</v>
          </cell>
          <cell r="J680">
            <v>46192.7144675926</v>
          </cell>
          <cell r="K680" t="str">
            <v>job_installation</v>
          </cell>
          <cell r="L680" t="str">
            <v>Success</v>
          </cell>
          <cell r="M680" t="str">
            <v>delivered</v>
          </cell>
          <cell r="N680" t="str">
            <v>Wakefit Taurus King Storage Engineered Wood Bed (72x72 inch)</v>
          </cell>
          <cell r="O680">
            <v>112</v>
          </cell>
          <cell r="P680">
            <v>298448</v>
          </cell>
          <cell r="Q680">
            <v>4</v>
          </cell>
          <cell r="R680">
            <v>26061810009262</v>
          </cell>
          <cell r="S680">
            <v>1800</v>
          </cell>
          <cell r="T680" t="str">
            <v>BIRJU</v>
          </cell>
          <cell r="U680" t="str">
            <v>CP_BIRJU</v>
          </cell>
          <cell r="V680" t="str">
            <v>["FI"]</v>
          </cell>
          <cell r="W680" t="str">
            <v>WF_carpenter</v>
          </cell>
          <cell r="X680" t="str">
            <v>WF_CARPENTER</v>
          </cell>
          <cell r="Y680" t="str">
            <v>GLOBEN_TG08V8029_PERPIECE</v>
          </cell>
        </row>
        <row r="681">
          <cell r="I681" t="str">
            <v>WFFI459628</v>
          </cell>
          <cell r="J681">
            <v>46192.7127777778</v>
          </cell>
          <cell r="K681" t="str">
            <v>job_installation</v>
          </cell>
          <cell r="L681" t="str">
            <v>Success</v>
          </cell>
          <cell r="M681" t="str">
            <v>delivered</v>
          </cell>
          <cell r="N681" t="str">
            <v>Wakefit Bly Bookshelf</v>
          </cell>
          <cell r="O681">
            <v>48.6</v>
          </cell>
          <cell r="P681">
            <v>125800</v>
          </cell>
          <cell r="Q681">
            <v>1</v>
          </cell>
          <cell r="R681">
            <v>26061810009154</v>
          </cell>
          <cell r="S681">
            <v>2100</v>
          </cell>
          <cell r="T681" t="str">
            <v>BIRJU</v>
          </cell>
          <cell r="U681" t="str">
            <v>CP_BIRJU</v>
          </cell>
          <cell r="V681" t="str">
            <v>["FI"]</v>
          </cell>
          <cell r="W681" t="str">
            <v>WF_carpenter</v>
          </cell>
          <cell r="X681" t="str">
            <v>WF_CARPENTER</v>
          </cell>
          <cell r="Y681" t="str">
            <v>GLOBEN_TG08V8029_PERPIECE</v>
          </cell>
        </row>
        <row r="682">
          <cell r="I682" t="str">
            <v>WFFI459646</v>
          </cell>
          <cell r="J682">
            <v>46192.7138078704</v>
          </cell>
          <cell r="K682" t="str">
            <v>job_installation</v>
          </cell>
          <cell r="L682" t="str">
            <v>Success</v>
          </cell>
          <cell r="M682" t="str">
            <v>delivered</v>
          </cell>
          <cell r="N682" t="str">
            <v>Wakefit Taurus Queen Storage Engineered Wood Bed With Omega Pearl Upholstered Headboard (78x60 inch</v>
          </cell>
          <cell r="O682">
            <v>106.8</v>
          </cell>
          <cell r="P682">
            <v>275376</v>
          </cell>
          <cell r="Q682">
            <v>4</v>
          </cell>
          <cell r="R682">
            <v>26061810009214</v>
          </cell>
          <cell r="S682">
            <v>2700</v>
          </cell>
          <cell r="T682" t="str">
            <v>BIRJU</v>
          </cell>
          <cell r="U682" t="str">
            <v>CP_BIRJU</v>
          </cell>
          <cell r="V682" t="str">
            <v>["FI"]</v>
          </cell>
          <cell r="W682" t="str">
            <v>WF_carpenter</v>
          </cell>
          <cell r="X682" t="str">
            <v>WF_CARPENTER</v>
          </cell>
          <cell r="Y682" t="str">
            <v>GLOBEN_TG08V8029_PERPIECE</v>
          </cell>
        </row>
        <row r="683">
          <cell r="I683" t="str">
            <v>WFFI457628</v>
          </cell>
          <cell r="J683">
            <v>46189.5983564815</v>
          </cell>
          <cell r="K683" t="str">
            <v>job_installation</v>
          </cell>
          <cell r="L683" t="str">
            <v>Success</v>
          </cell>
          <cell r="M683" t="str">
            <v>delivered</v>
          </cell>
          <cell r="N683" t="str">
            <v>Wakefit Nervia Shoe Rack (Urban Teak)</v>
          </cell>
          <cell r="O683">
            <v>47.15</v>
          </cell>
          <cell r="P683">
            <v>118418</v>
          </cell>
          <cell r="Q683">
            <v>2</v>
          </cell>
          <cell r="R683">
            <v>26061810007446</v>
          </cell>
          <cell r="S683">
            <v>2100</v>
          </cell>
          <cell r="T683" t="str">
            <v>SARIFUL</v>
          </cell>
          <cell r="U683" t="str">
            <v>CP_SARIFUL LSLAM KAZI</v>
          </cell>
          <cell r="V683" t="str">
            <v>["FI"]</v>
          </cell>
          <cell r="W683" t="str">
            <v>WF_carpenter</v>
          </cell>
          <cell r="X683" t="str">
            <v>WF_CARPENTER</v>
          </cell>
          <cell r="Y683" t="str">
            <v>PHOENETIC_TG08T4527_PERPIECE</v>
          </cell>
        </row>
        <row r="684">
          <cell r="I684" t="str">
            <v>WFFI459224</v>
          </cell>
          <cell r="J684">
            <v>46192.3806828704</v>
          </cell>
          <cell r="K684" t="str">
            <v>job_installation</v>
          </cell>
          <cell r="L684" t="str">
            <v>Success</v>
          </cell>
          <cell r="M684" t="str">
            <v>delivered</v>
          </cell>
          <cell r="N684" t="str">
            <v>Wakefit Astra Engineered Wood Bed With Storage (78x60 inch)</v>
          </cell>
          <cell r="O684">
            <v>102.8</v>
          </cell>
          <cell r="P684">
            <v>293520</v>
          </cell>
          <cell r="Q684">
            <v>4</v>
          </cell>
          <cell r="R684">
            <v>26061810008834</v>
          </cell>
          <cell r="S684">
            <v>2700</v>
          </cell>
          <cell r="T684" t="str">
            <v>SARIFUL</v>
          </cell>
          <cell r="U684" t="str">
            <v>CP_SARIFUL LSLAM KAZI</v>
          </cell>
          <cell r="V684" t="str">
            <v>["FI"]</v>
          </cell>
          <cell r="W684" t="str">
            <v>WF_carpenter</v>
          </cell>
          <cell r="X684" t="str">
            <v>WF_CARPENTER</v>
          </cell>
          <cell r="Y684" t="str">
            <v>PHOENETIC_TG08T4527_PERPIECE</v>
          </cell>
        </row>
        <row r="685">
          <cell r="I685" t="str">
            <v>WFFI458733</v>
          </cell>
          <cell r="J685">
            <v>46191.5467824074</v>
          </cell>
          <cell r="K685" t="str">
            <v>job_installation</v>
          </cell>
          <cell r="L685" t="str">
            <v>Success</v>
          </cell>
          <cell r="M685" t="str">
            <v>delivered</v>
          </cell>
          <cell r="N685" t="str">
            <v>Wakefit Taurus King Storage Engineered Wood Bed (72x72 inch)</v>
          </cell>
          <cell r="O685">
            <v>112</v>
          </cell>
          <cell r="P685">
            <v>298448</v>
          </cell>
          <cell r="Q685">
            <v>4</v>
          </cell>
          <cell r="R685">
            <v>26061810008336</v>
          </cell>
          <cell r="S685">
            <v>1800</v>
          </cell>
          <cell r="T685" t="str">
            <v>SARIFUL</v>
          </cell>
          <cell r="U685" t="str">
            <v>CP_SARIFUL LSLAM KAZI</v>
          </cell>
          <cell r="V685" t="str">
            <v>["FI"]</v>
          </cell>
          <cell r="W685" t="str">
            <v>WF_carpenter</v>
          </cell>
          <cell r="X685" t="str">
            <v>WF_CARPENTER</v>
          </cell>
          <cell r="Y685" t="str">
            <v>PHOENETIC_TG08T4527_PERPIECE</v>
          </cell>
        </row>
        <row r="686">
          <cell r="I686" t="str">
            <v>WFFI459651</v>
          </cell>
          <cell r="J686">
            <v>46192.7142476852</v>
          </cell>
          <cell r="K686" t="str">
            <v>job_installation</v>
          </cell>
          <cell r="L686" t="str">
            <v>Success</v>
          </cell>
          <cell r="M686" t="str">
            <v>delivered</v>
          </cell>
          <cell r="N686" t="str">
            <v>Wakefit Camus Study Table- Wyoming Maple</v>
          </cell>
          <cell r="O686">
            <v>62.65</v>
          </cell>
          <cell r="P686">
            <v>161115</v>
          </cell>
          <cell r="Q686">
            <v>2</v>
          </cell>
          <cell r="R686">
            <v>26061810009243</v>
          </cell>
          <cell r="S686">
            <v>2100</v>
          </cell>
          <cell r="T686" t="str">
            <v>SARIFUL</v>
          </cell>
          <cell r="U686" t="str">
            <v>CP_SARIFUL LSLAM KAZI</v>
          </cell>
          <cell r="V686" t="str">
            <v>["FI"]</v>
          </cell>
          <cell r="W686" t="str">
            <v>WF_carpenter</v>
          </cell>
          <cell r="X686" t="str">
            <v>WF_CARPENTER</v>
          </cell>
          <cell r="Y686" t="str">
            <v>PHOENETIC_TG08T4527_PERPIECE</v>
          </cell>
        </row>
        <row r="687">
          <cell r="I687" t="str">
            <v>WFFI459667</v>
          </cell>
          <cell r="J687">
            <v>46192.7145601852</v>
          </cell>
          <cell r="K687" t="str">
            <v>job_installation</v>
          </cell>
          <cell r="L687" t="str">
            <v>Success</v>
          </cell>
          <cell r="M687" t="str">
            <v>delivered</v>
          </cell>
          <cell r="N687" t="str">
            <v>Wakefit Taurus King Storage Engineered Wood Bed (72x72 inch)</v>
          </cell>
          <cell r="O687">
            <v>112</v>
          </cell>
          <cell r="P687">
            <v>298448</v>
          </cell>
          <cell r="Q687">
            <v>4</v>
          </cell>
          <cell r="R687">
            <v>26061810009266</v>
          </cell>
          <cell r="S687">
            <v>1800</v>
          </cell>
          <cell r="T687" t="str">
            <v>SARIFUL</v>
          </cell>
          <cell r="U687" t="str">
            <v>CP_SARIFUL LSLAM KAZI</v>
          </cell>
          <cell r="V687" t="str">
            <v>["FI"]</v>
          </cell>
          <cell r="W687" t="str">
            <v>WF_carpenter</v>
          </cell>
          <cell r="X687" t="str">
            <v>WF_CARPENTER</v>
          </cell>
          <cell r="Y687" t="str">
            <v>PHOENETIC_TG08T4527_PERPIECE</v>
          </cell>
        </row>
        <row r="688">
          <cell r="I688" t="str">
            <v>WFFI459492</v>
          </cell>
          <cell r="J688">
            <v>46192.5983564815</v>
          </cell>
          <cell r="K688" t="str">
            <v>job_installation</v>
          </cell>
          <cell r="L688" t="str">
            <v>Success</v>
          </cell>
          <cell r="M688" t="str">
            <v>delivered</v>
          </cell>
          <cell r="N688" t="str">
            <v>Wakefit Winkle Engineered Wood Shoe Rack</v>
          </cell>
          <cell r="O688">
            <v>29.6</v>
          </cell>
          <cell r="P688">
            <v>67599</v>
          </cell>
          <cell r="Q688">
            <v>1</v>
          </cell>
          <cell r="R688">
            <v>26061810008940</v>
          </cell>
          <cell r="S688">
            <v>1800</v>
          </cell>
          <cell r="T688" t="str">
            <v>SARIFUL</v>
          </cell>
          <cell r="U688" t="str">
            <v>CP_SARIFUL LSLAM KAZI</v>
          </cell>
          <cell r="V688" t="str">
            <v>["FI"]</v>
          </cell>
          <cell r="W688" t="str">
            <v>WF_carpenter</v>
          </cell>
          <cell r="X688" t="str">
            <v>WF_CARPENTER</v>
          </cell>
          <cell r="Y688" t="str">
            <v>PHOENETIC_TG08T4527_PERPIECE</v>
          </cell>
        </row>
        <row r="689">
          <cell r="I689" t="str">
            <v>WFFI459544</v>
          </cell>
          <cell r="J689">
            <v>46192.6294212963</v>
          </cell>
          <cell r="K689" t="str">
            <v>job_installation</v>
          </cell>
          <cell r="L689" t="str">
            <v>Success</v>
          </cell>
          <cell r="M689" t="str">
            <v>delivered</v>
          </cell>
          <cell r="N689" t="str">
            <v>Twill 2 Door Compact Wardrobe | Without Drawer &amp; Mirror | No Hanging Area | (Frosty White)</v>
          </cell>
          <cell r="O689">
            <v>60</v>
          </cell>
          <cell r="P689">
            <v>201586</v>
          </cell>
          <cell r="Q689">
            <v>2</v>
          </cell>
          <cell r="R689">
            <v>26061810009007</v>
          </cell>
          <cell r="S689">
            <v>1800</v>
          </cell>
          <cell r="T689" t="str">
            <v>SARIFUL</v>
          </cell>
          <cell r="U689" t="str">
            <v>CP_SARIFUL LSLAM KAZI</v>
          </cell>
          <cell r="V689" t="str">
            <v>["FI"]</v>
          </cell>
          <cell r="W689" t="str">
            <v>WF_carpenter</v>
          </cell>
          <cell r="X689" t="str">
            <v>WF_CARPENTER</v>
          </cell>
          <cell r="Y689" t="str">
            <v>PHOENETIC_TG08T4527_PERPIECE</v>
          </cell>
        </row>
        <row r="690">
          <cell r="I690" t="str">
            <v>WFFI459552</v>
          </cell>
          <cell r="J690">
            <v>46192.6295717593</v>
          </cell>
          <cell r="K690" t="str">
            <v>job_installation</v>
          </cell>
          <cell r="L690" t="str">
            <v>Success</v>
          </cell>
          <cell r="M690" t="str">
            <v>delivered</v>
          </cell>
          <cell r="N690" t="str">
            <v>Wakefit Taurus Engineered Wood Bed with Storage (78*60inch) / (198.1*152.4cm) (78x60 inch)</v>
          </cell>
          <cell r="O690">
            <v>103.4</v>
          </cell>
          <cell r="P690">
            <v>285720</v>
          </cell>
          <cell r="Q690">
            <v>4</v>
          </cell>
          <cell r="R690">
            <v>26061810009011</v>
          </cell>
          <cell r="S690">
            <v>2700</v>
          </cell>
          <cell r="T690" t="str">
            <v>SARIFUL</v>
          </cell>
          <cell r="U690" t="str">
            <v>CP_SARIFUL LSLAM KAZI</v>
          </cell>
          <cell r="V690" t="str">
            <v>["FI"]</v>
          </cell>
          <cell r="W690" t="str">
            <v>WF_carpenter</v>
          </cell>
          <cell r="X690" t="str">
            <v>WF_CARPENTER</v>
          </cell>
          <cell r="Y690" t="str">
            <v>PHOENETIC_TG08T4527_PERPIECE</v>
          </cell>
        </row>
        <row r="691">
          <cell r="I691" t="str">
            <v>WFFI459671</v>
          </cell>
          <cell r="J691">
            <v>46192.7171527778</v>
          </cell>
          <cell r="K691" t="str">
            <v>job_installation</v>
          </cell>
          <cell r="L691" t="str">
            <v>Success</v>
          </cell>
          <cell r="M691" t="str">
            <v>delivered</v>
          </cell>
          <cell r="N691" t="str">
            <v>Wakefit Taurus King Storage Engineered Wood Bed (72x72 inch)</v>
          </cell>
          <cell r="O691">
            <v>112</v>
          </cell>
          <cell r="P691">
            <v>298448</v>
          </cell>
          <cell r="Q691">
            <v>4</v>
          </cell>
          <cell r="R691">
            <v>26061810009274</v>
          </cell>
          <cell r="S691">
            <v>1800</v>
          </cell>
          <cell r="T691" t="str">
            <v>RAJA1</v>
          </cell>
          <cell r="U691" t="str">
            <v>CP_RAJA BABU</v>
          </cell>
          <cell r="V691" t="str">
            <v>["FI"]</v>
          </cell>
          <cell r="W691" t="str">
            <v>WF_carpenter</v>
          </cell>
          <cell r="X691" t="str">
            <v>WF_CARPENTER</v>
          </cell>
          <cell r="Y691" t="str">
            <v>MAGENTA_TG09T2676_PERPIECE</v>
          </cell>
        </row>
        <row r="692">
          <cell r="I692" t="str">
            <v>WFFI451571</v>
          </cell>
          <cell r="J692">
            <v>46178.5456134259</v>
          </cell>
          <cell r="K692" t="str">
            <v>job_installation</v>
          </cell>
          <cell r="L692" t="str">
            <v>Success</v>
          </cell>
          <cell r="M692" t="str">
            <v>delivered</v>
          </cell>
          <cell r="N692" t="str">
            <v>Wakefit Mars King Hydraulic Storage Bed Omega Grey (78x72 inch)</v>
          </cell>
          <cell r="O692">
            <v>173.7</v>
          </cell>
          <cell r="P692">
            <v>525100</v>
          </cell>
          <cell r="Q692">
            <v>5</v>
          </cell>
          <cell r="R692">
            <v>26061810002185</v>
          </cell>
          <cell r="S692">
            <v>4200</v>
          </cell>
          <cell r="T692" t="str">
            <v>RAJA1</v>
          </cell>
          <cell r="U692" t="str">
            <v>CP_RAJA BABU</v>
          </cell>
          <cell r="V692" t="str">
            <v>["FI"]</v>
          </cell>
          <cell r="W692" t="str">
            <v>WF_carpenter</v>
          </cell>
          <cell r="X692" t="str">
            <v>WF_CARPENTER</v>
          </cell>
          <cell r="Y692" t="str">
            <v>MAGENTA_TG09T2676_PERPIECE</v>
          </cell>
        </row>
        <row r="693">
          <cell r="I693" t="str">
            <v>WFFI459558</v>
          </cell>
          <cell r="J693">
            <v>46192.6296643519</v>
          </cell>
          <cell r="K693" t="str">
            <v>job_installation</v>
          </cell>
          <cell r="L693" t="str">
            <v>Success</v>
          </cell>
          <cell r="M693" t="str">
            <v>delivered</v>
          </cell>
          <cell r="N693" t="str">
            <v>Wakefit Camus Study Table- Wyoming Maple</v>
          </cell>
          <cell r="O693">
            <v>62.65</v>
          </cell>
          <cell r="P693">
            <v>161115</v>
          </cell>
          <cell r="Q693">
            <v>2</v>
          </cell>
          <cell r="R693">
            <v>26061810009023</v>
          </cell>
          <cell r="S693">
            <v>2100</v>
          </cell>
          <cell r="T693" t="str">
            <v>RAJA1</v>
          </cell>
          <cell r="U693" t="str">
            <v>CP_RAJA BABU</v>
          </cell>
          <cell r="V693" t="str">
            <v>["FI"]</v>
          </cell>
          <cell r="W693" t="str">
            <v>WF_carpenter</v>
          </cell>
          <cell r="X693" t="str">
            <v>WF_CARPENTER</v>
          </cell>
          <cell r="Y693" t="str">
            <v>MAGENTA_TG09T2676_PERPIECE</v>
          </cell>
        </row>
        <row r="694">
          <cell r="I694" t="str">
            <v>WFFI459548</v>
          </cell>
          <cell r="J694">
            <v>46192.6295486111</v>
          </cell>
          <cell r="K694" t="str">
            <v>job_installation</v>
          </cell>
          <cell r="L694" t="str">
            <v>Success</v>
          </cell>
          <cell r="M694" t="str">
            <v>delivered</v>
          </cell>
          <cell r="N694" t="str">
            <v>Wakefit Centaur Queen size Storage bed (78x60 inch)</v>
          </cell>
          <cell r="O694">
            <v>139.15</v>
          </cell>
          <cell r="P694">
            <v>379520</v>
          </cell>
          <cell r="Q694">
            <v>5</v>
          </cell>
          <cell r="R694">
            <v>26061810009014</v>
          </cell>
          <cell r="S694">
            <v>1800</v>
          </cell>
          <cell r="T694" t="str">
            <v>RAJA1</v>
          </cell>
          <cell r="U694" t="str">
            <v>CP_RAJA BABU</v>
          </cell>
          <cell r="V694" t="str">
            <v>["FI"]</v>
          </cell>
          <cell r="W694" t="str">
            <v>WF_carpenter</v>
          </cell>
          <cell r="X694" t="str">
            <v>WF_CARPENTER</v>
          </cell>
          <cell r="Y694" t="str">
            <v>MAGENTA_TG09T2676_PERPIECE</v>
          </cell>
        </row>
        <row r="695">
          <cell r="I695" t="str">
            <v>WFFI459570</v>
          </cell>
          <cell r="J695">
            <v>46192.629849537</v>
          </cell>
          <cell r="K695" t="str">
            <v>job_installation</v>
          </cell>
          <cell r="L695" t="str">
            <v>Success</v>
          </cell>
          <cell r="M695" t="str">
            <v>delivered</v>
          </cell>
          <cell r="N695" t="str">
            <v>Wakefit Taurus Engineered Wood Queen Size Non Storage Bed (78x60 inch)</v>
          </cell>
          <cell r="O695">
            <v>79.1</v>
          </cell>
          <cell r="P695">
            <v>310520</v>
          </cell>
          <cell r="Q695">
            <v>4</v>
          </cell>
          <cell r="R695">
            <v>26061810009032</v>
          </cell>
          <cell r="S695">
            <v>2700</v>
          </cell>
          <cell r="T695" t="str">
            <v>RAJA1</v>
          </cell>
          <cell r="U695" t="str">
            <v>CP_RAJA BABU</v>
          </cell>
          <cell r="V695" t="str">
            <v>["FI"]</v>
          </cell>
          <cell r="W695" t="str">
            <v>WF_carpenter</v>
          </cell>
          <cell r="X695" t="str">
            <v>WF_CARPENTER</v>
          </cell>
          <cell r="Y695" t="str">
            <v>MAGENTA_TG09T2676_PERPIECE</v>
          </cell>
        </row>
        <row r="696">
          <cell r="I696" t="str">
            <v>WFFI459554</v>
          </cell>
          <cell r="J696">
            <v>46192.6296064815</v>
          </cell>
          <cell r="K696" t="str">
            <v>job_installation</v>
          </cell>
          <cell r="L696" t="str">
            <v>Success</v>
          </cell>
          <cell r="M696" t="str">
            <v>delivered</v>
          </cell>
          <cell r="N696" t="str">
            <v>Wakefit Heist TV Unit</v>
          </cell>
          <cell r="O696">
            <v>14.05</v>
          </cell>
          <cell r="P696">
            <v>29920</v>
          </cell>
          <cell r="Q696">
            <v>1</v>
          </cell>
          <cell r="R696">
            <v>26061810009019</v>
          </cell>
          <cell r="S696">
            <v>1500</v>
          </cell>
          <cell r="T696" t="str">
            <v>RAJNISH2</v>
          </cell>
          <cell r="U696" t="str">
            <v>CP_RAJNISH KUMAR MANJHI</v>
          </cell>
          <cell r="V696" t="str">
            <v>["FI"]</v>
          </cell>
          <cell r="W696" t="str">
            <v>WF_carpenter</v>
          </cell>
          <cell r="X696" t="str">
            <v>WF_CARPENTER</v>
          </cell>
          <cell r="Y696" t="str">
            <v>GLOBEN_TS07UB4743_Per-day-Fixed</v>
          </cell>
        </row>
        <row r="697">
          <cell r="I697" t="str">
            <v>WFFI459661</v>
          </cell>
          <cell r="J697">
            <v>46192.7144097222</v>
          </cell>
          <cell r="K697" t="str">
            <v>job_installation</v>
          </cell>
          <cell r="L697" t="str">
            <v>Success</v>
          </cell>
          <cell r="M697" t="str">
            <v>delivered</v>
          </cell>
          <cell r="N697" t="str">
            <v>Wakefit Gingham 4 Door Wardrobe with Drawer, Mirror and 1 Hanging Space (Dark Brown)</v>
          </cell>
          <cell r="O697">
            <v>125.55</v>
          </cell>
          <cell r="P697">
            <v>336091</v>
          </cell>
          <cell r="Q697">
            <v>4</v>
          </cell>
          <cell r="R697">
            <v>26061810009259</v>
          </cell>
          <cell r="S697">
            <v>1800</v>
          </cell>
          <cell r="T697" t="str">
            <v>RAJNISH2</v>
          </cell>
          <cell r="U697" t="str">
            <v>CP_RAJNISH KUMAR MANJHI</v>
          </cell>
          <cell r="V697" t="str">
            <v>["FI"]</v>
          </cell>
          <cell r="W697" t="str">
            <v>WF_carpenter</v>
          </cell>
          <cell r="X697" t="str">
            <v>WF_CARPENTER</v>
          </cell>
          <cell r="Y697" t="str">
            <v>GLOBEN_TS07UB4743_Per-day-Fixed</v>
          </cell>
        </row>
        <row r="698">
          <cell r="I698" t="str">
            <v>WFFI456096</v>
          </cell>
          <cell r="J698">
            <v>46186.6643518519</v>
          </cell>
          <cell r="K698" t="str">
            <v>job_installation</v>
          </cell>
          <cell r="L698" t="str">
            <v>Success</v>
          </cell>
          <cell r="M698" t="str">
            <v>delivered</v>
          </cell>
          <cell r="N698" t="str">
            <v>Gingham 4 Door Wardrobe with Drawer and 1 Hanging Space (Columbia Walnut)</v>
          </cell>
          <cell r="O698">
            <v>125.25</v>
          </cell>
          <cell r="P698">
            <v>389239</v>
          </cell>
          <cell r="Q698">
            <v>4</v>
          </cell>
          <cell r="R698">
            <v>26061810005953</v>
          </cell>
          <cell r="S698">
            <v>1800</v>
          </cell>
          <cell r="T698" t="str">
            <v>RAJNISH2</v>
          </cell>
          <cell r="U698" t="str">
            <v>CP_RAJNISH KUMAR MANJHI</v>
          </cell>
          <cell r="V698" t="str">
            <v>["FI"]</v>
          </cell>
          <cell r="W698" t="str">
            <v>WF_carpenter</v>
          </cell>
          <cell r="X698" t="str">
            <v>WF_CARPENTER</v>
          </cell>
          <cell r="Y698" t="str">
            <v>GLOBEN_TS07UB4743_Per-day-Fixed</v>
          </cell>
        </row>
        <row r="699">
          <cell r="I699" t="str">
            <v>WFFI456098</v>
          </cell>
          <cell r="J699">
            <v>46186.6644328704</v>
          </cell>
          <cell r="K699" t="str">
            <v>job_installation</v>
          </cell>
          <cell r="L699" t="str">
            <v>Success</v>
          </cell>
          <cell r="M699" t="str">
            <v>delivered</v>
          </cell>
          <cell r="N699" t="str">
            <v>Wakefit Taurus Queen Storage Engineered Wood Bed With Omega Grey Upholstered Headboard (78x60 inch)</v>
          </cell>
          <cell r="O699">
            <v>108.6</v>
          </cell>
          <cell r="P699">
            <v>262656</v>
          </cell>
          <cell r="Q699">
            <v>4</v>
          </cell>
          <cell r="R699">
            <v>26061810005959</v>
          </cell>
          <cell r="S699">
            <v>2700</v>
          </cell>
          <cell r="T699" t="str">
            <v>RAJNISH2</v>
          </cell>
          <cell r="U699" t="str">
            <v>CP_RAJNISH KUMAR MANJHI</v>
          </cell>
          <cell r="V699" t="str">
            <v>["FI"]</v>
          </cell>
          <cell r="W699" t="str">
            <v>WF_carpenter</v>
          </cell>
          <cell r="X699" t="str">
            <v>WF_CARPENTER</v>
          </cell>
          <cell r="Y699" t="str">
            <v>GLOBEN_TS07UB4743_Per-day-Fixed</v>
          </cell>
        </row>
        <row r="700">
          <cell r="I700" t="str">
            <v>WFFI456097</v>
          </cell>
          <cell r="J700">
            <v>46186.6643865741</v>
          </cell>
          <cell r="K700" t="str">
            <v>job_installation</v>
          </cell>
          <cell r="L700" t="str">
            <v>Success</v>
          </cell>
          <cell r="M700" t="str">
            <v>delivered</v>
          </cell>
          <cell r="N700" t="str">
            <v>Gingham 4 Door Wardrobe with Drawer and 1 Hanging Space (Columbia Walnut)</v>
          </cell>
          <cell r="O700">
            <v>125.25</v>
          </cell>
          <cell r="P700">
            <v>389239</v>
          </cell>
          <cell r="Q700">
            <v>4</v>
          </cell>
          <cell r="R700">
            <v>26061810005958</v>
          </cell>
          <cell r="S700">
            <v>1800</v>
          </cell>
          <cell r="T700" t="str">
            <v>RAJNISH2</v>
          </cell>
          <cell r="U700" t="str">
            <v>CP_RAJNISH KUMAR MANJHI</v>
          </cell>
          <cell r="V700" t="str">
            <v>["FI"]</v>
          </cell>
          <cell r="W700" t="str">
            <v>WF_carpenter</v>
          </cell>
          <cell r="X700" t="str">
            <v>WF_CARPENTER</v>
          </cell>
          <cell r="Y700" t="str">
            <v>GLOBEN_TS07UB4743_Per-day-Fixed</v>
          </cell>
        </row>
        <row r="701">
          <cell r="I701" t="str">
            <v>WFFI457525</v>
          </cell>
          <cell r="J701">
            <v>46189.5465046296</v>
          </cell>
          <cell r="K701" t="str">
            <v>job_installation</v>
          </cell>
          <cell r="L701" t="str">
            <v>Success</v>
          </cell>
          <cell r="M701" t="str">
            <v>delivered</v>
          </cell>
          <cell r="N701" t="str">
            <v>Wakefit Petra Engineered Wood Bed With Storage (78x60 inch)</v>
          </cell>
          <cell r="O701">
            <v>104.4</v>
          </cell>
          <cell r="P701">
            <v>275714</v>
          </cell>
          <cell r="Q701">
            <v>4</v>
          </cell>
          <cell r="R701">
            <v>26061810007349</v>
          </cell>
          <cell r="S701">
            <v>2700</v>
          </cell>
          <cell r="T701" t="str">
            <v>SAITEJA</v>
          </cell>
          <cell r="U701" t="str">
            <v>AFSAR_AYAANSH</v>
          </cell>
          <cell r="V701" t="str">
            <v>["FI"]</v>
          </cell>
          <cell r="W701" t="str">
            <v>AYAANSH LOGISTICS</v>
          </cell>
          <cell r="X701">
            <v>204036</v>
          </cell>
          <cell r="Y701" t="str">
            <v>Ayaansh_TG08V4378_Per-Piece</v>
          </cell>
        </row>
        <row r="702">
          <cell r="I702" t="str">
            <v>WFFI457464</v>
          </cell>
          <cell r="J702">
            <v>46189.5069444444</v>
          </cell>
          <cell r="K702" t="str">
            <v>job_installation</v>
          </cell>
          <cell r="L702" t="str">
            <v>Success</v>
          </cell>
          <cell r="M702" t="str">
            <v>delivered</v>
          </cell>
          <cell r="N702" t="str">
            <v>Wakefit Athena Study Table - Pumic Grey</v>
          </cell>
          <cell r="O702">
            <v>47</v>
          </cell>
          <cell r="P702">
            <v>91476</v>
          </cell>
          <cell r="Q702">
            <v>1</v>
          </cell>
          <cell r="R702">
            <v>26061810007298</v>
          </cell>
          <cell r="S702">
            <v>2100</v>
          </cell>
          <cell r="T702" t="str">
            <v>SAITEJA</v>
          </cell>
          <cell r="U702" t="str">
            <v>AFSAR_AYAANSH</v>
          </cell>
          <cell r="V702" t="str">
            <v>["FI"]</v>
          </cell>
          <cell r="W702" t="str">
            <v>AYAANSH LOGISTICS</v>
          </cell>
          <cell r="X702">
            <v>204036</v>
          </cell>
          <cell r="Y702" t="str">
            <v>Ayaansh_TG08V4378_Per-Piece</v>
          </cell>
        </row>
        <row r="703">
          <cell r="I703" t="str">
            <v>WFFI456548</v>
          </cell>
          <cell r="J703">
            <v>46187.6318981481</v>
          </cell>
          <cell r="K703" t="str">
            <v>job_installation</v>
          </cell>
          <cell r="L703" t="str">
            <v>Success</v>
          </cell>
          <cell r="M703" t="str">
            <v>delivered</v>
          </cell>
          <cell r="N703" t="str">
            <v>Wakefit Prose Corner Bookshelf</v>
          </cell>
          <cell r="O703">
            <v>14.95</v>
          </cell>
          <cell r="P703">
            <v>78653</v>
          </cell>
          <cell r="Q703">
            <v>2</v>
          </cell>
          <cell r="R703">
            <v>26061810006371</v>
          </cell>
          <cell r="S703">
            <v>1500</v>
          </cell>
          <cell r="T703" t="str">
            <v>SAITEJA</v>
          </cell>
          <cell r="U703" t="str">
            <v>AFSAR_AYAANSH</v>
          </cell>
          <cell r="V703" t="str">
            <v>["FI"]</v>
          </cell>
          <cell r="W703" t="str">
            <v>AYAANSH LOGISTICS</v>
          </cell>
          <cell r="X703">
            <v>204036</v>
          </cell>
          <cell r="Y703" t="str">
            <v>Ayaansh_TG08V4378_Per-Piece</v>
          </cell>
        </row>
        <row r="704">
          <cell r="I704" t="str">
            <v>WFFI456545</v>
          </cell>
          <cell r="J704">
            <v>46187.6314467593</v>
          </cell>
          <cell r="K704" t="str">
            <v>job_installation</v>
          </cell>
          <cell r="L704" t="str">
            <v>Success</v>
          </cell>
          <cell r="M704" t="str">
            <v>delivered</v>
          </cell>
          <cell r="N704" t="str">
            <v>Wakefit Athena Study Table</v>
          </cell>
          <cell r="O704">
            <v>46.65</v>
          </cell>
          <cell r="P704">
            <v>114345</v>
          </cell>
          <cell r="Q704">
            <v>1</v>
          </cell>
          <cell r="R704">
            <v>26061810006336</v>
          </cell>
          <cell r="S704">
            <v>2100</v>
          </cell>
          <cell r="T704" t="str">
            <v>SAITEJA</v>
          </cell>
          <cell r="U704" t="str">
            <v>AFSAR_AYAANSH</v>
          </cell>
          <cell r="V704" t="str">
            <v>["FI"]</v>
          </cell>
          <cell r="W704" t="str">
            <v>AYAANSH LOGISTICS</v>
          </cell>
          <cell r="X704">
            <v>204036</v>
          </cell>
          <cell r="Y704" t="str">
            <v>Ayaansh_TG08V4378_Per-Piece</v>
          </cell>
        </row>
        <row r="705">
          <cell r="I705" t="str">
            <v>WFFI459560</v>
          </cell>
          <cell r="J705">
            <v>46192.6296759259</v>
          </cell>
          <cell r="K705" t="str">
            <v>job_installation</v>
          </cell>
          <cell r="L705" t="str">
            <v>Success</v>
          </cell>
          <cell r="M705" t="str">
            <v>delivered</v>
          </cell>
          <cell r="N705" t="str">
            <v>Wakefit Notiq Electric Height Adjustable Study Table</v>
          </cell>
          <cell r="O705">
            <v>45.85</v>
          </cell>
          <cell r="P705">
            <v>138041</v>
          </cell>
          <cell r="Q705">
            <v>2</v>
          </cell>
          <cell r="R705">
            <v>26061810009024</v>
          </cell>
          <cell r="S705">
            <v>1800</v>
          </cell>
          <cell r="T705" t="str">
            <v>SANJIT1</v>
          </cell>
          <cell r="U705" t="str">
            <v>CP_SANJIT KUMAR</v>
          </cell>
          <cell r="V705" t="str">
            <v>["FI"]</v>
          </cell>
          <cell r="W705" t="str">
            <v>WF_carpenter</v>
          </cell>
          <cell r="X705" t="str">
            <v>WF_CARPENTER</v>
          </cell>
          <cell r="Y705" t="str">
            <v>Magenta_TG07T3841_Per-Piece</v>
          </cell>
        </row>
        <row r="706">
          <cell r="I706" t="str">
            <v>WFFI458757</v>
          </cell>
          <cell r="J706">
            <v>46191.5471180556</v>
          </cell>
          <cell r="K706" t="str">
            <v>job_installation</v>
          </cell>
          <cell r="L706" t="str">
            <v>Success</v>
          </cell>
          <cell r="M706" t="str">
            <v>delivered</v>
          </cell>
          <cell r="N706" t="str">
            <v>Wakefit Taurus Engineered Wood Bed with Storage (78*72inch) / (1.98m*1.83m) (78x72 inch)</v>
          </cell>
          <cell r="O706">
            <v>117.4</v>
          </cell>
          <cell r="P706">
            <v>321480</v>
          </cell>
          <cell r="Q706">
            <v>4</v>
          </cell>
          <cell r="R706">
            <v>26061810008359</v>
          </cell>
          <cell r="S706">
            <v>3000</v>
          </cell>
          <cell r="T706" t="str">
            <v>SANJIT1</v>
          </cell>
          <cell r="U706" t="str">
            <v>CP_SANJIT KUMAR</v>
          </cell>
          <cell r="V706" t="str">
            <v>["FI"]</v>
          </cell>
          <cell r="W706" t="str">
            <v>WF_carpenter</v>
          </cell>
          <cell r="X706" t="str">
            <v>WF_CARPENTER</v>
          </cell>
          <cell r="Y706" t="str">
            <v>Magenta_TG07T3841_Per-Piece</v>
          </cell>
        </row>
        <row r="707">
          <cell r="I707" t="str">
            <v>WFFI459549</v>
          </cell>
          <cell r="J707">
            <v>46192.6295601852</v>
          </cell>
          <cell r="K707" t="str">
            <v>job_installation</v>
          </cell>
          <cell r="L707" t="str">
            <v>Success</v>
          </cell>
          <cell r="M707" t="str">
            <v>delivered</v>
          </cell>
          <cell r="N707" t="str">
            <v>Twill 2 Door Compact Wardrobe with 1 Internal drawer | Without Mirror| No Hanging Area| (Columbia W</v>
          </cell>
          <cell r="O707">
            <v>60</v>
          </cell>
          <cell r="P707">
            <v>201586</v>
          </cell>
          <cell r="Q707">
            <v>2</v>
          </cell>
          <cell r="R707">
            <v>26061810009017</v>
          </cell>
          <cell r="S707">
            <v>1800</v>
          </cell>
          <cell r="T707" t="str">
            <v>SANJIT1</v>
          </cell>
          <cell r="U707" t="str">
            <v>CP_SANJIT KUMAR</v>
          </cell>
          <cell r="V707" t="str">
            <v>["FI"]</v>
          </cell>
          <cell r="W707" t="str">
            <v>WF_carpenter</v>
          </cell>
          <cell r="X707" t="str">
            <v>WF_CARPENTER</v>
          </cell>
          <cell r="Y707" t="str">
            <v>Magenta_TG07T3841_Per-Piece</v>
          </cell>
        </row>
        <row r="708">
          <cell r="I708" t="str">
            <v>WFFI459672</v>
          </cell>
          <cell r="J708">
            <v>46192.7171527778</v>
          </cell>
          <cell r="K708" t="str">
            <v>job_installation</v>
          </cell>
          <cell r="L708" t="str">
            <v>Success</v>
          </cell>
          <cell r="M708" t="str">
            <v>delivered</v>
          </cell>
          <cell r="N708" t="str">
            <v>Wakefit Venus Engineered Wood Bed with Storage (78x72 inch)</v>
          </cell>
          <cell r="O708">
            <v>136.5</v>
          </cell>
          <cell r="P708">
            <v>277120</v>
          </cell>
          <cell r="Q708">
            <v>4</v>
          </cell>
          <cell r="R708">
            <v>26061810009281</v>
          </cell>
          <cell r="S708">
            <v>3000</v>
          </cell>
          <cell r="T708" t="str">
            <v>SANJIT1</v>
          </cell>
          <cell r="U708" t="str">
            <v>CP_SANJIT KUMAR</v>
          </cell>
          <cell r="V708" t="str">
            <v>["FI"]</v>
          </cell>
          <cell r="W708" t="str">
            <v>WF_carpenter</v>
          </cell>
          <cell r="X708" t="str">
            <v>WF_CARPENTER</v>
          </cell>
          <cell r="Y708" t="str">
            <v>Magenta_TG07T3841_Per-Piece</v>
          </cell>
        </row>
        <row r="709">
          <cell r="I709" t="str">
            <v>WFFI458130</v>
          </cell>
          <cell r="J709">
            <v>46190.5253819444</v>
          </cell>
          <cell r="K709" t="str">
            <v>job_installation</v>
          </cell>
          <cell r="L709" t="str">
            <v>Success</v>
          </cell>
          <cell r="M709" t="str">
            <v>delivered</v>
          </cell>
          <cell r="N709" t="str">
            <v>Wakefit Mars King Hydraulic Storage Bed Omega Pearl (78x72 inch)</v>
          </cell>
          <cell r="O709">
            <v>174.7</v>
          </cell>
          <cell r="P709">
            <v>525100</v>
          </cell>
          <cell r="Q709">
            <v>5</v>
          </cell>
          <cell r="R709">
            <v>26061810007767</v>
          </cell>
          <cell r="S709">
            <v>4200</v>
          </cell>
          <cell r="T709" t="str">
            <v>SANJIT1</v>
          </cell>
          <cell r="U709" t="str">
            <v>CP_SANJIT KUMAR</v>
          </cell>
          <cell r="V709" t="str">
            <v>["FI"]</v>
          </cell>
          <cell r="W709" t="str">
            <v>WF_carpenter</v>
          </cell>
          <cell r="X709" t="str">
            <v>WF_CARPENTER</v>
          </cell>
          <cell r="Y709" t="str">
            <v>Magenta_TG07T3841_Per-Piece</v>
          </cell>
        </row>
        <row r="710">
          <cell r="I710" t="str">
            <v>WFFI459668</v>
          </cell>
          <cell r="J710">
            <v>46192.7145833333</v>
          </cell>
          <cell r="K710" t="str">
            <v>job_installation</v>
          </cell>
          <cell r="L710" t="str">
            <v>Success</v>
          </cell>
          <cell r="M710" t="str">
            <v>delivered</v>
          </cell>
          <cell r="N710" t="str">
            <v>Wakefit Taurus Engineered Wood Bed with Storage (78*60inch) / (198.1*152.4cm) (78x60 inch)</v>
          </cell>
          <cell r="O710">
            <v>103.4</v>
          </cell>
          <cell r="P710">
            <v>285720</v>
          </cell>
          <cell r="Q710">
            <v>4</v>
          </cell>
          <cell r="R710">
            <v>26061810009258</v>
          </cell>
          <cell r="S710">
            <v>2700</v>
          </cell>
          <cell r="T710" t="str">
            <v>SANJIT1</v>
          </cell>
          <cell r="U710" t="str">
            <v>CP_SANJIT KUMAR</v>
          </cell>
          <cell r="V710" t="str">
            <v>["FI"]</v>
          </cell>
          <cell r="W710" t="str">
            <v>WF_carpenter</v>
          </cell>
          <cell r="X710" t="str">
            <v>WF_CARPENTER</v>
          </cell>
          <cell r="Y710" t="str">
            <v>Magenta_TG07T3841_Per-Piece</v>
          </cell>
        </row>
        <row r="711">
          <cell r="I711" t="str">
            <v>WFFI459655</v>
          </cell>
          <cell r="J711">
            <v>46192.7143287037</v>
          </cell>
          <cell r="K711" t="str">
            <v>job_installation</v>
          </cell>
          <cell r="L711" t="str">
            <v>Success</v>
          </cell>
          <cell r="M711" t="str">
            <v>delivered</v>
          </cell>
          <cell r="N711" t="str">
            <v>Wakefit Orion Queen Storage Engineered Wood Bed with Hydraulic mechanism (78x60 inch)</v>
          </cell>
          <cell r="O711">
            <v>140.45</v>
          </cell>
          <cell r="P711">
            <v>478848</v>
          </cell>
          <cell r="Q711">
            <v>5</v>
          </cell>
          <cell r="R711">
            <v>26061810009248</v>
          </cell>
          <cell r="S711">
            <v>4200</v>
          </cell>
          <cell r="T711" t="str">
            <v>SANJIT1</v>
          </cell>
          <cell r="U711" t="str">
            <v>CP_SANJIT KUMAR</v>
          </cell>
          <cell r="V711" t="str">
            <v>["FI"]</v>
          </cell>
          <cell r="W711" t="str">
            <v>WF_carpenter</v>
          </cell>
          <cell r="X711" t="str">
            <v>WF_CARPENTER</v>
          </cell>
          <cell r="Y711" t="str">
            <v>Magenta_TG07T3841_Per-Piece</v>
          </cell>
        </row>
        <row r="712">
          <cell r="I712" t="str">
            <v>WFFI458680</v>
          </cell>
          <cell r="J712">
            <v>46191.5367476852</v>
          </cell>
          <cell r="K712" t="str">
            <v>job_installation</v>
          </cell>
          <cell r="L712" t="str">
            <v>Success</v>
          </cell>
          <cell r="M712" t="str">
            <v>delivered</v>
          </cell>
          <cell r="N712" t="str">
            <v>Wakefit Camus Study Table- Frosty White</v>
          </cell>
          <cell r="O712">
            <v>64.5</v>
          </cell>
          <cell r="P712">
            <v>161115</v>
          </cell>
          <cell r="Q712">
            <v>2</v>
          </cell>
          <cell r="R712">
            <v>26061810008322</v>
          </cell>
          <cell r="S712">
            <v>2100</v>
          </cell>
          <cell r="T712" t="str">
            <v>SANJIT1</v>
          </cell>
          <cell r="U712" t="str">
            <v>CP_SANJIT KUMAR</v>
          </cell>
          <cell r="V712" t="str">
            <v>["FI"]</v>
          </cell>
          <cell r="W712" t="str">
            <v>WF_carpenter</v>
          </cell>
          <cell r="X712" t="str">
            <v>WF_CARPENTER</v>
          </cell>
          <cell r="Y712" t="str">
            <v>Magenta_TG07T3841_Per-Piece</v>
          </cell>
        </row>
        <row r="713">
          <cell r="I713" t="str">
            <v>WFFI459654</v>
          </cell>
          <cell r="J713">
            <v>46192.7142939815</v>
          </cell>
          <cell r="K713" t="str">
            <v>job_installation</v>
          </cell>
          <cell r="L713" t="str">
            <v>Success</v>
          </cell>
          <cell r="M713" t="str">
            <v>delivered</v>
          </cell>
          <cell r="N713" t="str">
            <v>Wakefit Elara Double Drawer Bedside Table</v>
          </cell>
          <cell r="O713">
            <v>14.75</v>
          </cell>
          <cell r="P713">
            <v>29229</v>
          </cell>
          <cell r="Q713">
            <v>2</v>
          </cell>
          <cell r="R713">
            <v>26061810009245</v>
          </cell>
          <cell r="S713">
            <v>1500</v>
          </cell>
          <cell r="T713" t="str">
            <v>SANJIT1</v>
          </cell>
          <cell r="U713" t="str">
            <v>CP_SANJIT KUMAR</v>
          </cell>
          <cell r="V713" t="str">
            <v>["FI"]</v>
          </cell>
          <cell r="W713" t="str">
            <v>WF_carpenter</v>
          </cell>
          <cell r="X713" t="str">
            <v>WF_CARPENTER</v>
          </cell>
          <cell r="Y713" t="str">
            <v>Magenta_TG07T3841_Per-Piece</v>
          </cell>
        </row>
        <row r="714">
          <cell r="I714" t="str">
            <v>WFFI460411</v>
          </cell>
          <cell r="J714">
            <v>46194.4312962963</v>
          </cell>
          <cell r="K714" t="str">
            <v>job_installation</v>
          </cell>
          <cell r="L714" t="str">
            <v>Success</v>
          </cell>
          <cell r="M714" t="str">
            <v>delivered</v>
          </cell>
          <cell r="N714" t="str">
            <v>Chip Kids Study Table | (48x24 inch) | (Moldau Acacia &amp; Pink) | Compact Kids Study Desk with Storag</v>
          </cell>
          <cell r="O714">
            <v>73.95</v>
          </cell>
          <cell r="P714">
            <v>203842</v>
          </cell>
          <cell r="Q714">
            <v>2</v>
          </cell>
          <cell r="R714">
            <v>26060150000326</v>
          </cell>
          <cell r="S714">
            <v>1500</v>
          </cell>
          <cell r="T714" t="str">
            <v>GOVIND</v>
          </cell>
          <cell r="U714" t="str">
            <v>CP_GOVIND KANADIYA</v>
          </cell>
          <cell r="V714" t="str">
            <v>["FI"]</v>
          </cell>
          <cell r="W714" t="str">
            <v>WF_carpenter</v>
          </cell>
          <cell r="X714" t="str">
            <v>WF_CARPENTER</v>
          </cell>
          <cell r="Y714" t="str">
            <v>Biker Carpenter_IDR</v>
          </cell>
        </row>
        <row r="715">
          <cell r="I715" t="str">
            <v>WFFI453637</v>
          </cell>
          <cell r="J715">
            <v>46182.4638194444</v>
          </cell>
          <cell r="K715" t="str">
            <v>job_installation</v>
          </cell>
          <cell r="L715" t="str">
            <v>Success</v>
          </cell>
          <cell r="M715" t="str">
            <v>delivered</v>
          </cell>
          <cell r="N715" t="str">
            <v>Wakefit Aaron Study Table</v>
          </cell>
          <cell r="O715">
            <v>40</v>
          </cell>
          <cell r="P715">
            <v>91476</v>
          </cell>
          <cell r="Q715">
            <v>1</v>
          </cell>
          <cell r="R715">
            <v>26060150000074</v>
          </cell>
          <cell r="S715">
            <v>2100</v>
          </cell>
          <cell r="T715" t="str">
            <v>GOVIND</v>
          </cell>
          <cell r="U715" t="str">
            <v>CP_GOVIND KANADIYA</v>
          </cell>
          <cell r="V715" t="str">
            <v>["FI"]</v>
          </cell>
          <cell r="W715" t="str">
            <v>WF_carpenter</v>
          </cell>
          <cell r="X715" t="str">
            <v>WF_CARPENTER</v>
          </cell>
          <cell r="Y715" t="str">
            <v>Biker Carpenter_IDR</v>
          </cell>
        </row>
        <row r="716">
          <cell r="I716" t="str">
            <v>WFFI460414</v>
          </cell>
          <cell r="J716">
            <v>46194.4313888889</v>
          </cell>
          <cell r="K716" t="str">
            <v>job_installation</v>
          </cell>
          <cell r="L716" t="str">
            <v>Success</v>
          </cell>
          <cell r="M716" t="str">
            <v>delivered</v>
          </cell>
          <cell r="N716" t="str">
            <v>Wakefit Sage Study Table - Pumic Grey</v>
          </cell>
          <cell r="O716">
            <v>49.1</v>
          </cell>
          <cell r="P716">
            <v>98336</v>
          </cell>
          <cell r="Q716">
            <v>2</v>
          </cell>
          <cell r="R716">
            <v>26060150000322</v>
          </cell>
          <cell r="S716">
            <v>2400</v>
          </cell>
          <cell r="T716" t="str">
            <v>GOVIND</v>
          </cell>
          <cell r="U716" t="str">
            <v>CP_GOVIND KANADIYA</v>
          </cell>
          <cell r="V716" t="str">
            <v>["FI"]</v>
          </cell>
          <cell r="W716" t="str">
            <v>WF_carpenter</v>
          </cell>
          <cell r="X716" t="str">
            <v>WF_CARPENTER</v>
          </cell>
          <cell r="Y716" t="str">
            <v>Biker Carpenter_IDR</v>
          </cell>
        </row>
        <row r="717">
          <cell r="I717" t="str">
            <v>WFFI459882</v>
          </cell>
          <cell r="J717">
            <v>46193.5640625</v>
          </cell>
          <cell r="K717" t="str">
            <v>job_installation</v>
          </cell>
          <cell r="L717" t="str">
            <v>Success</v>
          </cell>
          <cell r="M717" t="str">
            <v>delivered</v>
          </cell>
          <cell r="N717" t="str">
            <v>Wakefit Rubble High Gloss Shoe Rack in White Finish</v>
          </cell>
          <cell r="O717">
            <v>61.8</v>
          </cell>
          <cell r="P717">
            <v>97388</v>
          </cell>
          <cell r="Q717">
            <v>2</v>
          </cell>
          <cell r="R717">
            <v>26060160000487</v>
          </cell>
          <cell r="S717">
            <v>1500</v>
          </cell>
          <cell r="T717" t="str">
            <v>TRILOKCJ</v>
          </cell>
          <cell r="U717" t="str">
            <v>CP_Trilok_chand_Jangid</v>
          </cell>
          <cell r="V717" t="str">
            <v>["FI"]</v>
          </cell>
          <cell r="W717" t="str">
            <v>WF_carpenter</v>
          </cell>
          <cell r="X717" t="str">
            <v>WF_CARPENTER</v>
          </cell>
          <cell r="Y717" t="str">
            <v>CP_Trilokchand_Biker</v>
          </cell>
        </row>
        <row r="718">
          <cell r="I718" t="str">
            <v>WFFI454167</v>
          </cell>
          <cell r="J718">
            <v>46182.7683564815</v>
          </cell>
          <cell r="K718" t="str">
            <v>job_installation</v>
          </cell>
          <cell r="L718" t="str">
            <v>Success</v>
          </cell>
          <cell r="M718" t="str">
            <v>delivered</v>
          </cell>
          <cell r="N718" t="str">
            <v>Wakefit Nayena Study Table</v>
          </cell>
          <cell r="O718">
            <v>23.8</v>
          </cell>
          <cell r="P718">
            <v>68370</v>
          </cell>
          <cell r="Q718">
            <v>1</v>
          </cell>
          <cell r="R718">
            <v>26060160000359</v>
          </cell>
          <cell r="S718">
            <v>2100</v>
          </cell>
          <cell r="T718" t="str">
            <v>TRILOKCJ</v>
          </cell>
          <cell r="U718" t="str">
            <v>CP_Trilok_chand_Jangid</v>
          </cell>
          <cell r="V718" t="str">
            <v>["FI"]</v>
          </cell>
          <cell r="W718" t="str">
            <v>WF_carpenter</v>
          </cell>
          <cell r="X718" t="str">
            <v>WF_CARPENTER</v>
          </cell>
          <cell r="Y718" t="str">
            <v>CP_Trilokchand_Biker</v>
          </cell>
        </row>
        <row r="719">
          <cell r="I719" t="str">
            <v>WFFI454173</v>
          </cell>
          <cell r="J719">
            <v>46182.7684259259</v>
          </cell>
          <cell r="K719" t="str">
            <v>job_installation</v>
          </cell>
          <cell r="L719" t="str">
            <v>Success</v>
          </cell>
          <cell r="M719" t="str">
            <v>delivered</v>
          </cell>
          <cell r="N719" t="str">
            <v>Wakefit Taurus Engineered Wood Bed with Storage (78*60inch) / (198.1*152.4cm) (78x60 inch)</v>
          </cell>
          <cell r="O719">
            <v>103.4</v>
          </cell>
          <cell r="P719">
            <v>285720</v>
          </cell>
          <cell r="Q719">
            <v>4</v>
          </cell>
          <cell r="R719">
            <v>26060160000364</v>
          </cell>
          <cell r="S719">
            <v>2700</v>
          </cell>
          <cell r="T719" t="str">
            <v>TRILOKCJ</v>
          </cell>
          <cell r="U719" t="str">
            <v>CP_Trilok_chand_Jangid</v>
          </cell>
          <cell r="V719" t="str">
            <v>["FI"]</v>
          </cell>
          <cell r="W719" t="str">
            <v>WF_carpenter</v>
          </cell>
          <cell r="X719" t="str">
            <v>WF_CARPENTER</v>
          </cell>
          <cell r="Y719" t="str">
            <v>CP_Trilokchand_Biker</v>
          </cell>
        </row>
        <row r="720">
          <cell r="I720" t="str">
            <v>WFFI459881</v>
          </cell>
          <cell r="J720">
            <v>46193.5640509259</v>
          </cell>
          <cell r="K720" t="str">
            <v>job_installation</v>
          </cell>
          <cell r="L720" t="str">
            <v>Success</v>
          </cell>
          <cell r="M720" t="str">
            <v>delivered</v>
          </cell>
          <cell r="N720" t="str">
            <v>Wakefit Struve Queen Size Metal Bed (78x60 inch)</v>
          </cell>
          <cell r="O720">
            <v>41.5</v>
          </cell>
          <cell r="P720">
            <v>396270</v>
          </cell>
          <cell r="Q720">
            <v>1</v>
          </cell>
          <cell r="R720">
            <v>26060160000489</v>
          </cell>
          <cell r="S720">
            <v>1800</v>
          </cell>
          <cell r="T720" t="str">
            <v>TRILOKCJ</v>
          </cell>
          <cell r="U720" t="str">
            <v>CP_Trilok_chand_Jangid</v>
          </cell>
          <cell r="V720" t="str">
            <v>["FI"]</v>
          </cell>
          <cell r="W720" t="str">
            <v>WF_carpenter</v>
          </cell>
          <cell r="X720" t="str">
            <v>WF_CARPENTER</v>
          </cell>
          <cell r="Y720" t="str">
            <v>CP_Trilokchand_Biker</v>
          </cell>
        </row>
        <row r="721">
          <cell r="I721" t="str">
            <v>WFFI459871</v>
          </cell>
          <cell r="J721">
            <v>46193.563900463</v>
          </cell>
          <cell r="K721" t="str">
            <v>job_installation</v>
          </cell>
          <cell r="L721" t="str">
            <v>Success</v>
          </cell>
          <cell r="M721" t="str">
            <v>delivered</v>
          </cell>
          <cell r="N721" t="str">
            <v>Wakefit Orion Bedside Table</v>
          </cell>
          <cell r="O721">
            <v>22.35</v>
          </cell>
          <cell r="P721">
            <v>63600</v>
          </cell>
          <cell r="Q721">
            <v>1</v>
          </cell>
          <cell r="R721">
            <v>26060160000477</v>
          </cell>
          <cell r="S721">
            <v>1500</v>
          </cell>
          <cell r="T721" t="str">
            <v>TRILOKCJ</v>
          </cell>
          <cell r="U721" t="str">
            <v>CP_Trilok_chand_Jangid</v>
          </cell>
          <cell r="V721" t="str">
            <v>["FI"]</v>
          </cell>
          <cell r="W721" t="str">
            <v>WF_carpenter</v>
          </cell>
          <cell r="X721" t="str">
            <v>WF_CARPENTER</v>
          </cell>
          <cell r="Y721" t="str">
            <v>CP_Trilokchand_Biker</v>
          </cell>
        </row>
        <row r="722">
          <cell r="I722" t="str">
            <v>WFFI455483</v>
          </cell>
          <cell r="J722">
            <v>46185.5673263889</v>
          </cell>
          <cell r="K722" t="str">
            <v>job_installation</v>
          </cell>
          <cell r="L722" t="str">
            <v>Success</v>
          </cell>
          <cell r="M722" t="str">
            <v>delivered</v>
          </cell>
          <cell r="N722" t="str">
            <v>Wakefit Taurus Engineered Wood Bed with Storage (78*60inch) / (198.1*152.4cm) (78x60 inch)</v>
          </cell>
          <cell r="O722">
            <v>103.4</v>
          </cell>
          <cell r="P722">
            <v>285720</v>
          </cell>
          <cell r="Q722">
            <v>4</v>
          </cell>
          <cell r="R722">
            <v>26061790002194</v>
          </cell>
          <cell r="S722">
            <v>2700</v>
          </cell>
          <cell r="T722" t="str">
            <v>PHRK06</v>
          </cell>
          <cell r="U722" t="str">
            <v>CP_AfrarMiddya</v>
          </cell>
          <cell r="V722" t="str">
            <v>["FI"]</v>
          </cell>
          <cell r="W722" t="str">
            <v>WF_carpenter</v>
          </cell>
          <cell r="X722" t="str">
            <v>WF_CARPENTER</v>
          </cell>
          <cell r="Y722" t="str">
            <v>Yash Cargo_WB177660_Per-day-Fixed</v>
          </cell>
        </row>
        <row r="723">
          <cell r="I723" t="str">
            <v>WFFI459446</v>
          </cell>
          <cell r="J723">
            <v>46192.5703125</v>
          </cell>
          <cell r="K723" t="str">
            <v>job_installation</v>
          </cell>
          <cell r="L723" t="str">
            <v>Success</v>
          </cell>
          <cell r="M723" t="str">
            <v>delivered</v>
          </cell>
          <cell r="N723" t="str">
            <v>Wakefit Taurus Engineered Wood Bed with Storage (78*60inch) / (198.1*152.4cm) (78x60 inch)</v>
          </cell>
          <cell r="O723">
            <v>103.4</v>
          </cell>
          <cell r="P723">
            <v>285720</v>
          </cell>
          <cell r="Q723">
            <v>4</v>
          </cell>
          <cell r="R723">
            <v>26061790003510</v>
          </cell>
          <cell r="S723">
            <v>2700</v>
          </cell>
          <cell r="T723" t="str">
            <v>PHRK06</v>
          </cell>
          <cell r="U723" t="str">
            <v>CP_AfrarMiddya</v>
          </cell>
          <cell r="V723" t="str">
            <v>["FI"]</v>
          </cell>
          <cell r="W723" t="str">
            <v>WF_carpenter</v>
          </cell>
          <cell r="X723" t="str">
            <v>WF_CARPENTER</v>
          </cell>
          <cell r="Y723" t="str">
            <v>Yash Cargo_WB177660_Per-day-Fixed</v>
          </cell>
        </row>
        <row r="724">
          <cell r="I724" t="str">
            <v>WFFI458210</v>
          </cell>
          <cell r="J724">
            <v>46190.5701851852</v>
          </cell>
          <cell r="K724" t="str">
            <v>job_installation</v>
          </cell>
          <cell r="L724" t="str">
            <v>Success</v>
          </cell>
          <cell r="M724" t="str">
            <v>delivered</v>
          </cell>
          <cell r="N724" t="str">
            <v>Wakefit Mars King Storage Bed Omega Pearl (78x72 inch)</v>
          </cell>
          <cell r="O724">
            <v>141.5</v>
          </cell>
          <cell r="P724">
            <v>323688</v>
          </cell>
          <cell r="Q724">
            <v>5</v>
          </cell>
          <cell r="R724">
            <v>26061790003106</v>
          </cell>
          <cell r="S724">
            <v>3000</v>
          </cell>
          <cell r="T724" t="str">
            <v>PHRK06</v>
          </cell>
          <cell r="U724" t="str">
            <v>CP_AfrarMiddya</v>
          </cell>
          <cell r="V724" t="str">
            <v>["FI"]</v>
          </cell>
          <cell r="W724" t="str">
            <v>WF_carpenter</v>
          </cell>
          <cell r="X724" t="str">
            <v>WF_CARPENTER</v>
          </cell>
          <cell r="Y724" t="str">
            <v>Yash Cargo_WB177660_Per-day-Fixed</v>
          </cell>
        </row>
        <row r="725">
          <cell r="I725" t="str">
            <v>WFFI459448</v>
          </cell>
          <cell r="J725">
            <v>46192.5703472222</v>
          </cell>
          <cell r="K725" t="str">
            <v>job_installation</v>
          </cell>
          <cell r="L725" t="str">
            <v>Success</v>
          </cell>
          <cell r="M725" t="str">
            <v>delivered</v>
          </cell>
          <cell r="N725" t="str">
            <v>Gingham 4 Door Wardrobe with Drawer, Mirror and 1 Hanging Space | Without Loft | (Urban Teak)</v>
          </cell>
          <cell r="O725">
            <v>125.1</v>
          </cell>
          <cell r="P725">
            <v>393855</v>
          </cell>
          <cell r="Q725">
            <v>4</v>
          </cell>
          <cell r="R725">
            <v>26061790003518</v>
          </cell>
          <cell r="S725">
            <v>1800</v>
          </cell>
          <cell r="T725" t="str">
            <v>PHRK06</v>
          </cell>
          <cell r="U725" t="str">
            <v>CP_AfrarMiddya</v>
          </cell>
          <cell r="V725" t="str">
            <v>["FI"]</v>
          </cell>
          <cell r="W725" t="str">
            <v>WF_carpenter</v>
          </cell>
          <cell r="X725" t="str">
            <v>WF_CARPENTER</v>
          </cell>
          <cell r="Y725" t="str">
            <v>Yash Cargo_WB177660_Per-day-Fixed</v>
          </cell>
        </row>
        <row r="726">
          <cell r="I726" t="str">
            <v>WFFI459456</v>
          </cell>
          <cell r="J726">
            <v>46192.5704513889</v>
          </cell>
          <cell r="K726" t="str">
            <v>job_installation</v>
          </cell>
          <cell r="L726" t="str">
            <v>Success</v>
          </cell>
          <cell r="M726" t="str">
            <v>delivered</v>
          </cell>
          <cell r="N726" t="str">
            <v>Wakefit Taurus Engineered Wood Bed with Storage (78*60inch) / (198.1*152.4cm) (78x60 inch)</v>
          </cell>
          <cell r="O726">
            <v>103.4</v>
          </cell>
          <cell r="P726">
            <v>285720</v>
          </cell>
          <cell r="Q726">
            <v>4</v>
          </cell>
          <cell r="R726">
            <v>26061790003505</v>
          </cell>
          <cell r="S726">
            <v>2700</v>
          </cell>
          <cell r="T726" t="str">
            <v>PHRK06</v>
          </cell>
          <cell r="U726" t="str">
            <v>CP_AfrarMiddya</v>
          </cell>
          <cell r="V726" t="str">
            <v>["FI"]</v>
          </cell>
          <cell r="W726" t="str">
            <v>WF_carpenter</v>
          </cell>
          <cell r="X726" t="str">
            <v>WF_CARPENTER</v>
          </cell>
          <cell r="Y726" t="str">
            <v>Yash Cargo_WB177660_Per-day-Fixed</v>
          </cell>
        </row>
        <row r="727">
          <cell r="I727" t="str">
            <v>WFFI458203</v>
          </cell>
          <cell r="J727">
            <v>46190.5700925926</v>
          </cell>
          <cell r="K727" t="str">
            <v>job_installation</v>
          </cell>
          <cell r="L727" t="str">
            <v>Success</v>
          </cell>
          <cell r="M727" t="str">
            <v>delivered</v>
          </cell>
          <cell r="N727" t="str">
            <v>Frappe Coffee Table - Marble Finished Top with Metal Base</v>
          </cell>
          <cell r="O727">
            <v>25.1</v>
          </cell>
          <cell r="P727">
            <v>226272</v>
          </cell>
          <cell r="Q727">
            <v>2</v>
          </cell>
          <cell r="R727">
            <v>26061790003097</v>
          </cell>
          <cell r="S727">
            <v>1800</v>
          </cell>
          <cell r="T727" t="str">
            <v>FARIDUL</v>
          </cell>
          <cell r="U727" t="str">
            <v>CP_FARIDUL ALI MOLLA</v>
          </cell>
          <cell r="V727" t="str">
            <v>["FI"]</v>
          </cell>
          <cell r="W727" t="str">
            <v>WF_carpenter</v>
          </cell>
          <cell r="X727" t="str">
            <v>WF_CARPENTER</v>
          </cell>
          <cell r="Y727" t="str">
            <v>Pankajkumarsharma_WB11E0653_Per-day-fixed</v>
          </cell>
        </row>
        <row r="728">
          <cell r="I728" t="str">
            <v>WFFI459118</v>
          </cell>
          <cell r="J728">
            <v>46191.8168055556</v>
          </cell>
          <cell r="K728" t="str">
            <v>job_installation</v>
          </cell>
          <cell r="L728" t="str">
            <v>Success</v>
          </cell>
          <cell r="M728" t="str">
            <v>delivered</v>
          </cell>
          <cell r="N728" t="str">
            <v>Excelsa Coffee Table - Dark Walnut Color, Engineered Wood</v>
          </cell>
          <cell r="O728">
            <v>41.35</v>
          </cell>
          <cell r="P728">
            <v>48857</v>
          </cell>
          <cell r="Q728">
            <v>2</v>
          </cell>
          <cell r="R728">
            <v>26061790003390</v>
          </cell>
          <cell r="S728">
            <v>1800</v>
          </cell>
          <cell r="T728" t="str">
            <v>FARIDUL</v>
          </cell>
          <cell r="U728" t="str">
            <v>CP_FARIDUL ALI MOLLA</v>
          </cell>
          <cell r="V728" t="str">
            <v>["FI"]</v>
          </cell>
          <cell r="W728" t="str">
            <v>WF_carpenter</v>
          </cell>
          <cell r="X728" t="str">
            <v>WF_CARPENTER</v>
          </cell>
          <cell r="Y728" t="str">
            <v>Pankajkumarsharma_WB11E0653_Per-day-fixed</v>
          </cell>
        </row>
        <row r="729">
          <cell r="I729" t="str">
            <v>WFFI458708</v>
          </cell>
          <cell r="J729">
            <v>46191.5463888889</v>
          </cell>
          <cell r="K729" t="str">
            <v>job_installation</v>
          </cell>
          <cell r="L729" t="str">
            <v>Success</v>
          </cell>
          <cell r="M729" t="str">
            <v>delivered</v>
          </cell>
          <cell r="N729" t="str">
            <v>Wakefit Mars King Hydraulic Storage Bed Omega Pearl (78x72 inch)</v>
          </cell>
          <cell r="O729">
            <v>174.7</v>
          </cell>
          <cell r="P729">
            <v>525100</v>
          </cell>
          <cell r="Q729">
            <v>5</v>
          </cell>
          <cell r="R729">
            <v>26061790003296</v>
          </cell>
          <cell r="S729">
            <v>4200</v>
          </cell>
          <cell r="T729" t="str">
            <v>FARIDUL</v>
          </cell>
          <cell r="U729" t="str">
            <v>CP_FARIDUL ALI MOLLA</v>
          </cell>
          <cell r="V729" t="str">
            <v>["FI"]</v>
          </cell>
          <cell r="W729" t="str">
            <v>WF_carpenter</v>
          </cell>
          <cell r="X729" t="str">
            <v>WF_CARPENTER</v>
          </cell>
          <cell r="Y729" t="str">
            <v>Pankajkumarsharma_WB11E0653_Per-day-fixed</v>
          </cell>
        </row>
        <row r="730">
          <cell r="I730" t="str">
            <v>WFFI458694</v>
          </cell>
          <cell r="J730">
            <v>46191.5460648148</v>
          </cell>
          <cell r="K730" t="str">
            <v>job_installation</v>
          </cell>
          <cell r="L730" t="str">
            <v>Success</v>
          </cell>
          <cell r="M730" t="str">
            <v>delivered</v>
          </cell>
          <cell r="N730" t="str">
            <v>Wakefit Mars Upholstered Headboard storage Bed Wyoming maple - Queen Size - Velvet tuscan tan (78x6</v>
          </cell>
          <cell r="O730">
            <v>126.9</v>
          </cell>
          <cell r="P730">
            <v>291220</v>
          </cell>
          <cell r="Q730">
            <v>5</v>
          </cell>
          <cell r="R730">
            <v>26061790003277</v>
          </cell>
          <cell r="S730">
            <v>1800</v>
          </cell>
          <cell r="T730" t="str">
            <v>FARIDUL</v>
          </cell>
          <cell r="U730" t="str">
            <v>CP_FARIDUL ALI MOLLA</v>
          </cell>
          <cell r="V730" t="str">
            <v>["FI"]</v>
          </cell>
          <cell r="W730" t="str">
            <v>WF_carpenter</v>
          </cell>
          <cell r="X730" t="str">
            <v>WF_CARPENTER</v>
          </cell>
          <cell r="Y730" t="str">
            <v>Pankajkumarsharma_WB11E0653_Per-day-fixed</v>
          </cell>
        </row>
        <row r="731">
          <cell r="I731" t="str">
            <v>WFFI456174</v>
          </cell>
          <cell r="J731">
            <v>46186.7993634259</v>
          </cell>
          <cell r="K731" t="str">
            <v>job_installation</v>
          </cell>
          <cell r="L731" t="str">
            <v>Success</v>
          </cell>
          <cell r="M731" t="str">
            <v>delivered</v>
          </cell>
          <cell r="N731" t="str">
            <v>Wakefit Caph Queen Storage Engineered Wood Bed (78x60 inch)</v>
          </cell>
          <cell r="O731">
            <v>119.55</v>
          </cell>
          <cell r="P731">
            <v>332220</v>
          </cell>
          <cell r="Q731">
            <v>4</v>
          </cell>
          <cell r="R731">
            <v>26061790002520</v>
          </cell>
          <cell r="S731">
            <v>2700</v>
          </cell>
          <cell r="T731" t="str">
            <v>FARIDUL</v>
          </cell>
          <cell r="U731" t="str">
            <v>CP_FARIDUL ALI MOLLA</v>
          </cell>
          <cell r="V731" t="str">
            <v>["FI"]</v>
          </cell>
          <cell r="W731" t="str">
            <v>WF_carpenter</v>
          </cell>
          <cell r="X731" t="str">
            <v>WF_CARPENTER</v>
          </cell>
          <cell r="Y731" t="str">
            <v>Pankajkumarsharma_WB11E0653_Per-day-fixed</v>
          </cell>
        </row>
        <row r="732">
          <cell r="I732" t="str">
            <v>WFFI459931</v>
          </cell>
          <cell r="J732">
            <v>46193.5913310185</v>
          </cell>
          <cell r="K732" t="str">
            <v>job_installation</v>
          </cell>
          <cell r="L732" t="str">
            <v>Success</v>
          </cell>
          <cell r="M732" t="str">
            <v>delivered</v>
          </cell>
          <cell r="N732" t="str">
            <v>Wakefit Centaur Queen size Storage bed - Wyoming maple (78x60 inch)</v>
          </cell>
          <cell r="O732">
            <v>139.95</v>
          </cell>
          <cell r="P732">
            <v>379520</v>
          </cell>
          <cell r="Q732">
            <v>5</v>
          </cell>
          <cell r="R732">
            <v>26061790003627</v>
          </cell>
          <cell r="S732">
            <v>1800</v>
          </cell>
          <cell r="T732" t="str">
            <v>FARIDUL</v>
          </cell>
          <cell r="U732" t="str">
            <v>CP_FARIDUL ALI MOLLA</v>
          </cell>
          <cell r="V732" t="str">
            <v>["FI"]</v>
          </cell>
          <cell r="W732" t="str">
            <v>WF_carpenter</v>
          </cell>
          <cell r="X732" t="str">
            <v>WF_CARPENTER</v>
          </cell>
          <cell r="Y732" t="str">
            <v>Pankajkumarsharma_WB11E0653_Per-day-fixed</v>
          </cell>
        </row>
        <row r="733">
          <cell r="I733" t="str">
            <v>WFFI459876</v>
          </cell>
          <cell r="J733">
            <v>46193.5639583333</v>
          </cell>
          <cell r="K733" t="str">
            <v>job_installation</v>
          </cell>
          <cell r="L733" t="str">
            <v>Success</v>
          </cell>
          <cell r="M733" t="str">
            <v>delivered</v>
          </cell>
          <cell r="N733" t="str">
            <v>Wakefit Taurus Engineered Wood Bed without Storage (78x36 inch)</v>
          </cell>
          <cell r="O733">
            <v>50.2</v>
          </cell>
          <cell r="P733">
            <v>127120</v>
          </cell>
          <cell r="Q733">
            <v>2</v>
          </cell>
          <cell r="R733">
            <v>26061790003607</v>
          </cell>
          <cell r="S733">
            <v>2400</v>
          </cell>
          <cell r="T733" t="str">
            <v>INTAZ</v>
          </cell>
          <cell r="U733" t="str">
            <v>CP_INTAZ ALI MALLICK</v>
          </cell>
          <cell r="V733" t="str">
            <v>["FI"]</v>
          </cell>
          <cell r="W733" t="str">
            <v>WF_carpenter</v>
          </cell>
          <cell r="X733" t="str">
            <v>WF_CARPENTER</v>
          </cell>
          <cell r="Y733" t="str">
            <v>YASHCARGO_WB11F4519KOL_PER-DAY-FIXED</v>
          </cell>
        </row>
        <row r="734">
          <cell r="I734" t="str">
            <v>WFFI459452</v>
          </cell>
          <cell r="J734">
            <v>46192.5703819444</v>
          </cell>
          <cell r="K734" t="str">
            <v>job_installation</v>
          </cell>
          <cell r="L734" t="str">
            <v>Success</v>
          </cell>
          <cell r="M734" t="str">
            <v>delivered</v>
          </cell>
          <cell r="N734" t="str">
            <v>Wakefit Taurus King Storage Engineered Wood Bed With Omega Pearl Upholstered Headboard (78x72 inch)</v>
          </cell>
          <cell r="O734">
            <v>122.1</v>
          </cell>
          <cell r="P734">
            <v>350108</v>
          </cell>
          <cell r="Q734">
            <v>4</v>
          </cell>
          <cell r="R734">
            <v>26061790003522</v>
          </cell>
          <cell r="S734">
            <v>3000</v>
          </cell>
          <cell r="T734" t="str">
            <v>INTAZ</v>
          </cell>
          <cell r="U734" t="str">
            <v>CP_INTAZ ALI MALLICK</v>
          </cell>
          <cell r="V734" t="str">
            <v>["FI"]</v>
          </cell>
          <cell r="W734" t="str">
            <v>WF_carpenter</v>
          </cell>
          <cell r="X734" t="str">
            <v>WF_CARPENTER</v>
          </cell>
          <cell r="Y734" t="str">
            <v>YASHCARGO_WB11F4519KOL_PER-DAY-FIXED</v>
          </cell>
        </row>
        <row r="735">
          <cell r="I735" t="str">
            <v>WFFI459932</v>
          </cell>
          <cell r="J735">
            <v>46193.5913310185</v>
          </cell>
          <cell r="K735" t="str">
            <v>job_installation</v>
          </cell>
          <cell r="L735" t="str">
            <v>Success</v>
          </cell>
          <cell r="M735" t="str">
            <v>delivered</v>
          </cell>
          <cell r="N735" t="str">
            <v>Wakefit Mars King Hydraulic Storage Bed Omega Grey (78x72 inch)</v>
          </cell>
          <cell r="O735">
            <v>173.7</v>
          </cell>
          <cell r="P735">
            <v>525100</v>
          </cell>
          <cell r="Q735">
            <v>5</v>
          </cell>
          <cell r="R735">
            <v>26061790003626</v>
          </cell>
          <cell r="S735">
            <v>4200</v>
          </cell>
          <cell r="T735" t="str">
            <v>INTAZ</v>
          </cell>
          <cell r="U735" t="str">
            <v>CP_INTAZ ALI MALLICK</v>
          </cell>
          <cell r="V735" t="str">
            <v>["FI"]</v>
          </cell>
          <cell r="W735" t="str">
            <v>WF_carpenter</v>
          </cell>
          <cell r="X735" t="str">
            <v>WF_CARPENTER</v>
          </cell>
          <cell r="Y735" t="str">
            <v>YASHCARGO_WB11F4519KOL_PER-DAY-FIXED</v>
          </cell>
        </row>
        <row r="736">
          <cell r="I736" t="str">
            <v>WFFI459677</v>
          </cell>
          <cell r="J736">
            <v>46192.813599537</v>
          </cell>
          <cell r="K736" t="str">
            <v>job_installation</v>
          </cell>
          <cell r="L736" t="str">
            <v>Success</v>
          </cell>
          <cell r="M736" t="str">
            <v>delivered</v>
          </cell>
          <cell r="N736" t="str">
            <v>Wakefit Mendla Dresser White And Urban Teak</v>
          </cell>
          <cell r="O736">
            <v>48.1</v>
          </cell>
          <cell r="P736">
            <v>107200</v>
          </cell>
          <cell r="Q736">
            <v>1</v>
          </cell>
          <cell r="R736">
            <v>26061790003570</v>
          </cell>
          <cell r="S736">
            <v>2100</v>
          </cell>
          <cell r="T736" t="str">
            <v>INTAZ</v>
          </cell>
          <cell r="U736" t="str">
            <v>CP_INTAZ ALI MALLICK</v>
          </cell>
          <cell r="V736" t="str">
            <v>["FI"]</v>
          </cell>
          <cell r="W736" t="str">
            <v>WF_carpenter</v>
          </cell>
          <cell r="X736" t="str">
            <v>WF_CARPENTER</v>
          </cell>
          <cell r="Y736" t="str">
            <v>YASHCARGO_WB11F4519KOL_PER-DAY-FIXED</v>
          </cell>
        </row>
        <row r="737">
          <cell r="I737" t="str">
            <v>WFFI459933</v>
          </cell>
          <cell r="J737">
            <v>46193.5913310185</v>
          </cell>
          <cell r="K737" t="str">
            <v>job_installation</v>
          </cell>
          <cell r="L737" t="str">
            <v>Success</v>
          </cell>
          <cell r="M737" t="str">
            <v>delivered</v>
          </cell>
          <cell r="N737" t="str">
            <v>Wakefit Centaur Queen size Storage bed with hydraulic mechanism (78x60 inch)</v>
          </cell>
          <cell r="O737">
            <v>167.55</v>
          </cell>
          <cell r="P737">
            <v>594700</v>
          </cell>
          <cell r="Q737">
            <v>5</v>
          </cell>
          <cell r="R737">
            <v>26061790003629</v>
          </cell>
          <cell r="S737">
            <v>4200</v>
          </cell>
          <cell r="T737" t="str">
            <v>INTAZ</v>
          </cell>
          <cell r="U737" t="str">
            <v>CP_INTAZ ALI MALLICK</v>
          </cell>
          <cell r="V737" t="str">
            <v>["FI"]</v>
          </cell>
          <cell r="W737" t="str">
            <v>WF_carpenter</v>
          </cell>
          <cell r="X737" t="str">
            <v>WF_CARPENTER</v>
          </cell>
          <cell r="Y737" t="str">
            <v>YASHCARGO_WB11F4519KOL_PER-DAY-FIXED</v>
          </cell>
        </row>
        <row r="738">
          <cell r="I738" t="str">
            <v>WFFI451381</v>
          </cell>
          <cell r="J738">
            <v>46177.8975115741</v>
          </cell>
          <cell r="K738" t="str">
            <v>job_installation</v>
          </cell>
          <cell r="L738" t="str">
            <v>Success</v>
          </cell>
          <cell r="M738" t="str">
            <v>delivered</v>
          </cell>
          <cell r="N738" t="str">
            <v>Wakefit Mars Queen Hydraulic Storage Bed Omega Pearl (78x60 inch)</v>
          </cell>
          <cell r="O738">
            <v>155.62</v>
          </cell>
          <cell r="P738">
            <v>469900</v>
          </cell>
          <cell r="Q738">
            <v>5</v>
          </cell>
          <cell r="R738">
            <v>26061790000937</v>
          </cell>
          <cell r="S738">
            <v>4200</v>
          </cell>
          <cell r="T738" t="str">
            <v>SMOSARAF</v>
          </cell>
          <cell r="U738" t="str">
            <v>CP_SK MOSARAF</v>
          </cell>
          <cell r="V738" t="str">
            <v>["FI"]</v>
          </cell>
          <cell r="W738" t="str">
            <v>WF_carpenter</v>
          </cell>
          <cell r="X738" t="str">
            <v>WF_CARPENTER</v>
          </cell>
          <cell r="Y738" t="str">
            <v>PANKAJKUMARSHARMA_WB19J9268KOL_PER-DAY-FIXED</v>
          </cell>
        </row>
        <row r="739">
          <cell r="I739" t="str">
            <v>WFFI459433</v>
          </cell>
          <cell r="J739">
            <v>46192.5701157407</v>
          </cell>
          <cell r="K739" t="str">
            <v>job_installation</v>
          </cell>
          <cell r="L739" t="str">
            <v>Success</v>
          </cell>
          <cell r="M739" t="str">
            <v>delivered</v>
          </cell>
          <cell r="N739" t="str">
            <v>Wakefit Peppa TV Unit</v>
          </cell>
          <cell r="O739">
            <v>49.3</v>
          </cell>
          <cell r="P739">
            <v>98784</v>
          </cell>
          <cell r="Q739">
            <v>2</v>
          </cell>
          <cell r="R739">
            <v>26061790003502</v>
          </cell>
          <cell r="S739">
            <v>2100</v>
          </cell>
          <cell r="T739" t="str">
            <v>SMOSARAF</v>
          </cell>
          <cell r="U739" t="str">
            <v>CP_SK MOSARAF</v>
          </cell>
          <cell r="V739" t="str">
            <v>["FI"]</v>
          </cell>
          <cell r="W739" t="str">
            <v>WF_carpenter</v>
          </cell>
          <cell r="X739" t="str">
            <v>WF_CARPENTER</v>
          </cell>
          <cell r="Y739" t="str">
            <v>PANKAJKUMARSHARMA_WB19J9268KOL_PER-DAY-FIXED</v>
          </cell>
        </row>
        <row r="740">
          <cell r="I740" t="str">
            <v>WFFI459927</v>
          </cell>
          <cell r="J740">
            <v>46193.5913194444</v>
          </cell>
          <cell r="K740" t="str">
            <v>job_installation</v>
          </cell>
          <cell r="L740" t="str">
            <v>Success</v>
          </cell>
          <cell r="M740" t="str">
            <v>delivered</v>
          </cell>
          <cell r="N740" t="str">
            <v>Wakefit Mintaka Shoe Rack</v>
          </cell>
          <cell r="O740">
            <v>34.75</v>
          </cell>
          <cell r="P740">
            <v>69654</v>
          </cell>
          <cell r="Q740">
            <v>2</v>
          </cell>
          <cell r="R740">
            <v>26061790003621</v>
          </cell>
          <cell r="S740">
            <v>1500</v>
          </cell>
          <cell r="T740" t="str">
            <v>SMOSARAF</v>
          </cell>
          <cell r="U740" t="str">
            <v>CP_SK MOSARAF</v>
          </cell>
          <cell r="V740" t="str">
            <v>["FI"]</v>
          </cell>
          <cell r="W740" t="str">
            <v>WF_carpenter</v>
          </cell>
          <cell r="X740" t="str">
            <v>WF_CARPENTER</v>
          </cell>
          <cell r="Y740" t="str">
            <v>PANKAJKUMARSHARMA_WB19J9268KOL_PER-DAY-FIXED</v>
          </cell>
        </row>
        <row r="741">
          <cell r="I741" t="str">
            <v>WFFI459938</v>
          </cell>
          <cell r="J741">
            <v>46193.5914467593</v>
          </cell>
          <cell r="K741" t="str">
            <v>job_installation</v>
          </cell>
          <cell r="L741" t="str">
            <v>Success</v>
          </cell>
          <cell r="M741" t="str">
            <v>delivered</v>
          </cell>
          <cell r="N741" t="str">
            <v>Wakefit Peppa TV Unit</v>
          </cell>
          <cell r="O741">
            <v>49.3</v>
          </cell>
          <cell r="P741">
            <v>98784</v>
          </cell>
          <cell r="Q741">
            <v>2</v>
          </cell>
          <cell r="R741">
            <v>26061790003634</v>
          </cell>
          <cell r="S741">
            <v>2100</v>
          </cell>
          <cell r="T741" t="str">
            <v>SMOSARAF</v>
          </cell>
          <cell r="U741" t="str">
            <v>CP_SK MOSARAF</v>
          </cell>
          <cell r="V741" t="str">
            <v>["FI"]</v>
          </cell>
          <cell r="W741" t="str">
            <v>WF_carpenter</v>
          </cell>
          <cell r="X741" t="str">
            <v>WF_CARPENTER</v>
          </cell>
          <cell r="Y741" t="str">
            <v>PANKAJKUMARSHARMA_WB19J9268KOL_PER-DAY-FIXED</v>
          </cell>
        </row>
        <row r="742">
          <cell r="I742" t="str">
            <v>WFFI453449</v>
          </cell>
          <cell r="J742">
            <v>46181.6957986111</v>
          </cell>
          <cell r="K742" t="str">
            <v>job_installation</v>
          </cell>
          <cell r="L742" t="str">
            <v>Success</v>
          </cell>
          <cell r="M742" t="str">
            <v>delivered</v>
          </cell>
          <cell r="N742" t="str">
            <v>Wakefit Gingham 3 Door Wardrobe with Drawer and 1 Hanging Space (Dark Brown)</v>
          </cell>
          <cell r="O742">
            <v>97.6</v>
          </cell>
          <cell r="P742">
            <v>297286</v>
          </cell>
          <cell r="Q742">
            <v>3</v>
          </cell>
          <cell r="R742">
            <v>26061790001561</v>
          </cell>
          <cell r="S742">
            <v>1800</v>
          </cell>
          <cell r="T742" t="str">
            <v>SMOSARAF</v>
          </cell>
          <cell r="U742" t="str">
            <v>CP_SK MOSARAF</v>
          </cell>
          <cell r="V742" t="str">
            <v>["FI"]</v>
          </cell>
          <cell r="W742" t="str">
            <v>WF_carpenter</v>
          </cell>
          <cell r="X742" t="str">
            <v>WF_CARPENTER</v>
          </cell>
          <cell r="Y742" t="str">
            <v>PANKAJKUMARSHARMA_WB19J9268KOL_PER-DAY-FIXED</v>
          </cell>
        </row>
        <row r="743">
          <cell r="I743" t="str">
            <v>WFFI459926</v>
          </cell>
          <cell r="J743">
            <v>46193.5913194444</v>
          </cell>
          <cell r="K743" t="str">
            <v>job_installation</v>
          </cell>
          <cell r="L743" t="str">
            <v>Success</v>
          </cell>
          <cell r="M743" t="str">
            <v>delivered</v>
          </cell>
          <cell r="N743" t="str">
            <v>Wakefit Taurus Engineered Wood Bed with Storage (78*60inch) / (198.1*152.4cm) (78x60 inch)</v>
          </cell>
          <cell r="O743">
            <v>103.4</v>
          </cell>
          <cell r="P743">
            <v>285720</v>
          </cell>
          <cell r="Q743">
            <v>4</v>
          </cell>
          <cell r="R743">
            <v>26061790003628</v>
          </cell>
          <cell r="S743">
            <v>2700</v>
          </cell>
          <cell r="T743" t="str">
            <v>SEKH</v>
          </cell>
          <cell r="U743" t="str">
            <v>CP_SEKH IBRAHIM ALI</v>
          </cell>
          <cell r="V743" t="str">
            <v>["FI"]</v>
          </cell>
          <cell r="W743" t="str">
            <v>WF_carpenter</v>
          </cell>
          <cell r="X743" t="str">
            <v>WF_CARPENTER</v>
          </cell>
          <cell r="Y743" t="str">
            <v>Pankajkumarsharma_WB03D3310_Per-day-fixed</v>
          </cell>
        </row>
        <row r="744">
          <cell r="I744" t="str">
            <v>WFFI459121</v>
          </cell>
          <cell r="J744">
            <v>46191.8173611111</v>
          </cell>
          <cell r="K744" t="str">
            <v>job_installation</v>
          </cell>
          <cell r="L744" t="str">
            <v>Success</v>
          </cell>
          <cell r="M744" t="str">
            <v>delivered</v>
          </cell>
          <cell r="N744" t="str">
            <v>Wakefit Shea Study Table</v>
          </cell>
          <cell r="O744">
            <v>17.6</v>
          </cell>
          <cell r="P744">
            <v>201570</v>
          </cell>
          <cell r="Q744">
            <v>2</v>
          </cell>
          <cell r="R744">
            <v>26061790003393</v>
          </cell>
          <cell r="S744">
            <v>1500</v>
          </cell>
          <cell r="T744" t="str">
            <v>SEKH</v>
          </cell>
          <cell r="U744" t="str">
            <v>CP_SEKH IBRAHIM ALI</v>
          </cell>
          <cell r="V744" t="str">
            <v>["FI"]</v>
          </cell>
          <cell r="W744" t="str">
            <v>WF_carpenter</v>
          </cell>
          <cell r="X744" t="str">
            <v>WF_CARPENTER</v>
          </cell>
          <cell r="Y744" t="str">
            <v>Pankajkumarsharma_WB03D3310_Per-day-fixed</v>
          </cell>
        </row>
        <row r="745">
          <cell r="I745" t="str">
            <v>WFFI458209</v>
          </cell>
          <cell r="J745">
            <v>46190.5702314815</v>
          </cell>
          <cell r="K745" t="str">
            <v>job_installation</v>
          </cell>
          <cell r="L745" t="str">
            <v>Success</v>
          </cell>
          <cell r="M745" t="str">
            <v>delivered</v>
          </cell>
          <cell r="N745" t="str">
            <v>Wakefit Tesser Queen Storage Engineered Wood Bed with Hydraulic mechanism (78x60 inch)</v>
          </cell>
          <cell r="O745">
            <v>161.7</v>
          </cell>
          <cell r="P745">
            <v>366400</v>
          </cell>
          <cell r="Q745">
            <v>4</v>
          </cell>
          <cell r="R745">
            <v>26061790003099</v>
          </cell>
          <cell r="S745">
            <v>1800</v>
          </cell>
          <cell r="T745" t="str">
            <v>SEKH</v>
          </cell>
          <cell r="U745" t="str">
            <v>CP_SEKH IBRAHIM ALI</v>
          </cell>
          <cell r="V745" t="str">
            <v>["FI"]</v>
          </cell>
          <cell r="W745" t="str">
            <v>WF_carpenter</v>
          </cell>
          <cell r="X745" t="str">
            <v>WF_CARPENTER</v>
          </cell>
          <cell r="Y745" t="str">
            <v>Pankajkumarsharma_WB03D3310_Per-day-fixed</v>
          </cell>
        </row>
        <row r="746">
          <cell r="I746" t="str">
            <v>WFFI459937</v>
          </cell>
          <cell r="J746">
            <v>46193.5914467593</v>
          </cell>
          <cell r="K746" t="str">
            <v>job_installation</v>
          </cell>
          <cell r="L746" t="str">
            <v>Success</v>
          </cell>
          <cell r="M746" t="str">
            <v>delivered</v>
          </cell>
          <cell r="N746" t="str">
            <v>Wakefit Taurus Engineered Wood Bed with Storage (78*60inch) / (198.1*152.4cm) (78x60 inch)</v>
          </cell>
          <cell r="O746">
            <v>103.4</v>
          </cell>
          <cell r="P746">
            <v>285720</v>
          </cell>
          <cell r="Q746">
            <v>4</v>
          </cell>
          <cell r="R746">
            <v>26061790003636</v>
          </cell>
          <cell r="S746">
            <v>2700</v>
          </cell>
          <cell r="T746" t="str">
            <v>SEKH</v>
          </cell>
          <cell r="U746" t="str">
            <v>CP_SEKH IBRAHIM ALI</v>
          </cell>
          <cell r="V746" t="str">
            <v>["FI"]</v>
          </cell>
          <cell r="W746" t="str">
            <v>WF_carpenter</v>
          </cell>
          <cell r="X746" t="str">
            <v>WF_CARPENTER</v>
          </cell>
          <cell r="Y746" t="str">
            <v>Pankajkumarsharma_WB03D3310_Per-day-fixed</v>
          </cell>
        </row>
        <row r="747">
          <cell r="I747" t="str">
            <v>WFFI458015</v>
          </cell>
          <cell r="J747">
            <v>46190.4007175926</v>
          </cell>
          <cell r="K747" t="str">
            <v>job_installation</v>
          </cell>
          <cell r="L747" t="str">
            <v>Success</v>
          </cell>
          <cell r="M747" t="str">
            <v>delivered</v>
          </cell>
          <cell r="N747" t="str">
            <v>Wakefit Laurina Sheesham Wood Coffee Table - Natural finish</v>
          </cell>
          <cell r="O747">
            <v>41</v>
          </cell>
          <cell r="P747">
            <v>388800</v>
          </cell>
          <cell r="Q747">
            <v>1</v>
          </cell>
          <cell r="R747">
            <v>26061790003063</v>
          </cell>
          <cell r="S747">
            <v>1800</v>
          </cell>
          <cell r="T747" t="str">
            <v>SEKH</v>
          </cell>
          <cell r="U747" t="str">
            <v>CP_SEKH IBRAHIM ALI</v>
          </cell>
          <cell r="V747" t="str">
            <v>["FI"]</v>
          </cell>
          <cell r="W747" t="str">
            <v>WF_carpenter</v>
          </cell>
          <cell r="X747" t="str">
            <v>WF_CARPENTER</v>
          </cell>
          <cell r="Y747" t="str">
            <v>Pankajkumarsharma_WB03D3310_Per-day-fixed</v>
          </cell>
        </row>
        <row r="748">
          <cell r="I748" t="str">
            <v>WFFI459589</v>
          </cell>
          <cell r="J748">
            <v>46192.6309259259</v>
          </cell>
          <cell r="K748" t="str">
            <v>job_installation</v>
          </cell>
          <cell r="L748" t="str">
            <v>Success</v>
          </cell>
          <cell r="M748" t="str">
            <v>delivered</v>
          </cell>
          <cell r="N748" t="str">
            <v>Wakefit Sage Study Table</v>
          </cell>
          <cell r="O748">
            <v>49.05</v>
          </cell>
          <cell r="P748">
            <v>163500</v>
          </cell>
          <cell r="Q748">
            <v>2</v>
          </cell>
          <cell r="R748">
            <v>26060180001247</v>
          </cell>
          <cell r="S748">
            <v>2400</v>
          </cell>
          <cell r="T748" t="str">
            <v>GANESH1</v>
          </cell>
          <cell r="U748" t="str">
            <v>CP_GANESH</v>
          </cell>
          <cell r="V748" t="str">
            <v>["FI"]</v>
          </cell>
          <cell r="W748" t="str">
            <v>WF_carpenter</v>
          </cell>
          <cell r="X748" t="str">
            <v>WF_CARPENTER</v>
          </cell>
          <cell r="Y748" t="str">
            <v>Devmathi_UP50BT4707_Per-day-fixed</v>
          </cell>
        </row>
        <row r="749">
          <cell r="I749" t="str">
            <v>WFFI459600</v>
          </cell>
          <cell r="J749">
            <v>46192.6311111111</v>
          </cell>
          <cell r="K749" t="str">
            <v>job_installation</v>
          </cell>
          <cell r="L749" t="str">
            <v>Success</v>
          </cell>
          <cell r="M749" t="str">
            <v>delivered</v>
          </cell>
          <cell r="N749" t="str">
            <v>Wakefit Camus Study Table- Wyoming Maple</v>
          </cell>
          <cell r="O749">
            <v>62.65</v>
          </cell>
          <cell r="P749">
            <v>161115</v>
          </cell>
          <cell r="Q749">
            <v>2</v>
          </cell>
          <cell r="R749">
            <v>26060180001261</v>
          </cell>
          <cell r="S749">
            <v>2100</v>
          </cell>
          <cell r="T749" t="str">
            <v>GANESH1</v>
          </cell>
          <cell r="U749" t="str">
            <v>CP_GANESH</v>
          </cell>
          <cell r="V749" t="str">
            <v>["FI"]</v>
          </cell>
          <cell r="W749" t="str">
            <v>WF_carpenter</v>
          </cell>
          <cell r="X749" t="str">
            <v>WF_CARPENTER</v>
          </cell>
          <cell r="Y749" t="str">
            <v>Devmathi_UP50BT4707_Per-day-fixed</v>
          </cell>
        </row>
        <row r="750">
          <cell r="I750" t="str">
            <v>WFFI447973</v>
          </cell>
          <cell r="J750">
            <v>46172.6605555556</v>
          </cell>
          <cell r="K750" t="str">
            <v>job_installation</v>
          </cell>
          <cell r="L750" t="str">
            <v>Success</v>
          </cell>
          <cell r="M750" t="str">
            <v>delivered</v>
          </cell>
          <cell r="N750" t="str">
            <v>Wakefit Centaur Queen size Storage bed (78x60 inch)</v>
          </cell>
          <cell r="O750">
            <v>139.15</v>
          </cell>
          <cell r="P750">
            <v>379520</v>
          </cell>
          <cell r="Q750">
            <v>5</v>
          </cell>
          <cell r="R750">
            <v>26050180001729</v>
          </cell>
          <cell r="S750">
            <v>1800</v>
          </cell>
          <cell r="T750" t="str">
            <v>SHIVS</v>
          </cell>
          <cell r="U750" t="str">
            <v>CP_SHIV SHUKLA</v>
          </cell>
          <cell r="V750" t="str">
            <v>["FI"]</v>
          </cell>
          <cell r="W750" t="str">
            <v>WF_carpenter</v>
          </cell>
          <cell r="X750" t="str">
            <v>WF_CARPENTER</v>
          </cell>
          <cell r="Y750" t="str">
            <v>CP_SURESH_Biker</v>
          </cell>
        </row>
        <row r="751">
          <cell r="I751" t="str">
            <v>WFFI453947</v>
          </cell>
          <cell r="J751">
            <v>46182.681400463</v>
          </cell>
          <cell r="K751" t="str">
            <v>job_installation</v>
          </cell>
          <cell r="L751" t="str">
            <v>Success</v>
          </cell>
          <cell r="M751" t="str">
            <v>delivered</v>
          </cell>
          <cell r="N751" t="str">
            <v>Wakefit Antho King Size Hydraulic Upholstered Bed (78x72 inch)</v>
          </cell>
          <cell r="O751">
            <v>174</v>
          </cell>
          <cell r="P751">
            <v>853720</v>
          </cell>
          <cell r="Q751">
            <v>4</v>
          </cell>
          <cell r="R751">
            <v>26060180000754</v>
          </cell>
          <cell r="S751">
            <v>1800</v>
          </cell>
          <cell r="T751" t="str">
            <v>SHIVS</v>
          </cell>
          <cell r="U751" t="str">
            <v>CP_SHIV SHUKLA</v>
          </cell>
          <cell r="V751" t="str">
            <v>["FI"]</v>
          </cell>
          <cell r="W751" t="str">
            <v>WF_carpenter</v>
          </cell>
          <cell r="X751" t="str">
            <v>WF_CARPENTER</v>
          </cell>
          <cell r="Y751" t="str">
            <v>CP_SURESH_Biker</v>
          </cell>
        </row>
        <row r="752">
          <cell r="I752" t="str">
            <v>WFFI453377</v>
          </cell>
          <cell r="J752">
            <v>46181.6396064815</v>
          </cell>
          <cell r="K752" t="str">
            <v>job_installation</v>
          </cell>
          <cell r="L752" t="str">
            <v>Success</v>
          </cell>
          <cell r="M752" t="str">
            <v>delivered</v>
          </cell>
          <cell r="N752" t="str">
            <v>Cashmere Plus 3 Door Wardrobe with 4 Shelves, 2 Drawers, Mirror &amp; 2 Hanging Areas | (Wyoming Maple </v>
          </cell>
          <cell r="O752">
            <v>176.2</v>
          </cell>
          <cell r="P752">
            <v>406300</v>
          </cell>
          <cell r="Q752">
            <v>5</v>
          </cell>
          <cell r="R752">
            <v>26060180000596</v>
          </cell>
          <cell r="S752">
            <v>5700</v>
          </cell>
          <cell r="T752" t="str">
            <v>SHIVS</v>
          </cell>
          <cell r="U752" t="str">
            <v>CP_SHIV SHUKLA</v>
          </cell>
          <cell r="V752" t="str">
            <v>["FI"]</v>
          </cell>
          <cell r="W752" t="str">
            <v>WF_carpenter</v>
          </cell>
          <cell r="X752" t="str">
            <v>WF_CARPENTER</v>
          </cell>
          <cell r="Y752" t="str">
            <v>CP_SURESH_Biker</v>
          </cell>
        </row>
        <row r="753">
          <cell r="I753" t="str">
            <v>WFFI459609</v>
          </cell>
          <cell r="J753">
            <v>46192.6312037037</v>
          </cell>
          <cell r="K753" t="str">
            <v>job_installation</v>
          </cell>
          <cell r="L753" t="str">
            <v>Success</v>
          </cell>
          <cell r="M753" t="str">
            <v>delivered</v>
          </cell>
          <cell r="N753" t="str">
            <v>Twill 3 Door Compact Wardrobe without Drawer &amp; Mirror | No Hanging Area | (Columbia Walnut)</v>
          </cell>
          <cell r="O753">
            <v>94.35</v>
          </cell>
          <cell r="P753">
            <v>207916</v>
          </cell>
          <cell r="Q753">
            <v>3</v>
          </cell>
          <cell r="R753">
            <v>26060180001269</v>
          </cell>
          <cell r="S753">
            <v>5100</v>
          </cell>
          <cell r="T753" t="str">
            <v>FAIZAN</v>
          </cell>
          <cell r="U753" t="str">
            <v>CP_FAIZAN</v>
          </cell>
          <cell r="V753" t="str">
            <v>["FI"]</v>
          </cell>
          <cell r="W753" t="str">
            <v>WF_carpenter</v>
          </cell>
          <cell r="X753" t="str">
            <v>WF_CARPENTER</v>
          </cell>
          <cell r="Y753" t="str">
            <v>CP_FAIZAN AHMAD_Biker</v>
          </cell>
        </row>
        <row r="754">
          <cell r="I754" t="str">
            <v>WFFI455539</v>
          </cell>
          <cell r="J754">
            <v>46185.6052083333</v>
          </cell>
          <cell r="K754" t="str">
            <v>job_installation</v>
          </cell>
          <cell r="L754" t="str">
            <v>Success</v>
          </cell>
          <cell r="M754" t="str">
            <v>delivered</v>
          </cell>
          <cell r="N754" t="str">
            <v>Wakefit Taurus Engineered Wood Bed with Storage (78*60inch) / (198.1*152.4cm) (78x60 inch)</v>
          </cell>
          <cell r="O754">
            <v>103.4</v>
          </cell>
          <cell r="P754">
            <v>285720</v>
          </cell>
          <cell r="Q754">
            <v>4</v>
          </cell>
          <cell r="R754">
            <v>26060030002523</v>
          </cell>
          <cell r="S754">
            <v>2700</v>
          </cell>
          <cell r="T754" t="str">
            <v>MOHAMMED1</v>
          </cell>
          <cell r="U754" t="str">
            <v>CP_MOHAMMED SAIF NIYAMAT ULLAH ANSARI</v>
          </cell>
          <cell r="V754" t="str">
            <v>["FI"]</v>
          </cell>
          <cell r="W754" t="str">
            <v>WF_carpenter</v>
          </cell>
          <cell r="X754" t="str">
            <v>WF_CARPENTER</v>
          </cell>
          <cell r="Y754" t="str">
            <v>RAJURATHOD_MH04LE4738_PER-PIECE</v>
          </cell>
        </row>
        <row r="755">
          <cell r="I755" t="str">
            <v>WFFI453362</v>
          </cell>
          <cell r="J755">
            <v>46181.6309375</v>
          </cell>
          <cell r="K755" t="str">
            <v>job_installation</v>
          </cell>
          <cell r="L755" t="str">
            <v>Success</v>
          </cell>
          <cell r="M755" t="str">
            <v>delivered</v>
          </cell>
          <cell r="N755" t="str">
            <v>Wakefit Gingham 4 Door Wardrobe with Drawer, Mirror and 1 Hanging Space (Columbia Walnut)</v>
          </cell>
          <cell r="O755">
            <v>125.2</v>
          </cell>
          <cell r="P755">
            <v>394944</v>
          </cell>
          <cell r="Q755">
            <v>4</v>
          </cell>
          <cell r="R755">
            <v>26060030001855</v>
          </cell>
          <cell r="S755">
            <v>1800</v>
          </cell>
          <cell r="T755" t="str">
            <v>MOHAMMED1</v>
          </cell>
          <cell r="U755" t="str">
            <v>CP_MOHAMMED SAIF NIYAMAT ULLAH ANSARI</v>
          </cell>
          <cell r="V755" t="str">
            <v>["FI"]</v>
          </cell>
          <cell r="W755" t="str">
            <v>WF_carpenter</v>
          </cell>
          <cell r="X755" t="str">
            <v>WF_CARPENTER</v>
          </cell>
          <cell r="Y755" t="str">
            <v>RAJURATHOD_MH04LE4738_PER-PIECE</v>
          </cell>
        </row>
        <row r="756">
          <cell r="I756" t="str">
            <v>WFFI459112</v>
          </cell>
          <cell r="J756">
            <v>46191.8138078704</v>
          </cell>
          <cell r="K756" t="str">
            <v>job_installation</v>
          </cell>
          <cell r="L756" t="str">
            <v>Success</v>
          </cell>
          <cell r="M756" t="str">
            <v>delivered</v>
          </cell>
          <cell r="N756" t="str">
            <v>Wakefit Taurus Engineered Wood Bed with Storage (78*60inch) / (198.1*152.4cm) (78x60 inch)</v>
          </cell>
          <cell r="O756">
            <v>103.4</v>
          </cell>
          <cell r="P756">
            <v>285720</v>
          </cell>
          <cell r="Q756">
            <v>4</v>
          </cell>
          <cell r="R756">
            <v>26060030004395</v>
          </cell>
          <cell r="S756">
            <v>2700</v>
          </cell>
          <cell r="T756" t="str">
            <v>MERAJANSARI</v>
          </cell>
          <cell r="U756" t="str">
            <v>CP_MerajAnsari</v>
          </cell>
          <cell r="V756" t="str">
            <v>["FI"]</v>
          </cell>
          <cell r="W756" t="str">
            <v>WF_carpenter</v>
          </cell>
          <cell r="X756" t="str">
            <v>WF_CARPENTER</v>
          </cell>
          <cell r="Y756" t="str">
            <v>DEVANAND PATIL_MH04LQ7083_Monthly-Fixed</v>
          </cell>
        </row>
        <row r="757">
          <cell r="I757" t="str">
            <v>WFFI458789</v>
          </cell>
          <cell r="J757">
            <v>46191.5815856481</v>
          </cell>
          <cell r="K757" t="str">
            <v>job_installation</v>
          </cell>
          <cell r="L757" t="str">
            <v>Success</v>
          </cell>
          <cell r="M757" t="str">
            <v>delivered</v>
          </cell>
          <cell r="N757" t="str">
            <v>Gingham 4 Door Wardrobe with Drawer, Mirror and 1 Hanging Space | Without Loft | (Wenge)</v>
          </cell>
          <cell r="O757">
            <v>120</v>
          </cell>
          <cell r="P757">
            <v>403172</v>
          </cell>
          <cell r="Q757">
            <v>4</v>
          </cell>
          <cell r="R757">
            <v>26060030004177</v>
          </cell>
          <cell r="S757">
            <v>1800</v>
          </cell>
          <cell r="T757" t="str">
            <v>MERAJANSARI</v>
          </cell>
          <cell r="U757" t="str">
            <v>CP_MerajAnsari</v>
          </cell>
          <cell r="V757" t="str">
            <v>["FI"]</v>
          </cell>
          <cell r="W757" t="str">
            <v>WF_carpenter</v>
          </cell>
          <cell r="X757" t="str">
            <v>WF_CARPENTER</v>
          </cell>
          <cell r="Y757" t="str">
            <v>DEVANAND PATIL_MH04LQ7083_Monthly-Fixed</v>
          </cell>
        </row>
        <row r="758">
          <cell r="I758" t="str">
            <v>WFSFI114720</v>
          </cell>
          <cell r="J758">
            <v>46193.5261689815</v>
          </cell>
          <cell r="K758" t="str">
            <v>job_installation</v>
          </cell>
          <cell r="L758" t="str">
            <v>Success</v>
          </cell>
          <cell r="M758" t="str">
            <v>delivered</v>
          </cell>
          <cell r="N758" t="str">
            <v>Wakefit Tuvalu Sofa without Motion - Three Seater</v>
          </cell>
          <cell r="O758">
            <v>85.7</v>
          </cell>
          <cell r="P758">
            <v>2267745</v>
          </cell>
          <cell r="Q758">
            <v>1</v>
          </cell>
          <cell r="R758">
            <v>26060030004581</v>
          </cell>
          <cell r="S758">
            <v>1800</v>
          </cell>
          <cell r="T758" t="str">
            <v>MERAJANSARI</v>
          </cell>
          <cell r="U758" t="str">
            <v>CP_MerajAnsari</v>
          </cell>
          <cell r="V758" t="str">
            <v>["SFI"]</v>
          </cell>
          <cell r="W758" t="str">
            <v>WF_carpenter</v>
          </cell>
          <cell r="X758" t="str">
            <v>WF_CARPENTER</v>
          </cell>
          <cell r="Y758" t="str">
            <v>DEVANAND PATIL_MH04LQ7083_Monthly-Fixed</v>
          </cell>
        </row>
        <row r="759">
          <cell r="I759" t="str">
            <v>WFSFI114719</v>
          </cell>
          <cell r="J759">
            <v>46193.5261111111</v>
          </cell>
          <cell r="K759" t="str">
            <v>job_installation</v>
          </cell>
          <cell r="L759" t="str">
            <v>Success</v>
          </cell>
          <cell r="M759" t="str">
            <v>delivered</v>
          </cell>
          <cell r="N759" t="str">
            <v>Wakefit Barcelona L Shape Sofa Set (3 Seater + Right Aligned Chaise)</v>
          </cell>
          <cell r="O759">
            <v>122.85</v>
          </cell>
          <cell r="P759">
            <v>2022636</v>
          </cell>
          <cell r="Q759">
            <v>2</v>
          </cell>
          <cell r="R759">
            <v>26060030004578</v>
          </cell>
          <cell r="S759">
            <v>1800</v>
          </cell>
          <cell r="T759" t="str">
            <v>MERAJANSARI</v>
          </cell>
          <cell r="U759" t="str">
            <v>CP_MerajAnsari</v>
          </cell>
          <cell r="V759" t="str">
            <v>["SFI"]</v>
          </cell>
          <cell r="W759" t="str">
            <v>WF_carpenter</v>
          </cell>
          <cell r="X759" t="str">
            <v>WF_CARPENTER</v>
          </cell>
          <cell r="Y759" t="str">
            <v>DEVANAND PATIL_MH04LQ7083_Monthly-Fixed</v>
          </cell>
        </row>
        <row r="760">
          <cell r="I760" t="str">
            <v>WFFI453789</v>
          </cell>
          <cell r="J760">
            <v>46182.5654398148</v>
          </cell>
          <cell r="K760" t="str">
            <v>job_installation</v>
          </cell>
          <cell r="L760" t="str">
            <v>Success</v>
          </cell>
          <cell r="M760" t="str">
            <v>delivered</v>
          </cell>
          <cell r="N760" t="str">
            <v>Wakefit Taurus Engineered Wood Bed with Storage (78*60inch) / (198.1*152.4cm) (78x60 inch)</v>
          </cell>
          <cell r="O760">
            <v>103.4</v>
          </cell>
          <cell r="P760">
            <v>285720</v>
          </cell>
          <cell r="Q760">
            <v>4</v>
          </cell>
          <cell r="R760">
            <v>26060030002031</v>
          </cell>
          <cell r="S760">
            <v>2700</v>
          </cell>
          <cell r="T760" t="str">
            <v>ANKIT1</v>
          </cell>
          <cell r="U760" t="str">
            <v>CP_ANKIT SINGH</v>
          </cell>
          <cell r="V760" t="str">
            <v>["FI"]</v>
          </cell>
          <cell r="W760" t="str">
            <v>WF_carpenter</v>
          </cell>
          <cell r="X760" t="str">
            <v>WF_CARPENTER</v>
          </cell>
          <cell r="Y760" t="str">
            <v>RAJURATHOD_MH04JU1193_PER-PIECE</v>
          </cell>
        </row>
        <row r="761">
          <cell r="I761" t="str">
            <v>WFFI458907</v>
          </cell>
          <cell r="J761">
            <v>46191.7128703704</v>
          </cell>
          <cell r="K761" t="str">
            <v>job_installation</v>
          </cell>
          <cell r="L761" t="str">
            <v>Success</v>
          </cell>
          <cell r="M761" t="str">
            <v>delivered</v>
          </cell>
          <cell r="N761" t="str">
            <v>Wakefit Taurus Engineered Wood Bed with Storage (78*60inch) / (198.1*152.4cm) (78x60 inch)</v>
          </cell>
          <cell r="O761">
            <v>103.4</v>
          </cell>
          <cell r="P761">
            <v>285720</v>
          </cell>
          <cell r="Q761">
            <v>4</v>
          </cell>
          <cell r="R761">
            <v>26060030004244</v>
          </cell>
          <cell r="S761">
            <v>2700</v>
          </cell>
          <cell r="T761" t="str">
            <v>ANKIT1</v>
          </cell>
          <cell r="U761" t="str">
            <v>CP_ANKIT SINGH</v>
          </cell>
          <cell r="V761" t="str">
            <v>["FI"]</v>
          </cell>
          <cell r="W761" t="str">
            <v>WF_carpenter</v>
          </cell>
          <cell r="X761" t="str">
            <v>WF_CARPENTER</v>
          </cell>
          <cell r="Y761" t="str">
            <v>RAJURATHOD_MH04JU1193_PER-PIECE</v>
          </cell>
        </row>
        <row r="762">
          <cell r="I762" t="str">
            <v>WFFI458780</v>
          </cell>
          <cell r="J762">
            <v>46191.581412037</v>
          </cell>
          <cell r="K762" t="str">
            <v>job_installation</v>
          </cell>
          <cell r="L762" t="str">
            <v>Success</v>
          </cell>
          <cell r="M762" t="str">
            <v>delivered</v>
          </cell>
          <cell r="N762" t="str">
            <v>Wakefit Orion Bedside Table</v>
          </cell>
          <cell r="O762">
            <v>22.35</v>
          </cell>
          <cell r="P762">
            <v>63600</v>
          </cell>
          <cell r="Q762">
            <v>1</v>
          </cell>
          <cell r="R762">
            <v>26060030004159</v>
          </cell>
          <cell r="S762">
            <v>1500</v>
          </cell>
          <cell r="T762" t="str">
            <v>ANKIT1</v>
          </cell>
          <cell r="U762" t="str">
            <v>CP_ANKIT SINGH</v>
          </cell>
          <cell r="V762" t="str">
            <v>["FI"]</v>
          </cell>
          <cell r="W762" t="str">
            <v>WF_carpenter</v>
          </cell>
          <cell r="X762" t="str">
            <v>WF_CARPENTER</v>
          </cell>
          <cell r="Y762" t="str">
            <v>RAJURATHOD_MH04JU1193_PER-PIECE</v>
          </cell>
        </row>
        <row r="763">
          <cell r="I763" t="str">
            <v>WFFI458781</v>
          </cell>
          <cell r="J763">
            <v>46191.5814351852</v>
          </cell>
          <cell r="K763" t="str">
            <v>job_installation</v>
          </cell>
          <cell r="L763" t="str">
            <v>Success</v>
          </cell>
          <cell r="M763" t="str">
            <v>delivered</v>
          </cell>
          <cell r="N763" t="str">
            <v>Wakefit Orion Bedside Table</v>
          </cell>
          <cell r="O763">
            <v>22.35</v>
          </cell>
          <cell r="P763">
            <v>63600</v>
          </cell>
          <cell r="Q763">
            <v>1</v>
          </cell>
          <cell r="R763">
            <v>26060030004166</v>
          </cell>
          <cell r="S763">
            <v>1500</v>
          </cell>
          <cell r="T763" t="str">
            <v>ANKIT1</v>
          </cell>
          <cell r="U763" t="str">
            <v>CP_ANKIT SINGH</v>
          </cell>
          <cell r="V763" t="str">
            <v>["FI"]</v>
          </cell>
          <cell r="W763" t="str">
            <v>WF_carpenter</v>
          </cell>
          <cell r="X763" t="str">
            <v>WF_CARPENTER</v>
          </cell>
          <cell r="Y763" t="str">
            <v>RAJURATHOD_MH04JU1193_PER-PIECE</v>
          </cell>
        </row>
        <row r="764">
          <cell r="I764" t="str">
            <v>WFFI453698</v>
          </cell>
          <cell r="J764">
            <v>46182.4939699074</v>
          </cell>
          <cell r="K764" t="str">
            <v>job_installation</v>
          </cell>
          <cell r="L764" t="str">
            <v>Success</v>
          </cell>
          <cell r="M764" t="str">
            <v>delivered</v>
          </cell>
          <cell r="N764" t="str">
            <v>Wakefit Taurus Engineered Wood Bed with Storage (72x36 inch)</v>
          </cell>
          <cell r="O764">
            <v>62.55</v>
          </cell>
          <cell r="P764">
            <v>180500</v>
          </cell>
          <cell r="Q764">
            <v>2</v>
          </cell>
          <cell r="R764">
            <v>26060030001968</v>
          </cell>
          <cell r="S764">
            <v>2400</v>
          </cell>
          <cell r="T764" t="str">
            <v>ANKIT1</v>
          </cell>
          <cell r="U764" t="str">
            <v>CP_ANKIT SINGH</v>
          </cell>
          <cell r="V764" t="str">
            <v>["FI"]</v>
          </cell>
          <cell r="W764" t="str">
            <v>WF_carpenter</v>
          </cell>
          <cell r="X764" t="str">
            <v>WF_CARPENTER</v>
          </cell>
          <cell r="Y764" t="str">
            <v>RAJURATHOD_MH04JU1193_PER-PIECE</v>
          </cell>
        </row>
        <row r="765">
          <cell r="I765" t="str">
            <v>WFFI458919</v>
          </cell>
          <cell r="J765">
            <v>46191.7130092593</v>
          </cell>
          <cell r="K765" t="str">
            <v>job_installation</v>
          </cell>
          <cell r="L765" t="str">
            <v>Success</v>
          </cell>
          <cell r="M765" t="str">
            <v>delivered</v>
          </cell>
          <cell r="N765" t="str">
            <v>Wakefit Centaur Single size Storage bed- Wyoming maple (78x36 inch)</v>
          </cell>
          <cell r="O765">
            <v>89</v>
          </cell>
          <cell r="P765">
            <v>255030</v>
          </cell>
          <cell r="Q765">
            <v>3</v>
          </cell>
          <cell r="R765">
            <v>26060030004256</v>
          </cell>
          <cell r="S765">
            <v>1800</v>
          </cell>
          <cell r="T765" t="str">
            <v>ANKIT1</v>
          </cell>
          <cell r="U765" t="str">
            <v>CP_ANKIT SINGH</v>
          </cell>
          <cell r="V765" t="str">
            <v>["FI"]</v>
          </cell>
          <cell r="W765" t="str">
            <v>WF_carpenter</v>
          </cell>
          <cell r="X765" t="str">
            <v>WF_CARPENTER</v>
          </cell>
          <cell r="Y765" t="str">
            <v>RAJURATHOD_MH04JU1193_PER-PIECE</v>
          </cell>
        </row>
        <row r="766">
          <cell r="I766" t="str">
            <v>WFFI456539</v>
          </cell>
          <cell r="J766">
            <v>46187.6310648148</v>
          </cell>
          <cell r="K766" t="str">
            <v>job_installation</v>
          </cell>
          <cell r="L766" t="str">
            <v>Success</v>
          </cell>
          <cell r="M766" t="str">
            <v>delivered</v>
          </cell>
          <cell r="N766" t="str">
            <v>Wakefit Taurus Engineered Wood Bed with Storage (78*60inch) / (198.1*152.4cm) (78x60 inch)</v>
          </cell>
          <cell r="O766">
            <v>103.4</v>
          </cell>
          <cell r="P766">
            <v>285720</v>
          </cell>
          <cell r="Q766">
            <v>4</v>
          </cell>
          <cell r="R766">
            <v>26060030003093</v>
          </cell>
          <cell r="S766">
            <v>2700</v>
          </cell>
          <cell r="T766" t="str">
            <v>ANKIT1</v>
          </cell>
          <cell r="U766" t="str">
            <v>CP_ANKIT SINGH</v>
          </cell>
          <cell r="V766" t="str">
            <v>["FI"]</v>
          </cell>
          <cell r="W766" t="str">
            <v>WF_carpenter</v>
          </cell>
          <cell r="X766" t="str">
            <v>WF_CARPENTER</v>
          </cell>
          <cell r="Y766" t="str">
            <v>RAJURATHOD_MH04JU1193_PER-PIECE</v>
          </cell>
        </row>
        <row r="767">
          <cell r="I767" t="str">
            <v>WFFI455336</v>
          </cell>
          <cell r="J767">
            <v>46185.5495949074</v>
          </cell>
          <cell r="K767" t="str">
            <v>job_installation</v>
          </cell>
          <cell r="L767" t="str">
            <v>Success</v>
          </cell>
          <cell r="M767" t="str">
            <v>delivered</v>
          </cell>
          <cell r="N767" t="str">
            <v>Wakefit Taurus Engineered Wood Bed with Storage (78*60inch) / (198.1*152.4cm) (78x60 inch)</v>
          </cell>
          <cell r="O767">
            <v>103.4</v>
          </cell>
          <cell r="P767">
            <v>285720</v>
          </cell>
          <cell r="Q767">
            <v>4</v>
          </cell>
          <cell r="R767">
            <v>26060030002417</v>
          </cell>
          <cell r="S767">
            <v>2700</v>
          </cell>
          <cell r="T767" t="str">
            <v>ANISHYADAV</v>
          </cell>
          <cell r="U767" t="str">
            <v>CP_Anish Yadav</v>
          </cell>
          <cell r="V767" t="str">
            <v>["FI"]</v>
          </cell>
          <cell r="W767" t="str">
            <v>WF_carpenter</v>
          </cell>
          <cell r="X767" t="str">
            <v>WF_CARPENTER</v>
          </cell>
          <cell r="Y767" t="str">
            <v>JAGADISH YADAV_MH02FG6132_Per-Day-Fixed</v>
          </cell>
        </row>
        <row r="768">
          <cell r="I768" t="str">
            <v>WFFI452176</v>
          </cell>
          <cell r="J768">
            <v>46179.6313194444</v>
          </cell>
          <cell r="K768" t="str">
            <v>job_installation</v>
          </cell>
          <cell r="L768" t="str">
            <v>Success</v>
          </cell>
          <cell r="M768" t="str">
            <v>delivered</v>
          </cell>
          <cell r="N768" t="str">
            <v>Wakefit Centaur Chest of Drawer - 4 Big 2 Small Drawers - Frosty White</v>
          </cell>
          <cell r="O768">
            <v>72.8</v>
          </cell>
          <cell r="P768">
            <v>119160</v>
          </cell>
          <cell r="Q768">
            <v>2</v>
          </cell>
          <cell r="R768">
            <v>26060030001395</v>
          </cell>
          <cell r="S768">
            <v>1500</v>
          </cell>
          <cell r="T768" t="str">
            <v>AFROZA</v>
          </cell>
          <cell r="U768" t="str">
            <v>CP_AFROZ AHMED</v>
          </cell>
          <cell r="V768" t="str">
            <v>["FI"]</v>
          </cell>
          <cell r="W768" t="str">
            <v>WF_carpenter</v>
          </cell>
          <cell r="X768" t="str">
            <v>WF_CARPENTER</v>
          </cell>
          <cell r="Y768" t="str">
            <v>RAJURATHOD_MH04JU2185_Per-Piece</v>
          </cell>
        </row>
        <row r="769">
          <cell r="I769" t="str">
            <v>WFFI457174</v>
          </cell>
          <cell r="J769">
            <v>46188.6055208333</v>
          </cell>
          <cell r="K769" t="str">
            <v>job_installation</v>
          </cell>
          <cell r="L769" t="str">
            <v>Success</v>
          </cell>
          <cell r="M769" t="str">
            <v>delivered</v>
          </cell>
          <cell r="N769" t="str">
            <v>Wakefit Colombian Coffee Table - Amphora White</v>
          </cell>
          <cell r="O769">
            <v>56.9</v>
          </cell>
          <cell r="P769">
            <v>233200</v>
          </cell>
          <cell r="Q769">
            <v>2</v>
          </cell>
          <cell r="R769">
            <v>26060030003501</v>
          </cell>
          <cell r="S769">
            <v>1800</v>
          </cell>
          <cell r="T769" t="str">
            <v>AFROZA</v>
          </cell>
          <cell r="U769" t="str">
            <v>CP_AFROZ AHMED</v>
          </cell>
          <cell r="V769" t="str">
            <v>["FI"]</v>
          </cell>
          <cell r="W769" t="str">
            <v>WF_carpenter</v>
          </cell>
          <cell r="X769" t="str">
            <v>WF_CARPENTER</v>
          </cell>
          <cell r="Y769" t="str">
            <v>RAJURATHOD_MH04JU2185_Per-Piece</v>
          </cell>
        </row>
        <row r="770">
          <cell r="I770" t="str">
            <v>WFFI458912</v>
          </cell>
          <cell r="J770">
            <v>46191.712974537</v>
          </cell>
          <cell r="K770" t="str">
            <v>job_installation</v>
          </cell>
          <cell r="L770" t="str">
            <v>Success</v>
          </cell>
          <cell r="M770" t="str">
            <v>delivered</v>
          </cell>
          <cell r="N770" t="str">
            <v>Twill 2 Door Wardrobe in matte finish | Without Drawer &amp; Mirror | No Hanging Area | (Napa Oak)</v>
          </cell>
          <cell r="O770">
            <v>65.5</v>
          </cell>
          <cell r="P770">
            <v>151776</v>
          </cell>
          <cell r="Q770">
            <v>2</v>
          </cell>
          <cell r="R770">
            <v>26060030004251</v>
          </cell>
          <cell r="S770">
            <v>2700</v>
          </cell>
          <cell r="T770" t="str">
            <v>AFROZA</v>
          </cell>
          <cell r="U770" t="str">
            <v>CP_AFROZ AHMED</v>
          </cell>
          <cell r="V770" t="str">
            <v>["FI"]</v>
          </cell>
          <cell r="W770" t="str">
            <v>WF_carpenter</v>
          </cell>
          <cell r="X770" t="str">
            <v>WF_CARPENTER</v>
          </cell>
          <cell r="Y770" t="str">
            <v>RAJURATHOD_MH04JU2185_Per-Piece</v>
          </cell>
        </row>
        <row r="771">
          <cell r="I771" t="str">
            <v>WFFI458920</v>
          </cell>
          <cell r="J771">
            <v>46191.7130208333</v>
          </cell>
          <cell r="K771" t="str">
            <v>job_installation</v>
          </cell>
          <cell r="L771" t="str">
            <v>Success</v>
          </cell>
          <cell r="M771" t="str">
            <v>delivered</v>
          </cell>
          <cell r="N771" t="str">
            <v>Twill 2 Door Wardrobe in matte finish | Without Drawer &amp; Mirror | No Hanging Area | (Napa Oak)</v>
          </cell>
          <cell r="O771">
            <v>65.5</v>
          </cell>
          <cell r="P771">
            <v>151776</v>
          </cell>
          <cell r="Q771">
            <v>2</v>
          </cell>
          <cell r="R771">
            <v>26060030004252</v>
          </cell>
          <cell r="S771">
            <v>2700</v>
          </cell>
          <cell r="T771" t="str">
            <v>AFROZA</v>
          </cell>
          <cell r="U771" t="str">
            <v>CP_AFROZ AHMED</v>
          </cell>
          <cell r="V771" t="str">
            <v>["FI"]</v>
          </cell>
          <cell r="W771" t="str">
            <v>WF_carpenter</v>
          </cell>
          <cell r="X771" t="str">
            <v>WF_CARPENTER</v>
          </cell>
          <cell r="Y771" t="str">
            <v>RAJURATHOD_MH04JU2185_Per-Piece</v>
          </cell>
        </row>
        <row r="772">
          <cell r="I772" t="str">
            <v>WFFI458913</v>
          </cell>
          <cell r="J772">
            <v>46191.712974537</v>
          </cell>
          <cell r="K772" t="str">
            <v>job_installation</v>
          </cell>
          <cell r="L772" t="str">
            <v>Success</v>
          </cell>
          <cell r="M772" t="str">
            <v>delivered</v>
          </cell>
          <cell r="N772" t="str">
            <v>Wakefit Mintaka Shoe Rack</v>
          </cell>
          <cell r="O772">
            <v>34.75</v>
          </cell>
          <cell r="P772">
            <v>69654</v>
          </cell>
          <cell r="Q772">
            <v>2</v>
          </cell>
          <cell r="R772">
            <v>26060030004253</v>
          </cell>
          <cell r="S772">
            <v>1500</v>
          </cell>
          <cell r="T772" t="str">
            <v>RAVINDRAKUMAR</v>
          </cell>
          <cell r="U772" t="str">
            <v>CP_RAVINDRAKUMAR RAMJANAM PRAJAPATI</v>
          </cell>
          <cell r="V772" t="str">
            <v>["FI"]</v>
          </cell>
          <cell r="W772" t="str">
            <v>WF_carpenter</v>
          </cell>
          <cell r="X772" t="str">
            <v>WF_CARPENTER</v>
          </cell>
          <cell r="Y772" t="str">
            <v>JAGADISH YADAV_MH05EL4561_Per-Piece</v>
          </cell>
        </row>
        <row r="773">
          <cell r="I773" t="str">
            <v>WFFI459081</v>
          </cell>
          <cell r="J773">
            <v>46191.7477430556</v>
          </cell>
          <cell r="K773" t="str">
            <v>job_installation</v>
          </cell>
          <cell r="L773" t="str">
            <v>Success</v>
          </cell>
          <cell r="M773" t="str">
            <v>delivered</v>
          </cell>
          <cell r="N773" t="str">
            <v>Hunor 1 Door Wardrobe with shelves | Without Mirror | (Columbia walnut)</v>
          </cell>
          <cell r="O773">
            <v>44.5</v>
          </cell>
          <cell r="P773">
            <v>182000</v>
          </cell>
          <cell r="Q773">
            <v>1</v>
          </cell>
          <cell r="R773">
            <v>26060030004368</v>
          </cell>
          <cell r="S773">
            <v>2700</v>
          </cell>
          <cell r="T773" t="str">
            <v>RAVINDRAKUMAR</v>
          </cell>
          <cell r="U773" t="str">
            <v>CP_RAVINDRAKUMAR RAMJANAM PRAJAPATI</v>
          </cell>
          <cell r="V773" t="str">
            <v>["FI"]</v>
          </cell>
          <cell r="W773" t="str">
            <v>WF_carpenter</v>
          </cell>
          <cell r="X773" t="str">
            <v>WF_CARPENTER</v>
          </cell>
          <cell r="Y773" t="str">
            <v>JAGADISH YADAV_MH05EL4561_Per-Piece</v>
          </cell>
        </row>
        <row r="774">
          <cell r="I774" t="str">
            <v>WFFI455302</v>
          </cell>
          <cell r="J774">
            <v>46185.5252777778</v>
          </cell>
          <cell r="K774" t="str">
            <v>job_installation</v>
          </cell>
          <cell r="L774" t="str">
            <v>Success</v>
          </cell>
          <cell r="M774" t="str">
            <v>delivered</v>
          </cell>
          <cell r="N774" t="str">
            <v>Wakefit Taurus Queen Storage Engineered Wood Bed with Hydraulic mechanism (78x60 inch)</v>
          </cell>
          <cell r="O774">
            <v>134.2</v>
          </cell>
          <cell r="P774">
            <v>395200</v>
          </cell>
          <cell r="Q774">
            <v>4</v>
          </cell>
          <cell r="R774">
            <v>26060030002375</v>
          </cell>
          <cell r="S774">
            <v>4200</v>
          </cell>
          <cell r="T774" t="str">
            <v>MILIND</v>
          </cell>
          <cell r="U774" t="str">
            <v>CP_MILIND LOHAR</v>
          </cell>
          <cell r="V774" t="str">
            <v>["FI"]</v>
          </cell>
          <cell r="W774" t="str">
            <v>WF_carpenter</v>
          </cell>
          <cell r="X774" t="str">
            <v>WF_CARPENTER</v>
          </cell>
          <cell r="Y774" t="str">
            <v>RAJURATHOD_MH04BL5707_PER-PIECE</v>
          </cell>
        </row>
        <row r="775">
          <cell r="I775" t="str">
            <v>WFFI458775</v>
          </cell>
          <cell r="J775">
            <v>46191.5813541667</v>
          </cell>
          <cell r="K775" t="str">
            <v>job_installation</v>
          </cell>
          <cell r="L775" t="str">
            <v>Success</v>
          </cell>
          <cell r="M775" t="str">
            <v>delivered</v>
          </cell>
          <cell r="N775" t="str">
            <v>Wakefit Spectator Engineered Wood Shoe Rack</v>
          </cell>
          <cell r="O775">
            <v>27.2</v>
          </cell>
          <cell r="P775">
            <v>57498</v>
          </cell>
          <cell r="Q775">
            <v>1</v>
          </cell>
          <cell r="R775">
            <v>26060030004163</v>
          </cell>
          <cell r="S775">
            <v>1800</v>
          </cell>
          <cell r="T775" t="str">
            <v>MILIND</v>
          </cell>
          <cell r="U775" t="str">
            <v>CP_MILIND LOHAR</v>
          </cell>
          <cell r="V775" t="str">
            <v>["FI"]</v>
          </cell>
          <cell r="W775" t="str">
            <v>WF_carpenter</v>
          </cell>
          <cell r="X775" t="str">
            <v>WF_CARPENTER</v>
          </cell>
          <cell r="Y775" t="str">
            <v>RAJURATHOD_MH04BL5707_PER-PIECE</v>
          </cell>
        </row>
        <row r="776">
          <cell r="I776" t="str">
            <v>WFFI459058</v>
          </cell>
          <cell r="J776">
            <v>46191.7474537037</v>
          </cell>
          <cell r="K776" t="str">
            <v>job_installation</v>
          </cell>
          <cell r="L776" t="str">
            <v>Success</v>
          </cell>
          <cell r="M776" t="str">
            <v>delivered</v>
          </cell>
          <cell r="N776" t="str">
            <v>Wakefit Mako Engineered Wood Dressing Table</v>
          </cell>
          <cell r="O776">
            <v>86.2</v>
          </cell>
          <cell r="P776">
            <v>141508</v>
          </cell>
          <cell r="Q776">
            <v>2</v>
          </cell>
          <cell r="R776">
            <v>26060030004341</v>
          </cell>
          <cell r="S776">
            <v>2700</v>
          </cell>
          <cell r="T776" t="str">
            <v>MILIND</v>
          </cell>
          <cell r="U776" t="str">
            <v>CP_MILIND LOHAR</v>
          </cell>
          <cell r="V776" t="str">
            <v>["FI"]</v>
          </cell>
          <cell r="W776" t="str">
            <v>WF_carpenter</v>
          </cell>
          <cell r="X776" t="str">
            <v>WF_CARPENTER</v>
          </cell>
          <cell r="Y776" t="str">
            <v>RAJURATHOD_MH04BL5707_PER-PIECE</v>
          </cell>
        </row>
        <row r="777">
          <cell r="I777" t="str">
            <v>WFFI456443</v>
          </cell>
          <cell r="J777">
            <v>46187.5251388889</v>
          </cell>
          <cell r="K777" t="str">
            <v>job_installation</v>
          </cell>
          <cell r="L777" t="str">
            <v>Success</v>
          </cell>
          <cell r="M777" t="str">
            <v>delivered</v>
          </cell>
          <cell r="N777" t="str">
            <v>Wakefit Taurus Queen Storage Engineered Wood Bed With Hydraulic Mechanism With Omega Pearl Upholste</v>
          </cell>
          <cell r="O777">
            <v>138.4</v>
          </cell>
          <cell r="P777">
            <v>379992</v>
          </cell>
          <cell r="Q777">
            <v>4</v>
          </cell>
          <cell r="R777">
            <v>26060030002938</v>
          </cell>
          <cell r="S777">
            <v>4200</v>
          </cell>
          <cell r="T777" t="str">
            <v>DEEPAKSHEL</v>
          </cell>
          <cell r="U777" t="str">
            <v>CP_DEEPAK SHELAR</v>
          </cell>
          <cell r="V777" t="str">
            <v>["FI"]</v>
          </cell>
          <cell r="W777" t="str">
            <v>WF_carpenter</v>
          </cell>
          <cell r="X777" t="str">
            <v>WF_CARPENTER</v>
          </cell>
          <cell r="Y777" t="str">
            <v>ANIL PATIL_MH04HY9218_Per-Day-Fixed</v>
          </cell>
        </row>
        <row r="778">
          <cell r="I778" t="str">
            <v>WFFI459109</v>
          </cell>
          <cell r="J778">
            <v>46191.8136805556</v>
          </cell>
          <cell r="K778" t="str">
            <v>job_installation</v>
          </cell>
          <cell r="L778" t="str">
            <v>Success</v>
          </cell>
          <cell r="M778" t="str">
            <v>delivered</v>
          </cell>
          <cell r="N778" t="str">
            <v>Wakefit Centaur Queen size Storage bed - Wyoming maple (78x60 inch)</v>
          </cell>
          <cell r="O778">
            <v>139.95</v>
          </cell>
          <cell r="P778">
            <v>379520</v>
          </cell>
          <cell r="Q778">
            <v>5</v>
          </cell>
          <cell r="R778">
            <v>26060030004389</v>
          </cell>
          <cell r="S778">
            <v>1800</v>
          </cell>
          <cell r="T778" t="str">
            <v>DEEPAKSHEL</v>
          </cell>
          <cell r="U778" t="str">
            <v>CP_DEEPAK SHELAR</v>
          </cell>
          <cell r="V778" t="str">
            <v>["FI"]</v>
          </cell>
          <cell r="W778" t="str">
            <v>WF_carpenter</v>
          </cell>
          <cell r="X778" t="str">
            <v>WF_CARPENTER</v>
          </cell>
          <cell r="Y778" t="str">
            <v>ANIL PATIL_MH04HY9218_Per-Day-Fixed</v>
          </cell>
        </row>
        <row r="779">
          <cell r="I779" t="str">
            <v>WFFI455299</v>
          </cell>
          <cell r="J779">
            <v>46185.5252546296</v>
          </cell>
          <cell r="K779" t="str">
            <v>job_installation</v>
          </cell>
          <cell r="L779" t="str">
            <v>Success</v>
          </cell>
          <cell r="M779" t="str">
            <v>delivered</v>
          </cell>
          <cell r="N779" t="str">
            <v>Wakefit Azha Engineered Wood Dressing Table</v>
          </cell>
          <cell r="O779">
            <v>43.55</v>
          </cell>
          <cell r="P779">
            <v>100368</v>
          </cell>
          <cell r="Q779">
            <v>1</v>
          </cell>
          <cell r="R779">
            <v>26060030002374</v>
          </cell>
          <cell r="S779">
            <v>2100</v>
          </cell>
          <cell r="T779" t="str">
            <v>DEEPAKSHEL</v>
          </cell>
          <cell r="U779" t="str">
            <v>CP_DEEPAK SHELAR</v>
          </cell>
          <cell r="V779" t="str">
            <v>["FI"]</v>
          </cell>
          <cell r="W779" t="str">
            <v>WF_carpenter</v>
          </cell>
          <cell r="X779" t="str">
            <v>WF_CARPENTER</v>
          </cell>
          <cell r="Y779" t="str">
            <v>ANIL PATIL_MH04HY9218_Per-Day-Fixed</v>
          </cell>
        </row>
        <row r="780">
          <cell r="I780" t="str">
            <v>WFFI459074</v>
          </cell>
          <cell r="J780">
            <v>46191.747662037</v>
          </cell>
          <cell r="K780" t="str">
            <v>job_installation</v>
          </cell>
          <cell r="L780" t="str">
            <v>Success</v>
          </cell>
          <cell r="M780" t="str">
            <v>delivered</v>
          </cell>
          <cell r="N780" t="str">
            <v>Wakefit Nayena Study Table - Pumic Grey</v>
          </cell>
          <cell r="O780">
            <v>23.5</v>
          </cell>
          <cell r="P780">
            <v>68370</v>
          </cell>
          <cell r="Q780">
            <v>1</v>
          </cell>
          <cell r="R780">
            <v>26060030004361</v>
          </cell>
          <cell r="S780">
            <v>2400</v>
          </cell>
          <cell r="T780" t="str">
            <v>DEEPAKSHEL</v>
          </cell>
          <cell r="U780" t="str">
            <v>CP_DEEPAK SHELAR</v>
          </cell>
          <cell r="V780" t="str">
            <v>["FI"]</v>
          </cell>
          <cell r="W780" t="str">
            <v>WF_carpenter</v>
          </cell>
          <cell r="X780" t="str">
            <v>WF_CARPENTER</v>
          </cell>
          <cell r="Y780" t="str">
            <v>ANIL PATIL_MH04HY9218_Per-Day-Fixed</v>
          </cell>
        </row>
        <row r="781">
          <cell r="I781" t="str">
            <v>WFFI457660</v>
          </cell>
          <cell r="J781">
            <v>46189.6307638889</v>
          </cell>
          <cell r="K781" t="str">
            <v>job_installation</v>
          </cell>
          <cell r="L781" t="str">
            <v>Success</v>
          </cell>
          <cell r="M781" t="str">
            <v>delivered</v>
          </cell>
          <cell r="N781" t="str">
            <v>Wakefit Petra Engineered Wood Bed With Storage (78x60 inch)</v>
          </cell>
          <cell r="O781">
            <v>104.4</v>
          </cell>
          <cell r="P781">
            <v>275714</v>
          </cell>
          <cell r="Q781">
            <v>4</v>
          </cell>
          <cell r="R781">
            <v>26060030003788</v>
          </cell>
          <cell r="S781">
            <v>2700</v>
          </cell>
          <cell r="T781" t="str">
            <v>DEEPAKSHEL</v>
          </cell>
          <cell r="U781" t="str">
            <v>CP_DEEPAK SHELAR</v>
          </cell>
          <cell r="V781" t="str">
            <v>["FI"]</v>
          </cell>
          <cell r="W781" t="str">
            <v>WF_carpenter</v>
          </cell>
          <cell r="X781" t="str">
            <v>WF_CARPENTER</v>
          </cell>
          <cell r="Y781" t="str">
            <v>ANIL PATIL_MH04HY9218_Per-Day-Fixed</v>
          </cell>
        </row>
        <row r="782">
          <cell r="I782" t="str">
            <v>WFSFI114721</v>
          </cell>
          <cell r="J782">
            <v>46193.5294328704</v>
          </cell>
          <cell r="K782" t="str">
            <v>job_installation</v>
          </cell>
          <cell r="L782" t="str">
            <v>Success</v>
          </cell>
          <cell r="M782" t="str">
            <v>delivered</v>
          </cell>
          <cell r="N782" t="str">
            <v>Wakefit Solatio Sofa - Three Seater</v>
          </cell>
          <cell r="O782">
            <v>47</v>
          </cell>
          <cell r="P782">
            <v>1365525</v>
          </cell>
          <cell r="Q782">
            <v>1</v>
          </cell>
          <cell r="R782">
            <v>26062870000063</v>
          </cell>
          <cell r="S782">
            <v>1500</v>
          </cell>
          <cell r="T782" t="str">
            <v>VIJENDRA</v>
          </cell>
          <cell r="U782" t="str">
            <v>CP_VIJENDRA KUMAR</v>
          </cell>
          <cell r="V782" t="str">
            <v>["SFI"]</v>
          </cell>
          <cell r="W782" t="str">
            <v>WF_carpenter</v>
          </cell>
          <cell r="X782" t="str">
            <v>WF_CARPENTER</v>
          </cell>
          <cell r="Y782" t="str">
            <v>CP_VIJENDRA KUMAR_Biker</v>
          </cell>
        </row>
        <row r="783">
          <cell r="I783" t="str">
            <v>WFFI459864</v>
          </cell>
          <cell r="J783">
            <v>46193.546400463</v>
          </cell>
          <cell r="K783" t="str">
            <v>job_installation</v>
          </cell>
          <cell r="L783" t="str">
            <v>Success</v>
          </cell>
          <cell r="M783" t="str">
            <v>delivered</v>
          </cell>
          <cell r="N783" t="str">
            <v>Gingham 3 Door Wardrobe with Drawer and 1 Hanging Space (Columbia Walnut)</v>
          </cell>
          <cell r="O783">
            <v>96.85</v>
          </cell>
          <cell r="P783">
            <v>294151</v>
          </cell>
          <cell r="Q783">
            <v>3</v>
          </cell>
          <cell r="R783">
            <v>26062870000073</v>
          </cell>
          <cell r="S783">
            <v>1800</v>
          </cell>
          <cell r="T783" t="str">
            <v>VIJENDRA</v>
          </cell>
          <cell r="U783" t="str">
            <v>CP_VIJENDRA KUMAR</v>
          </cell>
          <cell r="V783" t="str">
            <v>["FI"]</v>
          </cell>
          <cell r="W783" t="str">
            <v>WF_carpenter</v>
          </cell>
          <cell r="X783" t="str">
            <v>WF_CARPENTER</v>
          </cell>
          <cell r="Y783" t="str">
            <v>CP_VIJENDRA KUMAR_Biker</v>
          </cell>
        </row>
        <row r="784">
          <cell r="I784" t="str">
            <v>WFFI459860</v>
          </cell>
          <cell r="J784">
            <v>46193.5360300926</v>
          </cell>
          <cell r="K784" t="str">
            <v>job_installation</v>
          </cell>
          <cell r="L784" t="str">
            <v>Success</v>
          </cell>
          <cell r="M784" t="str">
            <v>delivered</v>
          </cell>
          <cell r="N784" t="str">
            <v>Wakefit Sumatra Coffee Table - Amphora White</v>
          </cell>
          <cell r="O784">
            <v>47.6</v>
          </cell>
          <cell r="P784">
            <v>196640</v>
          </cell>
          <cell r="Q784">
            <v>2</v>
          </cell>
          <cell r="R784">
            <v>26062870000065</v>
          </cell>
          <cell r="S784">
            <v>1800</v>
          </cell>
          <cell r="T784" t="str">
            <v>VIJENDRA</v>
          </cell>
          <cell r="U784" t="str">
            <v>CP_VIJENDRA KUMAR</v>
          </cell>
          <cell r="V784" t="str">
            <v>["FI"]</v>
          </cell>
          <cell r="W784" t="str">
            <v>WF_carpenter</v>
          </cell>
          <cell r="X784" t="str">
            <v>WF_CARPENTER</v>
          </cell>
          <cell r="Y784" t="str">
            <v>CP_VIJENDRA KUMAR_Biker</v>
          </cell>
        </row>
        <row r="785">
          <cell r="I785" t="str">
            <v>WFFI459863</v>
          </cell>
          <cell r="J785">
            <v>46193.5463888889</v>
          </cell>
          <cell r="K785" t="str">
            <v>job_installation</v>
          </cell>
          <cell r="L785" t="str">
            <v>Success</v>
          </cell>
          <cell r="M785" t="str">
            <v>delivered</v>
          </cell>
          <cell r="N785" t="str">
            <v>Wakefit Twill 2 Door Compact Wardrobe Wall Anchored (Columbia Walnut)</v>
          </cell>
          <cell r="O785">
            <v>60</v>
          </cell>
          <cell r="P785">
            <v>201586</v>
          </cell>
          <cell r="Q785">
            <v>2</v>
          </cell>
          <cell r="R785">
            <v>26062870000069</v>
          </cell>
          <cell r="S785">
            <v>1800</v>
          </cell>
          <cell r="T785" t="str">
            <v>VIJENDRA</v>
          </cell>
          <cell r="U785" t="str">
            <v>CP_VIJENDRA KUMAR</v>
          </cell>
          <cell r="V785" t="str">
            <v>["FI"]</v>
          </cell>
          <cell r="W785" t="str">
            <v>WF_carpenter</v>
          </cell>
          <cell r="X785" t="str">
            <v>WF_CARPENTER</v>
          </cell>
          <cell r="Y785" t="str">
            <v>CP_VIJENDRA KUMAR_Biker</v>
          </cell>
        </row>
        <row r="786">
          <cell r="I786" t="str">
            <v>WFFI459862</v>
          </cell>
          <cell r="J786">
            <v>46193.5464236111</v>
          </cell>
          <cell r="K786" t="str">
            <v>job_installation</v>
          </cell>
          <cell r="L786" t="str">
            <v>Success</v>
          </cell>
          <cell r="M786" t="str">
            <v>delivered</v>
          </cell>
          <cell r="N786" t="str">
            <v>Wakefit Gingham 3 Door Wardrobe with Drawer and 1 Hanging Space (Dark Brown)</v>
          </cell>
          <cell r="O786">
            <v>97.6</v>
          </cell>
          <cell r="P786">
            <v>297286</v>
          </cell>
          <cell r="Q786">
            <v>3</v>
          </cell>
          <cell r="R786">
            <v>26062870000066</v>
          </cell>
          <cell r="S786">
            <v>1800</v>
          </cell>
          <cell r="T786" t="str">
            <v>VIJENDRA</v>
          </cell>
          <cell r="U786" t="str">
            <v>CP_VIJENDRA KUMAR</v>
          </cell>
          <cell r="V786" t="str">
            <v>["FI"]</v>
          </cell>
          <cell r="W786" t="str">
            <v>WF_carpenter</v>
          </cell>
          <cell r="X786" t="str">
            <v>WF_CARPENTER</v>
          </cell>
          <cell r="Y786" t="str">
            <v>CP_VIJENDRA KUMAR_Biker</v>
          </cell>
        </row>
        <row r="787">
          <cell r="I787" t="str">
            <v>WFFI459870</v>
          </cell>
          <cell r="J787">
            <v>46193.5464814815</v>
          </cell>
          <cell r="K787" t="str">
            <v>job_installation</v>
          </cell>
          <cell r="L787" t="str">
            <v>Success</v>
          </cell>
          <cell r="M787" t="str">
            <v>delivered</v>
          </cell>
          <cell r="N787" t="str">
            <v>Wakefit Velura King Size Hydraulic Storage Upholstered Bed (78x72 inch)</v>
          </cell>
          <cell r="O787">
            <v>120</v>
          </cell>
          <cell r="P787">
            <v>403172</v>
          </cell>
          <cell r="Q787">
            <v>4</v>
          </cell>
          <cell r="R787">
            <v>26062870000077</v>
          </cell>
          <cell r="S787">
            <v>1800</v>
          </cell>
          <cell r="T787" t="str">
            <v>VIJENDRA</v>
          </cell>
          <cell r="U787" t="str">
            <v>CP_VIJENDRA KUMAR</v>
          </cell>
          <cell r="V787" t="str">
            <v>["FI"]</v>
          </cell>
          <cell r="W787" t="str">
            <v>WF_carpenter</v>
          </cell>
          <cell r="X787" t="str">
            <v>WF_CARPENTER</v>
          </cell>
          <cell r="Y787" t="str">
            <v>CP_VIJENDRA KUMAR_Biker</v>
          </cell>
        </row>
        <row r="788">
          <cell r="I788" t="str">
            <v>WFFI459865</v>
          </cell>
          <cell r="J788">
            <v>46193.546400463</v>
          </cell>
          <cell r="K788" t="str">
            <v>job_installation</v>
          </cell>
          <cell r="L788" t="str">
            <v>Success</v>
          </cell>
          <cell r="M788" t="str">
            <v>delivered</v>
          </cell>
          <cell r="N788" t="str">
            <v>Wakefit Dione TV Unit</v>
          </cell>
          <cell r="O788">
            <v>109.3</v>
          </cell>
          <cell r="P788">
            <v>191750</v>
          </cell>
          <cell r="Q788">
            <v>3</v>
          </cell>
          <cell r="R788">
            <v>26062870000074</v>
          </cell>
          <cell r="S788">
            <v>7800</v>
          </cell>
          <cell r="T788" t="str">
            <v>VIJENDRA</v>
          </cell>
          <cell r="U788" t="str">
            <v>CP_VIJENDRA KUMAR</v>
          </cell>
          <cell r="V788" t="str">
            <v>["FI"]</v>
          </cell>
          <cell r="W788" t="str">
            <v>WF_carpenter</v>
          </cell>
          <cell r="X788" t="str">
            <v>WF_CARPENTER</v>
          </cell>
          <cell r="Y788" t="str">
            <v>CP_VIJENDRA KUMAR_Biker</v>
          </cell>
        </row>
        <row r="789">
          <cell r="I789" t="str">
            <v>WFFI460090</v>
          </cell>
          <cell r="J789">
            <v>46193.6091087963</v>
          </cell>
          <cell r="K789" t="str">
            <v>job_installation</v>
          </cell>
          <cell r="L789" t="str">
            <v>Success</v>
          </cell>
          <cell r="M789" t="str">
            <v>delivered</v>
          </cell>
          <cell r="N789" t="str">
            <v>Wakefit Leo Queen Storage Engineered Wood Bed - Wyoming maple (78x60 inch)</v>
          </cell>
          <cell r="O789">
            <v>115.1</v>
          </cell>
          <cell r="P789">
            <v>236220</v>
          </cell>
          <cell r="Q789">
            <v>4</v>
          </cell>
          <cell r="R789">
            <v>26060440003812</v>
          </cell>
          <cell r="S789">
            <v>1800</v>
          </cell>
          <cell r="T789" t="str">
            <v>ARBAJKHAN</v>
          </cell>
          <cell r="U789" t="str">
            <v>CP_Arbaj khan</v>
          </cell>
          <cell r="V789" t="str">
            <v>["FI"]</v>
          </cell>
          <cell r="W789" t="str">
            <v>WF_carpenter</v>
          </cell>
          <cell r="X789" t="str">
            <v>WF_CARPENTER</v>
          </cell>
          <cell r="Y789" t="str">
            <v>AU Transport_MH12VF9825_Per-Day-Fixed</v>
          </cell>
        </row>
        <row r="790">
          <cell r="I790" t="str">
            <v>WFFI460075</v>
          </cell>
          <cell r="J790">
            <v>46193.6087962963</v>
          </cell>
          <cell r="K790" t="str">
            <v>job_installation</v>
          </cell>
          <cell r="L790" t="str">
            <v>Success</v>
          </cell>
          <cell r="M790" t="str">
            <v>delivered</v>
          </cell>
          <cell r="N790" t="str">
            <v>Wakefit Taurus Single size Engineered Wood Bed with Storage (78x36 inch)</v>
          </cell>
          <cell r="O790">
            <v>66.05</v>
          </cell>
          <cell r="P790">
            <v>167120</v>
          </cell>
          <cell r="Q790">
            <v>2</v>
          </cell>
          <cell r="R790">
            <v>26060440003786</v>
          </cell>
          <cell r="S790">
            <v>2400</v>
          </cell>
          <cell r="T790" t="str">
            <v>ARBAJKHAN</v>
          </cell>
          <cell r="U790" t="str">
            <v>CP_Arbaj khan</v>
          </cell>
          <cell r="V790" t="str">
            <v>["FI"]</v>
          </cell>
          <cell r="W790" t="str">
            <v>WF_carpenter</v>
          </cell>
          <cell r="X790" t="str">
            <v>WF_CARPENTER</v>
          </cell>
          <cell r="Y790" t="str">
            <v>AU Transport_MH12VF9825_Per-Day-Fixed</v>
          </cell>
        </row>
        <row r="791">
          <cell r="I791" t="str">
            <v>WFFI460062</v>
          </cell>
          <cell r="J791">
            <v>46193.6085185185</v>
          </cell>
          <cell r="K791" t="str">
            <v>job_installation</v>
          </cell>
          <cell r="L791" t="str">
            <v>Success</v>
          </cell>
          <cell r="M791" t="str">
            <v>delivered</v>
          </cell>
          <cell r="N791" t="str">
            <v>Wakefit Taurus Queen Storage Engineered Wood Bed With Hydraulic Mechanism With Omega Pearl Upholste</v>
          </cell>
          <cell r="O791">
            <v>138.4</v>
          </cell>
          <cell r="P791">
            <v>379992</v>
          </cell>
          <cell r="Q791">
            <v>4</v>
          </cell>
          <cell r="R791">
            <v>26060440003764</v>
          </cell>
          <cell r="S791">
            <v>4200</v>
          </cell>
          <cell r="T791" t="str">
            <v>ARBAJKHAN</v>
          </cell>
          <cell r="U791" t="str">
            <v>CP_Arbaj khan</v>
          </cell>
          <cell r="V791" t="str">
            <v>["FI"]</v>
          </cell>
          <cell r="W791" t="str">
            <v>WF_carpenter</v>
          </cell>
          <cell r="X791" t="str">
            <v>WF_CARPENTER</v>
          </cell>
          <cell r="Y791" t="str">
            <v>AU Transport_MH12VF9825_Per-Day-Fixed</v>
          </cell>
        </row>
        <row r="792">
          <cell r="I792" t="str">
            <v>WFFI460118</v>
          </cell>
          <cell r="J792">
            <v>46193.6307986111</v>
          </cell>
          <cell r="K792" t="str">
            <v>job_installation</v>
          </cell>
          <cell r="L792" t="str">
            <v>Success</v>
          </cell>
          <cell r="M792" t="str">
            <v>delivered</v>
          </cell>
          <cell r="N792" t="str">
            <v>Wakefit Shea Study Table</v>
          </cell>
          <cell r="O792">
            <v>17.75</v>
          </cell>
          <cell r="P792">
            <v>204705</v>
          </cell>
          <cell r="Q792">
            <v>2</v>
          </cell>
          <cell r="R792">
            <v>26060440003859</v>
          </cell>
          <cell r="S792">
            <v>1500</v>
          </cell>
          <cell r="T792" t="str">
            <v>ARBAJKHAN</v>
          </cell>
          <cell r="U792" t="str">
            <v>CP_Arbaj khan</v>
          </cell>
          <cell r="V792" t="str">
            <v>["FI"]</v>
          </cell>
          <cell r="W792" t="str">
            <v>WF_carpenter</v>
          </cell>
          <cell r="X792" t="str">
            <v>WF_CARPENTER</v>
          </cell>
          <cell r="Y792" t="str">
            <v>AU Transport_MH12VF9825_Per-Day-Fixed</v>
          </cell>
        </row>
        <row r="793">
          <cell r="I793" t="str">
            <v>WFFI460087</v>
          </cell>
          <cell r="J793">
            <v>46193.6089699074</v>
          </cell>
          <cell r="K793" t="str">
            <v>job_installation</v>
          </cell>
          <cell r="L793" t="str">
            <v>Success</v>
          </cell>
          <cell r="M793" t="str">
            <v>delivered</v>
          </cell>
          <cell r="N793" t="str">
            <v>Wakefit Vanilla 6 Seater Glass &amp; Metal Dining Set</v>
          </cell>
          <cell r="O793">
            <v>59.25</v>
          </cell>
          <cell r="P793">
            <v>228602</v>
          </cell>
          <cell r="Q793">
            <v>3</v>
          </cell>
          <cell r="R793">
            <v>26060440003802</v>
          </cell>
          <cell r="S793">
            <v>1500</v>
          </cell>
          <cell r="T793" t="str">
            <v>ARBAJKHAN</v>
          </cell>
          <cell r="U793" t="str">
            <v>CP_Arbaj khan</v>
          </cell>
          <cell r="V793" t="str">
            <v>["FI"]</v>
          </cell>
          <cell r="W793" t="str">
            <v>WF_carpenter</v>
          </cell>
          <cell r="X793" t="str">
            <v>WF_CARPENTER</v>
          </cell>
          <cell r="Y793" t="str">
            <v>AU Transport_MH12VF9825_Per-Day-Fixed</v>
          </cell>
        </row>
        <row r="794">
          <cell r="I794" t="str">
            <v>WFFI460106</v>
          </cell>
          <cell r="J794">
            <v>46193.6095023148</v>
          </cell>
          <cell r="K794" t="str">
            <v>job_installation</v>
          </cell>
          <cell r="L794" t="str">
            <v>Success</v>
          </cell>
          <cell r="M794" t="str">
            <v>delivered</v>
          </cell>
          <cell r="N794" t="str">
            <v>Wakefit Taurus Single size Engineered Wood Bed with Storage (72x36 inch)</v>
          </cell>
          <cell r="O794">
            <v>61.7</v>
          </cell>
          <cell r="P794">
            <v>163120</v>
          </cell>
          <cell r="Q794">
            <v>2</v>
          </cell>
          <cell r="R794">
            <v>26060440003838</v>
          </cell>
          <cell r="S794">
            <v>2400</v>
          </cell>
          <cell r="T794" t="str">
            <v>ARBAJKHAN</v>
          </cell>
          <cell r="U794" t="str">
            <v>CP_Arbaj khan</v>
          </cell>
          <cell r="V794" t="str">
            <v>["FI"]</v>
          </cell>
          <cell r="W794" t="str">
            <v>WF_carpenter</v>
          </cell>
          <cell r="X794" t="str">
            <v>WF_CARPENTER</v>
          </cell>
          <cell r="Y794" t="str">
            <v>AU Transport_MH12VF9825_Per-Day-Fixed</v>
          </cell>
        </row>
        <row r="795">
          <cell r="I795" t="str">
            <v>WFFI460059</v>
          </cell>
          <cell r="J795">
            <v>46193.6085069444</v>
          </cell>
          <cell r="K795" t="str">
            <v>job_installation</v>
          </cell>
          <cell r="L795" t="str">
            <v>Success</v>
          </cell>
          <cell r="M795" t="str">
            <v>delivered</v>
          </cell>
          <cell r="N795" t="str">
            <v>Wakefit Tesser Queen Engineered Wood Bed with Storage (78x60 inch)</v>
          </cell>
          <cell r="O795">
            <v>130.75</v>
          </cell>
          <cell r="P795">
            <v>263220</v>
          </cell>
          <cell r="Q795">
            <v>4</v>
          </cell>
          <cell r="R795">
            <v>26060440003761</v>
          </cell>
          <cell r="S795">
            <v>1800</v>
          </cell>
          <cell r="T795" t="str">
            <v>ARJUN2</v>
          </cell>
          <cell r="U795" t="str">
            <v>CP_ARJUN SHARMA</v>
          </cell>
          <cell r="V795" t="str">
            <v>["FI"]</v>
          </cell>
          <cell r="W795" t="str">
            <v>WF_carpenter</v>
          </cell>
          <cell r="X795" t="str">
            <v>WF_CARPENTER</v>
          </cell>
          <cell r="Y795" t="str">
            <v>VISHVATRANSPORT_MH12VT6252_Per-day-fixed</v>
          </cell>
        </row>
        <row r="796">
          <cell r="I796" t="str">
            <v>WFFI460094</v>
          </cell>
          <cell r="J796">
            <v>46193.6091782407</v>
          </cell>
          <cell r="K796" t="str">
            <v>job_installation</v>
          </cell>
          <cell r="L796" t="str">
            <v>Success</v>
          </cell>
          <cell r="M796" t="str">
            <v>delivered</v>
          </cell>
          <cell r="N796" t="str">
            <v>Wakefit Sage Study Table - Pumic Grey</v>
          </cell>
          <cell r="O796">
            <v>49.1</v>
          </cell>
          <cell r="P796">
            <v>98336</v>
          </cell>
          <cell r="Q796">
            <v>2</v>
          </cell>
          <cell r="R796">
            <v>26060440003806</v>
          </cell>
          <cell r="S796">
            <v>2400</v>
          </cell>
          <cell r="T796" t="str">
            <v>ARJUN2</v>
          </cell>
          <cell r="U796" t="str">
            <v>CP_ARJUN SHARMA</v>
          </cell>
          <cell r="V796" t="str">
            <v>["FI"]</v>
          </cell>
          <cell r="W796" t="str">
            <v>WF_carpenter</v>
          </cell>
          <cell r="X796" t="str">
            <v>WF_CARPENTER</v>
          </cell>
          <cell r="Y796" t="str">
            <v>VISHVATRANSPORT_MH12VT6252_Per-day-fixed</v>
          </cell>
        </row>
        <row r="797">
          <cell r="I797" t="str">
            <v>WFFI460131</v>
          </cell>
          <cell r="J797">
            <v>46193.6312384259</v>
          </cell>
          <cell r="K797" t="str">
            <v>job_installation</v>
          </cell>
          <cell r="L797" t="str">
            <v>Success</v>
          </cell>
          <cell r="M797" t="str">
            <v>delivered</v>
          </cell>
          <cell r="N797" t="str">
            <v>Gingham 4 Door Wardrobe with Drawer, Mirror and 1 Hanging Space | Without Loft | (Frosty White)</v>
          </cell>
          <cell r="O797">
            <v>125.6</v>
          </cell>
          <cell r="P797">
            <v>388229</v>
          </cell>
          <cell r="Q797">
            <v>4</v>
          </cell>
          <cell r="R797">
            <v>26060440003887</v>
          </cell>
          <cell r="S797">
            <v>1800</v>
          </cell>
          <cell r="T797" t="str">
            <v>ARJUN2</v>
          </cell>
          <cell r="U797" t="str">
            <v>CP_ARJUN SHARMA</v>
          </cell>
          <cell r="V797" t="str">
            <v>["FI"]</v>
          </cell>
          <cell r="W797" t="str">
            <v>WF_carpenter</v>
          </cell>
          <cell r="X797" t="str">
            <v>WF_CARPENTER</v>
          </cell>
          <cell r="Y797" t="str">
            <v>VISHVATRANSPORT_MH12VT6252_Per-day-fixed</v>
          </cell>
        </row>
        <row r="798">
          <cell r="I798" t="str">
            <v>WFFI460095</v>
          </cell>
          <cell r="J798">
            <v>46193.609212963</v>
          </cell>
          <cell r="K798" t="str">
            <v>job_installation</v>
          </cell>
          <cell r="L798" t="str">
            <v>Success</v>
          </cell>
          <cell r="M798" t="str">
            <v>delivered</v>
          </cell>
          <cell r="N798" t="str">
            <v>Gingham 2 Door Wardrobe with Drawer, Mirror Wall Anchored | Without Loft | (Frosty White)</v>
          </cell>
          <cell r="O798">
            <v>60</v>
          </cell>
          <cell r="P798">
            <v>201586</v>
          </cell>
          <cell r="Q798">
            <v>2</v>
          </cell>
          <cell r="R798">
            <v>26060440003814</v>
          </cell>
          <cell r="S798">
            <v>1800</v>
          </cell>
          <cell r="T798" t="str">
            <v>ARJUN2</v>
          </cell>
          <cell r="U798" t="str">
            <v>CP_ARJUN SHARMA</v>
          </cell>
          <cell r="V798" t="str">
            <v>["FI"]</v>
          </cell>
          <cell r="W798" t="str">
            <v>WF_carpenter</v>
          </cell>
          <cell r="X798" t="str">
            <v>WF_CARPENTER</v>
          </cell>
          <cell r="Y798" t="str">
            <v>VISHVATRANSPORT_MH12VT6252_Per-day-fixed</v>
          </cell>
        </row>
        <row r="799">
          <cell r="I799" t="str">
            <v>WFFI460078</v>
          </cell>
          <cell r="J799">
            <v>46193.6088425926</v>
          </cell>
          <cell r="K799" t="str">
            <v>job_installation</v>
          </cell>
          <cell r="L799" t="str">
            <v>Success</v>
          </cell>
          <cell r="M799" t="str">
            <v>delivered</v>
          </cell>
          <cell r="N799" t="str">
            <v>Wakefit Centaur Queen size Storage bed with hydraulic mechanism (78x60 inch)</v>
          </cell>
          <cell r="O799">
            <v>167.55</v>
          </cell>
          <cell r="P799">
            <v>594700</v>
          </cell>
          <cell r="Q799">
            <v>5</v>
          </cell>
          <cell r="R799">
            <v>26060440003791</v>
          </cell>
          <cell r="S799">
            <v>4200</v>
          </cell>
          <cell r="T799" t="str">
            <v>ARJUN2</v>
          </cell>
          <cell r="U799" t="str">
            <v>CP_ARJUN SHARMA</v>
          </cell>
          <cell r="V799" t="str">
            <v>["FI"]</v>
          </cell>
          <cell r="W799" t="str">
            <v>WF_carpenter</v>
          </cell>
          <cell r="X799" t="str">
            <v>WF_CARPENTER</v>
          </cell>
          <cell r="Y799" t="str">
            <v>VISHVATRANSPORT_MH12VT6252_Per-day-fixed</v>
          </cell>
        </row>
        <row r="800">
          <cell r="I800" t="str">
            <v>WFFI460093</v>
          </cell>
          <cell r="J800">
            <v>46193.6091435185</v>
          </cell>
          <cell r="K800" t="str">
            <v>job_installation</v>
          </cell>
          <cell r="L800" t="str">
            <v>Success</v>
          </cell>
          <cell r="M800" t="str">
            <v>delivered</v>
          </cell>
          <cell r="N800" t="str">
            <v>Wakefit Crux Engineered Wood Diwan With Storage (72x30 inch)</v>
          </cell>
          <cell r="O800">
            <v>55.2</v>
          </cell>
          <cell r="P800">
            <v>661440</v>
          </cell>
          <cell r="Q800">
            <v>2</v>
          </cell>
          <cell r="R800">
            <v>26060440003800</v>
          </cell>
          <cell r="S800">
            <v>2400</v>
          </cell>
          <cell r="T800" t="str">
            <v>ARJUN2</v>
          </cell>
          <cell r="U800" t="str">
            <v>CP_ARJUN SHARMA</v>
          </cell>
          <cell r="V800" t="str">
            <v>["FI"]</v>
          </cell>
          <cell r="W800" t="str">
            <v>WF_carpenter</v>
          </cell>
          <cell r="X800" t="str">
            <v>WF_CARPENTER</v>
          </cell>
          <cell r="Y800" t="str">
            <v>VISHVATRANSPORT_MH12VT6252_Per-day-fixed</v>
          </cell>
        </row>
        <row r="801">
          <cell r="I801" t="str">
            <v>WFFI460073</v>
          </cell>
          <cell r="J801">
            <v>46193.6087152778</v>
          </cell>
          <cell r="K801" t="str">
            <v>job_installation</v>
          </cell>
          <cell r="L801" t="str">
            <v>Success</v>
          </cell>
          <cell r="M801" t="str">
            <v>delivered</v>
          </cell>
          <cell r="N801" t="str">
            <v>Wakefit Mars King Hydraulic Storage Bed Omega Pearl (78x72 inch)</v>
          </cell>
          <cell r="O801">
            <v>174.7</v>
          </cell>
          <cell r="P801">
            <v>525100</v>
          </cell>
          <cell r="Q801">
            <v>5</v>
          </cell>
          <cell r="R801">
            <v>26060440003779</v>
          </cell>
          <cell r="S801">
            <v>4200</v>
          </cell>
          <cell r="T801" t="str">
            <v>ARJUN2</v>
          </cell>
          <cell r="U801" t="str">
            <v>CP_ARJUN SHARMA</v>
          </cell>
          <cell r="V801" t="str">
            <v>["FI"]</v>
          </cell>
          <cell r="W801" t="str">
            <v>WF_carpenter</v>
          </cell>
          <cell r="X801" t="str">
            <v>WF_CARPENTER</v>
          </cell>
          <cell r="Y801" t="str">
            <v>VISHVATRANSPORT_MH12VT6252_Per-day-fixed</v>
          </cell>
        </row>
        <row r="802">
          <cell r="I802" t="str">
            <v>WFFI460125</v>
          </cell>
          <cell r="J802">
            <v>46193.6309837963</v>
          </cell>
          <cell r="K802" t="str">
            <v>job_installation</v>
          </cell>
          <cell r="L802" t="str">
            <v>Success</v>
          </cell>
          <cell r="M802" t="str">
            <v>delivered</v>
          </cell>
          <cell r="N802" t="str">
            <v>Wakefit Gingham 4 Door Wardrobe with Drawer, Mirror and 1 Hanging Space (Columbia Walnut)</v>
          </cell>
          <cell r="O802">
            <v>125.2</v>
          </cell>
          <cell r="P802">
            <v>394944</v>
          </cell>
          <cell r="Q802">
            <v>4</v>
          </cell>
          <cell r="R802">
            <v>26060440003866</v>
          </cell>
          <cell r="S802">
            <v>1800</v>
          </cell>
          <cell r="T802" t="str">
            <v>ASHISHKUMAR</v>
          </cell>
          <cell r="U802" t="str">
            <v>CP_Ashish Kumar</v>
          </cell>
          <cell r="V802" t="str">
            <v>["FI"]</v>
          </cell>
          <cell r="W802" t="str">
            <v>WF_carpenter</v>
          </cell>
          <cell r="X802" t="str">
            <v>WF_CARPENTER</v>
          </cell>
          <cell r="Y802" t="str">
            <v>AU Transport_MH12SX9659_Per-Day-Fixed</v>
          </cell>
        </row>
        <row r="803">
          <cell r="I803" t="str">
            <v>WFFI460067</v>
          </cell>
          <cell r="J803">
            <v>46193.608599537</v>
          </cell>
          <cell r="K803" t="str">
            <v>job_installation</v>
          </cell>
          <cell r="L803" t="str">
            <v>Success</v>
          </cell>
          <cell r="M803" t="str">
            <v>delivered</v>
          </cell>
          <cell r="N803" t="str">
            <v>Huxley 6 Big Shelves Bookshelf - Wood Shutter + Wood Shutter - White carcass + White Shutters</v>
          </cell>
          <cell r="O803">
            <v>69.2</v>
          </cell>
          <cell r="P803">
            <v>179700</v>
          </cell>
          <cell r="Q803">
            <v>2</v>
          </cell>
          <cell r="R803">
            <v>26060440003770</v>
          </cell>
          <cell r="S803">
            <v>1800</v>
          </cell>
          <cell r="T803" t="str">
            <v>ASHISHKUMAR</v>
          </cell>
          <cell r="U803" t="str">
            <v>CP_Ashish Kumar</v>
          </cell>
          <cell r="V803" t="str">
            <v>["FI"]</v>
          </cell>
          <cell r="W803" t="str">
            <v>WF_carpenter</v>
          </cell>
          <cell r="X803" t="str">
            <v>WF_CARPENTER</v>
          </cell>
          <cell r="Y803" t="str">
            <v>AU Transport_MH12SX9659_Per-Day-Fixed</v>
          </cell>
        </row>
        <row r="804">
          <cell r="I804" t="str">
            <v>WFFI460056</v>
          </cell>
          <cell r="J804">
            <v>46193.6084722222</v>
          </cell>
          <cell r="K804" t="str">
            <v>job_installation</v>
          </cell>
          <cell r="L804" t="str">
            <v>Success</v>
          </cell>
          <cell r="M804" t="str">
            <v>delivered</v>
          </cell>
          <cell r="N804" t="str">
            <v>Wakefit Bly Bookshelf</v>
          </cell>
          <cell r="O804">
            <v>48.6</v>
          </cell>
          <cell r="P804">
            <v>125800</v>
          </cell>
          <cell r="Q804">
            <v>1</v>
          </cell>
          <cell r="R804">
            <v>26060440003760</v>
          </cell>
          <cell r="S804">
            <v>2100</v>
          </cell>
          <cell r="T804" t="str">
            <v>ASHISHKUMAR</v>
          </cell>
          <cell r="U804" t="str">
            <v>CP_Ashish Kumar</v>
          </cell>
          <cell r="V804" t="str">
            <v>["FI"]</v>
          </cell>
          <cell r="W804" t="str">
            <v>WF_carpenter</v>
          </cell>
          <cell r="X804" t="str">
            <v>WF_CARPENTER</v>
          </cell>
          <cell r="Y804" t="str">
            <v>AU Transport_MH12SX9659_Per-Day-Fixed</v>
          </cell>
        </row>
        <row r="805">
          <cell r="I805" t="str">
            <v>WFFI460079</v>
          </cell>
          <cell r="J805">
            <v>46193.6088425926</v>
          </cell>
          <cell r="K805" t="str">
            <v>job_installation</v>
          </cell>
          <cell r="L805" t="str">
            <v>Success</v>
          </cell>
          <cell r="M805" t="str">
            <v>delivered</v>
          </cell>
          <cell r="N805" t="str">
            <v>Wakefit Nayena Study Table</v>
          </cell>
          <cell r="O805">
            <v>23.8</v>
          </cell>
          <cell r="P805">
            <v>68370</v>
          </cell>
          <cell r="Q805">
            <v>1</v>
          </cell>
          <cell r="R805">
            <v>26060440003792</v>
          </cell>
          <cell r="S805">
            <v>2100</v>
          </cell>
          <cell r="T805" t="str">
            <v>ASHISHKUMAR</v>
          </cell>
          <cell r="U805" t="str">
            <v>CP_Ashish Kumar</v>
          </cell>
          <cell r="V805" t="str">
            <v>["FI"]</v>
          </cell>
          <cell r="W805" t="str">
            <v>WF_carpenter</v>
          </cell>
          <cell r="X805" t="str">
            <v>WF_CARPENTER</v>
          </cell>
          <cell r="Y805" t="str">
            <v>AU Transport_MH12SX9659_Per-Day-Fixed</v>
          </cell>
        </row>
        <row r="806">
          <cell r="I806" t="str">
            <v>WFFI460077</v>
          </cell>
          <cell r="J806">
            <v>46193.6088310185</v>
          </cell>
          <cell r="K806" t="str">
            <v>job_installation</v>
          </cell>
          <cell r="L806" t="str">
            <v>Success</v>
          </cell>
          <cell r="M806" t="str">
            <v>delivered</v>
          </cell>
          <cell r="N806" t="str">
            <v>Wakefit Taurus Queen Storage Engineered Wood Bed with Hydraulic mechanism (78x60 inch)</v>
          </cell>
          <cell r="O806">
            <v>134.2</v>
          </cell>
          <cell r="P806">
            <v>395200</v>
          </cell>
          <cell r="Q806">
            <v>4</v>
          </cell>
          <cell r="R806">
            <v>26060440003790</v>
          </cell>
          <cell r="S806">
            <v>4200</v>
          </cell>
          <cell r="T806" t="str">
            <v>FAIJANKHAN</v>
          </cell>
          <cell r="U806" t="str">
            <v>CP_Faijan_Khan</v>
          </cell>
          <cell r="V806" t="str">
            <v>["FI"]</v>
          </cell>
          <cell r="W806" t="str">
            <v>WF_carpenter</v>
          </cell>
          <cell r="X806" t="str">
            <v>WF_CARPENTER</v>
          </cell>
          <cell r="Y806" t="str">
            <v>AU Transport_MH12VF9826_Per-Day-Fixed</v>
          </cell>
        </row>
        <row r="807">
          <cell r="I807" t="str">
            <v>WFFI460066</v>
          </cell>
          <cell r="J807">
            <v>46193.608599537</v>
          </cell>
          <cell r="K807" t="str">
            <v>job_installation</v>
          </cell>
          <cell r="L807" t="str">
            <v>Success</v>
          </cell>
          <cell r="M807" t="str">
            <v>delivered</v>
          </cell>
          <cell r="N807" t="str">
            <v>Wakefit Mendla Dresser White And Urban Teak</v>
          </cell>
          <cell r="O807">
            <v>48.1</v>
          </cell>
          <cell r="P807">
            <v>107200</v>
          </cell>
          <cell r="Q807">
            <v>1</v>
          </cell>
          <cell r="R807">
            <v>26060440003771</v>
          </cell>
          <cell r="S807">
            <v>2100</v>
          </cell>
          <cell r="T807" t="str">
            <v>FAIJANKHAN</v>
          </cell>
          <cell r="U807" t="str">
            <v>CP_Faijan_Khan</v>
          </cell>
          <cell r="V807" t="str">
            <v>["FI"]</v>
          </cell>
          <cell r="W807" t="str">
            <v>WF_carpenter</v>
          </cell>
          <cell r="X807" t="str">
            <v>WF_CARPENTER</v>
          </cell>
          <cell r="Y807" t="str">
            <v>AU Transport_MH12VF9826_Per-Day-Fixed</v>
          </cell>
        </row>
        <row r="808">
          <cell r="I808" t="str">
            <v>WFFI460074</v>
          </cell>
          <cell r="J808">
            <v>46193.6087268519</v>
          </cell>
          <cell r="K808" t="str">
            <v>job_installation</v>
          </cell>
          <cell r="L808" t="str">
            <v>Success</v>
          </cell>
          <cell r="M808" t="str">
            <v>delivered</v>
          </cell>
          <cell r="N808" t="str">
            <v>Wakefit Astra King Engineered Wood Bed Without Storage (78x72 inch)</v>
          </cell>
          <cell r="O808">
            <v>90.05</v>
          </cell>
          <cell r="P808">
            <v>298120</v>
          </cell>
          <cell r="Q808">
            <v>4</v>
          </cell>
          <cell r="R808">
            <v>26060440003783</v>
          </cell>
          <cell r="S808">
            <v>3000</v>
          </cell>
          <cell r="T808" t="str">
            <v>FAIJANKHAN</v>
          </cell>
          <cell r="U808" t="str">
            <v>CP_Faijan_Khan</v>
          </cell>
          <cell r="V808" t="str">
            <v>["FI"]</v>
          </cell>
          <cell r="W808" t="str">
            <v>WF_carpenter</v>
          </cell>
          <cell r="X808" t="str">
            <v>WF_CARPENTER</v>
          </cell>
          <cell r="Y808" t="str">
            <v>AU Transport_MH12VF9826_Per-Day-Fixed</v>
          </cell>
        </row>
        <row r="809">
          <cell r="I809" t="str">
            <v>WFFI460084</v>
          </cell>
          <cell r="J809">
            <v>46193.6089930556</v>
          </cell>
          <cell r="K809" t="str">
            <v>job_installation</v>
          </cell>
          <cell r="L809" t="str">
            <v>Success</v>
          </cell>
          <cell r="M809" t="str">
            <v>delivered</v>
          </cell>
          <cell r="N809" t="str">
            <v>Wakefit Taurus King Storage Engineered Wood Bed With Omega Pearl Upholstered Headboard (78x72 inch)</v>
          </cell>
          <cell r="O809">
            <v>122.1</v>
          </cell>
          <cell r="P809">
            <v>350108</v>
          </cell>
          <cell r="Q809">
            <v>4</v>
          </cell>
          <cell r="R809">
            <v>26060440003799</v>
          </cell>
          <cell r="S809">
            <v>3000</v>
          </cell>
          <cell r="T809" t="str">
            <v>FAIJANKHAN</v>
          </cell>
          <cell r="U809" t="str">
            <v>CP_Faijan_Khan</v>
          </cell>
          <cell r="V809" t="str">
            <v>["FI"]</v>
          </cell>
          <cell r="W809" t="str">
            <v>WF_carpenter</v>
          </cell>
          <cell r="X809" t="str">
            <v>WF_CARPENTER</v>
          </cell>
          <cell r="Y809" t="str">
            <v>AU Transport_MH12VF9826_Per-Day-Fixed</v>
          </cell>
        </row>
        <row r="810">
          <cell r="I810" t="str">
            <v>WFFI460069</v>
          </cell>
          <cell r="J810">
            <v>46193.6086342593</v>
          </cell>
          <cell r="K810" t="str">
            <v>job_installation</v>
          </cell>
          <cell r="L810" t="str">
            <v>Success</v>
          </cell>
          <cell r="M810" t="str">
            <v>delivered</v>
          </cell>
          <cell r="N810" t="str">
            <v>Wakefit Taurus King Storage Engineered Wood Bed With Omega Pearl Upholstered Headboard (78x72 inch)</v>
          </cell>
          <cell r="O810">
            <v>122.1</v>
          </cell>
          <cell r="P810">
            <v>350108</v>
          </cell>
          <cell r="Q810">
            <v>4</v>
          </cell>
          <cell r="R810">
            <v>26060440003776</v>
          </cell>
          <cell r="S810">
            <v>3000</v>
          </cell>
          <cell r="T810" t="str">
            <v>FAIJANKHAN</v>
          </cell>
          <cell r="U810" t="str">
            <v>CP_Faijan_Khan</v>
          </cell>
          <cell r="V810" t="str">
            <v>["FI"]</v>
          </cell>
          <cell r="W810" t="str">
            <v>WF_carpenter</v>
          </cell>
          <cell r="X810" t="str">
            <v>WF_CARPENTER</v>
          </cell>
          <cell r="Y810" t="str">
            <v>AU Transport_MH12VF9826_Per-Day-Fixed</v>
          </cell>
        </row>
        <row r="811">
          <cell r="I811" t="str">
            <v>WFFI460082</v>
          </cell>
          <cell r="J811">
            <v>46193.608912037</v>
          </cell>
          <cell r="K811" t="str">
            <v>job_installation</v>
          </cell>
          <cell r="L811" t="str">
            <v>Success</v>
          </cell>
          <cell r="M811" t="str">
            <v>delivered</v>
          </cell>
          <cell r="N811" t="str">
            <v>Wakefit Heist TV Unit</v>
          </cell>
          <cell r="O811">
            <v>14.05</v>
          </cell>
          <cell r="P811">
            <v>29920</v>
          </cell>
          <cell r="Q811">
            <v>1</v>
          </cell>
          <cell r="R811">
            <v>26060440003789</v>
          </cell>
          <cell r="S811">
            <v>1500</v>
          </cell>
          <cell r="T811" t="str">
            <v>MEHRAJMA</v>
          </cell>
          <cell r="U811" t="str">
            <v>CP_Meheraj Mallick</v>
          </cell>
          <cell r="V811" t="str">
            <v>["FI"]</v>
          </cell>
          <cell r="W811" t="str">
            <v>WF_carpenter</v>
          </cell>
          <cell r="X811" t="str">
            <v>WF_CARPENTER</v>
          </cell>
          <cell r="Y811" t="str">
            <v>AuTransport_MH12VB6842_Per-day-fixed</v>
          </cell>
        </row>
        <row r="812">
          <cell r="I812" t="str">
            <v>WFFI460064</v>
          </cell>
          <cell r="J812">
            <v>46193.608587963</v>
          </cell>
          <cell r="K812" t="str">
            <v>job_installation</v>
          </cell>
          <cell r="L812" t="str">
            <v>Success</v>
          </cell>
          <cell r="M812" t="str">
            <v>delivered</v>
          </cell>
          <cell r="N812" t="str">
            <v>Wakefit Taurus Engineered Wood Bed with Storage (78*60inch) / (198.1*152.4cm) (78x60 inch)</v>
          </cell>
          <cell r="O812">
            <v>103.4</v>
          </cell>
          <cell r="P812">
            <v>285720</v>
          </cell>
          <cell r="Q812">
            <v>4</v>
          </cell>
          <cell r="R812">
            <v>26060440003767</v>
          </cell>
          <cell r="S812">
            <v>2700</v>
          </cell>
          <cell r="T812" t="str">
            <v>MEHRAJMA</v>
          </cell>
          <cell r="U812" t="str">
            <v>CP_Meheraj Mallick</v>
          </cell>
          <cell r="V812" t="str">
            <v>["FI"]</v>
          </cell>
          <cell r="W812" t="str">
            <v>WF_carpenter</v>
          </cell>
          <cell r="X812" t="str">
            <v>WF_CARPENTER</v>
          </cell>
          <cell r="Y812" t="str">
            <v>AuTransport_MH12VB6842_Per-day-fixed</v>
          </cell>
        </row>
        <row r="813">
          <cell r="I813" t="str">
            <v>WFFI460120</v>
          </cell>
          <cell r="J813">
            <v>46193.6308101852</v>
          </cell>
          <cell r="K813" t="str">
            <v>job_installation</v>
          </cell>
          <cell r="L813" t="str">
            <v>Success</v>
          </cell>
          <cell r="M813" t="str">
            <v>delivered</v>
          </cell>
          <cell r="N813" t="str">
            <v>Wakefit Taurus Engineered Wood Bed with Storage (78*60inch) / (198.1*152.4cm) (78x60 inch)</v>
          </cell>
          <cell r="O813">
            <v>103.4</v>
          </cell>
          <cell r="P813">
            <v>285720</v>
          </cell>
          <cell r="Q813">
            <v>4</v>
          </cell>
          <cell r="R813">
            <v>26060440003858</v>
          </cell>
          <cell r="S813">
            <v>2700</v>
          </cell>
          <cell r="T813" t="str">
            <v>MEHRAJMA</v>
          </cell>
          <cell r="U813" t="str">
            <v>CP_Meheraj Mallick</v>
          </cell>
          <cell r="V813" t="str">
            <v>["FI"]</v>
          </cell>
          <cell r="W813" t="str">
            <v>WF_carpenter</v>
          </cell>
          <cell r="X813" t="str">
            <v>WF_CARPENTER</v>
          </cell>
          <cell r="Y813" t="str">
            <v>AuTransport_MH12VB6842_Per-day-fixed</v>
          </cell>
        </row>
        <row r="814">
          <cell r="I814" t="str">
            <v>WFFI460058</v>
          </cell>
          <cell r="J814">
            <v>46193.6085069444</v>
          </cell>
          <cell r="K814" t="str">
            <v>job_installation</v>
          </cell>
          <cell r="L814" t="str">
            <v>Success</v>
          </cell>
          <cell r="M814" t="str">
            <v>delivered</v>
          </cell>
          <cell r="N814" t="str">
            <v>Wakefit Taurus Engineered Wood Bed with Storage (78*60inch) / (198.1*152.4cm) (78x60 inch)</v>
          </cell>
          <cell r="O814">
            <v>103.4</v>
          </cell>
          <cell r="P814">
            <v>285720</v>
          </cell>
          <cell r="Q814">
            <v>4</v>
          </cell>
          <cell r="R814">
            <v>26060440003763</v>
          </cell>
          <cell r="S814">
            <v>2700</v>
          </cell>
          <cell r="T814" t="str">
            <v>MEHRAJMA</v>
          </cell>
          <cell r="U814" t="str">
            <v>CP_Meheraj Mallick</v>
          </cell>
          <cell r="V814" t="str">
            <v>["FI"]</v>
          </cell>
          <cell r="W814" t="str">
            <v>WF_carpenter</v>
          </cell>
          <cell r="X814" t="str">
            <v>WF_CARPENTER</v>
          </cell>
          <cell r="Y814" t="str">
            <v>AuTransport_MH12VB6842_Per-day-fixed</v>
          </cell>
        </row>
        <row r="815">
          <cell r="I815" t="str">
            <v>WFFI460085</v>
          </cell>
          <cell r="J815">
            <v>46193.6089467593</v>
          </cell>
          <cell r="K815" t="str">
            <v>job_installation</v>
          </cell>
          <cell r="L815" t="str">
            <v>Success</v>
          </cell>
          <cell r="M815" t="str">
            <v>delivered</v>
          </cell>
          <cell r="N815" t="str">
            <v>Vaulten Coffee Table - Frosty White + Columbain Walnut</v>
          </cell>
          <cell r="O815">
            <v>24</v>
          </cell>
          <cell r="P815">
            <v>26726</v>
          </cell>
          <cell r="Q815">
            <v>1</v>
          </cell>
          <cell r="R815">
            <v>26060440003796</v>
          </cell>
          <cell r="S815">
            <v>1800</v>
          </cell>
          <cell r="T815" t="str">
            <v>MEHRAJMA</v>
          </cell>
          <cell r="U815" t="str">
            <v>CP_Meheraj Mallick</v>
          </cell>
          <cell r="V815" t="str">
            <v>["FI"]</v>
          </cell>
          <cell r="W815" t="str">
            <v>WF_carpenter</v>
          </cell>
          <cell r="X815" t="str">
            <v>WF_CARPENTER</v>
          </cell>
          <cell r="Y815" t="str">
            <v>AuTransport_MH12VB6842_Per-day-fixed</v>
          </cell>
        </row>
        <row r="816">
          <cell r="I816" t="str">
            <v>WFFI460115</v>
          </cell>
          <cell r="J816">
            <v>46193.6096527778</v>
          </cell>
          <cell r="K816" t="str">
            <v>job_installation</v>
          </cell>
          <cell r="L816" t="str">
            <v>Success</v>
          </cell>
          <cell r="M816" t="str">
            <v>delivered</v>
          </cell>
          <cell r="N816" t="str">
            <v>Wakefit Tyrian Plus 4 Door with 4 Shelves 2 Drawers 2 Hanging Areas+1 Mirror SH3-Carcass: Pumic Gre</v>
          </cell>
          <cell r="O816">
            <v>207.15</v>
          </cell>
          <cell r="P816">
            <v>486480</v>
          </cell>
          <cell r="Q816">
            <v>5</v>
          </cell>
          <cell r="R816">
            <v>26060440003849</v>
          </cell>
          <cell r="S816">
            <v>1800</v>
          </cell>
          <cell r="T816" t="str">
            <v>MEHRAJMA</v>
          </cell>
          <cell r="U816" t="str">
            <v>CP_Meheraj Mallick</v>
          </cell>
          <cell r="V816" t="str">
            <v>["FI"]</v>
          </cell>
          <cell r="W816" t="str">
            <v>WF_carpenter</v>
          </cell>
          <cell r="X816" t="str">
            <v>WF_CARPENTER</v>
          </cell>
          <cell r="Y816" t="str">
            <v>AuTransport_MH12VB6842_Per-day-fixed</v>
          </cell>
        </row>
        <row r="817">
          <cell r="I817" t="str">
            <v>WFFI459670</v>
          </cell>
          <cell r="J817">
            <v>46192.7167013889</v>
          </cell>
          <cell r="K817" t="str">
            <v>job_installation</v>
          </cell>
          <cell r="L817" t="str">
            <v>Success</v>
          </cell>
          <cell r="M817" t="str">
            <v>delivered</v>
          </cell>
          <cell r="N817" t="str">
            <v>Kaltos Metal Coffee Table</v>
          </cell>
          <cell r="O817">
            <v>13.1</v>
          </cell>
          <cell r="P817">
            <v>180000</v>
          </cell>
          <cell r="Q817">
            <v>1</v>
          </cell>
          <cell r="R817">
            <v>26062680000270</v>
          </cell>
          <cell r="S817">
            <v>1800</v>
          </cell>
          <cell r="T817" t="str">
            <v>CP_MANTUKUMARSHARMA</v>
          </cell>
          <cell r="U817" t="str">
            <v>CP_Mantu Kumar Sharma</v>
          </cell>
          <cell r="V817" t="str">
            <v>["FI"]</v>
          </cell>
        </row>
        <row r="817">
          <cell r="Y817" t="str">
            <v>Biker_CP_Mantu Kumar Sharma</v>
          </cell>
        </row>
        <row r="818">
          <cell r="I818" t="str">
            <v>WFFI459617</v>
          </cell>
          <cell r="J818">
            <v>46192.7123842593</v>
          </cell>
          <cell r="K818" t="str">
            <v>job_installation</v>
          </cell>
          <cell r="L818" t="str">
            <v>Success</v>
          </cell>
          <cell r="M818" t="str">
            <v>delivered</v>
          </cell>
          <cell r="N818" t="str">
            <v>Wakefit Dylan Engineered Wood Bookshelf</v>
          </cell>
          <cell r="O818">
            <v>11.1</v>
          </cell>
          <cell r="P818">
            <v>23688</v>
          </cell>
          <cell r="Q818">
            <v>1</v>
          </cell>
          <cell r="R818">
            <v>26062680000257</v>
          </cell>
          <cell r="S818">
            <v>1800</v>
          </cell>
          <cell r="T818" t="str">
            <v>ARYARAM</v>
          </cell>
          <cell r="U818" t="str">
            <v>CP_Arya Ram</v>
          </cell>
          <cell r="V818" t="str">
            <v>["FI"]</v>
          </cell>
          <cell r="W818" t="str">
            <v>WF_carpenter</v>
          </cell>
          <cell r="X818" t="str">
            <v>WF_CARPENTER</v>
          </cell>
          <cell r="Y818" t="str">
            <v>Biker_CP_Arya Ram</v>
          </cell>
        </row>
        <row r="819">
          <cell r="I819" t="str">
            <v>WFFI456895</v>
          </cell>
          <cell r="J819">
            <v>46188.4637152778</v>
          </cell>
          <cell r="K819" t="str">
            <v>job_installation</v>
          </cell>
          <cell r="L819" t="str">
            <v>Success</v>
          </cell>
          <cell r="M819" t="str">
            <v>delivered</v>
          </cell>
          <cell r="N819" t="str">
            <v>Oaken Queen Non Storage Teak Wood Bed - Honey Brown (78x60 inch)</v>
          </cell>
          <cell r="O819">
            <v>90</v>
          </cell>
          <cell r="P819">
            <v>302379</v>
          </cell>
          <cell r="Q819">
            <v>3</v>
          </cell>
          <cell r="R819">
            <v>26062680000190</v>
          </cell>
          <cell r="S819">
            <v>1800</v>
          </cell>
          <cell r="T819" t="str">
            <v>ARYARAM</v>
          </cell>
          <cell r="U819" t="str">
            <v>CP_Arya Ram</v>
          </cell>
          <cell r="V819" t="str">
            <v>["FI"]</v>
          </cell>
          <cell r="W819" t="str">
            <v>WF_carpenter</v>
          </cell>
          <cell r="X819" t="str">
            <v>WF_CARPENTER</v>
          </cell>
          <cell r="Y819" t="str">
            <v>Biker_CP_Arya Ram</v>
          </cell>
        </row>
        <row r="820">
          <cell r="I820" t="str">
            <v>WFFI459626</v>
          </cell>
          <cell r="J820">
            <v>46192.7127662037</v>
          </cell>
          <cell r="K820" t="str">
            <v>job_installation</v>
          </cell>
          <cell r="L820" t="str">
            <v>Success</v>
          </cell>
          <cell r="M820" t="str">
            <v>delivered</v>
          </cell>
          <cell r="N820" t="str">
            <v>Wakefit Kora Queen Storage Engineered Wood Bed with Hydraulic mechanism (78x60 inch)</v>
          </cell>
          <cell r="O820">
            <v>162.1</v>
          </cell>
          <cell r="P820">
            <v>433663</v>
          </cell>
          <cell r="Q820">
            <v>5</v>
          </cell>
          <cell r="R820">
            <v>26062680000260</v>
          </cell>
          <cell r="S820">
            <v>1800</v>
          </cell>
          <cell r="T820" t="str">
            <v>ARYARAM</v>
          </cell>
          <cell r="U820" t="str">
            <v>CP_Arya Ram</v>
          </cell>
          <cell r="V820" t="str">
            <v>["FI"]</v>
          </cell>
          <cell r="W820" t="str">
            <v>WF_carpenter</v>
          </cell>
          <cell r="X820" t="str">
            <v>WF_CARPENTER</v>
          </cell>
          <cell r="Y820" t="str">
            <v>Biker_CP_Arya Ram</v>
          </cell>
        </row>
        <row r="821">
          <cell r="I821" t="str">
            <v>WFFI459639</v>
          </cell>
          <cell r="J821">
            <v>46192.713125</v>
          </cell>
          <cell r="K821" t="str">
            <v>job_installation</v>
          </cell>
          <cell r="L821" t="str">
            <v>Success</v>
          </cell>
          <cell r="M821" t="str">
            <v>delivered</v>
          </cell>
          <cell r="N821" t="str">
            <v>Gingham 2 Door Wardrobe with Drawer and 1 Hanging Space Without Mirror &amp; Loft |(Wenge)</v>
          </cell>
          <cell r="O821">
            <v>60</v>
          </cell>
          <cell r="P821">
            <v>201586</v>
          </cell>
          <cell r="Q821">
            <v>2</v>
          </cell>
          <cell r="R821">
            <v>26062680000263</v>
          </cell>
          <cell r="S821">
            <v>1800</v>
          </cell>
          <cell r="T821" t="str">
            <v>ARYARAM</v>
          </cell>
          <cell r="U821" t="str">
            <v>CP_Arya Ram</v>
          </cell>
          <cell r="V821" t="str">
            <v>["FI"]</v>
          </cell>
          <cell r="W821" t="str">
            <v>WF_carpenter</v>
          </cell>
          <cell r="X821" t="str">
            <v>WF_CARPENTER</v>
          </cell>
          <cell r="Y821" t="str">
            <v>Biker_CP_Arya Ram</v>
          </cell>
        </row>
        <row r="822">
          <cell r="I822" t="str">
            <v>WFFI446603</v>
          </cell>
          <cell r="J822">
            <v>46170.7542708333</v>
          </cell>
          <cell r="K822" t="str">
            <v>job_installation</v>
          </cell>
          <cell r="L822" t="str">
            <v>Success</v>
          </cell>
          <cell r="M822" t="str">
            <v>delivered</v>
          </cell>
          <cell r="N822" t="str">
            <v>Wakefit Dyer Engineered Wood Bookshelf</v>
          </cell>
          <cell r="O822">
            <v>7.8</v>
          </cell>
          <cell r="P822">
            <v>20748</v>
          </cell>
          <cell r="Q822">
            <v>1</v>
          </cell>
          <cell r="R822">
            <v>26052680000606</v>
          </cell>
          <cell r="S822">
            <v>1800</v>
          </cell>
          <cell r="T822" t="str">
            <v>CP_MANTUKUMARSHARMA</v>
          </cell>
          <cell r="U822" t="str">
            <v>CP_Mantu Kumar Sharma</v>
          </cell>
          <cell r="V822" t="str">
            <v>["FI"]</v>
          </cell>
        </row>
        <row r="822">
          <cell r="Y822" t="str">
            <v>Biker_CP_Mantu Kumar Sharma</v>
          </cell>
        </row>
        <row r="823">
          <cell r="I823" t="str">
            <v>WFFI456968</v>
          </cell>
          <cell r="J823">
            <v>46188.5099652778</v>
          </cell>
          <cell r="K823" t="str">
            <v>job_installation</v>
          </cell>
          <cell r="L823" t="str">
            <v>Success</v>
          </cell>
          <cell r="M823" t="str">
            <v>delivered</v>
          </cell>
          <cell r="N823" t="str">
            <v>Wakefit Cosby TV Unit</v>
          </cell>
          <cell r="O823">
            <v>13.75</v>
          </cell>
          <cell r="P823">
            <v>29835</v>
          </cell>
          <cell r="Q823">
            <v>1</v>
          </cell>
          <cell r="R823">
            <v>26062650000219</v>
          </cell>
          <cell r="S823">
            <v>2700</v>
          </cell>
          <cell r="T823" t="str">
            <v>SUNILK</v>
          </cell>
          <cell r="U823" t="str">
            <v>CP_SUNILK</v>
          </cell>
          <cell r="V823" t="str">
            <v>["FI"]</v>
          </cell>
          <cell r="W823" t="str">
            <v>Hritika networks</v>
          </cell>
          <cell r="X823" t="str">
            <v>HRITIKA NETWORKS</v>
          </cell>
          <cell r="Y823" t="str">
            <v>Biker_CP_SUNILK_Monthly-fixed</v>
          </cell>
        </row>
        <row r="824">
          <cell r="I824" t="str">
            <v>WFFI458599</v>
          </cell>
          <cell r="J824">
            <v>46191.4836458333</v>
          </cell>
          <cell r="K824" t="str">
            <v>job_installation</v>
          </cell>
          <cell r="L824" t="str">
            <v>Success</v>
          </cell>
          <cell r="M824" t="str">
            <v>delivered</v>
          </cell>
          <cell r="N824" t="str">
            <v>Wakefit Spectator Engineered Wood Shoe Rack</v>
          </cell>
          <cell r="O824">
            <v>27.2</v>
          </cell>
          <cell r="P824">
            <v>57498</v>
          </cell>
          <cell r="Q824">
            <v>1</v>
          </cell>
          <cell r="R824">
            <v>26062650000239</v>
          </cell>
          <cell r="S824">
            <v>1800</v>
          </cell>
          <cell r="T824" t="str">
            <v>SUNILK</v>
          </cell>
          <cell r="U824" t="str">
            <v>CP_SUNILK</v>
          </cell>
          <cell r="V824" t="str">
            <v>["FI"]</v>
          </cell>
          <cell r="W824" t="str">
            <v>Hritika networks</v>
          </cell>
          <cell r="X824" t="str">
            <v>HRITIKA NETWORKS</v>
          </cell>
          <cell r="Y824" t="str">
            <v>Biker_CP_SUNILK_Monthly-fixed</v>
          </cell>
        </row>
        <row r="825">
          <cell r="I825" t="str">
            <v>WFFI460142</v>
          </cell>
          <cell r="J825">
            <v>46193.652337963</v>
          </cell>
          <cell r="K825" t="str">
            <v>job_installation</v>
          </cell>
          <cell r="L825" t="str">
            <v>Success</v>
          </cell>
          <cell r="M825" t="str">
            <v>delivered</v>
          </cell>
          <cell r="N825" t="str">
            <v>Wakefit Notiq Electric Adjustable Study Table - 160 Cms (Columbain Walnut)</v>
          </cell>
          <cell r="O825">
            <v>45.85</v>
          </cell>
          <cell r="P825">
            <v>138041</v>
          </cell>
          <cell r="Q825">
            <v>2</v>
          </cell>
          <cell r="R825">
            <v>26062650000271</v>
          </cell>
          <cell r="S825">
            <v>1800</v>
          </cell>
          <cell r="T825" t="str">
            <v>SUNILK</v>
          </cell>
          <cell r="U825" t="str">
            <v>CP_SUNILK</v>
          </cell>
          <cell r="V825" t="str">
            <v>["FI"]</v>
          </cell>
          <cell r="W825" t="str">
            <v>Hritika networks</v>
          </cell>
          <cell r="X825" t="str">
            <v>HRITIKA NETWORKS</v>
          </cell>
          <cell r="Y825" t="str">
            <v>Biker_CP_SUNILK_Monthly-fixed</v>
          </cell>
        </row>
        <row r="826">
          <cell r="I826" t="str">
            <v>WFFI459242</v>
          </cell>
          <cell r="J826">
            <v>46192.4423148148</v>
          </cell>
          <cell r="K826" t="str">
            <v>job_installation</v>
          </cell>
          <cell r="L826" t="str">
            <v>Success</v>
          </cell>
          <cell r="M826" t="str">
            <v>delivered</v>
          </cell>
          <cell r="N826" t="str">
            <v>Wakefit Sage Study Table - Pumic Grey</v>
          </cell>
          <cell r="O826">
            <v>49.1</v>
          </cell>
          <cell r="P826">
            <v>98336</v>
          </cell>
          <cell r="Q826">
            <v>2</v>
          </cell>
          <cell r="R826">
            <v>26060240000498</v>
          </cell>
          <cell r="S826">
            <v>2400</v>
          </cell>
          <cell r="T826" t="str">
            <v>BODDU</v>
          </cell>
          <cell r="U826" t="str">
            <v>CP_BODDU RAJESH</v>
          </cell>
          <cell r="V826" t="str">
            <v>["FI"]</v>
          </cell>
          <cell r="W826" t="str">
            <v>WF_carpenter</v>
          </cell>
          <cell r="X826" t="str">
            <v>WF_CARPENTER</v>
          </cell>
          <cell r="Y826" t="str">
            <v>CP_RajeshBoddu_Biker</v>
          </cell>
        </row>
        <row r="827">
          <cell r="I827" t="str">
            <v>WFFI459236</v>
          </cell>
          <cell r="J827">
            <v>46192.4411111111</v>
          </cell>
          <cell r="K827" t="str">
            <v>job_installation</v>
          </cell>
          <cell r="L827" t="str">
            <v>Success</v>
          </cell>
          <cell r="M827" t="str">
            <v>delivered</v>
          </cell>
          <cell r="N827" t="str">
            <v>Avenor Engineered Wood Study Table – Columbian Walnut &amp; Frosty White</v>
          </cell>
          <cell r="O827">
            <v>50.5</v>
          </cell>
          <cell r="P827">
            <v>118944</v>
          </cell>
          <cell r="Q827">
            <v>1</v>
          </cell>
          <cell r="R827">
            <v>26060240000486</v>
          </cell>
          <cell r="S827">
            <v>1800</v>
          </cell>
          <cell r="T827" t="str">
            <v>BODDU</v>
          </cell>
          <cell r="U827" t="str">
            <v>CP_BODDU RAJESH</v>
          </cell>
          <cell r="V827" t="str">
            <v>["FI"]</v>
          </cell>
          <cell r="W827" t="str">
            <v>WF_carpenter</v>
          </cell>
          <cell r="X827" t="str">
            <v>WF_CARPENTER</v>
          </cell>
          <cell r="Y827" t="str">
            <v>CP_RajeshBoddu_Biker</v>
          </cell>
        </row>
        <row r="828">
          <cell r="I828" t="str">
            <v>WFFI459250</v>
          </cell>
          <cell r="J828">
            <v>46192.4671759259</v>
          </cell>
          <cell r="K828" t="str">
            <v>job_installation</v>
          </cell>
          <cell r="L828" t="str">
            <v>Success</v>
          </cell>
          <cell r="M828" t="str">
            <v>delivered</v>
          </cell>
          <cell r="N828" t="str">
            <v>Wakefit Mendla Dresser White And Wenge</v>
          </cell>
          <cell r="O828">
            <v>48</v>
          </cell>
          <cell r="P828">
            <v>107200</v>
          </cell>
          <cell r="Q828">
            <v>1</v>
          </cell>
          <cell r="R828">
            <v>26060240000514</v>
          </cell>
          <cell r="S828">
            <v>2100</v>
          </cell>
          <cell r="T828" t="str">
            <v>BODDU</v>
          </cell>
          <cell r="U828" t="str">
            <v>CP_BODDU RAJESH</v>
          </cell>
          <cell r="V828" t="str">
            <v>["FI"]</v>
          </cell>
          <cell r="W828" t="str">
            <v>WF_carpenter</v>
          </cell>
          <cell r="X828" t="str">
            <v>WF_CARPENTER</v>
          </cell>
          <cell r="Y828" t="str">
            <v>CP_RajeshBoddu_Biker</v>
          </cell>
        </row>
        <row r="829">
          <cell r="I829" t="str">
            <v>WFFI459228</v>
          </cell>
          <cell r="J829">
            <v>46192.4350115741</v>
          </cell>
          <cell r="K829" t="str">
            <v>job_installation</v>
          </cell>
          <cell r="L829" t="str">
            <v>Success</v>
          </cell>
          <cell r="M829" t="str">
            <v>delivered</v>
          </cell>
          <cell r="N829" t="str">
            <v>Wakefit Mars Upholstered Headboard storage Bed Wyoming maple with hydraulic Mechanism - King Size -</v>
          </cell>
          <cell r="O829">
            <v>177.1</v>
          </cell>
          <cell r="P829">
            <v>425344</v>
          </cell>
          <cell r="Q829">
            <v>5</v>
          </cell>
          <cell r="R829">
            <v>26060240000478</v>
          </cell>
          <cell r="S829">
            <v>1800</v>
          </cell>
          <cell r="T829" t="str">
            <v>PREMCHANDH</v>
          </cell>
          <cell r="U829" t="str">
            <v>CP_PREM CHANDH</v>
          </cell>
          <cell r="V829" t="str">
            <v>["FI"]</v>
          </cell>
          <cell r="W829" t="str">
            <v>WF_carpenter</v>
          </cell>
          <cell r="X829" t="str">
            <v>WF_CARPENTER</v>
          </cell>
          <cell r="Y829" t="str">
            <v>CP_Premchandh_Biker</v>
          </cell>
        </row>
        <row r="830">
          <cell r="I830" t="str">
            <v>WFFI450427</v>
          </cell>
          <cell r="J830">
            <v>46176.695625</v>
          </cell>
          <cell r="K830" t="str">
            <v>job_installation</v>
          </cell>
          <cell r="L830" t="str">
            <v>Success</v>
          </cell>
          <cell r="M830" t="str">
            <v>delivered</v>
          </cell>
          <cell r="N830" t="str">
            <v>Wakefit Orion Omega Pearl Upholstered Storage King Bed With Hydraulic Mechanism (78x72 inch)</v>
          </cell>
          <cell r="O830">
            <v>161.95</v>
          </cell>
          <cell r="P830">
            <v>549500</v>
          </cell>
          <cell r="Q830">
            <v>5</v>
          </cell>
          <cell r="R830">
            <v>26060250000016</v>
          </cell>
          <cell r="S830">
            <v>4200</v>
          </cell>
          <cell r="T830" t="str">
            <v>WFL1921</v>
          </cell>
          <cell r="U830" t="str">
            <v>CP_Doppa Papa Rao</v>
          </cell>
          <cell r="V830" t="str">
            <v>["FI"]</v>
          </cell>
        </row>
        <row r="830">
          <cell r="Y830" t="str">
            <v>BIKERCP-DPapaRao_Monthly-Fixed</v>
          </cell>
        </row>
        <row r="831">
          <cell r="I831" t="str">
            <v>WFFI459833</v>
          </cell>
          <cell r="J831">
            <v>46193.393125</v>
          </cell>
          <cell r="K831" t="str">
            <v>job_installation</v>
          </cell>
          <cell r="L831" t="str">
            <v>Success</v>
          </cell>
          <cell r="M831" t="str">
            <v>delivered</v>
          </cell>
          <cell r="N831" t="str">
            <v>Wakefit Peppa TV Unit</v>
          </cell>
          <cell r="O831">
            <v>49.3</v>
          </cell>
          <cell r="P831">
            <v>98784</v>
          </cell>
          <cell r="Q831">
            <v>2</v>
          </cell>
          <cell r="R831">
            <v>26060250000671</v>
          </cell>
          <cell r="S831">
            <v>2100</v>
          </cell>
          <cell r="T831" t="str">
            <v>WFL1921</v>
          </cell>
          <cell r="U831" t="str">
            <v>CP_Doppa Papa Rao</v>
          </cell>
          <cell r="V831" t="str">
            <v>["FI"]</v>
          </cell>
        </row>
        <row r="831">
          <cell r="Y831" t="str">
            <v>BIKERCP-DPapaRao_Monthly-Fixed</v>
          </cell>
        </row>
        <row r="832">
          <cell r="I832" t="str">
            <v>WFFI459821</v>
          </cell>
          <cell r="J832">
            <v>46193.3691898148</v>
          </cell>
          <cell r="K832" t="str">
            <v>job_installation</v>
          </cell>
          <cell r="L832" t="str">
            <v>Success</v>
          </cell>
          <cell r="M832" t="str">
            <v>delivered</v>
          </cell>
          <cell r="N832" t="str">
            <v>Wakefit Athena Study Table - Pumic Grey</v>
          </cell>
          <cell r="O832">
            <v>47</v>
          </cell>
          <cell r="P832">
            <v>91476</v>
          </cell>
          <cell r="Q832">
            <v>1</v>
          </cell>
          <cell r="R832">
            <v>26060250000624</v>
          </cell>
          <cell r="S832">
            <v>2100</v>
          </cell>
          <cell r="T832" t="str">
            <v>WFL1921</v>
          </cell>
          <cell r="U832" t="str">
            <v>CP_Doppa Papa Rao</v>
          </cell>
          <cell r="V832" t="str">
            <v>["FI"]</v>
          </cell>
        </row>
        <row r="832">
          <cell r="Y832" t="str">
            <v>BIKERCP-DPapaRao_Monthly-Fixed</v>
          </cell>
        </row>
        <row r="833">
          <cell r="I833" t="str">
            <v>WFFI459839</v>
          </cell>
          <cell r="J833">
            <v>46193.3976157407</v>
          </cell>
          <cell r="K833" t="str">
            <v>job_installation</v>
          </cell>
          <cell r="L833" t="str">
            <v>Success</v>
          </cell>
          <cell r="M833" t="str">
            <v>delivered</v>
          </cell>
          <cell r="N833" t="str">
            <v>Wakefit Taurus Queen Non - Storage Engineered Wood Bed With Omega Grey Upholstered Headboard (78x60</v>
          </cell>
          <cell r="O833">
            <v>83.25</v>
          </cell>
          <cell r="P833">
            <v>297020</v>
          </cell>
          <cell r="Q833">
            <v>4</v>
          </cell>
          <cell r="R833">
            <v>26060250000681</v>
          </cell>
          <cell r="S833">
            <v>2700</v>
          </cell>
          <cell r="T833" t="str">
            <v>WFL1921</v>
          </cell>
          <cell r="U833" t="str">
            <v>CP_Doppa Papa Rao</v>
          </cell>
          <cell r="V833" t="str">
            <v>["FI"]</v>
          </cell>
        </row>
        <row r="833">
          <cell r="Y833" t="str">
            <v>BIKERCP-DPapaRao_Monthly-Fixed</v>
          </cell>
        </row>
        <row r="834">
          <cell r="I834" t="str">
            <v>WFFI459817</v>
          </cell>
          <cell r="J834">
            <v>46193.3687037037</v>
          </cell>
          <cell r="K834" t="str">
            <v>job_installation</v>
          </cell>
          <cell r="L834" t="str">
            <v>Success</v>
          </cell>
          <cell r="M834" t="str">
            <v>delivered</v>
          </cell>
          <cell r="N834" t="str">
            <v>Wakefit Struve Queen Size Metal Bed (78x60 inch)</v>
          </cell>
          <cell r="O834">
            <v>41.5</v>
          </cell>
          <cell r="P834">
            <v>396270</v>
          </cell>
          <cell r="Q834">
            <v>1</v>
          </cell>
          <cell r="R834">
            <v>26060250000620</v>
          </cell>
          <cell r="S834">
            <v>1800</v>
          </cell>
          <cell r="T834" t="str">
            <v>WFL1921</v>
          </cell>
          <cell r="U834" t="str">
            <v>CP_Doppa Papa Rao</v>
          </cell>
          <cell r="V834" t="str">
            <v>["FI"]</v>
          </cell>
        </row>
        <row r="834">
          <cell r="Y834" t="str">
            <v>BIKERCP-DPapaRao_Monthly-Fixed</v>
          </cell>
        </row>
        <row r="835">
          <cell r="I835" t="str">
            <v>WFFI459835</v>
          </cell>
          <cell r="J835">
            <v>46193.3931365741</v>
          </cell>
          <cell r="K835" t="str">
            <v>job_installation</v>
          </cell>
          <cell r="L835" t="str">
            <v>Success</v>
          </cell>
          <cell r="M835" t="str">
            <v>delivered</v>
          </cell>
          <cell r="N835" t="str">
            <v>Wakefit Velura King Size Hydraulic Storage Upholstered Bed (78x72 inch)</v>
          </cell>
          <cell r="O835">
            <v>120</v>
          </cell>
          <cell r="P835">
            <v>403172</v>
          </cell>
          <cell r="Q835">
            <v>4</v>
          </cell>
          <cell r="R835">
            <v>26060250000674</v>
          </cell>
          <cell r="S835">
            <v>1800</v>
          </cell>
          <cell r="T835" t="str">
            <v>MOJJADA</v>
          </cell>
          <cell r="U835" t="str">
            <v>CP_MOJJADA DILEEP KUMAR</v>
          </cell>
          <cell r="V835" t="str">
            <v>["FI"]</v>
          </cell>
          <cell r="W835" t="str">
            <v>WF_carpenter</v>
          </cell>
          <cell r="X835" t="str">
            <v>WF_CARPENTER</v>
          </cell>
          <cell r="Y835" t="str">
            <v>BIKERCP-MDileepKumar_Monthly-Fixed</v>
          </cell>
        </row>
        <row r="836">
          <cell r="I836" t="str">
            <v>WFFI459845</v>
          </cell>
          <cell r="J836">
            <v>46193.3977430556</v>
          </cell>
          <cell r="K836" t="str">
            <v>job_installation</v>
          </cell>
          <cell r="L836" t="str">
            <v>Success</v>
          </cell>
          <cell r="M836" t="str">
            <v>delivered</v>
          </cell>
          <cell r="N836" t="str">
            <v>Wakefit Taurus Engineered Wood Bed with Storage (78*60inch) / (198.1*152.4cm) (78x60 inch)</v>
          </cell>
          <cell r="O836">
            <v>103.4</v>
          </cell>
          <cell r="P836">
            <v>285720</v>
          </cell>
          <cell r="Q836">
            <v>4</v>
          </cell>
          <cell r="R836">
            <v>26060250000693</v>
          </cell>
          <cell r="S836">
            <v>2700</v>
          </cell>
          <cell r="T836" t="str">
            <v>MOJJADA</v>
          </cell>
          <cell r="U836" t="str">
            <v>CP_MOJJADA DILEEP KUMAR</v>
          </cell>
          <cell r="V836" t="str">
            <v>["FI"]</v>
          </cell>
          <cell r="W836" t="str">
            <v>WF_carpenter</v>
          </cell>
          <cell r="X836" t="str">
            <v>WF_CARPENTER</v>
          </cell>
          <cell r="Y836" t="str">
            <v>BIKERCP-MDileepKumar_Monthly-Fixed</v>
          </cell>
        </row>
        <row r="837">
          <cell r="I837" t="str">
            <v>WFFI459841</v>
          </cell>
          <cell r="J837">
            <v>46193.3977199074</v>
          </cell>
          <cell r="K837" t="str">
            <v>job_installation</v>
          </cell>
          <cell r="L837" t="str">
            <v>Success</v>
          </cell>
          <cell r="M837" t="str">
            <v>delivered</v>
          </cell>
          <cell r="N837" t="str">
            <v>Wakefit Shea Study Table</v>
          </cell>
          <cell r="O837">
            <v>17.75</v>
          </cell>
          <cell r="P837">
            <v>204705</v>
          </cell>
          <cell r="Q837">
            <v>2</v>
          </cell>
          <cell r="R837">
            <v>26060250000685</v>
          </cell>
          <cell r="S837">
            <v>1500</v>
          </cell>
          <cell r="T837" t="str">
            <v>MOJJADA</v>
          </cell>
          <cell r="U837" t="str">
            <v>CP_MOJJADA DILEEP KUMAR</v>
          </cell>
          <cell r="V837" t="str">
            <v>["FI"]</v>
          </cell>
          <cell r="W837" t="str">
            <v>WF_carpenter</v>
          </cell>
          <cell r="X837" t="str">
            <v>WF_CARPENTER</v>
          </cell>
          <cell r="Y837" t="str">
            <v>BIKERCP-MDileepKumar_Monthly-Fixed</v>
          </cell>
        </row>
        <row r="838">
          <cell r="I838" t="str">
            <v>WFRMAT221036</v>
          </cell>
          <cell r="J838">
            <v>46185.4604166667</v>
          </cell>
          <cell r="K838" t="str">
            <v>single_consignment_pickup</v>
          </cell>
          <cell r="L838" t="str">
            <v>Pickup Completed</v>
          </cell>
          <cell r="M838" t="str">
            <v>inscan_at_hub</v>
          </cell>
          <cell r="N838" t="str">
            <v>Wakefit ShapeSense Orthopedic Classic Mattress | 10 Years Warranty (72x72x8 inch)</v>
          </cell>
          <cell r="O838">
            <v>24.9</v>
          </cell>
          <cell r="P838">
            <v>662480</v>
          </cell>
          <cell r="Q838">
            <v>1</v>
          </cell>
          <cell r="R838" t="str">
            <v>85352006121102580</v>
          </cell>
          <cell r="S838">
            <v>900</v>
          </cell>
          <cell r="T838" t="str">
            <v>RAFIQP</v>
          </cell>
          <cell r="U838" t="str">
            <v>DR_RAFIQ PATHAN</v>
          </cell>
          <cell r="V838" t="str">
            <v>["RMATTRESS"]</v>
          </cell>
          <cell r="W838" t="str">
            <v>Sanjay Patel</v>
          </cell>
          <cell r="X838" t="str">
            <v>SANJAY PATEL</v>
          </cell>
          <cell r="Y838" t="str">
            <v>Sanjay Patel_GJ06BT3706_Per-Peice</v>
          </cell>
        </row>
        <row r="839">
          <cell r="I839" t="str">
            <v>WFRSWI106095</v>
          </cell>
          <cell r="J839">
            <v>46193.0917361111</v>
          </cell>
          <cell r="K839" t="str">
            <v>single_consignment_pickup</v>
          </cell>
          <cell r="L839" t="str">
            <v>Pickup Completed</v>
          </cell>
          <cell r="M839" t="str">
            <v>pickup_completed</v>
          </cell>
          <cell r="N839" t="str">
            <v>Wakefit Virelia Rocking &amp; Revolving Recliner - Single Seater, WRCLVRLS1FVSG: 1</v>
          </cell>
          <cell r="O839">
            <v>59</v>
          </cell>
          <cell r="P839">
            <v>1115136</v>
          </cell>
          <cell r="Q839">
            <v>1</v>
          </cell>
          <cell r="R839" t="str">
            <v>85831306200212050</v>
          </cell>
          <cell r="S839">
            <v>1200</v>
          </cell>
          <cell r="T839" t="str">
            <v>NIZAM2</v>
          </cell>
          <cell r="U839" t="str">
            <v>DR_SONU_BLR11</v>
          </cell>
          <cell r="V839" t="str">
            <v>["RSFWI"]</v>
          </cell>
          <cell r="W839" t="str">
            <v>Venkatesh R</v>
          </cell>
          <cell r="X839" t="str">
            <v>VENKATESH R</v>
          </cell>
          <cell r="Y839" t="str">
            <v>VenkateshTransport_KA01AP3294_Per-Piece</v>
          </cell>
        </row>
        <row r="840">
          <cell r="I840" t="str">
            <v>WFRSWI105828</v>
          </cell>
          <cell r="J840">
            <v>46171.7522453704</v>
          </cell>
          <cell r="K840" t="str">
            <v>single_consignment_pickup</v>
          </cell>
          <cell r="L840" t="str">
            <v>Pickup Completed</v>
          </cell>
          <cell r="M840" t="str">
            <v>inscan_at_hub</v>
          </cell>
          <cell r="N840" t="str">
            <v>Wakefit Curacao Sofa With Motion - Three Seater, WSFACRCMN3FVTP_1: 1, WSFACRCMN3FVTP_2: 1, WSFACRCM</v>
          </cell>
          <cell r="O840">
            <v>180</v>
          </cell>
          <cell r="P840">
            <v>4078668</v>
          </cell>
          <cell r="Q840">
            <v>3</v>
          </cell>
          <cell r="R840" t="str">
            <v>84565405291803130</v>
          </cell>
          <cell r="S840">
            <v>1200</v>
          </cell>
          <cell r="T840" t="str">
            <v>SULTAN11</v>
          </cell>
          <cell r="U840" t="str">
            <v>DR_SULTAN</v>
          </cell>
          <cell r="V840" t="str">
            <v>["RSFWI"]</v>
          </cell>
          <cell r="W840" t="str">
            <v>Venkatesh R</v>
          </cell>
          <cell r="X840" t="str">
            <v>VENKATESH R</v>
          </cell>
          <cell r="Y840" t="str">
            <v>SultanMohdRuhulAmin_KA51AK86780_Per-day</v>
          </cell>
        </row>
        <row r="841">
          <cell r="I841" t="str">
            <v>WFRSWI106063</v>
          </cell>
          <cell r="J841">
            <v>46191.6442708333</v>
          </cell>
          <cell r="K841" t="str">
            <v>single_consignment_pickup</v>
          </cell>
          <cell r="L841" t="str">
            <v>Pickup Completed</v>
          </cell>
          <cell r="M841" t="str">
            <v>inscan_at_hub</v>
          </cell>
          <cell r="N841" t="str">
            <v>Wakefit Napper Convertible L Shape Sofa Cum Bed with Storage (2 Seater + Left Aligned Chaise), WSFA</v>
          </cell>
          <cell r="O841">
            <v>154.55</v>
          </cell>
          <cell r="P841">
            <v>1850706</v>
          </cell>
          <cell r="Q841">
            <v>2</v>
          </cell>
          <cell r="R841" t="str">
            <v>85705206181527410</v>
          </cell>
          <cell r="S841">
            <v>1200</v>
          </cell>
          <cell r="T841" t="str">
            <v>DR_ANWARBLR8</v>
          </cell>
          <cell r="U841" t="str">
            <v>DR_ANWARBLR8</v>
          </cell>
          <cell r="V841" t="str">
            <v>["RSFWI"]</v>
          </cell>
          <cell r="W841" t="str">
            <v>Zaria</v>
          </cell>
          <cell r="X841" t="str">
            <v>ZARIA</v>
          </cell>
          <cell r="Y841" t="str">
            <v>ZARINABEGUMBARBHUIYA_KA597861_Per--Piece</v>
          </cell>
        </row>
        <row r="842">
          <cell r="I842" t="str">
            <v>WFRMAT223252</v>
          </cell>
          <cell r="J842">
            <v>46193.6314351852</v>
          </cell>
          <cell r="K842" t="str">
            <v>single_consignment_pickup</v>
          </cell>
          <cell r="L842" t="str">
            <v>Pickup Completed</v>
          </cell>
          <cell r="M842" t="str">
            <v>inscan_at_hub</v>
          </cell>
          <cell r="N842" t="str">
            <v>Wakefit ShapeSense Orthopedic Classic Mattress | 10 Years Warranty (78x42x8 inch)</v>
          </cell>
          <cell r="O842">
            <v>17</v>
          </cell>
          <cell r="P842">
            <v>419760</v>
          </cell>
          <cell r="Q842">
            <v>1</v>
          </cell>
          <cell r="R842" t="str">
            <v>85740506201509150</v>
          </cell>
          <cell r="S842">
            <v>900</v>
          </cell>
          <cell r="T842" t="str">
            <v>DR_BIRAPPA</v>
          </cell>
          <cell r="U842" t="str">
            <v>DR_Birappa</v>
          </cell>
          <cell r="V842" t="str">
            <v>["RMATTRESS"]</v>
          </cell>
          <cell r="W842" t="str">
            <v>Khajappa Bhimashankar Pujari</v>
          </cell>
          <cell r="X842" t="str">
            <v>KHAJAPPA BHIMASHANKAR PUJARI</v>
          </cell>
          <cell r="Y842" t="str">
            <v>Khajappa Bhimashankar Pujari_KA51AJ8873_Per-Piece</v>
          </cell>
        </row>
        <row r="843">
          <cell r="I843" t="str">
            <v>WFRMAT222699</v>
          </cell>
          <cell r="J843">
            <v>46191.631724537</v>
          </cell>
          <cell r="K843" t="str">
            <v>single_consignment_pickup</v>
          </cell>
          <cell r="L843" t="str">
            <v>Pickup Completed</v>
          </cell>
          <cell r="M843" t="str">
            <v>inscan_at_hub</v>
          </cell>
          <cell r="N843" t="str">
            <v>Wakefit ShapeSense Orthopedic Essential Mattress | 7 Years Warranty (78x48x6 inch)</v>
          </cell>
          <cell r="O843">
            <v>14.05</v>
          </cell>
          <cell r="P843">
            <v>359370</v>
          </cell>
          <cell r="Q843">
            <v>1</v>
          </cell>
          <cell r="R843" t="str">
            <v>85719106181509370</v>
          </cell>
          <cell r="S843">
            <v>900</v>
          </cell>
          <cell r="T843" t="str">
            <v>MANJUNATH_N</v>
          </cell>
          <cell r="U843" t="str">
            <v>DR_MANJUNATH N</v>
          </cell>
          <cell r="V843" t="str">
            <v>["RMATTRESS"]</v>
          </cell>
          <cell r="W843" t="str">
            <v>Sarvana</v>
          </cell>
          <cell r="X843" t="str">
            <v>SARVANA</v>
          </cell>
          <cell r="Y843" t="str">
            <v>MANJUNATHN_KA42B6518_Per-Piece</v>
          </cell>
        </row>
        <row r="844">
          <cell r="I844" t="str">
            <v>WFRMAT223192</v>
          </cell>
          <cell r="J844">
            <v>46193.5294328704</v>
          </cell>
          <cell r="K844" t="str">
            <v>single_consignment_pickup</v>
          </cell>
          <cell r="L844" t="str">
            <v>Pickup Completed</v>
          </cell>
          <cell r="M844" t="str">
            <v>inscan_at_hub</v>
          </cell>
          <cell r="N844" t="str">
            <v>Wakefit ErgoTech EcoLatex Infiniti Mattress | 12 Years Warranty (72x48x8 inch)</v>
          </cell>
          <cell r="O844">
            <v>17.83</v>
          </cell>
          <cell r="P844">
            <v>440440</v>
          </cell>
          <cell r="Q844">
            <v>1</v>
          </cell>
          <cell r="R844" t="str">
            <v>85514506201242220</v>
          </cell>
          <cell r="S844">
            <v>900</v>
          </cell>
          <cell r="T844" t="str">
            <v>MANJUNATH_N</v>
          </cell>
          <cell r="U844" t="str">
            <v>DR_MANJUNATH N</v>
          </cell>
          <cell r="V844" t="str">
            <v>["RMATTRESS"]</v>
          </cell>
          <cell r="W844" t="str">
            <v>Sarvana</v>
          </cell>
          <cell r="X844" t="str">
            <v>SARVANA</v>
          </cell>
          <cell r="Y844" t="str">
            <v>MANJUNATHN_KA42B6518_Per-Piece</v>
          </cell>
        </row>
        <row r="845">
          <cell r="I845" t="str">
            <v>WFRFWI116715</v>
          </cell>
          <cell r="J845">
            <v>46188.6168402778</v>
          </cell>
          <cell r="K845" t="str">
            <v>single_consignment_pickup</v>
          </cell>
          <cell r="L845" t="str">
            <v>Pickup Completed</v>
          </cell>
          <cell r="M845" t="str">
            <v>inscan_at_hub</v>
          </cell>
          <cell r="N845" t="str">
            <v>Gravita High Back Crystal Base 3D Handle White and Grey Multilock with Seat Slider</v>
          </cell>
          <cell r="O845">
            <v>15.5</v>
          </cell>
          <cell r="P845">
            <v>208035</v>
          </cell>
          <cell r="Q845">
            <v>1</v>
          </cell>
          <cell r="R845" t="str">
            <v>85558506151448130</v>
          </cell>
          <cell r="S845">
            <v>1200</v>
          </cell>
          <cell r="T845" t="str">
            <v>MANJUNATH_N</v>
          </cell>
          <cell r="U845" t="str">
            <v>DR_MANJUNATH N</v>
          </cell>
          <cell r="V845" t="str">
            <v>["RFWI"]</v>
          </cell>
          <cell r="W845" t="str">
            <v>Sarvana</v>
          </cell>
          <cell r="X845" t="str">
            <v>SARVANA</v>
          </cell>
          <cell r="Y845" t="str">
            <v>MANJUNATHN_KA42B6518_Per-Piece</v>
          </cell>
        </row>
        <row r="846">
          <cell r="I846" t="str">
            <v>WFRMAT222966</v>
          </cell>
          <cell r="J846">
            <v>46192.5773958333</v>
          </cell>
          <cell r="K846" t="str">
            <v>single_consignment_pickup</v>
          </cell>
          <cell r="L846" t="str">
            <v>Pickup Completed</v>
          </cell>
          <cell r="M846" t="str">
            <v>inscan_at_hub</v>
          </cell>
          <cell r="N846" t="str">
            <v>Wakefit Calibr8 ShapeSense Orthopedic Infiniti Mattress | 12 Years Warranty (78x72x8 inch)</v>
          </cell>
          <cell r="O846">
            <v>49.21</v>
          </cell>
          <cell r="P846">
            <v>720720</v>
          </cell>
          <cell r="Q846">
            <v>1</v>
          </cell>
          <cell r="R846" t="str">
            <v>85566806191351260</v>
          </cell>
          <cell r="S846">
            <v>900</v>
          </cell>
          <cell r="T846" t="str">
            <v>KA16AB0060</v>
          </cell>
          <cell r="U846" t="str">
            <v>DR_GIRISHNEW</v>
          </cell>
          <cell r="V846" t="str">
            <v>["RMATTRESS"]</v>
          </cell>
          <cell r="W846" t="str">
            <v>BINDU KUMAR</v>
          </cell>
          <cell r="X846">
            <v>203512</v>
          </cell>
          <cell r="Y846" t="str">
            <v>GEETHAMMA_KA16AB0060_Per-Piece</v>
          </cell>
        </row>
        <row r="847">
          <cell r="I847" t="str">
            <v>WFRFWI116959</v>
          </cell>
          <cell r="J847">
            <v>46191.6891435185</v>
          </cell>
          <cell r="K847" t="str">
            <v>single_consignment_pickup</v>
          </cell>
          <cell r="L847" t="str">
            <v>Pickup Completed</v>
          </cell>
          <cell r="M847" t="str">
            <v>inscan_at_hub</v>
          </cell>
          <cell r="N847" t="str">
            <v>Albus Pro Highback Class 4 Gaslift Chrome Base with Soft PU Multi Lock Pad Ergonomic Office Chair B</v>
          </cell>
          <cell r="O847">
            <v>19.15</v>
          </cell>
          <cell r="P847">
            <v>189543</v>
          </cell>
          <cell r="Q847">
            <v>1</v>
          </cell>
          <cell r="R847" t="str">
            <v>85763806181632210</v>
          </cell>
          <cell r="S847">
            <v>1200</v>
          </cell>
          <cell r="T847" t="str">
            <v>KAJAPPA</v>
          </cell>
          <cell r="U847" t="str">
            <v>DR_KHAJAPPA</v>
          </cell>
          <cell r="V847" t="str">
            <v>["RFWI"]</v>
          </cell>
          <cell r="W847" t="str">
            <v>Khajappa Bhimashankar Pujari</v>
          </cell>
          <cell r="X847" t="str">
            <v>KHAJAPPA BHIMASHANKAR PUJARI</v>
          </cell>
          <cell r="Y847" t="str">
            <v>Khajappa Bhimashankar Pujari_MH13DQ5524_Per-Piece</v>
          </cell>
        </row>
        <row r="848">
          <cell r="I848" t="str">
            <v>WFRMAT220917</v>
          </cell>
          <cell r="J848">
            <v>46184.749525463</v>
          </cell>
          <cell r="K848" t="str">
            <v>single_consignment_pickup</v>
          </cell>
          <cell r="L848" t="str">
            <v>Pickup Completed</v>
          </cell>
          <cell r="M848" t="str">
            <v>inscan_at_hub</v>
          </cell>
          <cell r="N848" t="str">
            <v>Wakefit XpertGrid Plus Mattress | Adaptive Cooling Grid | 15 Years Warranty (78x72x8 inch)</v>
          </cell>
          <cell r="O848">
            <v>52.3</v>
          </cell>
          <cell r="P848">
            <v>720720</v>
          </cell>
          <cell r="Q848">
            <v>1</v>
          </cell>
          <cell r="R848" t="str">
            <v>84237106111759180</v>
          </cell>
          <cell r="S848">
            <v>900</v>
          </cell>
          <cell r="T848" t="str">
            <v>KAJAPPA</v>
          </cell>
          <cell r="U848" t="str">
            <v>DR_KHAJAPPA</v>
          </cell>
          <cell r="V848" t="str">
            <v>["RMATTRESS"]</v>
          </cell>
          <cell r="W848" t="str">
            <v>Khajappa Bhimashankar Pujari</v>
          </cell>
          <cell r="X848" t="str">
            <v>KHAJAPPA BHIMASHANKAR PUJARI</v>
          </cell>
          <cell r="Y848" t="str">
            <v>Khajappa Bhimashankar Pujari_MH13DQ5524_Per-Piece</v>
          </cell>
        </row>
        <row r="849">
          <cell r="I849" t="str">
            <v>WFRMAT222972</v>
          </cell>
          <cell r="J849">
            <v>46192.5884143518</v>
          </cell>
          <cell r="K849" t="str">
            <v>single_consignment_pickup</v>
          </cell>
          <cell r="L849" t="str">
            <v>Pickup Completed</v>
          </cell>
          <cell r="M849" t="str">
            <v>inscan_at_hub</v>
          </cell>
          <cell r="N849" t="str">
            <v>Wakefit ShapeSense Orthopedic Essential Mattress | 7 Years Warranty (78x72x8 inch)</v>
          </cell>
          <cell r="O849">
            <v>28.64</v>
          </cell>
          <cell r="P849">
            <v>720720</v>
          </cell>
          <cell r="Q849">
            <v>1</v>
          </cell>
          <cell r="R849" t="str">
            <v>85681106191407180</v>
          </cell>
          <cell r="S849">
            <v>900</v>
          </cell>
          <cell r="T849" t="str">
            <v>KAJAPPA</v>
          </cell>
          <cell r="U849" t="str">
            <v>DR_KHAJAPPA</v>
          </cell>
          <cell r="V849" t="str">
            <v>["RMATTRESS"]</v>
          </cell>
          <cell r="W849" t="str">
            <v>Khajappa Bhimashankar Pujari</v>
          </cell>
          <cell r="X849" t="str">
            <v>KHAJAPPA BHIMASHANKAR PUJARI</v>
          </cell>
          <cell r="Y849" t="str">
            <v>Khajappa Bhimashankar Pujari_MH13DQ5524_Per-Piece</v>
          </cell>
        </row>
        <row r="850">
          <cell r="I850" t="str">
            <v>WFRMAT222504</v>
          </cell>
          <cell r="J850">
            <v>46190.7527314815</v>
          </cell>
          <cell r="K850" t="str">
            <v>single_consignment_pickup</v>
          </cell>
          <cell r="L850" t="str">
            <v>Pickup Completed</v>
          </cell>
          <cell r="M850" t="str">
            <v>inscan_at_hub</v>
          </cell>
          <cell r="N850" t="str">
            <v>Wakefit ErgoTech EcoLatex Classic Mattress (78x60x6 inch)</v>
          </cell>
          <cell r="O850">
            <v>21.5</v>
          </cell>
          <cell r="P850">
            <v>451440</v>
          </cell>
          <cell r="Q850">
            <v>1</v>
          </cell>
          <cell r="R850" t="str">
            <v>85693906171803530</v>
          </cell>
          <cell r="S850">
            <v>900</v>
          </cell>
          <cell r="T850" t="str">
            <v>KAJAPPA</v>
          </cell>
          <cell r="U850" t="str">
            <v>DR_KHAJAPPA</v>
          </cell>
          <cell r="V850" t="str">
            <v>["RMATTRESS"]</v>
          </cell>
          <cell r="W850" t="str">
            <v>Khajappa Bhimashankar Pujari</v>
          </cell>
          <cell r="X850" t="str">
            <v>KHAJAPPA BHIMASHANKAR PUJARI</v>
          </cell>
          <cell r="Y850" t="str">
            <v>Khajappa Bhimashankar Pujari_MH13DQ5524_Per-Piece</v>
          </cell>
        </row>
        <row r="851">
          <cell r="I851" t="str">
            <v>WFRMAT223369</v>
          </cell>
          <cell r="J851">
            <v>46193.9810416667</v>
          </cell>
          <cell r="K851" t="str">
            <v>single_consignment_pickup</v>
          </cell>
          <cell r="L851" t="str">
            <v>Pickup Completed</v>
          </cell>
          <cell r="M851" t="str">
            <v>inscan_at_hub</v>
          </cell>
          <cell r="N851" t="str">
            <v>Wakefit ShapeSense Orthopedic Essential Mattress | 7 Years Warranty (72x66x5 inch)</v>
          </cell>
          <cell r="O851">
            <v>15.31</v>
          </cell>
          <cell r="P851">
            <v>364728</v>
          </cell>
          <cell r="Q851">
            <v>1</v>
          </cell>
          <cell r="R851" t="str">
            <v>85897406202332410</v>
          </cell>
          <cell r="S851">
            <v>900</v>
          </cell>
          <cell r="T851" t="str">
            <v>KAJAPPA</v>
          </cell>
          <cell r="U851" t="str">
            <v>DR_KHAJAPPA</v>
          </cell>
          <cell r="V851" t="str">
            <v>["RMATTRESS"]</v>
          </cell>
          <cell r="W851" t="str">
            <v>Khajappa Bhimashankar Pujari</v>
          </cell>
          <cell r="X851" t="str">
            <v>KHAJAPPA BHIMASHANKAR PUJARI</v>
          </cell>
          <cell r="Y851" t="str">
            <v>Khajappa Bhimashankar Pujari_MH13DQ5524_Per-Piece</v>
          </cell>
        </row>
        <row r="852">
          <cell r="I852" t="str">
            <v>WFRMAT223250</v>
          </cell>
          <cell r="J852">
            <v>46193.6313773148</v>
          </cell>
          <cell r="K852" t="str">
            <v>single_consignment_pickup</v>
          </cell>
          <cell r="L852" t="str">
            <v>Pickup Completed</v>
          </cell>
          <cell r="M852" t="str">
            <v>inscan_at_hub</v>
          </cell>
          <cell r="N852" t="str">
            <v>Wakefit ShapeSense Orthopedic Classic Mattress | 10 Years Warranty (78x66x6 inch)</v>
          </cell>
          <cell r="O852">
            <v>19.9</v>
          </cell>
          <cell r="P852">
            <v>495990</v>
          </cell>
          <cell r="Q852">
            <v>1</v>
          </cell>
          <cell r="R852" t="str">
            <v>85813406201509100</v>
          </cell>
          <cell r="S852">
            <v>900</v>
          </cell>
          <cell r="T852" t="str">
            <v>KIRAN</v>
          </cell>
          <cell r="U852" t="str">
            <v>DR_KIRANKUMAR</v>
          </cell>
          <cell r="V852" t="str">
            <v>["RMATTRESS"]</v>
          </cell>
          <cell r="W852" t="str">
            <v>KIRANKUMAR</v>
          </cell>
          <cell r="X852" t="str">
            <v>KIRANKUMAR</v>
          </cell>
          <cell r="Y852" t="str">
            <v>KIRAN KUMAR_KA01AP7626_Per-Piece</v>
          </cell>
        </row>
        <row r="853">
          <cell r="I853" t="str">
            <v>WFRMAT221815</v>
          </cell>
          <cell r="J853">
            <v>46188.4603587963</v>
          </cell>
          <cell r="K853" t="str">
            <v>single_consignment_pickup</v>
          </cell>
          <cell r="L853" t="str">
            <v>Pickup Completed</v>
          </cell>
          <cell r="M853" t="str">
            <v>inscan_at_hub</v>
          </cell>
          <cell r="N853" t="str">
            <v>Wakefit ShapeSense Orthopedic Classic Mattress | 10 Years Warranty (78x72x8 inch)</v>
          </cell>
          <cell r="O853">
            <v>26</v>
          </cell>
          <cell r="P853">
            <v>720720</v>
          </cell>
          <cell r="Q853">
            <v>1</v>
          </cell>
          <cell r="R853" t="str">
            <v>85531606151102540</v>
          </cell>
          <cell r="S853">
            <v>900</v>
          </cell>
          <cell r="T853" t="str">
            <v>KIRAN</v>
          </cell>
          <cell r="U853" t="str">
            <v>DR_KIRANKUMAR</v>
          </cell>
          <cell r="V853" t="str">
            <v>["RMATTRESS"]</v>
          </cell>
          <cell r="W853" t="str">
            <v>KIRANKUMAR</v>
          </cell>
          <cell r="X853" t="str">
            <v>KIRANKUMAR</v>
          </cell>
          <cell r="Y853" t="str">
            <v>KIRAN KUMAR_KA01AP7626_Per-Piece</v>
          </cell>
        </row>
        <row r="854">
          <cell r="I854" t="str">
            <v>WFRMAT221938</v>
          </cell>
          <cell r="J854">
            <v>46188.7136574074</v>
          </cell>
          <cell r="K854" t="str">
            <v>single_consignment_pickup</v>
          </cell>
          <cell r="L854" t="str">
            <v>Pickup Completed</v>
          </cell>
          <cell r="M854" t="str">
            <v>inscan_at_hub</v>
          </cell>
          <cell r="N854" t="str">
            <v>Wakefit Calibr8 ShapeSense Orthopedic Classic Mattress | 10 Years Warranty (78x60x6 inch)</v>
          </cell>
          <cell r="O854">
            <v>20.93</v>
          </cell>
          <cell r="P854">
            <v>451440</v>
          </cell>
          <cell r="Q854">
            <v>1</v>
          </cell>
          <cell r="R854" t="str">
            <v>85564306151707380</v>
          </cell>
          <cell r="S854">
            <v>900</v>
          </cell>
          <cell r="T854" t="str">
            <v>KIRAN</v>
          </cell>
          <cell r="U854" t="str">
            <v>DR_KIRANKUMAR</v>
          </cell>
          <cell r="V854" t="str">
            <v>["RMATTRESS"]</v>
          </cell>
          <cell r="W854" t="str">
            <v>KIRANKUMAR</v>
          </cell>
          <cell r="X854" t="str">
            <v>KIRANKUMAR</v>
          </cell>
          <cell r="Y854" t="str">
            <v>KIRAN KUMAR_KA01AP7626_Per-Piece</v>
          </cell>
        </row>
        <row r="855">
          <cell r="I855" t="str">
            <v>WFRMAT222971</v>
          </cell>
          <cell r="J855">
            <v>46192.5883101852</v>
          </cell>
          <cell r="K855" t="str">
            <v>single_consignment_pickup</v>
          </cell>
          <cell r="L855" t="str">
            <v>Pickup Completed</v>
          </cell>
          <cell r="M855" t="str">
            <v>inscan_at_hub</v>
          </cell>
          <cell r="N855" t="str">
            <v>Wakefit ShapeSense Orthopedic Classic Mattress | 10 Years Warranty (72x30x6 inch)</v>
          </cell>
          <cell r="O855">
            <v>8.2</v>
          </cell>
          <cell r="P855">
            <v>207480</v>
          </cell>
          <cell r="Q855">
            <v>1</v>
          </cell>
          <cell r="R855" t="str">
            <v>85725306191407090</v>
          </cell>
          <cell r="S855">
            <v>900</v>
          </cell>
          <cell r="T855" t="str">
            <v>KIRAN</v>
          </cell>
          <cell r="U855" t="str">
            <v>DR_KIRANKUMAR</v>
          </cell>
          <cell r="V855" t="str">
            <v>["RMATTRESS"]</v>
          </cell>
          <cell r="W855" t="str">
            <v>KIRANKUMAR</v>
          </cell>
          <cell r="X855" t="str">
            <v>KIRANKUMAR</v>
          </cell>
          <cell r="Y855" t="str">
            <v>KIRAN KUMAR_KA01AP7626_Per-Piece</v>
          </cell>
        </row>
        <row r="856">
          <cell r="I856" t="str">
            <v>WFRMAT223364</v>
          </cell>
          <cell r="J856">
            <v>46193.9004861111</v>
          </cell>
          <cell r="K856" t="str">
            <v>single_consignment_pickup</v>
          </cell>
          <cell r="L856" t="str">
            <v>Pickup Completed</v>
          </cell>
          <cell r="M856" t="str">
            <v>inscan_at_hub</v>
          </cell>
          <cell r="N856" t="str">
            <v>Wakefit Elevate Pocket Spring Mattress with (75x60x8 inch)</v>
          </cell>
          <cell r="O856">
            <v>33</v>
          </cell>
          <cell r="P856">
            <v>577600</v>
          </cell>
          <cell r="Q856">
            <v>1</v>
          </cell>
          <cell r="R856" t="str">
            <v>85893906202136400</v>
          </cell>
          <cell r="S856">
            <v>900</v>
          </cell>
          <cell r="T856" t="str">
            <v>KIRAN</v>
          </cell>
          <cell r="U856" t="str">
            <v>DR_KIRANKUMAR</v>
          </cell>
          <cell r="V856" t="str">
            <v>["RMATTRESS"]</v>
          </cell>
          <cell r="W856" t="str">
            <v>KIRANKUMAR</v>
          </cell>
          <cell r="X856" t="str">
            <v>KIRANKUMAR</v>
          </cell>
          <cell r="Y856" t="str">
            <v>KIRAN KUMAR_KA01AP7626_Per-Piece</v>
          </cell>
        </row>
        <row r="857">
          <cell r="I857" t="str">
            <v>WFRMAT223124</v>
          </cell>
          <cell r="J857">
            <v>46193.0921180556</v>
          </cell>
          <cell r="K857" t="str">
            <v>single_consignment_pickup</v>
          </cell>
          <cell r="L857" t="str">
            <v>Pickup Completed</v>
          </cell>
          <cell r="M857" t="str">
            <v>inscan_at_hub</v>
          </cell>
          <cell r="N857" t="str">
            <v>Wakefit ShapeSense Orthopedic Classic Mattress | 10 Years Warranty (72x72x6 inch)</v>
          </cell>
          <cell r="O857">
            <v>18.9</v>
          </cell>
          <cell r="P857">
            <v>496860</v>
          </cell>
          <cell r="Q857">
            <v>1</v>
          </cell>
          <cell r="R857" t="str">
            <v>85835306200212380</v>
          </cell>
          <cell r="S857">
            <v>900</v>
          </cell>
          <cell r="T857" t="str">
            <v>DR_YASHWANTHR</v>
          </cell>
          <cell r="U857" t="str">
            <v>DR_YASHWANTHR</v>
          </cell>
          <cell r="V857" t="str">
            <v>["RMATTRESS"]</v>
          </cell>
          <cell r="W857" t="str">
            <v>KIRANKUMAR</v>
          </cell>
          <cell r="X857" t="str">
            <v>KIRANKUMAR</v>
          </cell>
          <cell r="Y857" t="str">
            <v>KIRANKUMAR_KA18D3166_Per-Piece</v>
          </cell>
        </row>
        <row r="858">
          <cell r="I858" t="str">
            <v>WFRMAT222693</v>
          </cell>
          <cell r="J858">
            <v>46191.6313773148</v>
          </cell>
          <cell r="K858" t="str">
            <v>single_consignment_pickup</v>
          </cell>
          <cell r="L858" t="str">
            <v>Pickup Completed</v>
          </cell>
          <cell r="M858" t="str">
            <v>inscan_at_hub</v>
          </cell>
          <cell r="N858" t="str">
            <v>Wakefit Dual Comfort Mattress (78x72x4 inch)</v>
          </cell>
          <cell r="O858">
            <v>14.1</v>
          </cell>
          <cell r="P858">
            <v>360360</v>
          </cell>
          <cell r="Q858">
            <v>1</v>
          </cell>
          <cell r="R858" t="str">
            <v>85696006181509100</v>
          </cell>
          <cell r="S858">
            <v>900</v>
          </cell>
          <cell r="T858" t="str">
            <v>SUFIYAN</v>
          </cell>
          <cell r="U858" t="str">
            <v>DL_SUFIYAN</v>
          </cell>
          <cell r="V858" t="str">
            <v>["RMATTRESS"]</v>
          </cell>
          <cell r="W858" t="str">
            <v>WF_carpenter</v>
          </cell>
          <cell r="X858" t="str">
            <v>WF_CARPENTER</v>
          </cell>
          <cell r="Y858" t="str">
            <v>BLUWHEELZ_KA01AS2628_PER-Day-Fixed</v>
          </cell>
        </row>
        <row r="859">
          <cell r="I859" t="str">
            <v>WFRMAT221740</v>
          </cell>
          <cell r="J859">
            <v>46187.7542824074</v>
          </cell>
          <cell r="K859" t="str">
            <v>single_consignment_pickup</v>
          </cell>
          <cell r="L859" t="str">
            <v>Pickup Completed</v>
          </cell>
          <cell r="M859" t="str">
            <v>inscan_at_hub</v>
          </cell>
          <cell r="N859" t="str">
            <v>Wakefit ShapeSense Orthopedic Classic Mattress | 10 Years Warranty (72x48x10 inch)</v>
          </cell>
          <cell r="O859">
            <v>19.6</v>
          </cell>
          <cell r="P859">
            <v>550550</v>
          </cell>
          <cell r="Q859">
            <v>1</v>
          </cell>
          <cell r="R859" t="str">
            <v>85504206141806090</v>
          </cell>
          <cell r="S859">
            <v>900</v>
          </cell>
          <cell r="T859" t="str">
            <v>SUFIYAN</v>
          </cell>
          <cell r="U859" t="str">
            <v>DL_SUFIYAN</v>
          </cell>
          <cell r="V859" t="str">
            <v>["RMATTRESS"]</v>
          </cell>
          <cell r="W859" t="str">
            <v>WF_carpenter</v>
          </cell>
          <cell r="X859" t="str">
            <v>WF_CARPENTER</v>
          </cell>
          <cell r="Y859" t="str">
            <v>BLUWHEELZ_KA01AS2628_PER-Day-Fixed</v>
          </cell>
        </row>
        <row r="860">
          <cell r="I860" t="str">
            <v>WFRMAT223270</v>
          </cell>
          <cell r="J860">
            <v>46193.7139236111</v>
          </cell>
          <cell r="K860" t="str">
            <v>single_consignment_pickup</v>
          </cell>
          <cell r="L860" t="str">
            <v>Pickup Completed</v>
          </cell>
          <cell r="M860" t="str">
            <v>inscan_at_hub</v>
          </cell>
          <cell r="N860" t="str">
            <v>Wakefit ShapeSense Orthopedic Classic Mattress | 10 Years Warranty (72x48x6 inch)</v>
          </cell>
          <cell r="O860">
            <v>13.4</v>
          </cell>
          <cell r="P860">
            <v>330330</v>
          </cell>
          <cell r="Q860">
            <v>1</v>
          </cell>
          <cell r="R860" t="str">
            <v>85880306201707470</v>
          </cell>
          <cell r="S860">
            <v>900</v>
          </cell>
          <cell r="T860" t="str">
            <v>NAGARAJV</v>
          </cell>
          <cell r="U860" t="str">
            <v>DR_NAGARAJ_V</v>
          </cell>
          <cell r="V860" t="str">
            <v>["RMATTRESS"]</v>
          </cell>
          <cell r="W860" t="str">
            <v>Nagaraj</v>
          </cell>
          <cell r="X860" t="str">
            <v>NAGARAJ</v>
          </cell>
          <cell r="Y860" t="str">
            <v>NAGARAJ__KA51AF8234_Per-Piece</v>
          </cell>
        </row>
        <row r="861">
          <cell r="I861" t="str">
            <v>WFRMAT221758</v>
          </cell>
          <cell r="J861">
            <v>46187.7630208333</v>
          </cell>
          <cell r="K861" t="str">
            <v>single_consignment_pickup</v>
          </cell>
          <cell r="L861" t="str">
            <v>Pickup Completed</v>
          </cell>
          <cell r="M861" t="str">
            <v>inscan_at_hub</v>
          </cell>
          <cell r="N861" t="str">
            <v>Wakefit Dual Comfort Mattress (78x72x5 inch)</v>
          </cell>
          <cell r="O861">
            <v>18.1</v>
          </cell>
          <cell r="P861">
            <v>432432</v>
          </cell>
          <cell r="Q861">
            <v>1</v>
          </cell>
          <cell r="R861" t="str">
            <v>85515406141818410</v>
          </cell>
          <cell r="S861">
            <v>900</v>
          </cell>
          <cell r="T861" t="str">
            <v>BAS1197</v>
          </cell>
          <cell r="U861" t="str">
            <v>DL_JampaniSriVardhan</v>
          </cell>
          <cell r="V861" t="str">
            <v>["RMATTRESS"]</v>
          </cell>
          <cell r="W861" t="str">
            <v>WF_carpenter</v>
          </cell>
          <cell r="X861" t="str">
            <v>WF_CARPENTER</v>
          </cell>
          <cell r="Y861" t="str">
            <v>BLUWHEELZ_KA01AS1104_Per--Day-Fixed</v>
          </cell>
        </row>
        <row r="862">
          <cell r="I862" t="str">
            <v>WFRMAT222313</v>
          </cell>
          <cell r="J862">
            <v>46190.0939699074</v>
          </cell>
          <cell r="K862" t="str">
            <v>single_consignment_pickup</v>
          </cell>
          <cell r="L862" t="str">
            <v>Pickup Completed</v>
          </cell>
          <cell r="M862" t="str">
            <v>inscan_at_hub</v>
          </cell>
          <cell r="N862" t="str">
            <v>Wakefit ShapeSense Orthopedic Classic Mattress | 10 Years Warranty (78x72x8 inch)</v>
          </cell>
          <cell r="O862">
            <v>26</v>
          </cell>
          <cell r="P862">
            <v>720720</v>
          </cell>
          <cell r="Q862">
            <v>1</v>
          </cell>
          <cell r="R862" t="str">
            <v>85662906170215180</v>
          </cell>
          <cell r="S862">
            <v>900</v>
          </cell>
          <cell r="T862" t="str">
            <v>BAS1197</v>
          </cell>
          <cell r="U862" t="str">
            <v>DL_JampaniSriVardhan</v>
          </cell>
          <cell r="V862" t="str">
            <v>["RMATTRESS"]</v>
          </cell>
          <cell r="W862" t="str">
            <v>WF_carpenter</v>
          </cell>
          <cell r="X862" t="str">
            <v>WF_CARPENTER</v>
          </cell>
          <cell r="Y862" t="str">
            <v>BLUWHEELZ_KA01AS1104_Per--Day-Fixed</v>
          </cell>
        </row>
        <row r="863">
          <cell r="I863" t="str">
            <v>WFRMAT222154</v>
          </cell>
          <cell r="J863">
            <v>46189.6606828704</v>
          </cell>
          <cell r="K863" t="str">
            <v>single_consignment_pickup</v>
          </cell>
          <cell r="L863" t="str">
            <v>Pickup Completed</v>
          </cell>
          <cell r="M863" t="str">
            <v>inscan_at_hub</v>
          </cell>
          <cell r="N863" t="str">
            <v>Wakefit ShapeSense Orthopedic Classic Mattress | 10 Years Warranty (72x60x8 inch)</v>
          </cell>
          <cell r="O863">
            <v>20</v>
          </cell>
          <cell r="P863">
            <v>553280</v>
          </cell>
          <cell r="Q863">
            <v>1</v>
          </cell>
          <cell r="R863" t="str">
            <v>85632306161551220</v>
          </cell>
          <cell r="S863">
            <v>900</v>
          </cell>
          <cell r="T863" t="str">
            <v>BAS1197</v>
          </cell>
          <cell r="U863" t="str">
            <v>DL_JampaniSriVardhan</v>
          </cell>
          <cell r="V863" t="str">
            <v>["RMATTRESS"]</v>
          </cell>
          <cell r="W863" t="str">
            <v>WF_carpenter</v>
          </cell>
          <cell r="X863" t="str">
            <v>WF_CARPENTER</v>
          </cell>
          <cell r="Y863" t="str">
            <v>BLUWHEELZ_KA01AS1104_Per--Day-Fixed</v>
          </cell>
        </row>
        <row r="864">
          <cell r="I864" t="str">
            <v>WFRMAT220210</v>
          </cell>
          <cell r="J864">
            <v>46181.7521990741</v>
          </cell>
          <cell r="K864" t="str">
            <v>single_consignment_pickup</v>
          </cell>
          <cell r="L864" t="str">
            <v>Pickup Completed</v>
          </cell>
          <cell r="M864" t="str">
            <v>inscan_at_hub</v>
          </cell>
          <cell r="N864" t="str">
            <v>Wakefit ErgoTech EcoLatex Classic Mattress (72x36x6 inch)</v>
          </cell>
          <cell r="O864">
            <v>11.6</v>
          </cell>
          <cell r="P864">
            <v>248430</v>
          </cell>
          <cell r="Q864">
            <v>1</v>
          </cell>
          <cell r="R864" t="str">
            <v>85147306081803090</v>
          </cell>
          <cell r="S864">
            <v>900</v>
          </cell>
          <cell r="T864" t="str">
            <v>BAS1197</v>
          </cell>
          <cell r="U864" t="str">
            <v>DL_JampaniSriVardhan</v>
          </cell>
          <cell r="V864" t="str">
            <v>["RMATTRESS"]</v>
          </cell>
          <cell r="W864" t="str">
            <v>WF_carpenter</v>
          </cell>
          <cell r="X864" t="str">
            <v>WF_CARPENTER</v>
          </cell>
          <cell r="Y864" t="str">
            <v>BLUWHEELZ_KA01AS1104_Per--Day-Fixed</v>
          </cell>
        </row>
        <row r="865">
          <cell r="I865" t="str">
            <v>WFRMAT222716</v>
          </cell>
          <cell r="J865">
            <v>46191.6878356481</v>
          </cell>
          <cell r="K865" t="str">
            <v>single_consignment_pickup</v>
          </cell>
          <cell r="L865" t="str">
            <v>Pickup Completed</v>
          </cell>
          <cell r="M865" t="str">
            <v>inscan_at_hub</v>
          </cell>
          <cell r="N865" t="str">
            <v>Wakefit ShapeSense Orthopedic Classic Mattress | 10 Years Warranty (75x35x6 inch)</v>
          </cell>
          <cell r="O865">
            <v>9.6</v>
          </cell>
          <cell r="P865">
            <v>250800</v>
          </cell>
          <cell r="Q865">
            <v>1</v>
          </cell>
          <cell r="R865" t="str">
            <v>85763606181630280</v>
          </cell>
          <cell r="S865">
            <v>900</v>
          </cell>
          <cell r="T865" t="str">
            <v>BAS1197</v>
          </cell>
          <cell r="U865" t="str">
            <v>DL_JampaniSriVardhan</v>
          </cell>
          <cell r="V865" t="str">
            <v>["RMATTRESS"]</v>
          </cell>
          <cell r="W865" t="str">
            <v>WF_carpenter</v>
          </cell>
          <cell r="X865" t="str">
            <v>WF_CARPENTER</v>
          </cell>
          <cell r="Y865" t="str">
            <v>BLUWHEELZ_KA01AS1104_Per--Day-Fixed</v>
          </cell>
        </row>
        <row r="866">
          <cell r="I866" t="str">
            <v>WFRMAT223053</v>
          </cell>
          <cell r="J866">
            <v>46192.7518981481</v>
          </cell>
          <cell r="K866" t="str">
            <v>single_consignment_pickup</v>
          </cell>
          <cell r="L866" t="str">
            <v>Pickup Completed</v>
          </cell>
          <cell r="M866" t="str">
            <v>inscan_at_hub</v>
          </cell>
          <cell r="N866" t="str">
            <v>Wakefit ErgoTech EcoLatex Classic Mattress (72x68x8 inch)</v>
          </cell>
          <cell r="O866">
            <v>24</v>
          </cell>
          <cell r="P866">
            <v>626080</v>
          </cell>
          <cell r="Q866">
            <v>1</v>
          </cell>
          <cell r="R866" t="str">
            <v>85813206191802420</v>
          </cell>
          <cell r="S866">
            <v>900</v>
          </cell>
          <cell r="T866" t="str">
            <v>BAS1197</v>
          </cell>
          <cell r="U866" t="str">
            <v>DL_JampaniSriVardhan</v>
          </cell>
          <cell r="V866" t="str">
            <v>["RMATTRESS"]</v>
          </cell>
          <cell r="W866" t="str">
            <v>WF_carpenter</v>
          </cell>
          <cell r="X866" t="str">
            <v>WF_CARPENTER</v>
          </cell>
          <cell r="Y866" t="str">
            <v>BLUWHEELZ_KA01AS1104_Per--Day-Fixed</v>
          </cell>
        </row>
        <row r="867">
          <cell r="I867" t="str">
            <v>WFRMAT222610</v>
          </cell>
          <cell r="J867">
            <v>46191.3808796296</v>
          </cell>
          <cell r="K867" t="str">
            <v>single_consignment_pickup</v>
          </cell>
          <cell r="L867" t="str">
            <v>Pickup Completed</v>
          </cell>
          <cell r="M867" t="str">
            <v>pickup_completed</v>
          </cell>
          <cell r="N867" t="str">
            <v>Wakefit ShapeSense Orthopedic Classic Mattress | 10 Years Warranty (72x36x6 inch)</v>
          </cell>
          <cell r="O867">
            <v>9.9</v>
          </cell>
          <cell r="P867">
            <v>248430</v>
          </cell>
          <cell r="Q867">
            <v>1</v>
          </cell>
          <cell r="R867" t="str">
            <v>85727506180908260</v>
          </cell>
          <cell r="S867">
            <v>900</v>
          </cell>
          <cell r="T867" t="str">
            <v>DINAKARAN1</v>
          </cell>
          <cell r="U867" t="str">
            <v>DR_DINAKARAN</v>
          </cell>
          <cell r="V867" t="str">
            <v>["RMATTRESS"]</v>
          </cell>
          <cell r="W867" t="str">
            <v>MANJUNATHA N</v>
          </cell>
          <cell r="X867">
            <v>203393</v>
          </cell>
          <cell r="Y867" t="str">
            <v>MANJUNATHN_KA03AK4598_Per-Piece</v>
          </cell>
        </row>
        <row r="868">
          <cell r="I868" t="str">
            <v>WFRMAT223086</v>
          </cell>
          <cell r="J868">
            <v>46192.9379513889</v>
          </cell>
          <cell r="K868" t="str">
            <v>single_consignment_pickup</v>
          </cell>
          <cell r="L868" t="str">
            <v>Pickup Completed</v>
          </cell>
          <cell r="M868" t="str">
            <v>pickup_completed</v>
          </cell>
          <cell r="N868" t="str">
            <v>Wakefit ShapeSense Orthopedic Classic Mattress | 10 Years Warranty (84x60x6 inch)</v>
          </cell>
          <cell r="O868">
            <v>20.3</v>
          </cell>
          <cell r="P868">
            <v>485640</v>
          </cell>
          <cell r="Q868">
            <v>1</v>
          </cell>
          <cell r="R868" t="str">
            <v>85842606192230370</v>
          </cell>
          <cell r="S868">
            <v>900</v>
          </cell>
          <cell r="T868" t="str">
            <v>DINAKARAN1</v>
          </cell>
          <cell r="U868" t="str">
            <v>DR_DINAKARAN</v>
          </cell>
          <cell r="V868" t="str">
            <v>["RMATTRESS"]</v>
          </cell>
          <cell r="W868" t="str">
            <v>MANJUNATHA N</v>
          </cell>
          <cell r="X868">
            <v>203393</v>
          </cell>
          <cell r="Y868" t="str">
            <v>MANJUNATHN_KA03AK4598_Per-Piece</v>
          </cell>
        </row>
        <row r="869">
          <cell r="I869" t="str">
            <v>WFRMAT223091</v>
          </cell>
          <cell r="J869">
            <v>46193.0886689815</v>
          </cell>
          <cell r="K869" t="str">
            <v>single_consignment_pickup</v>
          </cell>
          <cell r="L869" t="str">
            <v>Pickup Completed</v>
          </cell>
          <cell r="M869" t="str">
            <v>pickup_completed</v>
          </cell>
          <cell r="N869" t="str">
            <v>Wakefit ShapeSense Orthopedic Essential Mattress | 7 Years Warranty (78x72x6 inch)</v>
          </cell>
          <cell r="O869">
            <v>20.89</v>
          </cell>
          <cell r="P869">
            <v>540540</v>
          </cell>
          <cell r="Q869">
            <v>1</v>
          </cell>
          <cell r="R869" t="str">
            <v>85842306200207390</v>
          </cell>
          <cell r="S869">
            <v>900</v>
          </cell>
          <cell r="T869" t="str">
            <v>DINAKARAN1</v>
          </cell>
          <cell r="U869" t="str">
            <v>DR_DINAKARAN</v>
          </cell>
          <cell r="V869" t="str">
            <v>["RMATTRESS"]</v>
          </cell>
          <cell r="W869" t="str">
            <v>MANJUNATHA N</v>
          </cell>
          <cell r="X869">
            <v>203393</v>
          </cell>
          <cell r="Y869" t="str">
            <v>MANJUNATHN_KA03AK4598_Per-Piece</v>
          </cell>
        </row>
        <row r="870">
          <cell r="I870" t="str">
            <v>WFRMAT223363</v>
          </cell>
          <cell r="J870">
            <v>46193.900474537</v>
          </cell>
          <cell r="K870" t="str">
            <v>single_consignment_pickup</v>
          </cell>
          <cell r="L870" t="str">
            <v>Pickup Completed</v>
          </cell>
          <cell r="M870" t="str">
            <v>inscan_at_hub</v>
          </cell>
          <cell r="N870" t="str">
            <v>Wakefit Dual Comfort Mattress (84x60x8 inch)</v>
          </cell>
          <cell r="O870">
            <v>24.5</v>
          </cell>
          <cell r="P870">
            <v>647520</v>
          </cell>
          <cell r="Q870">
            <v>1</v>
          </cell>
          <cell r="R870" t="str">
            <v>85896406202136390</v>
          </cell>
          <cell r="S870">
            <v>900</v>
          </cell>
          <cell r="T870" t="str">
            <v>SRINIVAS1</v>
          </cell>
          <cell r="U870" t="str">
            <v>DR_SRINIVAST</v>
          </cell>
          <cell r="V870" t="str">
            <v>["RMATTRESS"]</v>
          </cell>
          <cell r="W870" t="str">
            <v>Suresh T</v>
          </cell>
          <cell r="X870" t="str">
            <v>SURESH T</v>
          </cell>
          <cell r="Y870" t="str">
            <v>Suresh T_KA53D5897_Per-Piece</v>
          </cell>
        </row>
        <row r="871">
          <cell r="I871" t="str">
            <v>WFRMAT222989</v>
          </cell>
          <cell r="J871">
            <v>46192.6310648148</v>
          </cell>
          <cell r="K871" t="str">
            <v>single_consignment_pickup</v>
          </cell>
          <cell r="L871" t="str">
            <v>Pickup Completed</v>
          </cell>
          <cell r="M871" t="str">
            <v>inscan_at_hub</v>
          </cell>
          <cell r="N871" t="str">
            <v>Wakefit ShapeSense Orthopedic Classic Mattress | 10 Years Warranty (78x60x8 inch)</v>
          </cell>
          <cell r="O871">
            <v>22.1</v>
          </cell>
          <cell r="P871">
            <v>601920</v>
          </cell>
          <cell r="Q871">
            <v>1</v>
          </cell>
          <cell r="R871" t="str">
            <v>85802106191508420</v>
          </cell>
          <cell r="S871">
            <v>900</v>
          </cell>
          <cell r="T871" t="str">
            <v>SRINIVAS1</v>
          </cell>
          <cell r="U871" t="str">
            <v>DR_SRINIVAST</v>
          </cell>
          <cell r="V871" t="str">
            <v>["RMATTRESS"]</v>
          </cell>
          <cell r="W871" t="str">
            <v>Suresh T</v>
          </cell>
          <cell r="X871" t="str">
            <v>SURESH T</v>
          </cell>
          <cell r="Y871" t="str">
            <v>Suresh T_KA53D5897_Per-Piece</v>
          </cell>
        </row>
        <row r="872">
          <cell r="I872" t="str">
            <v>WFRMAT222657</v>
          </cell>
          <cell r="J872">
            <v>46191.5646643518</v>
          </cell>
          <cell r="K872" t="str">
            <v>single_consignment_pickup</v>
          </cell>
          <cell r="L872" t="str">
            <v>Pickup Completed</v>
          </cell>
          <cell r="M872" t="str">
            <v>inscan_at_hub</v>
          </cell>
          <cell r="N872" t="str">
            <v>Wakefit ShapeSense Orthopedic Classic Mattress | 10 Years Warranty (72x60x6 inch)</v>
          </cell>
          <cell r="O872">
            <v>16.5</v>
          </cell>
          <cell r="P872">
            <v>414960</v>
          </cell>
          <cell r="Q872">
            <v>1</v>
          </cell>
          <cell r="R872" t="str">
            <v>85741106181333050</v>
          </cell>
          <cell r="S872">
            <v>900</v>
          </cell>
          <cell r="T872" t="str">
            <v>MANIR</v>
          </cell>
          <cell r="U872" t="str">
            <v>DR_MANIR</v>
          </cell>
          <cell r="V872" t="str">
            <v>["RMATTRESS"]</v>
          </cell>
          <cell r="W872" t="str">
            <v>Mani R</v>
          </cell>
          <cell r="X872" t="str">
            <v>MANI R</v>
          </cell>
          <cell r="Y872" t="str">
            <v>Mani R_TN29AE0841_Per-Piece</v>
          </cell>
        </row>
        <row r="873">
          <cell r="I873" t="str">
            <v>WFRMAT223035</v>
          </cell>
          <cell r="J873">
            <v>46192.7322337963</v>
          </cell>
          <cell r="K873" t="str">
            <v>single_consignment_pickup</v>
          </cell>
          <cell r="L873" t="str">
            <v>Pickup Completed</v>
          </cell>
          <cell r="M873" t="str">
            <v>inscan_at_hub</v>
          </cell>
          <cell r="N873" t="str">
            <v>Wakefit ShapeSense Orthopedic Classic Mattress | 10 Years Warranty (72x70x10 inch)</v>
          </cell>
          <cell r="O873">
            <v>31.6</v>
          </cell>
          <cell r="P873">
            <v>805350</v>
          </cell>
          <cell r="Q873">
            <v>1</v>
          </cell>
          <cell r="R873" t="str">
            <v>85828106191734240</v>
          </cell>
          <cell r="S873">
            <v>900</v>
          </cell>
          <cell r="T873" t="str">
            <v>MANIR</v>
          </cell>
          <cell r="U873" t="str">
            <v>DR_MANIR</v>
          </cell>
          <cell r="V873" t="str">
            <v>["RMATTRESS"]</v>
          </cell>
          <cell r="W873" t="str">
            <v>Mani R</v>
          </cell>
          <cell r="X873" t="str">
            <v>MANI R</v>
          </cell>
          <cell r="Y873" t="str">
            <v>Mani R_TN29AE0841_Per-Piece</v>
          </cell>
        </row>
        <row r="874">
          <cell r="I874" t="str">
            <v>WFRMAT222842</v>
          </cell>
          <cell r="J874">
            <v>46191.9811342593</v>
          </cell>
          <cell r="K874" t="str">
            <v>single_consignment_pickup</v>
          </cell>
          <cell r="L874" t="str">
            <v>Pickup Completed</v>
          </cell>
          <cell r="M874" t="str">
            <v>inscan_at_hub</v>
          </cell>
          <cell r="N874" t="str">
            <v>Wakefit ShapeSense Orthopedic Classic Mattress | 10 Years Warranty (78x60x10 inch)</v>
          </cell>
          <cell r="O874">
            <v>26.7</v>
          </cell>
          <cell r="P874">
            <v>752400</v>
          </cell>
          <cell r="Q874">
            <v>1</v>
          </cell>
          <cell r="R874" t="str">
            <v>85781006182332490</v>
          </cell>
          <cell r="S874">
            <v>900</v>
          </cell>
          <cell r="T874" t="str">
            <v>MANIR</v>
          </cell>
          <cell r="U874" t="str">
            <v>DR_MANIR</v>
          </cell>
          <cell r="V874" t="str">
            <v>["RMATTRESS"]</v>
          </cell>
          <cell r="W874" t="str">
            <v>Mani R</v>
          </cell>
          <cell r="X874" t="str">
            <v>MANI R</v>
          </cell>
          <cell r="Y874" t="str">
            <v>Mani R_TN29AE0841_Per-Piece</v>
          </cell>
        </row>
        <row r="875">
          <cell r="I875" t="str">
            <v>WFRMAT223253</v>
          </cell>
          <cell r="J875">
            <v>46193.6316319444</v>
          </cell>
          <cell r="K875" t="str">
            <v>single_consignment_pickup</v>
          </cell>
          <cell r="L875" t="str">
            <v>Pickup Completed</v>
          </cell>
          <cell r="M875" t="str">
            <v>inscan_at_hub</v>
          </cell>
          <cell r="N875" t="str">
            <v>Wakefit ErgoTech EcoLatex Classic Mattress (78x36x8 inch)</v>
          </cell>
          <cell r="O875">
            <v>15.8</v>
          </cell>
          <cell r="P875">
            <v>360360</v>
          </cell>
          <cell r="Q875">
            <v>1</v>
          </cell>
          <cell r="R875" t="str">
            <v>85808106201509320</v>
          </cell>
          <cell r="S875">
            <v>900</v>
          </cell>
          <cell r="T875" t="str">
            <v>MANIR</v>
          </cell>
          <cell r="U875" t="str">
            <v>DR_MANIR</v>
          </cell>
          <cell r="V875" t="str">
            <v>["RMATTRESS"]</v>
          </cell>
          <cell r="W875" t="str">
            <v>Mani R</v>
          </cell>
          <cell r="X875" t="str">
            <v>MANI R</v>
          </cell>
          <cell r="Y875" t="str">
            <v>Mani R_TN29AE0841_Per-Piece</v>
          </cell>
        </row>
        <row r="876">
          <cell r="I876" t="str">
            <v>WFRMAT222523</v>
          </cell>
          <cell r="J876">
            <v>46190.7539930556</v>
          </cell>
          <cell r="K876" t="str">
            <v>single_consignment_pickup</v>
          </cell>
          <cell r="L876" t="str">
            <v>Pickup Completed</v>
          </cell>
          <cell r="M876" t="str">
            <v>inscan_at_hub</v>
          </cell>
          <cell r="N876" t="str">
            <v>Wakefit Flexagon Trifold Pro Mattress (72x48x4 inch)</v>
          </cell>
          <cell r="O876">
            <v>8.9</v>
          </cell>
          <cell r="P876">
            <v>220220</v>
          </cell>
          <cell r="Q876">
            <v>1</v>
          </cell>
          <cell r="R876" t="str">
            <v>85708706171805430</v>
          </cell>
          <cell r="S876">
            <v>900</v>
          </cell>
          <cell r="T876" t="str">
            <v>MANIR</v>
          </cell>
          <cell r="U876" t="str">
            <v>DR_MANIR</v>
          </cell>
          <cell r="V876" t="str">
            <v>["RMATTRESS"]</v>
          </cell>
          <cell r="W876" t="str">
            <v>Mani R</v>
          </cell>
          <cell r="X876" t="str">
            <v>MANI R</v>
          </cell>
          <cell r="Y876" t="str">
            <v>Mani R_TN29AE0841_Per-Piece</v>
          </cell>
        </row>
        <row r="877">
          <cell r="I877" t="str">
            <v>WFRMAT222951</v>
          </cell>
          <cell r="J877">
            <v>46192.5256597222</v>
          </cell>
          <cell r="K877" t="str">
            <v>single_consignment_pickup</v>
          </cell>
          <cell r="L877" t="str">
            <v>Pickup Completed</v>
          </cell>
          <cell r="M877" t="str">
            <v>inscan_at_hub</v>
          </cell>
          <cell r="N877" t="str">
            <v>Wakefit Dual Comfort Mattress (72x66x6 inch)</v>
          </cell>
          <cell r="O877">
            <v>17.9</v>
          </cell>
          <cell r="P877">
            <v>455910</v>
          </cell>
          <cell r="Q877">
            <v>1</v>
          </cell>
          <cell r="R877" t="str">
            <v>85801806191236560</v>
          </cell>
          <cell r="S877">
            <v>900</v>
          </cell>
          <cell r="T877" t="str">
            <v>GOPI</v>
          </cell>
          <cell r="U877" t="str">
            <v>DR_GOPI</v>
          </cell>
          <cell r="V877" t="str">
            <v>["RMATTRESS"]</v>
          </cell>
          <cell r="W877" t="str">
            <v>GOPINATHAN S</v>
          </cell>
          <cell r="X877">
            <v>203621</v>
          </cell>
          <cell r="Y877" t="str">
            <v>GOPINATHNS_KA53D0201_Per-Piece</v>
          </cell>
        </row>
        <row r="878">
          <cell r="I878" t="str">
            <v>WFRMAT223092</v>
          </cell>
          <cell r="J878">
            <v>46193.0886689815</v>
          </cell>
          <cell r="K878" t="str">
            <v>single_consignment_pickup</v>
          </cell>
          <cell r="L878" t="str">
            <v>Pickup Completed</v>
          </cell>
          <cell r="M878" t="str">
            <v>inscan_at_hub</v>
          </cell>
          <cell r="N878" t="str">
            <v>Wakefit ShapeSense Orthopedic Classic Mattress | 10 Years Warranty (72x36x6 inch)</v>
          </cell>
          <cell r="O878">
            <v>9.9</v>
          </cell>
          <cell r="P878">
            <v>248430</v>
          </cell>
          <cell r="Q878">
            <v>1</v>
          </cell>
          <cell r="R878" t="str">
            <v>85842006200207400</v>
          </cell>
          <cell r="S878">
            <v>900</v>
          </cell>
          <cell r="T878" t="str">
            <v>GOPI</v>
          </cell>
          <cell r="U878" t="str">
            <v>DR_GOPI</v>
          </cell>
          <cell r="V878" t="str">
            <v>["RMATTRESS"]</v>
          </cell>
          <cell r="W878" t="str">
            <v>GOPINATHAN S</v>
          </cell>
          <cell r="X878">
            <v>203621</v>
          </cell>
          <cell r="Y878" t="str">
            <v>GOPINATHNS_KA53D0201_Per-Piece</v>
          </cell>
        </row>
        <row r="879">
          <cell r="I879" t="str">
            <v>WFRMAT222295</v>
          </cell>
          <cell r="J879">
            <v>46190.0930092593</v>
          </cell>
          <cell r="K879" t="str">
            <v>single_consignment_pickup</v>
          </cell>
          <cell r="L879" t="str">
            <v>Pickup Completed</v>
          </cell>
          <cell r="M879" t="str">
            <v>inscan_at_hub</v>
          </cell>
          <cell r="N879" t="str">
            <v>Wakefit Dual Comfort Mattress (78x60x6 inch)</v>
          </cell>
          <cell r="O879">
            <v>16.1</v>
          </cell>
          <cell r="P879">
            <v>451440</v>
          </cell>
          <cell r="Q879">
            <v>1</v>
          </cell>
          <cell r="R879" t="str">
            <v>85653006170213540</v>
          </cell>
          <cell r="S879">
            <v>900</v>
          </cell>
          <cell r="T879" t="str">
            <v>GOPI</v>
          </cell>
          <cell r="U879" t="str">
            <v>DR_GOPI</v>
          </cell>
          <cell r="V879" t="str">
            <v>["RMATTRESS"]</v>
          </cell>
          <cell r="W879" t="str">
            <v>GOPINATHAN S</v>
          </cell>
          <cell r="X879">
            <v>203621</v>
          </cell>
          <cell r="Y879" t="str">
            <v>GOPINATHNS_KA53D0201_Per-Piece</v>
          </cell>
        </row>
        <row r="880">
          <cell r="I880" t="str">
            <v>WFRMAT223248</v>
          </cell>
          <cell r="J880">
            <v>46193.6313657407</v>
          </cell>
          <cell r="K880" t="str">
            <v>single_consignment_pickup</v>
          </cell>
          <cell r="L880" t="str">
            <v>Pickup Completed</v>
          </cell>
          <cell r="M880" t="str">
            <v>inscan_at_hub</v>
          </cell>
          <cell r="N880" t="str">
            <v>Wakefit ShapeSense Orthopedic Classic Mattress | 10 Years Warranty (72x60x8 inch)</v>
          </cell>
          <cell r="O880">
            <v>20</v>
          </cell>
          <cell r="P880">
            <v>553280</v>
          </cell>
          <cell r="Q880">
            <v>1</v>
          </cell>
          <cell r="R880" t="str">
            <v>85862806201509050</v>
          </cell>
          <cell r="S880">
            <v>900</v>
          </cell>
          <cell r="T880" t="str">
            <v>GOPI</v>
          </cell>
          <cell r="U880" t="str">
            <v>DR_GOPI</v>
          </cell>
          <cell r="V880" t="str">
            <v>["RMATTRESS"]</v>
          </cell>
          <cell r="W880" t="str">
            <v>GOPINATHAN S</v>
          </cell>
          <cell r="X880">
            <v>203621</v>
          </cell>
          <cell r="Y880" t="str">
            <v>GOPINATHNS_KA53D0201_Per-Piece</v>
          </cell>
        </row>
        <row r="881">
          <cell r="I881" t="str">
            <v>WFRMAT223255</v>
          </cell>
          <cell r="J881">
            <v>46193.6317592593</v>
          </cell>
          <cell r="K881" t="str">
            <v>single_consignment_pickup</v>
          </cell>
          <cell r="L881" t="str">
            <v>Pickup Completed</v>
          </cell>
          <cell r="M881" t="str">
            <v>inscan_at_hub</v>
          </cell>
          <cell r="N881" t="str">
            <v>Wakefit ShapeSense Orthopedic Classic Mattress | 10 Years Warranty (75x36x8 inch)</v>
          </cell>
          <cell r="O881">
            <v>12.6</v>
          </cell>
          <cell r="P881">
            <v>345800</v>
          </cell>
          <cell r="Q881">
            <v>1</v>
          </cell>
          <cell r="R881" t="str">
            <v>85743806201509430</v>
          </cell>
          <cell r="S881">
            <v>900</v>
          </cell>
          <cell r="T881" t="str">
            <v>GOPI</v>
          </cell>
          <cell r="U881" t="str">
            <v>DR_GOPI</v>
          </cell>
          <cell r="V881" t="str">
            <v>["RMATTRESS"]</v>
          </cell>
          <cell r="W881" t="str">
            <v>GOPINATHAN S</v>
          </cell>
          <cell r="X881">
            <v>203621</v>
          </cell>
          <cell r="Y881" t="str">
            <v>GOPINATHNS_KA53D0201_Per-Piece</v>
          </cell>
        </row>
        <row r="882">
          <cell r="I882" t="str">
            <v>WFRMAT221884</v>
          </cell>
          <cell r="J882">
            <v>46188.5757291667</v>
          </cell>
          <cell r="K882" t="str">
            <v>single_consignment_pickup</v>
          </cell>
          <cell r="L882" t="str">
            <v>Pickup Completed</v>
          </cell>
          <cell r="M882" t="str">
            <v>inscan_at_hub</v>
          </cell>
          <cell r="N882" t="str">
            <v>Wakefit Calibr8 ShapeSense Orthopedic Infiniti Mattress | 12 Years Warranty (78x72x8 inch)</v>
          </cell>
          <cell r="O882">
            <v>49.21</v>
          </cell>
          <cell r="P882">
            <v>720720</v>
          </cell>
          <cell r="Q882">
            <v>1</v>
          </cell>
          <cell r="R882" t="str">
            <v>85553806151349010</v>
          </cell>
          <cell r="S882">
            <v>900</v>
          </cell>
          <cell r="T882" t="str">
            <v>BAS1182</v>
          </cell>
          <cell r="U882" t="str">
            <v>DL_SujeetPaswan</v>
          </cell>
          <cell r="V882" t="str">
            <v>["RMATTRESS"]</v>
          </cell>
          <cell r="W882" t="str">
            <v>WF_carpenter</v>
          </cell>
          <cell r="X882" t="str">
            <v>WF_CARPENTER</v>
          </cell>
          <cell r="Y882" t="str">
            <v>Ekanth_K_KA52B3872_Per-Day-Fixed</v>
          </cell>
        </row>
        <row r="883">
          <cell r="I883" t="str">
            <v>WFRMAT222237</v>
          </cell>
          <cell r="J883">
            <v>46189.7540625</v>
          </cell>
          <cell r="K883" t="str">
            <v>single_consignment_pickup</v>
          </cell>
          <cell r="L883" t="str">
            <v>Pickup Completed</v>
          </cell>
          <cell r="M883" t="str">
            <v>inscan_at_hub</v>
          </cell>
          <cell r="N883" t="str">
            <v>Wakefit Flexagon Trifold Pro Mattress (72x36x4 inch)</v>
          </cell>
          <cell r="O883">
            <v>8.1</v>
          </cell>
          <cell r="P883">
            <v>165620</v>
          </cell>
          <cell r="Q883">
            <v>1</v>
          </cell>
          <cell r="R883" t="str">
            <v>85645406161805490</v>
          </cell>
          <cell r="S883">
            <v>900</v>
          </cell>
          <cell r="T883" t="str">
            <v>BAS1182</v>
          </cell>
          <cell r="U883" t="str">
            <v>DL_SujeetPaswan</v>
          </cell>
          <cell r="V883" t="str">
            <v>["RMATTRESS"]</v>
          </cell>
          <cell r="W883" t="str">
            <v>WF_carpenter</v>
          </cell>
          <cell r="X883" t="str">
            <v>WF_CARPENTER</v>
          </cell>
          <cell r="Y883" t="str">
            <v>Ekanth_K_KA52B3872_Per-Day-Fixed</v>
          </cell>
        </row>
        <row r="884">
          <cell r="I884" t="str">
            <v>WFRMAT222053</v>
          </cell>
          <cell r="J884">
            <v>46189.0932060185</v>
          </cell>
          <cell r="K884" t="str">
            <v>single_consignment_pickup</v>
          </cell>
          <cell r="L884" t="str">
            <v>Pickup Completed</v>
          </cell>
          <cell r="M884" t="str">
            <v>inscan_at_hub</v>
          </cell>
          <cell r="N884" t="str">
            <v>Wakefit Dual Comfort Mattress (78x72x8 inch)</v>
          </cell>
          <cell r="O884">
            <v>24.9</v>
          </cell>
          <cell r="P884">
            <v>720720</v>
          </cell>
          <cell r="Q884">
            <v>1</v>
          </cell>
          <cell r="R884" t="str">
            <v>85594506160214120</v>
          </cell>
          <cell r="S884">
            <v>900</v>
          </cell>
          <cell r="T884" t="str">
            <v>BAS1182</v>
          </cell>
          <cell r="U884" t="str">
            <v>DL_SujeetPaswan</v>
          </cell>
          <cell r="V884" t="str">
            <v>["RMATTRESS"]</v>
          </cell>
          <cell r="W884" t="str">
            <v>WF_carpenter</v>
          </cell>
          <cell r="X884" t="str">
            <v>WF_CARPENTER</v>
          </cell>
          <cell r="Y884" t="str">
            <v>Ekanth_K_KA52B3872_Per-Day-Fixed</v>
          </cell>
        </row>
        <row r="885">
          <cell r="I885" t="str">
            <v>WFRMAT223058</v>
          </cell>
          <cell r="J885">
            <v>46192.7523726852</v>
          </cell>
          <cell r="K885" t="str">
            <v>single_consignment_pickup</v>
          </cell>
          <cell r="L885" t="str">
            <v>Pickup Completed</v>
          </cell>
          <cell r="M885" t="str">
            <v>inscan_at_hub</v>
          </cell>
          <cell r="N885" t="str">
            <v>Wakefit ShapeSense Orthopedic Classic Mattress | 10 Years Warranty (78x60x6 inch)</v>
          </cell>
          <cell r="O885">
            <v>17.1</v>
          </cell>
          <cell r="P885">
            <v>451440</v>
          </cell>
          <cell r="Q885">
            <v>1</v>
          </cell>
          <cell r="R885" t="str">
            <v>85820506191803240</v>
          </cell>
          <cell r="S885">
            <v>900</v>
          </cell>
          <cell r="T885" t="str">
            <v>BAS1182</v>
          </cell>
          <cell r="U885" t="str">
            <v>DL_SujeetPaswan</v>
          </cell>
          <cell r="V885" t="str">
            <v>["RMATTRESS"]</v>
          </cell>
          <cell r="W885" t="str">
            <v>WF_carpenter</v>
          </cell>
          <cell r="X885" t="str">
            <v>WF_CARPENTER</v>
          </cell>
          <cell r="Y885" t="str">
            <v>Ekanth_K_KA52B3872_Per-Day-Fixed</v>
          </cell>
        </row>
        <row r="886">
          <cell r="I886" t="str">
            <v>WFRMAT221186</v>
          </cell>
          <cell r="J886">
            <v>46185.7537384259</v>
          </cell>
          <cell r="K886" t="str">
            <v>single_consignment_pickup</v>
          </cell>
          <cell r="L886" t="str">
            <v>Pickup Completed</v>
          </cell>
          <cell r="M886" t="str">
            <v>inscan_at_hub</v>
          </cell>
          <cell r="N886" t="str">
            <v>Wakefit ShapeSense Orthopedic Classic Mattress | 10 Years Warranty (75x35x6 inch)</v>
          </cell>
          <cell r="O886">
            <v>9.6</v>
          </cell>
          <cell r="P886">
            <v>250800</v>
          </cell>
          <cell r="Q886">
            <v>1</v>
          </cell>
          <cell r="R886" t="str">
            <v>85390206121805220</v>
          </cell>
          <cell r="S886">
            <v>900</v>
          </cell>
          <cell r="T886" t="str">
            <v>BAS1182</v>
          </cell>
          <cell r="U886" t="str">
            <v>DL_SujeetPaswan</v>
          </cell>
          <cell r="V886" t="str">
            <v>["RMATTRESS"]</v>
          </cell>
          <cell r="W886" t="str">
            <v>WF_carpenter</v>
          </cell>
          <cell r="X886" t="str">
            <v>WF_CARPENTER</v>
          </cell>
          <cell r="Y886" t="str">
            <v>Ekanth_K_KA52B3872_Per-Day-Fixed</v>
          </cell>
        </row>
        <row r="887">
          <cell r="I887" t="str">
            <v>WFRMAT223041</v>
          </cell>
          <cell r="J887">
            <v>46192.7509837963</v>
          </cell>
          <cell r="K887" t="str">
            <v>single_consignment_pickup</v>
          </cell>
          <cell r="L887" t="str">
            <v>Pickup Completed</v>
          </cell>
          <cell r="M887" t="str">
            <v>inscan_at_hub</v>
          </cell>
          <cell r="N887" t="str">
            <v>Wakefit Latex Hybrid Pocket Spring Mattress (72x48x6 inch)</v>
          </cell>
          <cell r="O887">
            <v>22</v>
          </cell>
          <cell r="P887">
            <v>330330</v>
          </cell>
          <cell r="Q887">
            <v>1</v>
          </cell>
          <cell r="R887" t="str">
            <v>85799506191801230</v>
          </cell>
          <cell r="S887">
            <v>900</v>
          </cell>
          <cell r="T887" t="str">
            <v>BAS1182</v>
          </cell>
          <cell r="U887" t="str">
            <v>DL_SujeetPaswan</v>
          </cell>
          <cell r="V887" t="str">
            <v>["RMATTRESS"]</v>
          </cell>
          <cell r="W887" t="str">
            <v>WF_carpenter</v>
          </cell>
          <cell r="X887" t="str">
            <v>WF_CARPENTER</v>
          </cell>
          <cell r="Y887" t="str">
            <v>Ekanth_K_KA52B3872_Per-Day-Fixed</v>
          </cell>
        </row>
        <row r="888">
          <cell r="I888" t="str">
            <v>WFRMAT222485</v>
          </cell>
          <cell r="J888">
            <v>46190.7515393519</v>
          </cell>
          <cell r="K888" t="str">
            <v>single_consignment_pickup</v>
          </cell>
          <cell r="L888" t="str">
            <v>Pickup Completed</v>
          </cell>
          <cell r="M888" t="str">
            <v>inscan_at_hub</v>
          </cell>
          <cell r="N888" t="str">
            <v>Wakefit ShapeSense Orthopedic Classic Mattress | 10 Years Warranty (72x30x8 inch)</v>
          </cell>
          <cell r="O888">
            <v>9.7</v>
          </cell>
          <cell r="P888">
            <v>276640</v>
          </cell>
          <cell r="Q888">
            <v>1</v>
          </cell>
          <cell r="R888" t="str">
            <v>85679806171802110</v>
          </cell>
          <cell r="S888">
            <v>900</v>
          </cell>
          <cell r="T888" t="str">
            <v>BAS1182</v>
          </cell>
          <cell r="U888" t="str">
            <v>DL_SujeetPaswan</v>
          </cell>
          <cell r="V888" t="str">
            <v>["RMATTRESS"]</v>
          </cell>
          <cell r="W888" t="str">
            <v>WF_carpenter</v>
          </cell>
          <cell r="X888" t="str">
            <v>WF_CARPENTER</v>
          </cell>
          <cell r="Y888" t="str">
            <v>Ekanth_K_KA52B3872_Per-Day-Fixed</v>
          </cell>
        </row>
        <row r="889">
          <cell r="I889" t="str">
            <v>WFRMAT222885</v>
          </cell>
          <cell r="J889">
            <v>46192.0935185185</v>
          </cell>
          <cell r="K889" t="str">
            <v>single_consignment_pickup</v>
          </cell>
          <cell r="L889" t="str">
            <v>Pickup Completed</v>
          </cell>
          <cell r="M889" t="str">
            <v>inscan_at_hub</v>
          </cell>
          <cell r="N889" t="str">
            <v>Wakefit ShapeSense Orthopedic Classic Mattress | 10 Years Warranty (78x66x6 inch)</v>
          </cell>
          <cell r="O889">
            <v>19.9</v>
          </cell>
          <cell r="P889">
            <v>495990</v>
          </cell>
          <cell r="Q889">
            <v>1</v>
          </cell>
          <cell r="R889" t="str">
            <v>85785906190214390</v>
          </cell>
          <cell r="S889">
            <v>900</v>
          </cell>
          <cell r="T889" t="str">
            <v>BAS1182</v>
          </cell>
          <cell r="U889" t="str">
            <v>DL_SujeetPaswan</v>
          </cell>
          <cell r="V889" t="str">
            <v>["RMATTRESS"]</v>
          </cell>
          <cell r="W889" t="str">
            <v>WF_carpenter</v>
          </cell>
          <cell r="X889" t="str">
            <v>WF_CARPENTER</v>
          </cell>
          <cell r="Y889" t="str">
            <v>Ekanth_K_KA52B3872_Per-Day-Fixed</v>
          </cell>
        </row>
        <row r="890">
          <cell r="I890" t="str">
            <v>WFRMAT214654</v>
          </cell>
          <cell r="J890">
            <v>46160.4603009259</v>
          </cell>
          <cell r="K890" t="str">
            <v>single_consignment_pickup</v>
          </cell>
          <cell r="L890" t="str">
            <v>Pickup Completed</v>
          </cell>
          <cell r="M890" t="str">
            <v>pickup_completed</v>
          </cell>
          <cell r="N890" t="str">
            <v>Wakefit Elevate Pocket Spring Mattress with (75x60x10 inch)</v>
          </cell>
          <cell r="O890">
            <v>35.5</v>
          </cell>
          <cell r="P890">
            <v>722000</v>
          </cell>
          <cell r="Q890">
            <v>1</v>
          </cell>
          <cell r="R890" t="str">
            <v>83863305181102490</v>
          </cell>
          <cell r="S890">
            <v>900</v>
          </cell>
          <cell r="T890" t="str">
            <v>PRAKASH_CHN</v>
          </cell>
          <cell r="U890" t="str">
            <v>DR_PRAKASH_CHN</v>
          </cell>
          <cell r="V890" t="str">
            <v>["RMATTRESS"]</v>
          </cell>
          <cell r="W890" t="str">
            <v>GEETHA TRANSPORT</v>
          </cell>
          <cell r="X890">
            <v>1234</v>
          </cell>
          <cell r="Y890" t="str">
            <v>GEETHA_TN02BX6314_Per-Piece</v>
          </cell>
        </row>
        <row r="891">
          <cell r="I891" t="str">
            <v>WFRMAT221856</v>
          </cell>
          <cell r="J891">
            <v>46188.566875</v>
          </cell>
          <cell r="K891" t="str">
            <v>single_consignment_pickup</v>
          </cell>
          <cell r="L891" t="str">
            <v>Pickup Completed</v>
          </cell>
          <cell r="M891" t="str">
            <v>pickup_completed</v>
          </cell>
          <cell r="N891" t="str">
            <v>Wakefit ShapeSense Orthopedic Classic Mattress | 10 Years Warranty (72x60x8 inch)</v>
          </cell>
          <cell r="O891">
            <v>20</v>
          </cell>
          <cell r="P891">
            <v>553280</v>
          </cell>
          <cell r="Q891">
            <v>1</v>
          </cell>
          <cell r="R891" t="str">
            <v>85537606151336150</v>
          </cell>
          <cell r="S891">
            <v>900</v>
          </cell>
          <cell r="T891" t="str">
            <v>PRAKASH_CHN</v>
          </cell>
          <cell r="U891" t="str">
            <v>DR_PRAKASH_CHN</v>
          </cell>
          <cell r="V891" t="str">
            <v>["RMATTRESS"]</v>
          </cell>
          <cell r="W891" t="str">
            <v>GEETHA TRANSPORT</v>
          </cell>
          <cell r="X891">
            <v>1234</v>
          </cell>
          <cell r="Y891" t="str">
            <v>GEETHA_TN02BX6314_Per-Piece</v>
          </cell>
        </row>
        <row r="892">
          <cell r="I892" t="str">
            <v>WFRMAT222730</v>
          </cell>
          <cell r="J892">
            <v>46191.7137962963</v>
          </cell>
          <cell r="K892" t="str">
            <v>single_consignment_pickup</v>
          </cell>
          <cell r="L892" t="str">
            <v>Pickup Completed</v>
          </cell>
          <cell r="M892" t="str">
            <v>pickup_completed</v>
          </cell>
          <cell r="N892" t="str">
            <v>Wakefit ErgoTech EcoLatex Classic Mattress (75x60x6 inch)</v>
          </cell>
          <cell r="O892">
            <v>20.7</v>
          </cell>
          <cell r="P892">
            <v>433200</v>
          </cell>
          <cell r="Q892">
            <v>1</v>
          </cell>
          <cell r="R892" t="str">
            <v>85564506181707510</v>
          </cell>
          <cell r="S892">
            <v>900</v>
          </cell>
          <cell r="T892" t="str">
            <v>GOWRI</v>
          </cell>
          <cell r="U892" t="str">
            <v>DR_GOWRISHANKAR</v>
          </cell>
          <cell r="V892" t="str">
            <v>["RMATTRESS"]</v>
          </cell>
          <cell r="W892" t="str">
            <v>GEETHA TRANSPORT</v>
          </cell>
          <cell r="X892">
            <v>1234</v>
          </cell>
          <cell r="Y892" t="str">
            <v>GEETHA_TN02BY4253_Per-Piece</v>
          </cell>
        </row>
        <row r="893">
          <cell r="I893" t="str">
            <v>WFRMAT223006</v>
          </cell>
          <cell r="J893">
            <v>46192.6744328704</v>
          </cell>
          <cell r="K893" t="str">
            <v>single_consignment_pickup</v>
          </cell>
          <cell r="L893" t="str">
            <v>Pickup Completed</v>
          </cell>
          <cell r="M893" t="str">
            <v>pickup_completed</v>
          </cell>
          <cell r="N893" t="str">
            <v>Wakefit ErgoTech EcoLatex Classic Mattress (72x42x6 inch)</v>
          </cell>
          <cell r="O893">
            <v>14.1</v>
          </cell>
          <cell r="P893">
            <v>289380</v>
          </cell>
          <cell r="Q893">
            <v>1</v>
          </cell>
          <cell r="R893" t="str">
            <v>85589806191611100</v>
          </cell>
          <cell r="S893">
            <v>900</v>
          </cell>
          <cell r="T893" t="str">
            <v>SURYA_SOFA</v>
          </cell>
          <cell r="U893" t="str">
            <v>DR_Ramudagar_QWY</v>
          </cell>
          <cell r="V893" t="str">
            <v>["RMATTRESS"]</v>
          </cell>
          <cell r="W893" t="str">
            <v>QWY_TRANSPORT</v>
          </cell>
          <cell r="X893" t="str">
            <v>QWY_TRANSPORT</v>
          </cell>
          <cell r="Y893" t="str">
            <v>QWY TRANSPORT_TN03J9230_Per-Day-Fixed</v>
          </cell>
        </row>
        <row r="894">
          <cell r="I894" t="str">
            <v>WFRMAT222457</v>
          </cell>
          <cell r="J894">
            <v>46190.7138541667</v>
          </cell>
          <cell r="K894" t="str">
            <v>single_consignment_pickup</v>
          </cell>
          <cell r="L894" t="str">
            <v>Pickup Completed</v>
          </cell>
          <cell r="M894" t="str">
            <v>pickup_completed</v>
          </cell>
          <cell r="N894" t="str">
            <v>Wakefit ErgoTech EcoLatex Infiniti Mattress | 12 Years Warranty (78x60x8 inch)</v>
          </cell>
          <cell r="O894">
            <v>23.93</v>
          </cell>
          <cell r="P894">
            <v>601920</v>
          </cell>
          <cell r="Q894">
            <v>1</v>
          </cell>
          <cell r="R894" t="str">
            <v>85608906171707560</v>
          </cell>
          <cell r="S894">
            <v>900</v>
          </cell>
          <cell r="T894" t="str">
            <v>SURYA_SOFA</v>
          </cell>
          <cell r="U894" t="str">
            <v>DR_Ramudagar_QWY</v>
          </cell>
          <cell r="V894" t="str">
            <v>["RMATTRESS"]</v>
          </cell>
          <cell r="W894" t="str">
            <v>QWY_TRANSPORT</v>
          </cell>
          <cell r="X894" t="str">
            <v>QWY_TRANSPORT</v>
          </cell>
          <cell r="Y894" t="str">
            <v>QWY TRANSPORT_TN03J9230_Per-Day-Fixed</v>
          </cell>
          <cell r="Z894" t="str">
            <v>NO SPACE IN VEHICLE</v>
          </cell>
        </row>
        <row r="895">
          <cell r="I895" t="str">
            <v>WFRMAT223256</v>
          </cell>
          <cell r="J895">
            <v>46193.6318171296</v>
          </cell>
          <cell r="K895" t="str">
            <v>single_consignment_pickup</v>
          </cell>
          <cell r="L895" t="str">
            <v>Pickup Completed</v>
          </cell>
          <cell r="M895" t="str">
            <v>pickup_completed</v>
          </cell>
          <cell r="N895" t="str">
            <v>Wakefit ErgoTech EcoLatex Classic Mattress (72x60x6 inch)</v>
          </cell>
          <cell r="O895">
            <v>19.3</v>
          </cell>
          <cell r="P895">
            <v>414960</v>
          </cell>
          <cell r="Q895">
            <v>1</v>
          </cell>
          <cell r="R895" t="str">
            <v>85873506201509480</v>
          </cell>
          <cell r="S895">
            <v>900</v>
          </cell>
          <cell r="T895" t="str">
            <v>MURALIP</v>
          </cell>
          <cell r="U895" t="str">
            <v>CP_MuraliP</v>
          </cell>
          <cell r="V895" t="str">
            <v>["RMATTRESS"]</v>
          </cell>
          <cell r="W895" t="str">
            <v>WF_carpenter</v>
          </cell>
          <cell r="X895" t="str">
            <v>WF_CARPENTER</v>
          </cell>
          <cell r="Y895" t="str">
            <v>ALI BROTHERS_TN23BC2284_Per-Piece</v>
          </cell>
        </row>
        <row r="896">
          <cell r="I896" t="str">
            <v>WFRMAT222886</v>
          </cell>
          <cell r="J896">
            <v>46192.0935532407</v>
          </cell>
          <cell r="K896" t="str">
            <v>single_consignment_pickup</v>
          </cell>
          <cell r="L896" t="str">
            <v>Pickup Completed</v>
          </cell>
          <cell r="M896" t="str">
            <v>pickup_completed</v>
          </cell>
          <cell r="N896" t="str">
            <v>Wakefit ShapeSense Orthopedic Classic Mattress | 10 Years Warranty (72x35x6 inch)</v>
          </cell>
          <cell r="O896">
            <v>8.9</v>
          </cell>
          <cell r="P896">
            <v>240240</v>
          </cell>
          <cell r="Q896">
            <v>1</v>
          </cell>
          <cell r="R896" t="str">
            <v>85786206190214410</v>
          </cell>
          <cell r="S896">
            <v>900</v>
          </cell>
          <cell r="T896" t="str">
            <v>MURALIP</v>
          </cell>
          <cell r="U896" t="str">
            <v>CP_MuraliP</v>
          </cell>
          <cell r="V896" t="str">
            <v>["RMATTRESS"]</v>
          </cell>
          <cell r="W896" t="str">
            <v>WF_carpenter</v>
          </cell>
          <cell r="X896" t="str">
            <v>WF_CARPENTER</v>
          </cell>
          <cell r="Y896" t="str">
            <v>ALI BROTHERS_TN23BC2284_Per-Piece</v>
          </cell>
        </row>
        <row r="897">
          <cell r="I897" t="str">
            <v>WFRMAT222205</v>
          </cell>
          <cell r="J897">
            <v>46189.7511921296</v>
          </cell>
          <cell r="K897" t="str">
            <v>single_consignment_pickup</v>
          </cell>
          <cell r="L897" t="str">
            <v>Pickup Completed</v>
          </cell>
          <cell r="M897" t="str">
            <v>pickup_completed</v>
          </cell>
          <cell r="N897" t="str">
            <v>Wakefit Elevate Pocket Spring Mattress with (78x72x8 inch)</v>
          </cell>
          <cell r="O897">
            <v>41.3</v>
          </cell>
          <cell r="P897">
            <v>720720</v>
          </cell>
          <cell r="Q897">
            <v>1</v>
          </cell>
          <cell r="R897" t="str">
            <v>85610606161801420</v>
          </cell>
          <cell r="S897">
            <v>900</v>
          </cell>
          <cell r="T897" t="str">
            <v>MURALIP</v>
          </cell>
          <cell r="U897" t="str">
            <v>CP_MuraliP</v>
          </cell>
          <cell r="V897" t="str">
            <v>["RMATTRESS"]</v>
          </cell>
          <cell r="W897" t="str">
            <v>WF_carpenter</v>
          </cell>
          <cell r="X897" t="str">
            <v>WF_CARPENTER</v>
          </cell>
          <cell r="Y897" t="str">
            <v>ALI BROTHERS_TN23BC2284_Per-Piece</v>
          </cell>
        </row>
        <row r="898">
          <cell r="I898" t="str">
            <v>WFRMAT222594</v>
          </cell>
          <cell r="J898">
            <v>46191.0925231481</v>
          </cell>
          <cell r="K898" t="str">
            <v>single_consignment_pickup</v>
          </cell>
          <cell r="L898" t="str">
            <v>Pickup Completed</v>
          </cell>
          <cell r="M898" t="str">
            <v>pickup_completed</v>
          </cell>
          <cell r="N898" t="str">
            <v>Wakefit ErgoTech Full Latex Ultra Luxury Mattress | 12 years Warranty (75x60x8 inch)</v>
          </cell>
          <cell r="O898">
            <v>23.05</v>
          </cell>
          <cell r="P898">
            <v>577600</v>
          </cell>
          <cell r="Q898">
            <v>1</v>
          </cell>
          <cell r="R898" t="str">
            <v>85721306180213130</v>
          </cell>
          <cell r="S898">
            <v>900</v>
          </cell>
          <cell r="T898" t="str">
            <v>MURALIP</v>
          </cell>
          <cell r="U898" t="str">
            <v>CP_MuraliP</v>
          </cell>
          <cell r="V898" t="str">
            <v>["RMATTRESS"]</v>
          </cell>
          <cell r="W898" t="str">
            <v>WF_carpenter</v>
          </cell>
          <cell r="X898" t="str">
            <v>WF_CARPENTER</v>
          </cell>
          <cell r="Y898" t="str">
            <v>ALI BROTHERS_TN23BC2284_Per-Piece</v>
          </cell>
        </row>
        <row r="899">
          <cell r="I899" t="str">
            <v>WFRMAT221975</v>
          </cell>
          <cell r="J899">
            <v>46188.7531018518</v>
          </cell>
          <cell r="K899" t="str">
            <v>single_consignment_pickup</v>
          </cell>
          <cell r="L899" t="str">
            <v>Pickup Completed</v>
          </cell>
          <cell r="M899" t="str">
            <v>pickup_completed</v>
          </cell>
          <cell r="N899" t="str">
            <v>Wakefit ErgoTech EcoLatex Classic Mattress (72x60x8 inch)</v>
          </cell>
          <cell r="O899">
            <v>22.8</v>
          </cell>
          <cell r="P899">
            <v>553280</v>
          </cell>
          <cell r="Q899">
            <v>1</v>
          </cell>
          <cell r="R899" t="str">
            <v>85562006151804250</v>
          </cell>
          <cell r="S899">
            <v>900</v>
          </cell>
          <cell r="T899" t="str">
            <v>MURALIP</v>
          </cell>
          <cell r="U899" t="str">
            <v>CP_MuraliP</v>
          </cell>
          <cell r="V899" t="str">
            <v>["RMATTRESS"]</v>
          </cell>
          <cell r="W899" t="str">
            <v>WF_carpenter</v>
          </cell>
          <cell r="X899" t="str">
            <v>WF_CARPENTER</v>
          </cell>
          <cell r="Y899" t="str">
            <v>ALI BROTHERS_TN23BC2284_Per-Piece</v>
          </cell>
        </row>
        <row r="900">
          <cell r="I900" t="str">
            <v>WFRMAT223224</v>
          </cell>
          <cell r="J900">
            <v>46193.6085300926</v>
          </cell>
          <cell r="K900" t="str">
            <v>single_consignment_pickup</v>
          </cell>
          <cell r="L900" t="str">
            <v>Pickup Completed</v>
          </cell>
          <cell r="M900" t="str">
            <v>pickup_completed</v>
          </cell>
          <cell r="N900" t="str">
            <v>Wakefit ShapeSense Orthopedic Classic Mattress | 10 Years Warranty (78x60x8 inch)</v>
          </cell>
          <cell r="O900">
            <v>22.1</v>
          </cell>
          <cell r="P900">
            <v>601920</v>
          </cell>
          <cell r="Q900">
            <v>1</v>
          </cell>
          <cell r="R900" t="str">
            <v>85742206201436150</v>
          </cell>
          <cell r="S900">
            <v>900</v>
          </cell>
          <cell r="T900" t="str">
            <v>SARAVANAN</v>
          </cell>
          <cell r="U900" t="str">
            <v>CP_SARAVANAN</v>
          </cell>
          <cell r="V900" t="str">
            <v>["RMATTRESS"]</v>
          </cell>
          <cell r="W900" t="str">
            <v>WF_carpenter</v>
          </cell>
          <cell r="X900" t="str">
            <v>WF_CARPENTER</v>
          </cell>
          <cell r="Y900" t="str">
            <v>MANASHA TRANSPORT_TN07CU4097_Per-Piece</v>
          </cell>
        </row>
        <row r="901">
          <cell r="I901" t="str">
            <v>WFRMAT221842</v>
          </cell>
          <cell r="J901">
            <v>46188.562974537</v>
          </cell>
          <cell r="K901" t="str">
            <v>single_consignment_pickup</v>
          </cell>
          <cell r="L901" t="str">
            <v>Pickup Completed</v>
          </cell>
          <cell r="M901" t="str">
            <v>inscan_at_hub</v>
          </cell>
          <cell r="N901" t="str">
            <v>Wakefit ShapeSense Orthopedic Classic Mattress | 10 Years Warranty (78x42x6 inch)</v>
          </cell>
          <cell r="O901">
            <v>13.4</v>
          </cell>
          <cell r="P901">
            <v>314820</v>
          </cell>
          <cell r="Q901">
            <v>1</v>
          </cell>
          <cell r="R901" t="str">
            <v>85552106151330380</v>
          </cell>
          <cell r="S901">
            <v>900</v>
          </cell>
          <cell r="T901" t="str">
            <v>DEVA</v>
          </cell>
          <cell r="U901" t="str">
            <v>DR_DEVA</v>
          </cell>
          <cell r="V901" t="str">
            <v>["RMATTRESS"]</v>
          </cell>
          <cell r="W901" t="str">
            <v>Manasha Enterprises</v>
          </cell>
          <cell r="X901" t="str">
            <v>MANASHA ENTERPRISES</v>
          </cell>
          <cell r="Y901" t="str">
            <v>QWY TRANSPORT_TN02BX8829_Per-Day-Fixed</v>
          </cell>
        </row>
        <row r="902">
          <cell r="I902" t="str">
            <v>WFRMAT220782</v>
          </cell>
          <cell r="J902">
            <v>46184.4609606481</v>
          </cell>
          <cell r="K902" t="str">
            <v>single_consignment_pickup</v>
          </cell>
          <cell r="L902" t="str">
            <v>Pickup Completed</v>
          </cell>
          <cell r="M902" t="str">
            <v>inscan_at_hub</v>
          </cell>
          <cell r="N902" t="str">
            <v>Wakefit ShapeSense Orthopedic Essential Mattress | 7 Years Warranty (75x66x5 inch)</v>
          </cell>
          <cell r="O902">
            <v>17.83</v>
          </cell>
          <cell r="P902">
            <v>380760</v>
          </cell>
          <cell r="Q902">
            <v>1</v>
          </cell>
          <cell r="R902" t="str">
            <v>85294906111103460</v>
          </cell>
          <cell r="S902">
            <v>900</v>
          </cell>
          <cell r="T902" t="str">
            <v>DEVA</v>
          </cell>
          <cell r="U902" t="str">
            <v>DR_DEVA</v>
          </cell>
          <cell r="V902" t="str">
            <v>["RMATTRESS"]</v>
          </cell>
          <cell r="W902" t="str">
            <v>Manasha Enterprises</v>
          </cell>
          <cell r="X902" t="str">
            <v>MANASHA ENTERPRISES</v>
          </cell>
          <cell r="Y902" t="str">
            <v>QWY TRANSPORT_TN02BX8829_Per-Day-Fixed</v>
          </cell>
        </row>
        <row r="903">
          <cell r="I903" t="str">
            <v>WFRMAT222536</v>
          </cell>
          <cell r="J903">
            <v>46190.7981828704</v>
          </cell>
          <cell r="K903" t="str">
            <v>single_consignment_pickup</v>
          </cell>
          <cell r="L903" t="str">
            <v>Pickup Completed</v>
          </cell>
          <cell r="M903" t="str">
            <v>inscan_at_hub</v>
          </cell>
          <cell r="N903" t="str">
            <v>Wakefit ShapeSense Orthopedic Classic Mattress | 10 Years Warranty (78x60x10 inch)</v>
          </cell>
          <cell r="O903">
            <v>26.7</v>
          </cell>
          <cell r="P903">
            <v>752400</v>
          </cell>
          <cell r="Q903">
            <v>1</v>
          </cell>
          <cell r="R903" t="str">
            <v>85716606171909210</v>
          </cell>
          <cell r="S903">
            <v>900</v>
          </cell>
          <cell r="T903" t="str">
            <v>DEVA</v>
          </cell>
          <cell r="U903" t="str">
            <v>DR_DEVA</v>
          </cell>
          <cell r="V903" t="str">
            <v>["RMATTRESS"]</v>
          </cell>
          <cell r="W903" t="str">
            <v>Manasha Enterprises</v>
          </cell>
          <cell r="X903" t="str">
            <v>MANASHA ENTERPRISES</v>
          </cell>
          <cell r="Y903" t="str">
            <v>QWY TRANSPORT_TN02BX8829_Per-Day-Fixed</v>
          </cell>
        </row>
        <row r="904">
          <cell r="I904" t="str">
            <v>WFRMAT223169</v>
          </cell>
          <cell r="J904">
            <v>46193.4604513889</v>
          </cell>
          <cell r="K904" t="str">
            <v>single_consignment_pickup</v>
          </cell>
          <cell r="L904" t="str">
            <v>Pickup Completed</v>
          </cell>
          <cell r="M904" t="str">
            <v>inscan_at_hub</v>
          </cell>
          <cell r="N904" t="str">
            <v>Wakefit ErgoTech EcoLatex Infiniti Mattress | 12 Years Warranty (75x60x8 inch)</v>
          </cell>
          <cell r="O904">
            <v>23.05</v>
          </cell>
          <cell r="P904">
            <v>577600</v>
          </cell>
          <cell r="Q904">
            <v>1</v>
          </cell>
          <cell r="R904" t="str">
            <v>85845906201103020</v>
          </cell>
          <cell r="S904">
            <v>900</v>
          </cell>
          <cell r="T904" t="str">
            <v>DEVA</v>
          </cell>
          <cell r="U904" t="str">
            <v>DR_DEVA</v>
          </cell>
          <cell r="V904" t="str">
            <v>["RMATTRESS"]</v>
          </cell>
          <cell r="W904" t="str">
            <v>Manasha Enterprises</v>
          </cell>
          <cell r="X904" t="str">
            <v>MANASHA ENTERPRISES</v>
          </cell>
          <cell r="Y904" t="str">
            <v>QWY TRANSPORT_TN02BX8829_Per-Day-Fixed</v>
          </cell>
        </row>
        <row r="905">
          <cell r="I905" t="str">
            <v>WFRMAT223161</v>
          </cell>
          <cell r="J905">
            <v>46193.433587963</v>
          </cell>
          <cell r="K905" t="str">
            <v>single_consignment_pickup</v>
          </cell>
          <cell r="L905" t="str">
            <v>Pickup Completed</v>
          </cell>
          <cell r="M905" t="str">
            <v>inscan_at_hub</v>
          </cell>
          <cell r="N905" t="str">
            <v>Wakefit Dual Comfort Mattress (72x60x4 inch)</v>
          </cell>
          <cell r="O905">
            <v>11.7</v>
          </cell>
          <cell r="P905">
            <v>276640</v>
          </cell>
          <cell r="Q905">
            <v>1</v>
          </cell>
          <cell r="R905" t="str">
            <v>85851306201024210</v>
          </cell>
          <cell r="S905">
            <v>900</v>
          </cell>
          <cell r="T905" t="str">
            <v>DEVA</v>
          </cell>
          <cell r="U905" t="str">
            <v>DR_DEVA</v>
          </cell>
          <cell r="V905" t="str">
            <v>["RMATTRESS"]</v>
          </cell>
          <cell r="W905" t="str">
            <v>Manasha Enterprises</v>
          </cell>
          <cell r="X905" t="str">
            <v>MANASHA ENTERPRISES</v>
          </cell>
          <cell r="Y905" t="str">
            <v>QWY TRANSPORT_TN02BX8829_Per-Day-Fixed</v>
          </cell>
        </row>
        <row r="906">
          <cell r="I906" t="str">
            <v>WFRMAT222479</v>
          </cell>
          <cell r="J906">
            <v>46190.7512384259</v>
          </cell>
          <cell r="K906" t="str">
            <v>single_consignment_pickup</v>
          </cell>
          <cell r="L906" t="str">
            <v>Pickup Completed</v>
          </cell>
          <cell r="M906" t="str">
            <v>inscan_at_hub</v>
          </cell>
          <cell r="N906" t="str">
            <v>Wakefit XpertGrid Classic Mattress | Adaptive Cooling Grid | 10 Years Warranty (75x60x8 inch)</v>
          </cell>
          <cell r="O906">
            <v>33.1</v>
          </cell>
          <cell r="P906">
            <v>577600</v>
          </cell>
          <cell r="Q906">
            <v>1</v>
          </cell>
          <cell r="R906" t="str">
            <v>85675306171801460</v>
          </cell>
          <cell r="S906">
            <v>900</v>
          </cell>
          <cell r="T906" t="str">
            <v>DEVA</v>
          </cell>
          <cell r="U906" t="str">
            <v>DR_DEVA</v>
          </cell>
          <cell r="V906" t="str">
            <v>["RMATTRESS"]</v>
          </cell>
          <cell r="W906" t="str">
            <v>Manasha Enterprises</v>
          </cell>
          <cell r="X906" t="str">
            <v>MANASHA ENTERPRISES</v>
          </cell>
          <cell r="Y906" t="str">
            <v>QWY TRANSPORT_TN02BX8829_Per-Day-Fixed</v>
          </cell>
        </row>
        <row r="907">
          <cell r="I907" t="str">
            <v>WFRMAT222633</v>
          </cell>
          <cell r="J907">
            <v>46191.4811689815</v>
          </cell>
          <cell r="K907" t="str">
            <v>single_consignment_pickup</v>
          </cell>
          <cell r="L907" t="str">
            <v>Pickup Completed</v>
          </cell>
          <cell r="M907" t="str">
            <v>inscan_at_hub</v>
          </cell>
          <cell r="N907" t="str">
            <v>Wakefit Dual Comfort Mattress (75x60x6 inch)</v>
          </cell>
          <cell r="O907">
            <v>15.8</v>
          </cell>
          <cell r="P907">
            <v>433200</v>
          </cell>
          <cell r="Q907">
            <v>1</v>
          </cell>
          <cell r="R907" t="str">
            <v>85738406181132520</v>
          </cell>
          <cell r="S907">
            <v>900</v>
          </cell>
          <cell r="T907" t="str">
            <v>DEVA</v>
          </cell>
          <cell r="U907" t="str">
            <v>DR_DEVA</v>
          </cell>
          <cell r="V907" t="str">
            <v>["RMATTRESS"]</v>
          </cell>
          <cell r="W907" t="str">
            <v>Manasha Enterprises</v>
          </cell>
          <cell r="X907" t="str">
            <v>MANASHA ENTERPRISES</v>
          </cell>
          <cell r="Y907" t="str">
            <v>QWY TRANSPORT_TN02BX8829_Per-Day-Fixed</v>
          </cell>
        </row>
        <row r="908">
          <cell r="I908" t="str">
            <v>WFRFWI117023</v>
          </cell>
          <cell r="J908">
            <v>46193.5143981481</v>
          </cell>
          <cell r="K908" t="str">
            <v>single_consignment_pickup</v>
          </cell>
          <cell r="L908" t="str">
            <v>Pickup Completed</v>
          </cell>
          <cell r="M908" t="str">
            <v>inscan_at_hub</v>
          </cell>
          <cell r="N908" t="str">
            <v>Organza Plus 4 Door Wardrobe with Drawer and 1 Hanging Space (Dark Brown)</v>
          </cell>
          <cell r="O908">
            <v>120</v>
          </cell>
          <cell r="P908">
            <v>403172</v>
          </cell>
          <cell r="Q908">
            <v>1</v>
          </cell>
          <cell r="R908" t="str">
            <v>85863106201220420</v>
          </cell>
          <cell r="S908">
            <v>1200</v>
          </cell>
          <cell r="T908" t="str">
            <v>SURAJK</v>
          </cell>
          <cell r="U908" t="str">
            <v>CP_Suraj Kumar</v>
          </cell>
          <cell r="V908" t="str">
            <v>["RFWI"]</v>
          </cell>
        </row>
        <row r="908">
          <cell r="Y908" t="str">
            <v>Balaji Tours and Travels_DL1LAL5321_Per-Day-Fixed</v>
          </cell>
        </row>
        <row r="909">
          <cell r="I909" t="str">
            <v>WFRFWI117022</v>
          </cell>
          <cell r="J909">
            <v>46193.5137962963</v>
          </cell>
          <cell r="K909" t="str">
            <v>single_consignment_pickup</v>
          </cell>
          <cell r="L909" t="str">
            <v>Pickup Completed</v>
          </cell>
          <cell r="M909" t="str">
            <v>inscan_at_hub</v>
          </cell>
          <cell r="N909" t="str">
            <v>Organza Plus 4 Door Wardrobe with Drawer and 1 Hanging Space (Dark Brown)</v>
          </cell>
          <cell r="O909">
            <v>120</v>
          </cell>
          <cell r="P909">
            <v>403172</v>
          </cell>
          <cell r="Q909">
            <v>1</v>
          </cell>
          <cell r="R909" t="str">
            <v>85862906201219500</v>
          </cell>
          <cell r="S909">
            <v>1200</v>
          </cell>
          <cell r="T909" t="str">
            <v>SURAJK</v>
          </cell>
          <cell r="U909" t="str">
            <v>CP_Suraj Kumar</v>
          </cell>
          <cell r="V909" t="str">
            <v>["RFWI"]</v>
          </cell>
        </row>
        <row r="909">
          <cell r="Y909" t="str">
            <v>Balaji Tours and Travels_DL1LAL5321_Per-Day-Fixed</v>
          </cell>
        </row>
        <row r="910">
          <cell r="I910" t="str">
            <v>WFRMAT223105</v>
          </cell>
          <cell r="J910">
            <v>46193.0891550926</v>
          </cell>
          <cell r="K910" t="str">
            <v>single_consignment_pickup</v>
          </cell>
          <cell r="L910" t="str">
            <v>Pickup Completed</v>
          </cell>
          <cell r="M910" t="str">
            <v>inscan_at_hub</v>
          </cell>
          <cell r="N910" t="str">
            <v>Wakefit ShapeSense Orthopedic Classic Mattress | 10 Years Warranty (78x72x6 inch)</v>
          </cell>
          <cell r="O910">
            <v>22.7</v>
          </cell>
          <cell r="P910">
            <v>540540</v>
          </cell>
          <cell r="Q910">
            <v>1</v>
          </cell>
          <cell r="R910" t="str">
            <v>85823206200208220</v>
          </cell>
          <cell r="S910">
            <v>900</v>
          </cell>
          <cell r="T910" t="str">
            <v>ASLAM_DWK</v>
          </cell>
          <cell r="U910" t="str">
            <v>DR_Aslam</v>
          </cell>
          <cell r="V910" t="str">
            <v>["RMATTRESS"]</v>
          </cell>
          <cell r="W910" t="str">
            <v>Salvi Enterprises</v>
          </cell>
          <cell r="X910" t="str">
            <v>SALVI ENTERPRISES</v>
          </cell>
          <cell r="Y910" t="str">
            <v>Salvi Enterprises_DL1LAN3002_Per-Piece-DWK</v>
          </cell>
        </row>
        <row r="911">
          <cell r="I911" t="str">
            <v>WFRMAT221498</v>
          </cell>
          <cell r="J911">
            <v>46186.8149537037</v>
          </cell>
          <cell r="K911" t="str">
            <v>single_consignment_pickup</v>
          </cell>
          <cell r="L911" t="str">
            <v>Pickup Completed</v>
          </cell>
          <cell r="M911" t="str">
            <v>inscan_at_hub</v>
          </cell>
          <cell r="N911" t="str">
            <v>Wakefit ShapeSense Orthopedic Classic Mattress | 10 Years Warranty (78x30x6 inch)</v>
          </cell>
          <cell r="O911">
            <v>12.2</v>
          </cell>
          <cell r="P911">
            <v>225720</v>
          </cell>
          <cell r="Q911">
            <v>1</v>
          </cell>
          <cell r="R911" t="str">
            <v>85277606131933211</v>
          </cell>
          <cell r="S911">
            <v>900</v>
          </cell>
          <cell r="T911" t="str">
            <v>DR_NANKU</v>
          </cell>
          <cell r="U911" t="str">
            <v>DR_Nanku</v>
          </cell>
          <cell r="V911" t="str">
            <v>["RMATTRESS"]</v>
          </cell>
          <cell r="W911" t="str">
            <v>Maa Durga Enterprises</v>
          </cell>
          <cell r="X911" t="str">
            <v>MAA DURGA ENTERPRISES</v>
          </cell>
          <cell r="Y911" t="str">
            <v>Maa Durga Enterprises_DL1LAM5663_Per-Piece</v>
          </cell>
        </row>
        <row r="912">
          <cell r="I912" t="str">
            <v>WFRMAT223238</v>
          </cell>
          <cell r="J912">
            <v>46193.6310648148</v>
          </cell>
          <cell r="K912" t="str">
            <v>single_consignment_pickup</v>
          </cell>
          <cell r="L912" t="str">
            <v>Pickup Completed</v>
          </cell>
          <cell r="M912" t="str">
            <v>inscan_at_hub</v>
          </cell>
          <cell r="N912" t="str">
            <v>Wakefit ErgoTech EcoLatex Classic Mattress (72x35x6 inch)</v>
          </cell>
          <cell r="O912">
            <v>11.5</v>
          </cell>
          <cell r="P912">
            <v>240240</v>
          </cell>
          <cell r="Q912">
            <v>1</v>
          </cell>
          <cell r="R912" t="str">
            <v>85862306201508420</v>
          </cell>
          <cell r="S912">
            <v>900</v>
          </cell>
          <cell r="T912" t="str">
            <v>DR_NANKU</v>
          </cell>
          <cell r="U912" t="str">
            <v>DR_Nanku</v>
          </cell>
          <cell r="V912" t="str">
            <v>["RMATTRESS"]</v>
          </cell>
          <cell r="W912" t="str">
            <v>Maa Durga Enterprises</v>
          </cell>
          <cell r="X912" t="str">
            <v>MAA DURGA ENTERPRISES</v>
          </cell>
          <cell r="Y912" t="str">
            <v>Maa Durga Enterprises_DL1LAM5663_Per-Piece</v>
          </cell>
        </row>
        <row r="913">
          <cell r="I913" t="str">
            <v>WFRMAT221497</v>
          </cell>
          <cell r="J913">
            <v>46186.8148263889</v>
          </cell>
          <cell r="K913" t="str">
            <v>single_consignment_pickup</v>
          </cell>
          <cell r="L913" t="str">
            <v>Pickup Completed</v>
          </cell>
          <cell r="M913" t="str">
            <v>inscan_at_hub</v>
          </cell>
          <cell r="N913" t="str">
            <v>Wakefit ShapeSense Orthopedic Classic Mattress | 10 Years Warranty (78x30x6 inch)</v>
          </cell>
          <cell r="O913">
            <v>12.2</v>
          </cell>
          <cell r="P913">
            <v>225720</v>
          </cell>
          <cell r="Q913">
            <v>1</v>
          </cell>
          <cell r="R913" t="str">
            <v>85277606131933180</v>
          </cell>
          <cell r="S913">
            <v>900</v>
          </cell>
          <cell r="T913" t="str">
            <v>DR_NANKU</v>
          </cell>
          <cell r="U913" t="str">
            <v>DR_Nanku</v>
          </cell>
          <cell r="V913" t="str">
            <v>["RMATTRESS"]</v>
          </cell>
          <cell r="W913" t="str">
            <v>Maa Durga Enterprises</v>
          </cell>
          <cell r="X913" t="str">
            <v>MAA DURGA ENTERPRISES</v>
          </cell>
          <cell r="Y913" t="str">
            <v>Maa Durga Enterprises_DL1LAM5663_Per-Piece</v>
          </cell>
        </row>
        <row r="914">
          <cell r="I914" t="str">
            <v>WFRMAT223102</v>
          </cell>
          <cell r="J914">
            <v>46193.0889930556</v>
          </cell>
          <cell r="K914" t="str">
            <v>single_consignment_pickup</v>
          </cell>
          <cell r="L914" t="str">
            <v>Pickup Completed</v>
          </cell>
          <cell r="M914" t="str">
            <v>inscan_at_hub</v>
          </cell>
          <cell r="N914" t="str">
            <v>Wakefit Dual Comfort Mattress (72x72x5 inch)</v>
          </cell>
          <cell r="O914">
            <v>15.8</v>
          </cell>
          <cell r="P914">
            <v>397488</v>
          </cell>
          <cell r="Q914">
            <v>1</v>
          </cell>
          <cell r="R914" t="str">
            <v>85500906200208080</v>
          </cell>
          <cell r="S914">
            <v>900</v>
          </cell>
          <cell r="T914" t="str">
            <v>DR_NANKU</v>
          </cell>
          <cell r="U914" t="str">
            <v>DR_Nanku</v>
          </cell>
          <cell r="V914" t="str">
            <v>["RMATTRESS"]</v>
          </cell>
          <cell r="W914" t="str">
            <v>Maa Durga Enterprises</v>
          </cell>
          <cell r="X914" t="str">
            <v>MAA DURGA ENTERPRISES</v>
          </cell>
          <cell r="Y914" t="str">
            <v>Maa Durga Enterprises_DL1LAM5663_Per-Piece</v>
          </cell>
        </row>
        <row r="915">
          <cell r="I915" t="str">
            <v>WFRMAT223149</v>
          </cell>
          <cell r="J915">
            <v>46193.2134027778</v>
          </cell>
          <cell r="K915" t="str">
            <v>single_consignment_pickup</v>
          </cell>
          <cell r="L915" t="str">
            <v>Pickup Completed</v>
          </cell>
          <cell r="M915" t="str">
            <v>inscan_at_hub</v>
          </cell>
          <cell r="N915" t="str">
            <v>Wakefit ShapeSense Orthopedic Classic Mattress | 10 Years Warranty (72x36x8 inch)</v>
          </cell>
          <cell r="O915">
            <v>12.2</v>
          </cell>
          <cell r="P915">
            <v>331240</v>
          </cell>
          <cell r="Q915">
            <v>1</v>
          </cell>
          <cell r="R915" t="str">
            <v>85778806200507170</v>
          </cell>
          <cell r="S915">
            <v>900</v>
          </cell>
          <cell r="T915" t="str">
            <v>ROHITS</v>
          </cell>
          <cell r="U915" t="str">
            <v>DR_ROHIT</v>
          </cell>
          <cell r="V915" t="str">
            <v>["RMATTRESS"]</v>
          </cell>
          <cell r="W915" t="str">
            <v>Salvi Enterprises</v>
          </cell>
          <cell r="X915" t="str">
            <v>SALVI ENTERPRISES</v>
          </cell>
          <cell r="Y915" t="str">
            <v>SalviEnterprises_DL1LAN8443_Per-Piece</v>
          </cell>
        </row>
        <row r="916">
          <cell r="I916" t="str">
            <v>WFRMAT223150</v>
          </cell>
          <cell r="J916">
            <v>46193.2134259259</v>
          </cell>
          <cell r="K916" t="str">
            <v>single_consignment_pickup</v>
          </cell>
          <cell r="L916" t="str">
            <v>Pickup Completed</v>
          </cell>
          <cell r="M916" t="str">
            <v>inscan_at_hub</v>
          </cell>
          <cell r="N916" t="str">
            <v>Wakefit ShapeSense Orthopedic Classic Mattress | 10 Years Warranty (72x36x8 inch)</v>
          </cell>
          <cell r="O916">
            <v>12.2</v>
          </cell>
          <cell r="P916">
            <v>331240</v>
          </cell>
          <cell r="Q916">
            <v>1</v>
          </cell>
          <cell r="R916" t="str">
            <v>85778806200507191</v>
          </cell>
          <cell r="S916">
            <v>900</v>
          </cell>
          <cell r="T916" t="str">
            <v>ROHITS</v>
          </cell>
          <cell r="U916" t="str">
            <v>DR_ROHIT</v>
          </cell>
          <cell r="V916" t="str">
            <v>["RMATTRESS"]</v>
          </cell>
          <cell r="W916" t="str">
            <v>Salvi Enterprises</v>
          </cell>
          <cell r="X916" t="str">
            <v>SALVI ENTERPRISES</v>
          </cell>
          <cell r="Y916" t="str">
            <v>SalviEnterprises_DL1LAN8443_Per-Piece</v>
          </cell>
        </row>
        <row r="917">
          <cell r="I917" t="str">
            <v>WFRMAT223101</v>
          </cell>
          <cell r="J917">
            <v>46193.0889814815</v>
          </cell>
          <cell r="K917" t="str">
            <v>single_consignment_pickup</v>
          </cell>
          <cell r="L917" t="str">
            <v>Pickup Completed</v>
          </cell>
          <cell r="M917" t="str">
            <v>inscan_at_hub</v>
          </cell>
          <cell r="N917" t="str">
            <v>Wakefit ShapeSense Orthopedic Infiniti Mattress | 12 Years Warranty (72x72x6 inch)</v>
          </cell>
          <cell r="O917">
            <v>32.1</v>
          </cell>
          <cell r="P917">
            <v>496860</v>
          </cell>
          <cell r="Q917">
            <v>1</v>
          </cell>
          <cell r="R917" t="str">
            <v>85754906200208060</v>
          </cell>
          <cell r="S917">
            <v>900</v>
          </cell>
          <cell r="T917" t="str">
            <v>AKASH-B</v>
          </cell>
          <cell r="U917" t="str">
            <v>DR_Akash_Balaji</v>
          </cell>
          <cell r="V917" t="str">
            <v>["RMATTRESS"]</v>
          </cell>
          <cell r="W917" t="str">
            <v>Balaji</v>
          </cell>
          <cell r="X917" t="str">
            <v>BALAJI</v>
          </cell>
          <cell r="Y917" t="str">
            <v>Balaji Tours and Travels_DL1LAG3510_Per-Piece</v>
          </cell>
        </row>
        <row r="918">
          <cell r="I918" t="str">
            <v>WFRMAT223094</v>
          </cell>
          <cell r="J918">
            <v>46193.0887615741</v>
          </cell>
          <cell r="K918" t="str">
            <v>single_consignment_pickup</v>
          </cell>
          <cell r="L918" t="str">
            <v>Pickup Completed</v>
          </cell>
          <cell r="M918" t="str">
            <v>inscan_at_hub</v>
          </cell>
          <cell r="N918" t="str">
            <v>Wakefit Dual Comfort Mattress (72x72x5 inch)</v>
          </cell>
          <cell r="O918">
            <v>15.8</v>
          </cell>
          <cell r="P918">
            <v>397488</v>
          </cell>
          <cell r="Q918">
            <v>1</v>
          </cell>
          <cell r="R918" t="str">
            <v>85723306200207480</v>
          </cell>
          <cell r="S918">
            <v>900</v>
          </cell>
          <cell r="T918" t="str">
            <v>AKASH-B</v>
          </cell>
          <cell r="U918" t="str">
            <v>DR_Akash_Balaji</v>
          </cell>
          <cell r="V918" t="str">
            <v>["RMATTRESS"]</v>
          </cell>
          <cell r="W918" t="str">
            <v>Balaji</v>
          </cell>
          <cell r="X918" t="str">
            <v>BALAJI</v>
          </cell>
          <cell r="Y918" t="str">
            <v>Balaji Tours and Travels_DL1LAG3510_Per-Piece</v>
          </cell>
        </row>
        <row r="919">
          <cell r="I919" t="str">
            <v>WFRFWI117012</v>
          </cell>
          <cell r="J919">
            <v>46192.7772337963</v>
          </cell>
          <cell r="K919" t="str">
            <v>single_consignment_pickup</v>
          </cell>
          <cell r="L919" t="str">
            <v>Pickup Completed</v>
          </cell>
          <cell r="M919" t="str">
            <v>inscan_at_hub</v>
          </cell>
          <cell r="N919" t="str">
            <v>Gravita High Back Crystal Base 3D Handle White and Grey Multilock with Seat Slider</v>
          </cell>
          <cell r="O919">
            <v>15.5</v>
          </cell>
          <cell r="P919">
            <v>208035</v>
          </cell>
          <cell r="Q919">
            <v>1</v>
          </cell>
          <cell r="R919" t="str">
            <v>85832706191839120</v>
          </cell>
          <cell r="S919">
            <v>1200</v>
          </cell>
          <cell r="T919" t="str">
            <v>SUSHIL_DWK</v>
          </cell>
          <cell r="U919" t="str">
            <v>DR_Sushil Salvi</v>
          </cell>
          <cell r="V919" t="str">
            <v>["RFWI"]</v>
          </cell>
          <cell r="W919" t="str">
            <v>Salvi Enterprises</v>
          </cell>
          <cell r="X919" t="str">
            <v>SALVI ENTERPRISES</v>
          </cell>
          <cell r="Y919" t="str">
            <v>Salvi Enterprises_UP80HT1097_Per-Day-Fixed-DWK</v>
          </cell>
        </row>
        <row r="920">
          <cell r="I920" t="str">
            <v>WFRMAT223143</v>
          </cell>
          <cell r="J920">
            <v>46193.0928587963</v>
          </cell>
          <cell r="K920" t="str">
            <v>single_consignment_pickup</v>
          </cell>
          <cell r="L920" t="str">
            <v>Pickup Completed</v>
          </cell>
          <cell r="M920" t="str">
            <v>inscan_at_hub</v>
          </cell>
          <cell r="N920" t="str">
            <v>Wakefit ShapeSense Orthopedic Classic Mattress | 10 Years Warranty (72x60x8 inch)</v>
          </cell>
          <cell r="O920">
            <v>20</v>
          </cell>
          <cell r="P920">
            <v>553280</v>
          </cell>
          <cell r="Q920">
            <v>1</v>
          </cell>
          <cell r="R920" t="str">
            <v>85843406200213420</v>
          </cell>
          <cell r="S920">
            <v>900</v>
          </cell>
          <cell r="T920" t="str">
            <v>SUSHIL_DWK</v>
          </cell>
          <cell r="U920" t="str">
            <v>DR_Sushil Salvi</v>
          </cell>
          <cell r="V920" t="str">
            <v>["RMATTRESS"]</v>
          </cell>
          <cell r="W920" t="str">
            <v>Salvi Enterprises</v>
          </cell>
          <cell r="X920" t="str">
            <v>SALVI ENTERPRISES</v>
          </cell>
          <cell r="Y920" t="str">
            <v>Salvi Enterprises_UP80HT1097_Per-Day-Fixed-DWK</v>
          </cell>
        </row>
        <row r="921">
          <cell r="I921" t="str">
            <v>WFRMAT223338</v>
          </cell>
          <cell r="J921">
            <v>46193.7537615741</v>
          </cell>
          <cell r="K921" t="str">
            <v>single_consignment_pickup</v>
          </cell>
          <cell r="L921" t="str">
            <v>Pickup Completed</v>
          </cell>
          <cell r="M921" t="str">
            <v>pickup_completed</v>
          </cell>
          <cell r="N921" t="str">
            <v>Wakefit ShapeSense Orthopedic Classic Mattress | 10 Years Warranty (78x72x6 inch)</v>
          </cell>
          <cell r="O921">
            <v>22.7</v>
          </cell>
          <cell r="P921">
            <v>540540</v>
          </cell>
          <cell r="Q921">
            <v>1</v>
          </cell>
          <cell r="R921" t="str">
            <v>85885106201805240</v>
          </cell>
          <cell r="S921">
            <v>900</v>
          </cell>
          <cell r="T921" t="str">
            <v>SUSHIL_DWK</v>
          </cell>
          <cell r="U921" t="str">
            <v>DR_Sushil Salvi</v>
          </cell>
          <cell r="V921" t="str">
            <v>["RMATTRESS"]</v>
          </cell>
          <cell r="W921" t="str">
            <v>Salvi Enterprises</v>
          </cell>
          <cell r="X921" t="str">
            <v>SALVI ENTERPRISES</v>
          </cell>
          <cell r="Y921" t="str">
            <v>Salvi Enterprises_UP80HT1097_Per-Day-Fixed-DWK</v>
          </cell>
        </row>
        <row r="922">
          <cell r="I922" t="str">
            <v>WFRMAT223381</v>
          </cell>
          <cell r="J922">
            <v>46194.0921527778</v>
          </cell>
          <cell r="K922" t="str">
            <v>single_consignment_pickup</v>
          </cell>
          <cell r="L922" t="str">
            <v>Pickup Completed</v>
          </cell>
          <cell r="M922" t="str">
            <v>inscan_at_hub</v>
          </cell>
          <cell r="N922" t="str">
            <v>Wakefit ShapeSense Orthopedic Classic Mattress | 10 Years Warranty (70x70x6 inch)</v>
          </cell>
          <cell r="O922">
            <v>27.9</v>
          </cell>
          <cell r="P922">
            <v>469935</v>
          </cell>
          <cell r="Q922">
            <v>1</v>
          </cell>
          <cell r="R922" t="str">
            <v>85897006210212410</v>
          </cell>
          <cell r="S922">
            <v>900</v>
          </cell>
          <cell r="T922" t="str">
            <v>SUSHIL_DWK</v>
          </cell>
          <cell r="U922" t="str">
            <v>DR_Sushil Salvi</v>
          </cell>
          <cell r="V922" t="str">
            <v>["RMATTRESS"]</v>
          </cell>
          <cell r="W922" t="str">
            <v>Salvi Enterprises</v>
          </cell>
          <cell r="X922" t="str">
            <v>SALVI ENTERPRISES</v>
          </cell>
          <cell r="Y922" t="str">
            <v>Salvi Enterprises_UP80HT1097_Per-Day-Fixed-DWK</v>
          </cell>
        </row>
        <row r="923">
          <cell r="I923" t="str">
            <v>WFRMAT222294</v>
          </cell>
          <cell r="J923">
            <v>46190.092974537</v>
          </cell>
          <cell r="K923" t="str">
            <v>single_consignment_pickup</v>
          </cell>
          <cell r="L923" t="str">
            <v>Pickup Completed</v>
          </cell>
          <cell r="M923" t="str">
            <v>pickup_completed</v>
          </cell>
          <cell r="N923" t="str">
            <v>Wakefit ErgoTech EcoLatex Essential Mattress | 7 years (78x72x8 inch)</v>
          </cell>
          <cell r="O923">
            <v>28.64</v>
          </cell>
          <cell r="P923">
            <v>720720</v>
          </cell>
          <cell r="Q923">
            <v>1</v>
          </cell>
          <cell r="R923" t="str">
            <v>85652806170213500</v>
          </cell>
          <cell r="S923">
            <v>900</v>
          </cell>
          <cell r="T923" t="str">
            <v>SUSHIL_DWK</v>
          </cell>
          <cell r="U923" t="str">
            <v>DR_Sushil Salvi</v>
          </cell>
          <cell r="V923" t="str">
            <v>["RMATTRESS"]</v>
          </cell>
          <cell r="W923" t="str">
            <v>Salvi Enterprises</v>
          </cell>
          <cell r="X923" t="str">
            <v>SALVI ENTERPRISES</v>
          </cell>
          <cell r="Y923" t="str">
            <v>Salvi Enterprises_UP80HT1097_Per-Day-Fixed-DWK</v>
          </cell>
        </row>
        <row r="924">
          <cell r="I924" t="str">
            <v>WFRMAT223119</v>
          </cell>
          <cell r="J924">
            <v>46193.0919675926</v>
          </cell>
          <cell r="K924" t="str">
            <v>single_consignment_pickup</v>
          </cell>
          <cell r="L924" t="str">
            <v>Pickup Completed</v>
          </cell>
          <cell r="M924" t="str">
            <v>inscan_at_hub</v>
          </cell>
          <cell r="N924" t="str">
            <v>Wakefit ShapeSense Orthopedic Classic Mattress | 10 Years Warranty (72x70x8 inch)</v>
          </cell>
          <cell r="O924">
            <v>23.9</v>
          </cell>
          <cell r="P924">
            <v>644280</v>
          </cell>
          <cell r="Q924">
            <v>1</v>
          </cell>
          <cell r="R924" t="str">
            <v>85834606200212240</v>
          </cell>
          <cell r="S924">
            <v>900</v>
          </cell>
          <cell r="T924" t="str">
            <v>SUSHIL_DWK</v>
          </cell>
          <cell r="U924" t="str">
            <v>DR_Sushil Salvi</v>
          </cell>
          <cell r="V924" t="str">
            <v>["RMATTRESS"]</v>
          </cell>
          <cell r="W924" t="str">
            <v>Salvi Enterprises</v>
          </cell>
          <cell r="X924" t="str">
            <v>SALVI ENTERPRISES</v>
          </cell>
          <cell r="Y924" t="str">
            <v>Salvi Enterprises_UP80HT1097_Per-Day-Fixed-DWK</v>
          </cell>
        </row>
        <row r="925">
          <cell r="I925" t="str">
            <v>WFRMAT223309</v>
          </cell>
          <cell r="J925">
            <v>46193.7518287037</v>
          </cell>
          <cell r="K925" t="str">
            <v>single_consignment_pickup</v>
          </cell>
          <cell r="L925" t="str">
            <v>Pickup Completed</v>
          </cell>
          <cell r="M925" t="str">
            <v>inscan_at_hub</v>
          </cell>
          <cell r="N925" t="str">
            <v>Wakefit ErgoTech EcoLatex Classic Mattress (72x42x6 inch)</v>
          </cell>
          <cell r="O925">
            <v>14.1</v>
          </cell>
          <cell r="P925">
            <v>289380</v>
          </cell>
          <cell r="Q925">
            <v>1</v>
          </cell>
          <cell r="R925" t="str">
            <v>85868006201802371</v>
          </cell>
          <cell r="S925">
            <v>900</v>
          </cell>
          <cell r="T925" t="str">
            <v>BABLE</v>
          </cell>
          <cell r="U925" t="str">
            <v>DR_Sanjay Salvi</v>
          </cell>
          <cell r="V925" t="str">
            <v>["RMATTRESS"]</v>
          </cell>
          <cell r="W925" t="str">
            <v>Salvi Enterprises</v>
          </cell>
          <cell r="X925" t="str">
            <v>SALVI ENTERPRISES</v>
          </cell>
          <cell r="Y925" t="str">
            <v>Salvi Enterprises_DL1LAA4739_Per-Day-Fixed</v>
          </cell>
        </row>
        <row r="926">
          <cell r="I926" t="str">
            <v>WFRMAT223328</v>
          </cell>
          <cell r="J926">
            <v>46193.7531944444</v>
          </cell>
          <cell r="K926" t="str">
            <v>single_consignment_pickup</v>
          </cell>
          <cell r="L926" t="str">
            <v>Pickup Completed</v>
          </cell>
          <cell r="M926" t="str">
            <v>inscan_at_hub</v>
          </cell>
          <cell r="N926" t="str">
            <v>Wakefit Dual Comfort Mattress (75x72x6 inch)</v>
          </cell>
          <cell r="O926">
            <v>19.4</v>
          </cell>
          <cell r="P926">
            <v>518700</v>
          </cell>
          <cell r="Q926">
            <v>1</v>
          </cell>
          <cell r="R926" t="str">
            <v>85878106201804350</v>
          </cell>
          <cell r="S926">
            <v>900</v>
          </cell>
          <cell r="T926" t="str">
            <v>BABLE</v>
          </cell>
          <cell r="U926" t="str">
            <v>DR_Sanjay Salvi</v>
          </cell>
          <cell r="V926" t="str">
            <v>["RMATTRESS"]</v>
          </cell>
          <cell r="W926" t="str">
            <v>Salvi Enterprises</v>
          </cell>
          <cell r="X926" t="str">
            <v>SALVI ENTERPRISES</v>
          </cell>
          <cell r="Y926" t="str">
            <v>Salvi Enterprises_DL1LAA4739_Per-Day-Fixed</v>
          </cell>
        </row>
        <row r="927">
          <cell r="I927" t="str">
            <v>WFRMAT222714</v>
          </cell>
          <cell r="J927">
            <v>46191.6728356481</v>
          </cell>
          <cell r="K927" t="str">
            <v>single_consignment_pickup</v>
          </cell>
          <cell r="L927" t="str">
            <v>Pickup Completed</v>
          </cell>
          <cell r="M927" t="str">
            <v>inscan_at_hub</v>
          </cell>
          <cell r="N927" t="str">
            <v>Wakefit ShapeSense Orthopedic Classic Mattress | 10 Years Warranty (72x72x5 inch)</v>
          </cell>
          <cell r="O927">
            <v>17.3</v>
          </cell>
          <cell r="P927">
            <v>397488</v>
          </cell>
          <cell r="Q927">
            <v>1</v>
          </cell>
          <cell r="R927" t="str">
            <v>85761906181608500</v>
          </cell>
          <cell r="S927">
            <v>900</v>
          </cell>
          <cell r="T927" t="str">
            <v>BABLE</v>
          </cell>
          <cell r="U927" t="str">
            <v>DR_Sanjay Salvi</v>
          </cell>
          <cell r="V927" t="str">
            <v>["RMATTRESS"]</v>
          </cell>
          <cell r="W927" t="str">
            <v>Salvi Enterprises</v>
          </cell>
          <cell r="X927" t="str">
            <v>SALVI ENTERPRISES</v>
          </cell>
          <cell r="Y927" t="str">
            <v>Salvi Enterprises_DL1LAA4739_Per-Day-Fixed</v>
          </cell>
        </row>
        <row r="928">
          <cell r="I928" t="str">
            <v>WFRMAT223306</v>
          </cell>
          <cell r="J928">
            <v>46193.751712963</v>
          </cell>
          <cell r="K928" t="str">
            <v>single_consignment_pickup</v>
          </cell>
          <cell r="L928" t="str">
            <v>Pickup Completed</v>
          </cell>
          <cell r="M928" t="str">
            <v>inscan_at_hub</v>
          </cell>
          <cell r="N928" t="str">
            <v>Wakefit ShapeSense Orthopedic Classic Mattress | 10 Years Warranty (72x36x5 inch)</v>
          </cell>
          <cell r="O928">
            <v>8.8</v>
          </cell>
          <cell r="P928">
            <v>198744</v>
          </cell>
          <cell r="Q928">
            <v>1</v>
          </cell>
          <cell r="R928" t="str">
            <v>85865906201802271</v>
          </cell>
          <cell r="S928">
            <v>900</v>
          </cell>
          <cell r="T928" t="str">
            <v>BABLE</v>
          </cell>
          <cell r="U928" t="str">
            <v>DR_Sanjay Salvi</v>
          </cell>
          <cell r="V928" t="str">
            <v>["RMATTRESS"]</v>
          </cell>
          <cell r="W928" t="str">
            <v>Salvi Enterprises</v>
          </cell>
          <cell r="X928" t="str">
            <v>SALVI ENTERPRISES</v>
          </cell>
          <cell r="Y928" t="str">
            <v>Salvi Enterprises_DL1LAA4739_Per-Day-Fixed</v>
          </cell>
        </row>
        <row r="929">
          <cell r="I929" t="str">
            <v>WFRMAT223308</v>
          </cell>
          <cell r="J929">
            <v>46193.7518055556</v>
          </cell>
          <cell r="K929" t="str">
            <v>single_consignment_pickup</v>
          </cell>
          <cell r="L929" t="str">
            <v>Pickup Completed</v>
          </cell>
          <cell r="M929" t="str">
            <v>inscan_at_hub</v>
          </cell>
          <cell r="N929" t="str">
            <v>Wakefit ErgoTech EcoLatex Classic Mattress (72x42x6 inch)</v>
          </cell>
          <cell r="O929">
            <v>14.1</v>
          </cell>
          <cell r="P929">
            <v>289380</v>
          </cell>
          <cell r="Q929">
            <v>1</v>
          </cell>
          <cell r="R929" t="str">
            <v>85868006201802350</v>
          </cell>
          <cell r="S929">
            <v>900</v>
          </cell>
          <cell r="T929" t="str">
            <v>BABLE</v>
          </cell>
          <cell r="U929" t="str">
            <v>DR_Sanjay Salvi</v>
          </cell>
          <cell r="V929" t="str">
            <v>["RMATTRESS"]</v>
          </cell>
          <cell r="W929" t="str">
            <v>Salvi Enterprises</v>
          </cell>
          <cell r="X929" t="str">
            <v>SALVI ENTERPRISES</v>
          </cell>
          <cell r="Y929" t="str">
            <v>Salvi Enterprises_DL1LAA4739_Per-Day-Fixed</v>
          </cell>
        </row>
        <row r="930">
          <cell r="I930" t="str">
            <v>WFRMAT223305</v>
          </cell>
          <cell r="J930">
            <v>46193.7516898148</v>
          </cell>
          <cell r="K930" t="str">
            <v>single_consignment_pickup</v>
          </cell>
          <cell r="L930" t="str">
            <v>Pickup Completed</v>
          </cell>
          <cell r="M930" t="str">
            <v>inscan_at_hub</v>
          </cell>
          <cell r="N930" t="str">
            <v>Wakefit ShapeSense Orthopedic Classic Mattress | 10 Years Warranty (72x36x5 inch)</v>
          </cell>
          <cell r="O930">
            <v>8.8</v>
          </cell>
          <cell r="P930">
            <v>198744</v>
          </cell>
          <cell r="Q930">
            <v>1</v>
          </cell>
          <cell r="R930" t="str">
            <v>85865906201802240</v>
          </cell>
          <cell r="S930">
            <v>900</v>
          </cell>
          <cell r="T930" t="str">
            <v>BABLE</v>
          </cell>
          <cell r="U930" t="str">
            <v>DR_Sanjay Salvi</v>
          </cell>
          <cell r="V930" t="str">
            <v>["RMATTRESS"]</v>
          </cell>
          <cell r="W930" t="str">
            <v>Salvi Enterprises</v>
          </cell>
          <cell r="X930" t="str">
            <v>SALVI ENTERPRISES</v>
          </cell>
          <cell r="Y930" t="str">
            <v>Salvi Enterprises_DL1LAA4739_Per-Day-Fixed</v>
          </cell>
        </row>
        <row r="931">
          <cell r="I931" t="str">
            <v>WFRFWI116691</v>
          </cell>
          <cell r="J931">
            <v>46188.1295833333</v>
          </cell>
          <cell r="K931" t="str">
            <v>single_consignment_pickup</v>
          </cell>
          <cell r="L931" t="str">
            <v>Pickup Completed</v>
          </cell>
          <cell r="M931" t="str">
            <v>pickup_completed</v>
          </cell>
          <cell r="N931" t="str">
            <v>Wakefit Camus Study Table- Frosty White</v>
          </cell>
          <cell r="O931">
            <v>64.5</v>
          </cell>
          <cell r="P931">
            <v>161115</v>
          </cell>
          <cell r="Q931">
            <v>1</v>
          </cell>
          <cell r="R931" t="str">
            <v>85185606150306350</v>
          </cell>
          <cell r="S931">
            <v>1200</v>
          </cell>
          <cell r="T931" t="str">
            <v>AJAY3</v>
          </cell>
          <cell r="U931" t="str">
            <v>CP_AJAY KUMAR</v>
          </cell>
          <cell r="V931" t="str">
            <v>["RFWI"]</v>
          </cell>
          <cell r="W931" t="str">
            <v>WF_carpenter</v>
          </cell>
          <cell r="X931" t="str">
            <v>WF_CARPENTER</v>
          </cell>
          <cell r="Y931" t="str">
            <v>S2Scargoservice_DL1LAH3276_per-day-fixed</v>
          </cell>
        </row>
        <row r="932">
          <cell r="I932" t="str">
            <v>WFRFWI115571</v>
          </cell>
          <cell r="J932">
            <v>46166.7817824074</v>
          </cell>
          <cell r="K932" t="str">
            <v>single_consignment_pickup</v>
          </cell>
          <cell r="L932" t="str">
            <v>Pickup Completed</v>
          </cell>
          <cell r="M932" t="str">
            <v>pickup_completed</v>
          </cell>
          <cell r="N932" t="str">
            <v>Trivon Double Back Seat Slider Multi Lock class 3D Armrest 4 Gaslift Ergonomic Office Chair Grey</v>
          </cell>
          <cell r="O932">
            <v>17</v>
          </cell>
          <cell r="P932">
            <v>255024</v>
          </cell>
          <cell r="Q932">
            <v>1</v>
          </cell>
          <cell r="R932" t="str">
            <v>84271405241845450</v>
          </cell>
          <cell r="S932">
            <v>1200</v>
          </cell>
          <cell r="T932" t="str">
            <v>SHAIF</v>
          </cell>
          <cell r="U932" t="str">
            <v>CP_SHAIF</v>
          </cell>
          <cell r="V932" t="str">
            <v>["RFWI"]</v>
          </cell>
          <cell r="W932" t="str">
            <v>WF_carpenter</v>
          </cell>
          <cell r="X932" t="str">
            <v>WF_CARPENTER</v>
          </cell>
          <cell r="Y932" t="str">
            <v>SST_HR38AH0289_Per-Day-Fixed</v>
          </cell>
        </row>
        <row r="933">
          <cell r="I933" t="str">
            <v>WFRMAT221231</v>
          </cell>
          <cell r="J933">
            <v>46186.0886921296</v>
          </cell>
          <cell r="K933" t="str">
            <v>single_consignment_pickup</v>
          </cell>
          <cell r="L933" t="str">
            <v>Pickup Completed</v>
          </cell>
          <cell r="M933" t="str">
            <v>pickup_completed</v>
          </cell>
          <cell r="N933" t="str">
            <v>Wakefit ShapeSense Orthopedic Classic Mattress | 10 Years Warranty (78x72x8 inch)</v>
          </cell>
          <cell r="O933">
            <v>26</v>
          </cell>
          <cell r="P933">
            <v>720720</v>
          </cell>
          <cell r="Q933">
            <v>1</v>
          </cell>
          <cell r="R933" t="str">
            <v>85406306130207410</v>
          </cell>
          <cell r="S933">
            <v>900</v>
          </cell>
          <cell r="T933" t="str">
            <v>BANDHAN</v>
          </cell>
          <cell r="U933" t="str">
            <v>DR_SABIR TA</v>
          </cell>
          <cell r="V933" t="str">
            <v>["RMATTRESS"]</v>
          </cell>
          <cell r="W933" t="str">
            <v>Transagile</v>
          </cell>
          <cell r="X933" t="str">
            <v>TRANSAGILE</v>
          </cell>
          <cell r="Y933" t="str">
            <v>Balaji_DL1LAH3257_Per-Day-Fixed</v>
          </cell>
        </row>
        <row r="934">
          <cell r="I934" t="str">
            <v>WFRMAT223207</v>
          </cell>
          <cell r="J934">
            <v>46193.5640509259</v>
          </cell>
          <cell r="K934" t="str">
            <v>single_consignment_pickup</v>
          </cell>
          <cell r="L934" t="str">
            <v>Pickup Completed</v>
          </cell>
          <cell r="M934" t="str">
            <v>pickup_completed</v>
          </cell>
          <cell r="N934" t="str">
            <v>Wakefit ShapeSense Orthopedic Classic Mattress | 10 Years Warranty (72x36x6 inch)</v>
          </cell>
          <cell r="O934">
            <v>9.9</v>
          </cell>
          <cell r="P934">
            <v>248430</v>
          </cell>
          <cell r="Q934">
            <v>1</v>
          </cell>
          <cell r="R934" t="str">
            <v>85857806201332130</v>
          </cell>
          <cell r="S934">
            <v>900</v>
          </cell>
          <cell r="T934" t="str">
            <v>DR_MAHAVEER_FBD</v>
          </cell>
          <cell r="U934" t="str">
            <v>DR_Mahaveer_FBD</v>
          </cell>
          <cell r="V934" t="str">
            <v>["RMATTRESS"]</v>
          </cell>
          <cell r="W934" t="str">
            <v>Transagile</v>
          </cell>
          <cell r="X934" t="str">
            <v>TRANSAGILE</v>
          </cell>
          <cell r="Y934" t="str">
            <v>SST_DL1LAQ2490_Per-Day-Fixed</v>
          </cell>
        </row>
        <row r="935">
          <cell r="I935" t="str">
            <v>WFRMAT222226</v>
          </cell>
          <cell r="J935">
            <v>46189.7530555556</v>
          </cell>
          <cell r="K935" t="str">
            <v>single_consignment_pickup</v>
          </cell>
          <cell r="L935" t="str">
            <v>Pickup Completed</v>
          </cell>
          <cell r="M935" t="str">
            <v>pickup_completed</v>
          </cell>
          <cell r="N935" t="str">
            <v>Wakefit ErgoTech EcoLatex Classic Mattress (75x72x10 inch)</v>
          </cell>
          <cell r="O935">
            <v>36.2</v>
          </cell>
          <cell r="P935">
            <v>864500</v>
          </cell>
          <cell r="Q935">
            <v>1</v>
          </cell>
          <cell r="R935" t="str">
            <v>85634106161804230</v>
          </cell>
          <cell r="S935">
            <v>900</v>
          </cell>
          <cell r="T935" t="str">
            <v>DR_MAHAVEER_FBD</v>
          </cell>
          <cell r="U935" t="str">
            <v>DR_Mahaveer_FBD</v>
          </cell>
          <cell r="V935" t="str">
            <v>["RMATTRESS"]</v>
          </cell>
          <cell r="W935" t="str">
            <v>Transagile</v>
          </cell>
          <cell r="X935" t="str">
            <v>TRANSAGILE</v>
          </cell>
          <cell r="Y935" t="str">
            <v>SST_DL1LAQ2490_Per-Day-Fixed</v>
          </cell>
        </row>
        <row r="936">
          <cell r="I936" t="str">
            <v>WFRMAT223208</v>
          </cell>
          <cell r="J936">
            <v>46193.5640740741</v>
          </cell>
          <cell r="K936" t="str">
            <v>single_consignment_pickup</v>
          </cell>
          <cell r="L936" t="str">
            <v>Pickup Completed</v>
          </cell>
          <cell r="M936" t="str">
            <v>pickup_completed</v>
          </cell>
          <cell r="N936" t="str">
            <v>Wakefit ShapeSense Orthopedic Classic Mattress | 10 Years Warranty (72x36x6 inch)</v>
          </cell>
          <cell r="O936">
            <v>9.9</v>
          </cell>
          <cell r="P936">
            <v>248430</v>
          </cell>
          <cell r="Q936">
            <v>1</v>
          </cell>
          <cell r="R936" t="str">
            <v>85857806201332151</v>
          </cell>
          <cell r="S936">
            <v>900</v>
          </cell>
          <cell r="T936" t="str">
            <v>DR_MAHAVEER_FBD</v>
          </cell>
          <cell r="U936" t="str">
            <v>DR_Mahaveer_FBD</v>
          </cell>
          <cell r="V936" t="str">
            <v>["RMATTRESS"]</v>
          </cell>
          <cell r="W936" t="str">
            <v>Transagile</v>
          </cell>
          <cell r="X936" t="str">
            <v>TRANSAGILE</v>
          </cell>
          <cell r="Y936" t="str">
            <v>SST_DL1LAQ2490_Per-Day-Fixed</v>
          </cell>
        </row>
        <row r="937">
          <cell r="I937" t="str">
            <v>WFRMAT222874</v>
          </cell>
          <cell r="J937">
            <v>46192.0930555556</v>
          </cell>
          <cell r="K937" t="str">
            <v>single_consignment_pickup</v>
          </cell>
          <cell r="L937" t="str">
            <v>Pickup Completed</v>
          </cell>
          <cell r="M937" t="str">
            <v>pickup_completed</v>
          </cell>
          <cell r="N937" t="str">
            <v>Wakefit ShapeSense Orthopedic Classic Mattress | 10 Years Warranty (72x70x5 inch)</v>
          </cell>
          <cell r="O937">
            <v>17.5</v>
          </cell>
          <cell r="P937">
            <v>386568</v>
          </cell>
          <cell r="Q937">
            <v>1</v>
          </cell>
          <cell r="R937" t="str">
            <v>85783806190213590</v>
          </cell>
          <cell r="S937">
            <v>900</v>
          </cell>
          <cell r="T937" t="str">
            <v>NITESH_FBD</v>
          </cell>
          <cell r="U937" t="str">
            <v>DR_Nitesh Sain</v>
          </cell>
          <cell r="V937" t="str">
            <v>["RMATTRESS"]</v>
          </cell>
          <cell r="W937" t="str">
            <v>Balaji Transport Solutions</v>
          </cell>
          <cell r="X937" t="str">
            <v>BALAJI TOUR &amp; TRAVELS</v>
          </cell>
          <cell r="Y937" t="str">
            <v>Balaji Tour and Travels_DL1LAM9517_Per-Day-Fixed</v>
          </cell>
        </row>
        <row r="938">
          <cell r="I938" t="str">
            <v>WFRMAT223205</v>
          </cell>
          <cell r="J938">
            <v>46193.5464814815</v>
          </cell>
          <cell r="K938" t="str">
            <v>single_consignment_pickup</v>
          </cell>
          <cell r="L938" t="str">
            <v>Pickup Completed</v>
          </cell>
          <cell r="M938" t="str">
            <v>pickup_completed</v>
          </cell>
          <cell r="N938" t="str">
            <v>Wakefit ShapeSense Orthopedic Classic Mattress | 10 Years Warranty (72x30x5 inch)</v>
          </cell>
          <cell r="O938">
            <v>7.7</v>
          </cell>
          <cell r="P938">
            <v>165984</v>
          </cell>
          <cell r="Q938">
            <v>1</v>
          </cell>
          <cell r="R938" t="str">
            <v>85867406201306540</v>
          </cell>
          <cell r="S938">
            <v>900</v>
          </cell>
          <cell r="T938" t="str">
            <v>NITESH_FBD</v>
          </cell>
          <cell r="U938" t="str">
            <v>DR_Nitesh Sain</v>
          </cell>
          <cell r="V938" t="str">
            <v>["RMATTRESS"]</v>
          </cell>
          <cell r="W938" t="str">
            <v>Balaji Transport Solutions</v>
          </cell>
          <cell r="X938" t="str">
            <v>BALAJI TOUR &amp; TRAVELS</v>
          </cell>
          <cell r="Y938" t="str">
            <v>Balaji Tour and Travels_DL1LAM9517_Per-Day-Fixed</v>
          </cell>
        </row>
        <row r="939">
          <cell r="I939" t="str">
            <v>WFRMAT222914</v>
          </cell>
          <cell r="J939">
            <v>46192.4629513889</v>
          </cell>
          <cell r="K939" t="str">
            <v>single_consignment_pickup</v>
          </cell>
          <cell r="L939" t="str">
            <v>Pickup Completed</v>
          </cell>
          <cell r="M939" t="str">
            <v>pickup_completed</v>
          </cell>
          <cell r="N939" t="str">
            <v>Wakefit ShapeSense Orthopedic Essential Mattress | 7 Years Warranty (72x48x4 inch)</v>
          </cell>
          <cell r="O939">
            <v>15.379</v>
          </cell>
          <cell r="P939">
            <v>220220</v>
          </cell>
          <cell r="Q939">
            <v>1</v>
          </cell>
          <cell r="R939" t="str">
            <v>85794606191106360</v>
          </cell>
          <cell r="S939">
            <v>900</v>
          </cell>
          <cell r="T939" t="str">
            <v>NITESH_FBD</v>
          </cell>
          <cell r="U939" t="str">
            <v>DR_Nitesh Sain</v>
          </cell>
          <cell r="V939" t="str">
            <v>["RMATTRESS"]</v>
          </cell>
          <cell r="W939" t="str">
            <v>Balaji Transport Solutions</v>
          </cell>
          <cell r="X939" t="str">
            <v>BALAJI TOUR &amp; TRAVELS</v>
          </cell>
          <cell r="Y939" t="str">
            <v>Balaji Tour and Travels_DL1LAM9517_Per-Day-Fixed</v>
          </cell>
        </row>
        <row r="940">
          <cell r="I940" t="str">
            <v>WFRFWI116978</v>
          </cell>
          <cell r="J940">
            <v>46192.0868518519</v>
          </cell>
          <cell r="K940" t="str">
            <v>single_consignment_pickup</v>
          </cell>
          <cell r="L940" t="str">
            <v>Pickup Completed</v>
          </cell>
          <cell r="M940" t="str">
            <v>pickup_completed</v>
          </cell>
          <cell r="N940" t="str">
            <v>Wakefit Safari Pro High Back Ergonomic Office Chair | Nylon Base | 2025 Edition | DIY (Do It Yourse</v>
          </cell>
          <cell r="O940">
            <v>19.1</v>
          </cell>
          <cell r="P940">
            <v>189543</v>
          </cell>
          <cell r="Q940">
            <v>1</v>
          </cell>
          <cell r="R940" t="str">
            <v>85334806190205030</v>
          </cell>
          <cell r="S940">
            <v>1200</v>
          </cell>
          <cell r="T940" t="str">
            <v>MOHD</v>
          </cell>
          <cell r="U940" t="str">
            <v>CP_MOHD KAYUM</v>
          </cell>
          <cell r="V940" t="str">
            <v>["RFWI"]</v>
          </cell>
          <cell r="W940" t="str">
            <v>WF_carpenter</v>
          </cell>
          <cell r="X940" t="str">
            <v>WF_CARPENTER</v>
          </cell>
          <cell r="Y940" t="str">
            <v>SST_DL1LAQ2488_Per-Day-Fixed</v>
          </cell>
        </row>
        <row r="941">
          <cell r="I941" t="str">
            <v>WFRMAT218716</v>
          </cell>
          <cell r="J941">
            <v>46176.088587963</v>
          </cell>
          <cell r="K941" t="str">
            <v>single_consignment_pickup</v>
          </cell>
          <cell r="L941" t="str">
            <v>Pickup Completed</v>
          </cell>
          <cell r="M941" t="str">
            <v>pickup_completed</v>
          </cell>
          <cell r="N941" t="str">
            <v>Wakefit ShapeSense Orthopedic Classic Mattress | 10 Years Warranty (72x72x8 inch)</v>
          </cell>
          <cell r="O941">
            <v>24.9</v>
          </cell>
          <cell r="P941">
            <v>662480</v>
          </cell>
          <cell r="Q941">
            <v>1</v>
          </cell>
          <cell r="R941" t="str">
            <v>84830106030207330</v>
          </cell>
          <cell r="S941">
            <v>900</v>
          </cell>
          <cell r="T941" t="str">
            <v>MOHD</v>
          </cell>
          <cell r="U941" t="str">
            <v>CP_MOHD KAYUM</v>
          </cell>
          <cell r="V941" t="str">
            <v>["RMATTRESS"]</v>
          </cell>
          <cell r="W941" t="str">
            <v>WF_carpenter</v>
          </cell>
          <cell r="X941" t="str">
            <v>WF_CARPENTER</v>
          </cell>
          <cell r="Y941" t="str">
            <v>SST_DL1LAQ2488_Per-Day-Fixed</v>
          </cell>
        </row>
        <row r="942">
          <cell r="I942" t="str">
            <v>WFRMAT223234</v>
          </cell>
          <cell r="J942">
            <v>46193.6309837963</v>
          </cell>
          <cell r="K942" t="str">
            <v>single_consignment_pickup</v>
          </cell>
          <cell r="L942" t="str">
            <v>Pickup Completed</v>
          </cell>
          <cell r="M942" t="str">
            <v>pickup_completed</v>
          </cell>
          <cell r="N942" t="str">
            <v>Wakefit Latex Hybrid Pocket Spring Mattress (72x72x8 inch)</v>
          </cell>
          <cell r="O942">
            <v>40.4</v>
          </cell>
          <cell r="P942">
            <v>662480</v>
          </cell>
          <cell r="Q942">
            <v>1</v>
          </cell>
          <cell r="R942" t="str">
            <v>85573306201508360</v>
          </cell>
          <cell r="S942">
            <v>900</v>
          </cell>
          <cell r="T942" t="str">
            <v>RANJITKS</v>
          </cell>
          <cell r="U942" t="str">
            <v>CP_Ranjit Kumar Sharma</v>
          </cell>
          <cell r="V942" t="str">
            <v>["RMATTRESS"]</v>
          </cell>
          <cell r="W942" t="str">
            <v>WF_carpenter</v>
          </cell>
          <cell r="X942" t="str">
            <v>WF_CARPENTER</v>
          </cell>
          <cell r="Y942" t="str">
            <v>Awtar Supply Chain_DL1LAH7385_Per-Day-Fixed</v>
          </cell>
        </row>
        <row r="943">
          <cell r="I943" t="str">
            <v>WFRFWI116601</v>
          </cell>
          <cell r="J943">
            <v>46186.0887962963</v>
          </cell>
          <cell r="K943" t="str">
            <v>single_consignment_pickup</v>
          </cell>
          <cell r="L943" t="str">
            <v>Pickup Completed</v>
          </cell>
          <cell r="M943" t="str">
            <v>pickup_completed</v>
          </cell>
          <cell r="N943" t="str">
            <v>Wakefit Gravita HighBack Office Chair | White and Grey | Chrome Base | Multi Lock Mechanism | 2025 </v>
          </cell>
          <cell r="O943">
            <v>18.4</v>
          </cell>
          <cell r="P943">
            <v>189543</v>
          </cell>
          <cell r="Q943">
            <v>1</v>
          </cell>
          <cell r="R943" t="str">
            <v>85331806130207510</v>
          </cell>
          <cell r="S943">
            <v>1200</v>
          </cell>
          <cell r="T943" t="str">
            <v>RANJITKS</v>
          </cell>
          <cell r="U943" t="str">
            <v>CP_Ranjit Kumar Sharma</v>
          </cell>
          <cell r="V943" t="str">
            <v>["RFWI"]</v>
          </cell>
          <cell r="W943" t="str">
            <v>WF_carpenter</v>
          </cell>
          <cell r="X943" t="str">
            <v>WF_CARPENTER</v>
          </cell>
          <cell r="Y943" t="str">
            <v>Awtar Supply Chain_DL1LAH7385_Per-Day-Fixed</v>
          </cell>
        </row>
        <row r="944">
          <cell r="I944" t="str">
            <v>WFRMAT223134</v>
          </cell>
          <cell r="J944">
            <v>46193.0924768519</v>
          </cell>
          <cell r="K944" t="str">
            <v>single_consignment_pickup</v>
          </cell>
          <cell r="L944" t="str">
            <v>Pickup Completed</v>
          </cell>
          <cell r="M944" t="str">
            <v>pickup_completed</v>
          </cell>
          <cell r="N944" t="str">
            <v>Wakefit Duo Plus Rebonded Mattress (78x72x8 inch)</v>
          </cell>
          <cell r="O944">
            <v>36</v>
          </cell>
          <cell r="P944">
            <v>720720</v>
          </cell>
          <cell r="Q944">
            <v>1</v>
          </cell>
          <cell r="R944" t="str">
            <v>85838306200213090</v>
          </cell>
          <cell r="S944">
            <v>900</v>
          </cell>
          <cell r="T944" t="str">
            <v>ANAND_FBD</v>
          </cell>
          <cell r="U944" t="str">
            <v>DR_Anand Kumar</v>
          </cell>
          <cell r="V944" t="str">
            <v>["RMATTRESS"]</v>
          </cell>
          <cell r="W944" t="str">
            <v>Balaji Transport Solutions</v>
          </cell>
          <cell r="X944" t="str">
            <v>BALAJI TOUR &amp; TRAVELS</v>
          </cell>
          <cell r="Y944" t="str">
            <v>BalajiTourandTravels_DL1LAN8086_Per-day-fixed</v>
          </cell>
        </row>
        <row r="945">
          <cell r="I945" t="str">
            <v>WFRMAT222359</v>
          </cell>
          <cell r="J945">
            <v>46190.4969328704</v>
          </cell>
          <cell r="K945" t="str">
            <v>single_consignment_pickup</v>
          </cell>
          <cell r="L945" t="str">
            <v>Pickup Completed</v>
          </cell>
          <cell r="M945" t="str">
            <v>pickup_completed</v>
          </cell>
          <cell r="N945" t="str">
            <v>Wakefit ErgoTech EcoLatex Classic Mattress (78x60x6 inch)</v>
          </cell>
          <cell r="O945">
            <v>21.5</v>
          </cell>
          <cell r="P945">
            <v>451440</v>
          </cell>
          <cell r="Q945">
            <v>1</v>
          </cell>
          <cell r="R945" t="str">
            <v>85678706171155320</v>
          </cell>
          <cell r="S945">
            <v>900</v>
          </cell>
          <cell r="T945" t="str">
            <v>ANAND_FBD</v>
          </cell>
          <cell r="U945" t="str">
            <v>DR_Anand Kumar</v>
          </cell>
          <cell r="V945" t="str">
            <v>["RMATTRESS"]</v>
          </cell>
          <cell r="W945" t="str">
            <v>Balaji Transport Solutions</v>
          </cell>
          <cell r="X945" t="str">
            <v>BALAJI TOUR &amp; TRAVELS</v>
          </cell>
          <cell r="Y945" t="str">
            <v>BalajiTourandTravels_DL1LAN8086_Per-day-fixed</v>
          </cell>
        </row>
        <row r="946">
          <cell r="I946" t="str">
            <v>WFRMAT223154</v>
          </cell>
          <cell r="J946">
            <v>46193.3803819444</v>
          </cell>
          <cell r="K946" t="str">
            <v>single_consignment_pickup</v>
          </cell>
          <cell r="L946" t="str">
            <v>Pickup Completed</v>
          </cell>
          <cell r="M946" t="str">
            <v>pickup_completed</v>
          </cell>
          <cell r="N946" t="str">
            <v>Wakefit ShapeSense Orthopedic Classic Mattress | 10 Years Warranty (72x36x6 inch)</v>
          </cell>
          <cell r="O946">
            <v>9.9</v>
          </cell>
          <cell r="P946">
            <v>248430</v>
          </cell>
          <cell r="Q946">
            <v>1</v>
          </cell>
          <cell r="R946" t="str">
            <v>85845806200907440</v>
          </cell>
          <cell r="S946">
            <v>900</v>
          </cell>
          <cell r="T946" t="str">
            <v>MONU-MDE</v>
          </cell>
          <cell r="U946" t="str">
            <v>DR_Monu MDE</v>
          </cell>
          <cell r="V946" t="str">
            <v>["RMATTRESS"]</v>
          </cell>
          <cell r="W946" t="str">
            <v>Maa Durga Enterprises</v>
          </cell>
          <cell r="X946" t="str">
            <v>MAA DURGA ENTERPRISES</v>
          </cell>
          <cell r="Y946" t="str">
            <v>SST_HR38AJ8384_Per-day-fixed</v>
          </cell>
        </row>
        <row r="947">
          <cell r="I947" t="str">
            <v>WFRMAT223156</v>
          </cell>
          <cell r="J947">
            <v>46193.3804166667</v>
          </cell>
          <cell r="K947" t="str">
            <v>single_consignment_pickup</v>
          </cell>
          <cell r="L947" t="str">
            <v>Pickup Completed</v>
          </cell>
          <cell r="M947" t="str">
            <v>pickup_completed</v>
          </cell>
          <cell r="N947" t="str">
            <v>Wakefit ShapeSense Orthopedic Classic Mattress | 10 Years Warranty (72x36x6 inch)</v>
          </cell>
          <cell r="O947">
            <v>9.9</v>
          </cell>
          <cell r="P947">
            <v>248430</v>
          </cell>
          <cell r="Q947">
            <v>1</v>
          </cell>
          <cell r="R947" t="str">
            <v>85845806200907461</v>
          </cell>
          <cell r="S947">
            <v>900</v>
          </cell>
          <cell r="T947" t="str">
            <v>MONU-MDE</v>
          </cell>
          <cell r="U947" t="str">
            <v>DR_Monu MDE</v>
          </cell>
          <cell r="V947" t="str">
            <v>["RMATTRESS"]</v>
          </cell>
          <cell r="W947" t="str">
            <v>Maa Durga Enterprises</v>
          </cell>
          <cell r="X947" t="str">
            <v>MAA DURGA ENTERPRISES</v>
          </cell>
          <cell r="Y947" t="str">
            <v>SST_HR38AJ8384_Per-day-fixed</v>
          </cell>
        </row>
        <row r="948">
          <cell r="I948" t="str">
            <v>WFRSWI106051</v>
          </cell>
          <cell r="J948">
            <v>46190.7534490741</v>
          </cell>
          <cell r="K948" t="str">
            <v>single_consignment_pickup</v>
          </cell>
          <cell r="L948" t="str">
            <v>Pickup Completed</v>
          </cell>
          <cell r="M948" t="str">
            <v>pickup_completed</v>
          </cell>
          <cell r="N948" t="str">
            <v>Wakefit Stargazer Rocking &amp; Revolving Recliner - 1 Seater - Stone, WRCLSGRS1FVST: 1</v>
          </cell>
          <cell r="O948">
            <v>60</v>
          </cell>
          <cell r="P948">
            <v>1115136</v>
          </cell>
          <cell r="Q948">
            <v>1</v>
          </cell>
          <cell r="R948" t="str">
            <v>85702606171804560</v>
          </cell>
          <cell r="S948">
            <v>1200</v>
          </cell>
          <cell r="T948" t="str">
            <v>DEEPAK-D</v>
          </cell>
          <cell r="U948" t="str">
            <v>DA_Deepak</v>
          </cell>
          <cell r="V948" t="str">
            <v>["RSFWI"]</v>
          </cell>
        </row>
        <row r="948">
          <cell r="Y948" t="str">
            <v>Awtar Supply Chain_DL1LAF3916_Per-Day-Fixed</v>
          </cell>
        </row>
        <row r="949">
          <cell r="I949" t="str">
            <v>WFRSWI106066</v>
          </cell>
          <cell r="J949">
            <v>46191.7518287037</v>
          </cell>
          <cell r="K949" t="str">
            <v>single_consignment_pickup</v>
          </cell>
          <cell r="L949" t="str">
            <v>Pickup Completed</v>
          </cell>
          <cell r="M949" t="str">
            <v>pickup_completed</v>
          </cell>
          <cell r="N949" t="str">
            <v>Wakefit Azores Sofa - Single Seater, WSFAAZRN1LRTN: 1</v>
          </cell>
          <cell r="O949">
            <v>43.7</v>
          </cell>
          <cell r="P949">
            <v>840000</v>
          </cell>
          <cell r="Q949">
            <v>1</v>
          </cell>
          <cell r="R949" t="str">
            <v>85739906181802370</v>
          </cell>
          <cell r="S949">
            <v>1200</v>
          </cell>
          <cell r="T949" t="str">
            <v>DEEPAK-D</v>
          </cell>
          <cell r="U949" t="str">
            <v>DA_Deepak</v>
          </cell>
          <cell r="V949" t="str">
            <v>["RSFWI"]</v>
          </cell>
        </row>
        <row r="949">
          <cell r="Y949" t="str">
            <v>Awtar Supply Chain_DL1LAF3916_Per-Day-Fixed</v>
          </cell>
        </row>
        <row r="950">
          <cell r="I950" t="str">
            <v>WFRSWI106065</v>
          </cell>
          <cell r="J950">
            <v>46191.7517476852</v>
          </cell>
          <cell r="K950" t="str">
            <v>single_consignment_pickup</v>
          </cell>
          <cell r="L950" t="str">
            <v>Pickup Completed</v>
          </cell>
          <cell r="M950" t="str">
            <v>pickup_completed</v>
          </cell>
          <cell r="N950" t="str">
            <v>Wakefit Azores Sofa - Two Seater, WSFAAZRN2LRTN: 1</v>
          </cell>
          <cell r="O950">
            <v>69.75</v>
          </cell>
          <cell r="P950">
            <v>1080000</v>
          </cell>
          <cell r="Q950">
            <v>1</v>
          </cell>
          <cell r="R950" t="str">
            <v>85739506181802280</v>
          </cell>
          <cell r="S950">
            <v>1200</v>
          </cell>
          <cell r="T950" t="str">
            <v>DEEPAK-D</v>
          </cell>
          <cell r="U950" t="str">
            <v>DA_Deepak</v>
          </cell>
          <cell r="V950" t="str">
            <v>["RSFWI"]</v>
          </cell>
        </row>
        <row r="950">
          <cell r="Y950" t="str">
            <v>Awtar Supply Chain_DL1LAF3916_Per-Day-Fixed</v>
          </cell>
        </row>
        <row r="951">
          <cell r="I951" t="str">
            <v>WFRSWI106053</v>
          </cell>
          <cell r="J951">
            <v>46190.7540972222</v>
          </cell>
          <cell r="K951" t="str">
            <v>single_consignment_pickup</v>
          </cell>
          <cell r="L951" t="str">
            <v>Pickup Completed</v>
          </cell>
          <cell r="M951" t="str">
            <v>pickup_completed</v>
          </cell>
          <cell r="N951" t="str">
            <v>Wakefit Stargazer Recliner - 1 Seater - Stone, WRCLSGRN1FVST: 1</v>
          </cell>
          <cell r="O951">
            <v>60</v>
          </cell>
          <cell r="P951">
            <v>1115136</v>
          </cell>
          <cell r="Q951">
            <v>1</v>
          </cell>
          <cell r="R951" t="str">
            <v>85710506171805530</v>
          </cell>
          <cell r="S951">
            <v>1200</v>
          </cell>
          <cell r="T951" t="str">
            <v>DEEPAK-D</v>
          </cell>
          <cell r="U951" t="str">
            <v>DA_Deepak</v>
          </cell>
          <cell r="V951" t="str">
            <v>["RSFWI"]</v>
          </cell>
        </row>
        <row r="951">
          <cell r="Y951" t="str">
            <v>Awtar Supply Chain_DL1LAF3916_Per-Day-Fixed</v>
          </cell>
        </row>
        <row r="952">
          <cell r="I952" t="str">
            <v>WFRSWI106087</v>
          </cell>
          <cell r="J952">
            <v>46192.7513425926</v>
          </cell>
          <cell r="K952" t="str">
            <v>single_consignment_pickup</v>
          </cell>
          <cell r="L952" t="str">
            <v>Pickup Completed</v>
          </cell>
          <cell r="M952" t="str">
            <v>pickup_completed</v>
          </cell>
          <cell r="N952" t="str">
            <v>Wakefit Flipper Sofa Cum Bed - Three Seater (6'x5') Feet- WarpKnit Grey, WSFAFLPN3FWGR: 1</v>
          </cell>
          <cell r="O952">
            <v>18</v>
          </cell>
          <cell r="P952">
            <v>238260</v>
          </cell>
          <cell r="Q952">
            <v>1</v>
          </cell>
          <cell r="R952" t="str">
            <v>85805606191801550</v>
          </cell>
          <cell r="S952">
            <v>1200</v>
          </cell>
          <cell r="T952" t="str">
            <v>DEEPAK-D</v>
          </cell>
          <cell r="U952" t="str">
            <v>DA_Deepak</v>
          </cell>
          <cell r="V952" t="str">
            <v>["RSFWI"]</v>
          </cell>
        </row>
        <row r="952">
          <cell r="Y952" t="str">
            <v>Awtar Supply Chain_DL1LAF3916_Per-Day-Fixed</v>
          </cell>
        </row>
        <row r="953">
          <cell r="I953" t="str">
            <v>WFRSWI106049</v>
          </cell>
          <cell r="J953">
            <v>46190.7516898148</v>
          </cell>
          <cell r="K953" t="str">
            <v>single_consignment_pickup</v>
          </cell>
          <cell r="L953" t="str">
            <v>Pickup Completed</v>
          </cell>
          <cell r="M953" t="str">
            <v>pickup_completed</v>
          </cell>
          <cell r="N953" t="str">
            <v>Wakefit Stargazer Rocking &amp; Revolving Recliner - 1 Seater - Sangria, WRCLSGRS1LRSG: 1</v>
          </cell>
          <cell r="O953">
            <v>54</v>
          </cell>
          <cell r="P953">
            <v>1115136</v>
          </cell>
          <cell r="Q953">
            <v>1</v>
          </cell>
          <cell r="R953" t="str">
            <v>85681306171802250</v>
          </cell>
          <cell r="S953">
            <v>1200</v>
          </cell>
          <cell r="T953" t="str">
            <v>DEEPAK-D</v>
          </cell>
          <cell r="U953" t="str">
            <v>DA_Deepak</v>
          </cell>
          <cell r="V953" t="str">
            <v>["RSFWI"]</v>
          </cell>
        </row>
        <row r="953">
          <cell r="Y953" t="str">
            <v>Awtar Supply Chain_DL1LAF3916_Per-Day-Fixed</v>
          </cell>
        </row>
        <row r="954">
          <cell r="I954" t="str">
            <v>WFRMAT223193</v>
          </cell>
          <cell r="J954">
            <v>46193.5344444444</v>
          </cell>
          <cell r="K954" t="str">
            <v>single_consignment_pickup</v>
          </cell>
          <cell r="L954" t="str">
            <v>Pickup Completed</v>
          </cell>
          <cell r="M954" t="str">
            <v>pickup_completed</v>
          </cell>
          <cell r="N954" t="str">
            <v>Wakefit Dual Comfort Mattress (72x48x6 inch)</v>
          </cell>
          <cell r="O954">
            <v>12.9</v>
          </cell>
          <cell r="P954">
            <v>330330</v>
          </cell>
          <cell r="Q954">
            <v>1</v>
          </cell>
          <cell r="R954" t="str">
            <v>85865706201249350</v>
          </cell>
          <cell r="S954">
            <v>900</v>
          </cell>
          <cell r="T954" t="str">
            <v>AYUB_FBD</v>
          </cell>
          <cell r="U954" t="str">
            <v>CP_AYUB_FBD</v>
          </cell>
          <cell r="V954" t="str">
            <v>["RMATTRESS"]</v>
          </cell>
          <cell r="W954" t="str">
            <v>WF_carpenter</v>
          </cell>
          <cell r="X954" t="str">
            <v>WF_CARPENTER</v>
          </cell>
          <cell r="Y954" t="str">
            <v>S2Scargoservice_DL1LY7748_Per-day-fixed</v>
          </cell>
        </row>
        <row r="955">
          <cell r="I955" t="str">
            <v>WFRMAT222957</v>
          </cell>
          <cell r="J955">
            <v>46192.5498263889</v>
          </cell>
          <cell r="K955" t="str">
            <v>single_consignment_pickup</v>
          </cell>
          <cell r="L955" t="str">
            <v>Pickup Completed</v>
          </cell>
          <cell r="M955" t="str">
            <v>pickup_completed</v>
          </cell>
          <cell r="N955" t="str">
            <v>Wakefit ShapeSense Orthopedic Essential Mattress | 7 Years Warranty (72x30x6 inch)</v>
          </cell>
          <cell r="O955">
            <v>9.683</v>
          </cell>
          <cell r="P955">
            <v>207480</v>
          </cell>
          <cell r="Q955">
            <v>1</v>
          </cell>
          <cell r="R955" t="str">
            <v>85805306191311440</v>
          </cell>
          <cell r="S955">
            <v>900</v>
          </cell>
          <cell r="T955" t="str">
            <v>AYUB_FBD</v>
          </cell>
          <cell r="U955" t="str">
            <v>CP_AYUB_FBD</v>
          </cell>
          <cell r="V955" t="str">
            <v>["RMATTRESS"]</v>
          </cell>
          <cell r="W955" t="str">
            <v>WF_carpenter</v>
          </cell>
          <cell r="X955" t="str">
            <v>WF_CARPENTER</v>
          </cell>
          <cell r="Y955" t="str">
            <v>S2Scargoservice_DL1LY7748_Per-day-fixed</v>
          </cell>
        </row>
        <row r="956">
          <cell r="I956" t="str">
            <v>WFRMAT222958</v>
          </cell>
          <cell r="J956">
            <v>46192.549849537</v>
          </cell>
          <cell r="K956" t="str">
            <v>single_consignment_pickup</v>
          </cell>
          <cell r="L956" t="str">
            <v>Pickup Completed</v>
          </cell>
          <cell r="M956" t="str">
            <v>pickup_completed</v>
          </cell>
          <cell r="N956" t="str">
            <v>Wakefit ShapeSense Orthopedic Essential Mattress | 7 Years Warranty (72x30x6 inch)</v>
          </cell>
          <cell r="O956">
            <v>9.683</v>
          </cell>
          <cell r="P956">
            <v>207480</v>
          </cell>
          <cell r="Q956">
            <v>1</v>
          </cell>
          <cell r="R956" t="str">
            <v>85805306191311461</v>
          </cell>
          <cell r="S956">
            <v>900</v>
          </cell>
          <cell r="T956" t="str">
            <v>AYUB_FBD</v>
          </cell>
          <cell r="U956" t="str">
            <v>CP_AYUB_FBD</v>
          </cell>
          <cell r="V956" t="str">
            <v>["RMATTRESS"]</v>
          </cell>
          <cell r="W956" t="str">
            <v>WF_carpenter</v>
          </cell>
          <cell r="X956" t="str">
            <v>WF_CARPENTER</v>
          </cell>
          <cell r="Y956" t="str">
            <v>S2Scargoservice_DL1LY7748_Per-day-fixed</v>
          </cell>
        </row>
        <row r="957">
          <cell r="I957" t="str">
            <v>WFRMAT221038</v>
          </cell>
          <cell r="J957">
            <v>46185.4605324074</v>
          </cell>
          <cell r="K957" t="str">
            <v>single_consignment_pickup</v>
          </cell>
          <cell r="L957" t="str">
            <v>Pickup Completed</v>
          </cell>
          <cell r="M957" t="str">
            <v>pickup_completed</v>
          </cell>
          <cell r="N957" t="str">
            <v>Wakefit ShapeSense Orthopedic Infiniti Mattress | 12 Years Warranty (72x72x6 inch)</v>
          </cell>
          <cell r="O957">
            <v>32.1</v>
          </cell>
          <cell r="P957">
            <v>496860</v>
          </cell>
          <cell r="Q957">
            <v>1</v>
          </cell>
          <cell r="R957" t="str">
            <v>85352906121103090</v>
          </cell>
          <cell r="S957">
            <v>900</v>
          </cell>
          <cell r="T957" t="str">
            <v>AYUB_FBD</v>
          </cell>
          <cell r="U957" t="str">
            <v>CP_AYUB_FBD</v>
          </cell>
          <cell r="V957" t="str">
            <v>["RMATTRESS"]</v>
          </cell>
          <cell r="W957" t="str">
            <v>WF_carpenter</v>
          </cell>
          <cell r="X957" t="str">
            <v>WF_CARPENTER</v>
          </cell>
          <cell r="Y957" t="str">
            <v>S2Scargoservice_DL1LY7748_Per-day-fixed</v>
          </cell>
        </row>
        <row r="958">
          <cell r="I958" t="str">
            <v>WFRMAT222791</v>
          </cell>
          <cell r="J958">
            <v>46191.7528587963</v>
          </cell>
          <cell r="K958" t="str">
            <v>single_consignment_pickup</v>
          </cell>
          <cell r="L958" t="str">
            <v>Pickup Completed</v>
          </cell>
          <cell r="M958" t="str">
            <v>pickup_completed</v>
          </cell>
          <cell r="N958" t="str">
            <v>Wakefit ShapeSense Orthopedic Classic Mattress | 10 Years Warranty (72x36x6 inch)</v>
          </cell>
          <cell r="O958">
            <v>9.9</v>
          </cell>
          <cell r="P958">
            <v>248430</v>
          </cell>
          <cell r="Q958">
            <v>1</v>
          </cell>
          <cell r="R958" t="str">
            <v>85753006181804050</v>
          </cell>
          <cell r="S958">
            <v>900</v>
          </cell>
          <cell r="T958" t="str">
            <v>MAHESH_FBD</v>
          </cell>
          <cell r="U958" t="str">
            <v>CP_Mahesh_FBD</v>
          </cell>
          <cell r="V958" t="str">
            <v>["RMATTRESS"]</v>
          </cell>
          <cell r="W958" t="str">
            <v>WF_carpenter</v>
          </cell>
          <cell r="X958" t="str">
            <v>WF_CARPENTER</v>
          </cell>
          <cell r="Y958" t="str">
            <v>Balaji Tour and Travels_DL1LAE3729_Per-Day-Fixed</v>
          </cell>
        </row>
        <row r="959">
          <cell r="I959" t="str">
            <v>WFRMAT222912</v>
          </cell>
          <cell r="J959">
            <v>46192.4606018519</v>
          </cell>
          <cell r="K959" t="str">
            <v>single_consignment_pickup</v>
          </cell>
          <cell r="L959" t="str">
            <v>Pickup Completed</v>
          </cell>
          <cell r="M959" t="str">
            <v>pickup_completed</v>
          </cell>
          <cell r="N959" t="str">
            <v>Wakefit ShapeSense Orthopedic Classic Mattress | 10 Years Warranty (72x72x6 inch)</v>
          </cell>
          <cell r="O959">
            <v>18.9</v>
          </cell>
          <cell r="P959">
            <v>496860</v>
          </cell>
          <cell r="Q959">
            <v>1</v>
          </cell>
          <cell r="R959" t="str">
            <v>85794406191103140</v>
          </cell>
          <cell r="S959">
            <v>900</v>
          </cell>
          <cell r="T959" t="str">
            <v>MAHESH_FBD</v>
          </cell>
          <cell r="U959" t="str">
            <v>CP_Mahesh_FBD</v>
          </cell>
          <cell r="V959" t="str">
            <v>["RMATTRESS"]</v>
          </cell>
          <cell r="W959" t="str">
            <v>WF_carpenter</v>
          </cell>
          <cell r="X959" t="str">
            <v>WF_CARPENTER</v>
          </cell>
          <cell r="Y959" t="str">
            <v>Balaji Tour and Travels_DL1LAE3729_Per-Day-Fixed</v>
          </cell>
        </row>
        <row r="960">
          <cell r="I960" t="str">
            <v>WFRFWI117015</v>
          </cell>
          <cell r="J960">
            <v>46193.4266203704</v>
          </cell>
          <cell r="K960" t="str">
            <v>single_consignment_pickup</v>
          </cell>
          <cell r="L960" t="str">
            <v>Pickup Completed</v>
          </cell>
          <cell r="M960" t="str">
            <v>pickup_completed</v>
          </cell>
          <cell r="N960" t="str">
            <v>Wakefit Safari High Back Crystal Base 3D Handle Black Multilock with Seat Slider</v>
          </cell>
          <cell r="O960">
            <v>16</v>
          </cell>
          <cell r="P960">
            <v>208035</v>
          </cell>
          <cell r="Q960">
            <v>1</v>
          </cell>
          <cell r="R960" t="str">
            <v>85850806201014190</v>
          </cell>
          <cell r="S960">
            <v>1200</v>
          </cell>
          <cell r="T960" t="str">
            <v>AKEEL_FBD</v>
          </cell>
          <cell r="U960" t="str">
            <v>CP_Akeel_FBD</v>
          </cell>
          <cell r="V960" t="str">
            <v>["RFWI"]</v>
          </cell>
          <cell r="W960" t="str">
            <v>WF_carpenter</v>
          </cell>
          <cell r="X960" t="str">
            <v>WF_CARPENTER</v>
          </cell>
          <cell r="Y960" t="str">
            <v>Zaria_DL1LAM0863_Per-day-fixed</v>
          </cell>
        </row>
        <row r="961">
          <cell r="I961" t="str">
            <v>WFRFWI117026</v>
          </cell>
          <cell r="J961">
            <v>46193.5372685185</v>
          </cell>
          <cell r="K961" t="str">
            <v>single_consignment_pickup</v>
          </cell>
          <cell r="L961" t="str">
            <v>Pickup Completed</v>
          </cell>
          <cell r="M961" t="str">
            <v>pickup_completed</v>
          </cell>
          <cell r="N961" t="str">
            <v>Gravita High Back Crystal Base 3D Handle White and Grey Multilock with Seat Slider</v>
          </cell>
          <cell r="O961">
            <v>15.5</v>
          </cell>
          <cell r="P961">
            <v>208035</v>
          </cell>
          <cell r="Q961">
            <v>1</v>
          </cell>
          <cell r="R961" t="str">
            <v>85866506201253390</v>
          </cell>
          <cell r="S961">
            <v>1200</v>
          </cell>
          <cell r="T961" t="str">
            <v>AKEEL_FBD</v>
          </cell>
          <cell r="U961" t="str">
            <v>CP_Akeel_FBD</v>
          </cell>
          <cell r="V961" t="str">
            <v>["RFWI"]</v>
          </cell>
          <cell r="W961" t="str">
            <v>WF_carpenter</v>
          </cell>
          <cell r="X961" t="str">
            <v>WF_CARPENTER</v>
          </cell>
          <cell r="Y961" t="str">
            <v>Zaria_DL1LAM0863_Per-day-fixed</v>
          </cell>
        </row>
        <row r="962">
          <cell r="I962" t="str">
            <v>WFRMAT220460</v>
          </cell>
          <cell r="J962">
            <v>46182.7527199074</v>
          </cell>
          <cell r="K962" t="str">
            <v>single_consignment_pickup</v>
          </cell>
          <cell r="L962" t="str">
            <v>Pickup Completed</v>
          </cell>
          <cell r="M962" t="str">
            <v>pickup_completed</v>
          </cell>
          <cell r="N962" t="str">
            <v>Wakefit ShapeSense Orthopedic Classic Mattress | 10 Years Warranty (72x70x8 inch)</v>
          </cell>
          <cell r="O962">
            <v>23.9</v>
          </cell>
          <cell r="P962">
            <v>644280</v>
          </cell>
          <cell r="Q962">
            <v>1</v>
          </cell>
          <cell r="R962" t="str">
            <v>85217906091803530</v>
          </cell>
          <cell r="S962">
            <v>900</v>
          </cell>
          <cell r="T962" t="str">
            <v>AKEEL_FBD</v>
          </cell>
          <cell r="U962" t="str">
            <v>CP_Akeel_FBD</v>
          </cell>
          <cell r="V962" t="str">
            <v>["RMATTRESS"]</v>
          </cell>
          <cell r="W962" t="str">
            <v>WF_carpenter</v>
          </cell>
          <cell r="X962" t="str">
            <v>WF_CARPENTER</v>
          </cell>
          <cell r="Y962" t="str">
            <v>Zaria_DL1LAM0863_Per-day-fixed</v>
          </cell>
        </row>
        <row r="963">
          <cell r="I963" t="str">
            <v>WFRMAT222229</v>
          </cell>
          <cell r="J963">
            <v>46189.7533101852</v>
          </cell>
          <cell r="K963" t="str">
            <v>single_consignment_pickup</v>
          </cell>
          <cell r="L963" t="str">
            <v>Pickup Completed</v>
          </cell>
          <cell r="M963" t="str">
            <v>pickup_completed</v>
          </cell>
          <cell r="N963" t="str">
            <v>Wakefit ShapeSense Orthopedic Infiniti Mattress | 12 Years Warranty (78x70x8 inch)</v>
          </cell>
          <cell r="O963">
            <v>31.65115</v>
          </cell>
          <cell r="P963">
            <v>700920</v>
          </cell>
          <cell r="Q963">
            <v>1</v>
          </cell>
          <cell r="R963" t="str">
            <v>85638006161804450</v>
          </cell>
          <cell r="S963">
            <v>900</v>
          </cell>
          <cell r="T963" t="str">
            <v>AKEEL_FBD</v>
          </cell>
          <cell r="U963" t="str">
            <v>CP_Akeel_FBD</v>
          </cell>
          <cell r="V963" t="str">
            <v>["RMATTRESS"]</v>
          </cell>
          <cell r="W963" t="str">
            <v>WF_carpenter</v>
          </cell>
          <cell r="X963" t="str">
            <v>WF_CARPENTER</v>
          </cell>
          <cell r="Y963" t="str">
            <v>Zaria_DL1LAM0863_Per-day-fixed</v>
          </cell>
        </row>
        <row r="964">
          <cell r="I964" t="str">
            <v>WFRMAT223130</v>
          </cell>
          <cell r="J964">
            <v>46193.0923148148</v>
          </cell>
          <cell r="K964" t="str">
            <v>single_consignment_pickup</v>
          </cell>
          <cell r="L964" t="str">
            <v>Pickup Completed</v>
          </cell>
          <cell r="M964" t="str">
            <v>pickup_completed</v>
          </cell>
          <cell r="N964" t="str">
            <v>Wakefit ShapeSense Orthopedic Infiniti Mattress | 12 Years Warranty (72x70x6 inch)</v>
          </cell>
          <cell r="O964">
            <v>21.91115</v>
          </cell>
          <cell r="P964">
            <v>483210</v>
          </cell>
          <cell r="Q964">
            <v>1</v>
          </cell>
          <cell r="R964" t="str">
            <v>85836706200212550</v>
          </cell>
          <cell r="S964">
            <v>900</v>
          </cell>
          <cell r="T964" t="str">
            <v>SANJIV_FBD</v>
          </cell>
          <cell r="U964" t="str">
            <v>CP_SANJIV</v>
          </cell>
          <cell r="V964" t="str">
            <v>["RMATTRESS"]</v>
          </cell>
          <cell r="W964" t="str">
            <v>WF_carpenter</v>
          </cell>
          <cell r="X964" t="str">
            <v>WF_CARPENTER</v>
          </cell>
          <cell r="Y964" t="str">
            <v>Varun Logistics Services_HR38AG3848_Per-Day-Fixed</v>
          </cell>
        </row>
        <row r="965">
          <cell r="I965" t="str">
            <v>WFRMAT219176</v>
          </cell>
          <cell r="J965">
            <v>46177.7507638889</v>
          </cell>
          <cell r="K965" t="str">
            <v>single_consignment_pickup</v>
          </cell>
          <cell r="L965" t="str">
            <v>Pickup Completed</v>
          </cell>
          <cell r="M965" t="str">
            <v>pickup_completed</v>
          </cell>
          <cell r="N965" t="str">
            <v>Wakefit Duo Plus Rebonded Mattress (75x35x5 inch)</v>
          </cell>
          <cell r="O965">
            <v>13.5</v>
          </cell>
          <cell r="P965">
            <v>200640</v>
          </cell>
          <cell r="Q965">
            <v>1</v>
          </cell>
          <cell r="R965" t="str">
            <v>84943006041801050</v>
          </cell>
          <cell r="S965">
            <v>900</v>
          </cell>
          <cell r="T965" t="str">
            <v>SANJIV_FBD</v>
          </cell>
          <cell r="U965" t="str">
            <v>CP_SANJIV</v>
          </cell>
          <cell r="V965" t="str">
            <v>["RMATTRESS"]</v>
          </cell>
          <cell r="W965" t="str">
            <v>WF_carpenter</v>
          </cell>
          <cell r="X965" t="str">
            <v>WF_CARPENTER</v>
          </cell>
          <cell r="Y965" t="str">
            <v>Varun Logistics Services_HR38AG3848_Per-Day-Fixed</v>
          </cell>
        </row>
        <row r="966">
          <cell r="I966" t="str">
            <v>WFRMAT219207</v>
          </cell>
          <cell r="J966">
            <v>46177.752962963</v>
          </cell>
          <cell r="K966" t="str">
            <v>single_consignment_pickup</v>
          </cell>
          <cell r="L966" t="str">
            <v>Pickup Completed</v>
          </cell>
          <cell r="M966" t="str">
            <v>pickup_completed</v>
          </cell>
          <cell r="N966" t="str">
            <v>Wakefit Duo Plus Rebonded Mattress (75x35x5 inch)</v>
          </cell>
          <cell r="O966">
            <v>13.5</v>
          </cell>
          <cell r="P966">
            <v>200640</v>
          </cell>
          <cell r="Q966">
            <v>1</v>
          </cell>
          <cell r="R966" t="str">
            <v>84941906041804150</v>
          </cell>
          <cell r="S966">
            <v>900</v>
          </cell>
          <cell r="T966" t="str">
            <v>SANJIV_FBD</v>
          </cell>
          <cell r="U966" t="str">
            <v>CP_SANJIV</v>
          </cell>
          <cell r="V966" t="str">
            <v>["RMATTRESS"]</v>
          </cell>
          <cell r="W966" t="str">
            <v>WF_carpenter</v>
          </cell>
          <cell r="X966" t="str">
            <v>WF_CARPENTER</v>
          </cell>
          <cell r="Y966" t="str">
            <v>Varun Logistics Services_HR38AG3848_Per-Day-Fixed</v>
          </cell>
        </row>
        <row r="967">
          <cell r="I967" t="str">
            <v>WFRMAT223167</v>
          </cell>
          <cell r="J967">
            <v>46193.4603009259</v>
          </cell>
          <cell r="K967" t="str">
            <v>single_consignment_pickup</v>
          </cell>
          <cell r="L967" t="str">
            <v>Pickup Completed</v>
          </cell>
          <cell r="M967" t="str">
            <v>pickup_completed</v>
          </cell>
          <cell r="N967" t="str">
            <v>Wakefit ErgoTech EcoLatex Infiniti Mattress | 12 Years Warranty (72x72x8 inch)</v>
          </cell>
          <cell r="O967">
            <v>26.53</v>
          </cell>
          <cell r="P967">
            <v>662480</v>
          </cell>
          <cell r="Q967">
            <v>1</v>
          </cell>
          <cell r="R967" t="str">
            <v>85845506201102490</v>
          </cell>
          <cell r="S967">
            <v>900</v>
          </cell>
          <cell r="T967" t="str">
            <v>SANJIV_FBD</v>
          </cell>
          <cell r="U967" t="str">
            <v>CP_SANJIV</v>
          </cell>
          <cell r="V967" t="str">
            <v>["RMATTRESS"]</v>
          </cell>
          <cell r="W967" t="str">
            <v>WF_carpenter</v>
          </cell>
          <cell r="X967" t="str">
            <v>WF_CARPENTER</v>
          </cell>
          <cell r="Y967" t="str">
            <v>Varun Logistics Services_HR38AG3848_Per-Day-Fixed</v>
          </cell>
        </row>
        <row r="968">
          <cell r="I968" t="str">
            <v>WFRMAT223127</v>
          </cell>
          <cell r="J968">
            <v>46193.0922106481</v>
          </cell>
          <cell r="K968" t="str">
            <v>single_consignment_pickup</v>
          </cell>
          <cell r="L968" t="str">
            <v>Pickup Completed</v>
          </cell>
          <cell r="M968" t="str">
            <v>pickup_completed</v>
          </cell>
          <cell r="N968" t="str">
            <v>Wakefit ShapeSense Orthopedic Classic Mattress | 10 Years Warranty (78x72x5 inch)</v>
          </cell>
          <cell r="O968">
            <v>18.4</v>
          </cell>
          <cell r="P968">
            <v>432432</v>
          </cell>
          <cell r="Q968">
            <v>1</v>
          </cell>
          <cell r="R968" t="str">
            <v>85835706200212460</v>
          </cell>
          <cell r="S968">
            <v>900</v>
          </cell>
          <cell r="T968" t="str">
            <v>SANJIV_FBD</v>
          </cell>
          <cell r="U968" t="str">
            <v>CP_SANJIV</v>
          </cell>
          <cell r="V968" t="str">
            <v>["RMATTRESS"]</v>
          </cell>
          <cell r="W968" t="str">
            <v>WF_carpenter</v>
          </cell>
          <cell r="X968" t="str">
            <v>WF_CARPENTER</v>
          </cell>
          <cell r="Y968" t="str">
            <v>Varun Logistics Services_HR38AG3848_Per-Day-Fixed</v>
          </cell>
        </row>
        <row r="969">
          <cell r="I969" t="str">
            <v>WFRMAT223055</v>
          </cell>
          <cell r="J969">
            <v>46192.7520138889</v>
          </cell>
          <cell r="K969" t="str">
            <v>single_consignment_pickup</v>
          </cell>
          <cell r="L969" t="str">
            <v>Pickup Completed</v>
          </cell>
          <cell r="M969" t="str">
            <v>pickup_completed</v>
          </cell>
          <cell r="N969" t="str">
            <v>Wakefit ShapeSense Orthopedic Classic Mattress | 10 Years Warranty (78x72x5 inch)</v>
          </cell>
          <cell r="O969">
            <v>18.4</v>
          </cell>
          <cell r="P969">
            <v>432432</v>
          </cell>
          <cell r="Q969">
            <v>1</v>
          </cell>
          <cell r="R969" t="str">
            <v>85815106191802530</v>
          </cell>
          <cell r="S969">
            <v>900</v>
          </cell>
          <cell r="T969" t="str">
            <v>SANJIV_FBD</v>
          </cell>
          <cell r="U969" t="str">
            <v>CP_SANJIV</v>
          </cell>
          <cell r="V969" t="str">
            <v>["RMATTRESS"]</v>
          </cell>
          <cell r="W969" t="str">
            <v>WF_carpenter</v>
          </cell>
          <cell r="X969" t="str">
            <v>WF_CARPENTER</v>
          </cell>
          <cell r="Y969" t="str">
            <v>Varun Logistics Services_HR38AG3848_Per-Day-Fixed</v>
          </cell>
        </row>
        <row r="970">
          <cell r="I970" t="str">
            <v>WFRFWI116739</v>
          </cell>
          <cell r="J970">
            <v>46188.7208796296</v>
          </cell>
          <cell r="K970" t="str">
            <v>single_consignment_pickup</v>
          </cell>
          <cell r="L970" t="str">
            <v>Pickup Completed</v>
          </cell>
          <cell r="M970" t="str">
            <v>inscan_at_hub</v>
          </cell>
          <cell r="N970" t="str">
            <v>Wakefit Gravita HighBack Office Chair | White and Grey | Chrome Base | Multi Lock Mechanism | 2025 </v>
          </cell>
          <cell r="O970">
            <v>18.4</v>
          </cell>
          <cell r="P970">
            <v>189543</v>
          </cell>
          <cell r="Q970">
            <v>1</v>
          </cell>
          <cell r="R970" t="str">
            <v>85312906151718030</v>
          </cell>
          <cell r="S970">
            <v>1200</v>
          </cell>
          <cell r="T970" t="str">
            <v>DARSHAN10</v>
          </cell>
          <cell r="U970" t="str">
            <v>DR_DARSHAN</v>
          </cell>
          <cell r="V970" t="str">
            <v>["RFWI"]</v>
          </cell>
          <cell r="W970" t="str">
            <v>SAB LOGISTICS</v>
          </cell>
          <cell r="X970" t="str">
            <v>SAB LOGISTICS</v>
          </cell>
          <cell r="Y970" t="str">
            <v>SABLOGISTICS_BLR10KA01AM7835_Per-piece</v>
          </cell>
        </row>
        <row r="971">
          <cell r="I971" t="str">
            <v>WFRFWI116738</v>
          </cell>
          <cell r="J971">
            <v>46188.720625</v>
          </cell>
          <cell r="K971" t="str">
            <v>single_consignment_pickup</v>
          </cell>
          <cell r="L971" t="str">
            <v>Pickup Completed</v>
          </cell>
          <cell r="M971" t="str">
            <v>inscan_at_hub</v>
          </cell>
          <cell r="N971" t="str">
            <v>Wakefit Gravita Ergonomic HighBack Office Chair | White and Sea Green | Chrome Base | Multi Lock Me</v>
          </cell>
          <cell r="O971">
            <v>18.7</v>
          </cell>
          <cell r="P971">
            <v>189543</v>
          </cell>
          <cell r="Q971">
            <v>1</v>
          </cell>
          <cell r="R971" t="str">
            <v>85249406151717380</v>
          </cell>
          <cell r="S971">
            <v>1200</v>
          </cell>
          <cell r="T971" t="str">
            <v>DARSHAN10</v>
          </cell>
          <cell r="U971" t="str">
            <v>DR_DARSHAN</v>
          </cell>
          <cell r="V971" t="str">
            <v>["RFWI"]</v>
          </cell>
          <cell r="W971" t="str">
            <v>SAB LOGISTICS</v>
          </cell>
          <cell r="X971" t="str">
            <v>SAB LOGISTICS</v>
          </cell>
          <cell r="Y971" t="str">
            <v>SABLOGISTICS_BLR10KA01AM7835_Per-piece</v>
          </cell>
        </row>
        <row r="972">
          <cell r="I972" t="str">
            <v>WFRFWI117047</v>
          </cell>
          <cell r="J972">
            <v>46193.7513541667</v>
          </cell>
          <cell r="K972" t="str">
            <v>single_consignment_pickup</v>
          </cell>
          <cell r="L972" t="str">
            <v>Pickup Completed</v>
          </cell>
          <cell r="M972" t="str">
            <v>inscan_at_hub</v>
          </cell>
          <cell r="N972" t="str">
            <v>Attila Premium Tripleback 4D Armrest Seat Slider with foldable Footrest Ergonomic Office Chair</v>
          </cell>
          <cell r="O972">
            <v>24.3</v>
          </cell>
          <cell r="P972">
            <v>244215</v>
          </cell>
          <cell r="Q972">
            <v>1</v>
          </cell>
          <cell r="R972" t="str">
            <v>85861306201801560</v>
          </cell>
          <cell r="S972">
            <v>1200</v>
          </cell>
          <cell r="T972" t="str">
            <v>SHAILESH2</v>
          </cell>
          <cell r="U972" t="str">
            <v>CP_SHAILESH POLESH</v>
          </cell>
          <cell r="V972" t="str">
            <v>["RFWI"]</v>
          </cell>
          <cell r="W972" t="str">
            <v>WF_carpenter</v>
          </cell>
          <cell r="X972" t="str">
            <v>WF_CARPENTER</v>
          </cell>
          <cell r="Y972" t="str">
            <v>Phoenetic_TG08T4530_Per-Piece</v>
          </cell>
        </row>
        <row r="973">
          <cell r="I973" t="str">
            <v>WFRFWI117025</v>
          </cell>
          <cell r="J973">
            <v>46193.5334143518</v>
          </cell>
          <cell r="K973" t="str">
            <v>single_consignment_pickup</v>
          </cell>
          <cell r="L973" t="str">
            <v>Pickup Completed</v>
          </cell>
          <cell r="M973" t="str">
            <v>inscan_at_hub</v>
          </cell>
          <cell r="N973" t="str">
            <v>Gravita High Back Crystal Base 3D Handle White and Grey Multilock with Seat Slider</v>
          </cell>
          <cell r="O973">
            <v>15.5</v>
          </cell>
          <cell r="P973">
            <v>208035</v>
          </cell>
          <cell r="Q973">
            <v>1</v>
          </cell>
          <cell r="R973" t="str">
            <v>85865406201248060</v>
          </cell>
          <cell r="S973">
            <v>1200</v>
          </cell>
          <cell r="T973" t="str">
            <v>BIRJU</v>
          </cell>
          <cell r="U973" t="str">
            <v>CP_BIRJU</v>
          </cell>
          <cell r="V973" t="str">
            <v>["RFWI"]</v>
          </cell>
          <cell r="W973" t="str">
            <v>WF_carpenter</v>
          </cell>
          <cell r="X973" t="str">
            <v>WF_CARPENTER</v>
          </cell>
          <cell r="Y973" t="str">
            <v>GLOBEN_TG08V8029_PERPIECE</v>
          </cell>
        </row>
        <row r="974">
          <cell r="I974" t="str">
            <v>WFRFWI117044</v>
          </cell>
          <cell r="J974">
            <v>46193.7285416667</v>
          </cell>
          <cell r="K974" t="str">
            <v>single_consignment_pickup</v>
          </cell>
          <cell r="L974" t="str">
            <v>Pickup Completed</v>
          </cell>
          <cell r="M974" t="str">
            <v>inscan_at_hub</v>
          </cell>
          <cell r="N974" t="str">
            <v>Wakefit Gravita HighBack Office Chair | White and Grey | Chrome Base | Multi Lock Mechanism | 2025 </v>
          </cell>
          <cell r="O974">
            <v>18.4</v>
          </cell>
          <cell r="P974">
            <v>189543</v>
          </cell>
          <cell r="Q974">
            <v>1</v>
          </cell>
          <cell r="R974" t="str">
            <v>85887506201729050</v>
          </cell>
          <cell r="S974">
            <v>1200</v>
          </cell>
          <cell r="T974" t="str">
            <v>SARIFUL</v>
          </cell>
          <cell r="U974" t="str">
            <v>CP_SARIFUL LSLAM KAZI</v>
          </cell>
          <cell r="V974" t="str">
            <v>["RFWI"]</v>
          </cell>
          <cell r="W974" t="str">
            <v>WF_carpenter</v>
          </cell>
          <cell r="X974" t="str">
            <v>WF_CARPENTER</v>
          </cell>
          <cell r="Y974" t="str">
            <v>PHOENETIC_TG08T4527_PERPIECE</v>
          </cell>
        </row>
        <row r="975">
          <cell r="I975" t="str">
            <v>WFRMAT223087</v>
          </cell>
          <cell r="J975">
            <v>46192.9803240741</v>
          </cell>
          <cell r="K975" t="str">
            <v>single_consignment_pickup</v>
          </cell>
          <cell r="L975" t="str">
            <v>Pickup Completed</v>
          </cell>
          <cell r="M975" t="str">
            <v>inscan_at_hub</v>
          </cell>
          <cell r="N975" t="str">
            <v>Wakefit ShapeSense Orthopedic Classic Mattress | 10 Years Warranty (72x60x8 inch)</v>
          </cell>
          <cell r="O975">
            <v>20</v>
          </cell>
          <cell r="P975">
            <v>553280</v>
          </cell>
          <cell r="Q975">
            <v>1</v>
          </cell>
          <cell r="R975" t="str">
            <v>85838906192331380</v>
          </cell>
          <cell r="S975">
            <v>900</v>
          </cell>
          <cell r="T975" t="str">
            <v>WAJITH</v>
          </cell>
          <cell r="U975" t="str">
            <v>DR_Prince__Phoenetic</v>
          </cell>
          <cell r="V975" t="str">
            <v>["RMATTRESS"]</v>
          </cell>
          <cell r="W975" t="str">
            <v>Phoenetic</v>
          </cell>
          <cell r="X975" t="str">
            <v>PHOENETIC</v>
          </cell>
          <cell r="Y975" t="str">
            <v>Phoenetic_TG08T4531_Per-Piece</v>
          </cell>
        </row>
        <row r="976">
          <cell r="I976" t="str">
            <v>WFRMAT223230</v>
          </cell>
          <cell r="J976">
            <v>46193.6309143519</v>
          </cell>
          <cell r="K976" t="str">
            <v>single_consignment_pickup</v>
          </cell>
          <cell r="L976" t="str">
            <v>Pickup Completed</v>
          </cell>
          <cell r="M976" t="str">
            <v>pickup_completed</v>
          </cell>
          <cell r="N976" t="str">
            <v>Wakefit ShapeSense Orthopedic Classic Mattress | 10 Years Warranty (75x60x8 inch)</v>
          </cell>
          <cell r="O976">
            <v>21.7</v>
          </cell>
          <cell r="P976">
            <v>577600</v>
          </cell>
          <cell r="Q976">
            <v>1</v>
          </cell>
          <cell r="R976" t="str">
            <v>85789906201508300</v>
          </cell>
          <cell r="S976">
            <v>900</v>
          </cell>
          <cell r="T976" t="str">
            <v>BHARATH_MAGENTA</v>
          </cell>
          <cell r="U976" t="str">
            <v>BHARATH_MAGENTA</v>
          </cell>
          <cell r="V976" t="str">
            <v>["RMATTRESS"]</v>
          </cell>
          <cell r="W976" t="str">
            <v>Magenta EV Solutions Private Limited </v>
          </cell>
          <cell r="X976" t="str">
            <v>MAGENTA EV SOLUTIONS PRIVATE LIMITED</v>
          </cell>
          <cell r="Y976" t="str">
            <v>Magenta_TG07T3389_Per-Piece</v>
          </cell>
        </row>
        <row r="977">
          <cell r="I977" t="str">
            <v>WFRMAT211755</v>
          </cell>
          <cell r="J977">
            <v>46147.58125</v>
          </cell>
          <cell r="K977" t="str">
            <v>single_consignment_pickup</v>
          </cell>
          <cell r="L977" t="str">
            <v>Pickup Completed</v>
          </cell>
          <cell r="M977" t="str">
            <v>pickup_completed</v>
          </cell>
          <cell r="N977" t="str">
            <v>Wakefit ErgoTech EcoLatex Classic Mattress (72x60x6 inch)</v>
          </cell>
          <cell r="O977">
            <v>19.8</v>
          </cell>
          <cell r="P977">
            <v>414960</v>
          </cell>
          <cell r="Q977">
            <v>1</v>
          </cell>
          <cell r="R977" t="str">
            <v>82977805051356590</v>
          </cell>
          <cell r="S977">
            <v>900</v>
          </cell>
          <cell r="T977" t="str">
            <v>BHARATH_MAGENTA</v>
          </cell>
          <cell r="U977" t="str">
            <v>BHARATH_MAGENTA</v>
          </cell>
          <cell r="V977" t="str">
            <v>["RMATTRESS"]</v>
          </cell>
          <cell r="W977" t="str">
            <v>Magenta EV Solutions Private Limited </v>
          </cell>
          <cell r="X977" t="str">
            <v>MAGENTA EV SOLUTIONS PRIVATE LIMITED</v>
          </cell>
          <cell r="Y977" t="str">
            <v>Magenta_TG07T3389_Per-Piece</v>
          </cell>
        </row>
        <row r="978">
          <cell r="I978" t="str">
            <v>WFRMAT222916</v>
          </cell>
          <cell r="J978">
            <v>46192.4637152778</v>
          </cell>
          <cell r="K978" t="str">
            <v>single_consignment_pickup</v>
          </cell>
          <cell r="L978" t="str">
            <v>Pickup Completed</v>
          </cell>
          <cell r="M978" t="str">
            <v>pickup_completed</v>
          </cell>
          <cell r="N978" t="str">
            <v>Wakefit ErgoTech EcoLatex Infiniti Mattress | 12 Years Warranty (78x60x8 inch)</v>
          </cell>
          <cell r="O978">
            <v>23.93</v>
          </cell>
          <cell r="P978">
            <v>601920</v>
          </cell>
          <cell r="Q978">
            <v>1</v>
          </cell>
          <cell r="R978" t="str">
            <v>85788706191107440</v>
          </cell>
          <cell r="S978">
            <v>900</v>
          </cell>
          <cell r="T978" t="str">
            <v>DR_SRIHARIHYD</v>
          </cell>
          <cell r="U978" t="str">
            <v>DR_Dhanraj_SVT</v>
          </cell>
          <cell r="V978" t="str">
            <v>["RMATTRESS"]</v>
          </cell>
          <cell r="W978" t="str">
            <v>SVT</v>
          </cell>
          <cell r="X978" t="str">
            <v>SVT</v>
          </cell>
          <cell r="Y978" t="str">
            <v>SVT_TG08T4125_Per-Piece</v>
          </cell>
        </row>
        <row r="979">
          <cell r="I979" t="str">
            <v>WFRMAT222917</v>
          </cell>
          <cell r="J979">
            <v>46192.4637384259</v>
          </cell>
          <cell r="K979" t="str">
            <v>single_consignment_pickup</v>
          </cell>
          <cell r="L979" t="str">
            <v>Pickup Completed</v>
          </cell>
          <cell r="M979" t="str">
            <v>pickup_completed</v>
          </cell>
          <cell r="N979" t="str">
            <v>Wakefit ErgoTech EcoLatex Infiniti Mattress | 12 Years Warranty (78x60x8 inch)</v>
          </cell>
          <cell r="O979">
            <v>23.93</v>
          </cell>
          <cell r="P979">
            <v>601920</v>
          </cell>
          <cell r="Q979">
            <v>1</v>
          </cell>
          <cell r="R979" t="str">
            <v>85788706191107461</v>
          </cell>
          <cell r="S979">
            <v>900</v>
          </cell>
          <cell r="T979" t="str">
            <v>DR_SRIHARIHYD</v>
          </cell>
          <cell r="U979" t="str">
            <v>DR_Dhanraj_SVT</v>
          </cell>
          <cell r="V979" t="str">
            <v>["RMATTRESS"]</v>
          </cell>
          <cell r="W979" t="str">
            <v>SVT</v>
          </cell>
          <cell r="X979" t="str">
            <v>SVT</v>
          </cell>
          <cell r="Y979" t="str">
            <v>SVT_TG08T4125_Per-Piece</v>
          </cell>
        </row>
        <row r="980">
          <cell r="I980" t="str">
            <v>WFRMAT223204</v>
          </cell>
          <cell r="J980">
            <v>46193.5464467593</v>
          </cell>
          <cell r="K980" t="str">
            <v>single_consignment_pickup</v>
          </cell>
          <cell r="L980" t="str">
            <v>Pickup Completed</v>
          </cell>
          <cell r="M980" t="str">
            <v>pickup_completed</v>
          </cell>
          <cell r="N980" t="str">
            <v>Wakefit Dual Comfort Mattress (78x30x5 inch)</v>
          </cell>
          <cell r="O980">
            <v>9.7</v>
          </cell>
          <cell r="P980">
            <v>180576</v>
          </cell>
          <cell r="Q980">
            <v>1</v>
          </cell>
          <cell r="R980" t="str">
            <v>85606706201306500</v>
          </cell>
          <cell r="S980">
            <v>900</v>
          </cell>
          <cell r="T980" t="str">
            <v>DR_SRIHARIHYD</v>
          </cell>
          <cell r="U980" t="str">
            <v>DR_Dhanraj_SVT</v>
          </cell>
          <cell r="V980" t="str">
            <v>["RMATTRESS"]</v>
          </cell>
          <cell r="W980" t="str">
            <v>SVT</v>
          </cell>
          <cell r="X980" t="str">
            <v>SVT</v>
          </cell>
          <cell r="Y980" t="str">
            <v>SVT_TG08T4125_Per-Piece</v>
          </cell>
        </row>
        <row r="981">
          <cell r="I981" t="str">
            <v>WFRMAT223033</v>
          </cell>
          <cell r="J981">
            <v>46192.7171527778</v>
          </cell>
          <cell r="K981" t="str">
            <v>single_consignment_pickup</v>
          </cell>
          <cell r="L981" t="str">
            <v>Pickup Completed</v>
          </cell>
          <cell r="M981" t="str">
            <v>inscan_at_hub</v>
          </cell>
          <cell r="N981" t="str">
            <v>Wakefit XpertGrid Infiniti Mattress | Adaptive Cooling | 12 Years Warranty (78x72x8 inch)</v>
          </cell>
          <cell r="O981">
            <v>28.64</v>
          </cell>
          <cell r="P981">
            <v>720720</v>
          </cell>
          <cell r="Q981">
            <v>1</v>
          </cell>
          <cell r="R981" t="str">
            <v>85823306191712410</v>
          </cell>
          <cell r="S981">
            <v>900</v>
          </cell>
          <cell r="T981" t="str">
            <v>DR_GOPALHYD</v>
          </cell>
          <cell r="U981" t="str">
            <v>VISHAL_AYAANSH</v>
          </cell>
          <cell r="V981" t="str">
            <v>["RMATTRESS"]</v>
          </cell>
          <cell r="W981" t="str">
            <v>AYAANSH LOGISTICS</v>
          </cell>
          <cell r="X981">
            <v>204036</v>
          </cell>
          <cell r="Y981" t="str">
            <v>Ayaansh_TG08U4373_Per-Piece</v>
          </cell>
        </row>
        <row r="982">
          <cell r="I982" t="str">
            <v>WFRMAT223247</v>
          </cell>
          <cell r="J982">
            <v>46193.6313078704</v>
          </cell>
          <cell r="K982" t="str">
            <v>single_consignment_pickup</v>
          </cell>
          <cell r="L982" t="str">
            <v>Pickup Completed</v>
          </cell>
          <cell r="M982" t="str">
            <v>inscan_at_hub</v>
          </cell>
          <cell r="N982" t="str">
            <v>Wakefit ErgoTech EcoLatex Classic Mattress (78x72x8 inch)</v>
          </cell>
          <cell r="O982">
            <v>30.1</v>
          </cell>
          <cell r="P982">
            <v>720720</v>
          </cell>
          <cell r="Q982">
            <v>1</v>
          </cell>
          <cell r="R982" t="str">
            <v>85867606201509040</v>
          </cell>
          <cell r="S982">
            <v>900</v>
          </cell>
          <cell r="T982" t="str">
            <v>RANDEERCOWDARY</v>
          </cell>
          <cell r="U982" t="str">
            <v>RANDEER_SVT</v>
          </cell>
          <cell r="V982" t="str">
            <v>["RMATTRESS"]</v>
          </cell>
          <cell r="W982" t="str">
            <v>SVT</v>
          </cell>
          <cell r="X982" t="str">
            <v>SVT</v>
          </cell>
          <cell r="Y982" t="str">
            <v>SVT_TS08T4126_Per-Piece</v>
          </cell>
        </row>
        <row r="983">
          <cell r="I983" t="str">
            <v>WFRMAT223199</v>
          </cell>
          <cell r="J983">
            <v>46193.5461458333</v>
          </cell>
          <cell r="K983" t="str">
            <v>single_consignment_pickup</v>
          </cell>
          <cell r="L983" t="str">
            <v>Pickup Completed</v>
          </cell>
          <cell r="M983" t="str">
            <v>inscan_at_hub</v>
          </cell>
          <cell r="N983" t="str">
            <v>Wakefit ShapeSense Orthopedic Infiniti Mattress | 12 Years Warranty (82x70x6 inch)</v>
          </cell>
          <cell r="O983">
            <v>26.29115</v>
          </cell>
          <cell r="P983">
            <v>552240</v>
          </cell>
          <cell r="Q983">
            <v>1</v>
          </cell>
          <cell r="R983" t="str">
            <v>85651306201306240</v>
          </cell>
          <cell r="S983">
            <v>900</v>
          </cell>
          <cell r="T983" t="str">
            <v>RANDEERCOWDARY</v>
          </cell>
          <cell r="U983" t="str">
            <v>RANDEER_SVT</v>
          </cell>
          <cell r="V983" t="str">
            <v>["RMATTRESS"]</v>
          </cell>
          <cell r="W983" t="str">
            <v>SVT</v>
          </cell>
          <cell r="X983" t="str">
            <v>SVT</v>
          </cell>
          <cell r="Y983" t="str">
            <v>SVT_TS08T4126_Per-Piece</v>
          </cell>
        </row>
        <row r="984">
          <cell r="I984" t="str">
            <v>WFRMAT223202</v>
          </cell>
          <cell r="J984">
            <v>46193.54625</v>
          </cell>
          <cell r="K984" t="str">
            <v>single_consignment_pickup</v>
          </cell>
          <cell r="L984" t="str">
            <v>Pickup Completed</v>
          </cell>
          <cell r="M984" t="str">
            <v>inscan_at_hub</v>
          </cell>
          <cell r="N984" t="str">
            <v>Wakefit Dual Comfort Mattress (78x66x6 inch)</v>
          </cell>
          <cell r="O984">
            <v>19.3</v>
          </cell>
          <cell r="P984">
            <v>495990</v>
          </cell>
          <cell r="Q984">
            <v>1</v>
          </cell>
          <cell r="R984" t="str">
            <v>85651006201306350</v>
          </cell>
          <cell r="S984">
            <v>900</v>
          </cell>
          <cell r="T984" t="str">
            <v>RANDEERCOWDARY</v>
          </cell>
          <cell r="U984" t="str">
            <v>RANDEER_SVT</v>
          </cell>
          <cell r="V984" t="str">
            <v>["RMATTRESS"]</v>
          </cell>
          <cell r="W984" t="str">
            <v>SVT</v>
          </cell>
          <cell r="X984" t="str">
            <v>SVT</v>
          </cell>
          <cell r="Y984" t="str">
            <v>SVT_TS08T4126_Per-Piece</v>
          </cell>
        </row>
        <row r="985">
          <cell r="I985" t="str">
            <v>WFRMAT223209</v>
          </cell>
          <cell r="J985">
            <v>46193.5641435185</v>
          </cell>
          <cell r="K985" t="str">
            <v>single_consignment_pickup</v>
          </cell>
          <cell r="L985" t="str">
            <v>Pickup Completed</v>
          </cell>
          <cell r="M985" t="str">
            <v>pickup_completed</v>
          </cell>
          <cell r="N985" t="str">
            <v>Wakefit ShapeSense Orthopedic Classic Mattress | 10 Years Warranty (72x48x8 inch)</v>
          </cell>
          <cell r="O985">
            <v>17.2</v>
          </cell>
          <cell r="P985">
            <v>440440</v>
          </cell>
          <cell r="Q985">
            <v>1</v>
          </cell>
          <cell r="R985" t="str">
            <v>85860806201332210</v>
          </cell>
          <cell r="S985">
            <v>900</v>
          </cell>
          <cell r="T985" t="str">
            <v>CP_MARKORISANHYD</v>
          </cell>
          <cell r="U985" t="str">
            <v>DA_KETHAN</v>
          </cell>
          <cell r="V985" t="str">
            <v>["RMATTRESS"]</v>
          </cell>
          <cell r="W985" t="str">
            <v>WF_carpenter</v>
          </cell>
          <cell r="X985" t="str">
            <v>WF_CARPENTER</v>
          </cell>
          <cell r="Y985" t="str">
            <v>Phoenetic_TS08UL1138_Per-day-Fixed</v>
          </cell>
        </row>
        <row r="986">
          <cell r="I986" t="str">
            <v>WFRMAT223239</v>
          </cell>
          <cell r="J986">
            <v>46193.6311689815</v>
          </cell>
          <cell r="K986" t="str">
            <v>single_consignment_pickup</v>
          </cell>
          <cell r="L986" t="str">
            <v>Pickup Completed</v>
          </cell>
          <cell r="M986" t="str">
            <v>pickup_completed</v>
          </cell>
          <cell r="N986" t="str">
            <v>Wakefit ShapeSense Orthopedic Classic Mattress | 10 Years Warranty (75x60x6 inch)</v>
          </cell>
          <cell r="O986">
            <v>16.3</v>
          </cell>
          <cell r="P986">
            <v>433200</v>
          </cell>
          <cell r="Q986">
            <v>1</v>
          </cell>
          <cell r="R986" t="str">
            <v>85866206201508490</v>
          </cell>
          <cell r="S986">
            <v>900</v>
          </cell>
          <cell r="T986" t="str">
            <v>CP_MARKORISANHYD</v>
          </cell>
          <cell r="U986" t="str">
            <v>DA_KETHAN</v>
          </cell>
          <cell r="V986" t="str">
            <v>["RMATTRESS"]</v>
          </cell>
          <cell r="W986" t="str">
            <v>WF_carpenter</v>
          </cell>
          <cell r="X986" t="str">
            <v>WF_CARPENTER</v>
          </cell>
          <cell r="Y986" t="str">
            <v>Phoenetic_TS08UL1138_Per-day-Fixed</v>
          </cell>
        </row>
        <row r="987">
          <cell r="I987" t="str">
            <v>WFRMAT223198</v>
          </cell>
          <cell r="J987">
            <v>46193.5461342593</v>
          </cell>
          <cell r="K987" t="str">
            <v>single_consignment_pickup</v>
          </cell>
          <cell r="L987" t="str">
            <v>Pickup Completed</v>
          </cell>
          <cell r="M987" t="str">
            <v>pickup_completed</v>
          </cell>
          <cell r="N987" t="str">
            <v>Wakefit ShapeSense Orthopedic Infiniti Mattress | 12 Years Warranty (78x72x10 inch)</v>
          </cell>
          <cell r="O987">
            <v>48.6</v>
          </cell>
          <cell r="P987">
            <v>900900</v>
          </cell>
          <cell r="Q987">
            <v>1</v>
          </cell>
          <cell r="R987" t="str">
            <v>85543206201306250</v>
          </cell>
          <cell r="S987">
            <v>900</v>
          </cell>
          <cell r="T987" t="str">
            <v>CP_MARKORISANHYD</v>
          </cell>
          <cell r="U987" t="str">
            <v>DA_KETHAN</v>
          </cell>
          <cell r="V987" t="str">
            <v>["RMATTRESS"]</v>
          </cell>
          <cell r="W987" t="str">
            <v>WF_carpenter</v>
          </cell>
          <cell r="X987" t="str">
            <v>WF_CARPENTER</v>
          </cell>
          <cell r="Y987" t="str">
            <v>Phoenetic_TS08UL1138_Per-day-Fixed</v>
          </cell>
        </row>
        <row r="988">
          <cell r="I988" t="str">
            <v>WFRMAT223203</v>
          </cell>
          <cell r="J988">
            <v>46193.5463773148</v>
          </cell>
          <cell r="K988" t="str">
            <v>single_consignment_pickup</v>
          </cell>
          <cell r="L988" t="str">
            <v>Pickup Completed</v>
          </cell>
          <cell r="M988" t="str">
            <v>pickup_completed</v>
          </cell>
          <cell r="N988" t="str">
            <v>Wakefit ErgoTech EcoLatex Infiniti Mattress | 12 Years Warranty (72x72x8 inch)</v>
          </cell>
          <cell r="O988">
            <v>26.53</v>
          </cell>
          <cell r="P988">
            <v>662480</v>
          </cell>
          <cell r="Q988">
            <v>1</v>
          </cell>
          <cell r="R988" t="str">
            <v>85716106201306450</v>
          </cell>
          <cell r="S988">
            <v>900</v>
          </cell>
          <cell r="T988" t="str">
            <v>CP_MARKORISANHYD</v>
          </cell>
          <cell r="U988" t="str">
            <v>DA_KETHAN</v>
          </cell>
          <cell r="V988" t="str">
            <v>["RMATTRESS"]</v>
          </cell>
          <cell r="W988" t="str">
            <v>WF_carpenter</v>
          </cell>
          <cell r="X988" t="str">
            <v>WF_CARPENTER</v>
          </cell>
          <cell r="Y988" t="str">
            <v>Phoenetic_TS08UL1138_Per-day-Fixed</v>
          </cell>
        </row>
        <row r="989">
          <cell r="I989" t="str">
            <v>WFRMAT223090</v>
          </cell>
          <cell r="J989">
            <v>46192.9809953704</v>
          </cell>
          <cell r="K989" t="str">
            <v>single_consignment_pickup</v>
          </cell>
          <cell r="L989" t="str">
            <v>Pickup Completed</v>
          </cell>
          <cell r="M989" t="str">
            <v>pickup_completed</v>
          </cell>
          <cell r="N989" t="str">
            <v>Wakefit ErgoTech EcoLatex Classic Mattress (72x60x8 inch)</v>
          </cell>
          <cell r="O989">
            <v>22.8</v>
          </cell>
          <cell r="P989">
            <v>553280</v>
          </cell>
          <cell r="Q989">
            <v>1</v>
          </cell>
          <cell r="R989" t="str">
            <v>85838006192332370</v>
          </cell>
          <cell r="S989">
            <v>900</v>
          </cell>
          <cell r="T989" t="str">
            <v>SHIVA_SVT</v>
          </cell>
          <cell r="U989" t="str">
            <v>SHIVA_SVT</v>
          </cell>
          <cell r="V989" t="str">
            <v>["RMATTRESS"]</v>
          </cell>
          <cell r="W989" t="str">
            <v>SVT</v>
          </cell>
          <cell r="X989" t="str">
            <v>SVT</v>
          </cell>
          <cell r="Y989" t="str">
            <v>SVT_TS10UC5127_Per-Piece</v>
          </cell>
        </row>
        <row r="990">
          <cell r="I990" t="str">
            <v>WFRMAT223181</v>
          </cell>
          <cell r="J990">
            <v>46193.463599537</v>
          </cell>
          <cell r="K990" t="str">
            <v>single_consignment_pickup</v>
          </cell>
          <cell r="L990" t="str">
            <v>Pickup Completed</v>
          </cell>
          <cell r="M990" t="str">
            <v>pickup_completed</v>
          </cell>
          <cell r="N990" t="str">
            <v>Wakefit ShapeSense Orthopedic Classic Mattress | 10 Years Warranty (78x60x6 inch)</v>
          </cell>
          <cell r="O990">
            <v>17.1</v>
          </cell>
          <cell r="P990">
            <v>451440</v>
          </cell>
          <cell r="Q990">
            <v>1</v>
          </cell>
          <cell r="R990" t="str">
            <v>85848706201107340</v>
          </cell>
          <cell r="S990">
            <v>900</v>
          </cell>
          <cell r="T990" t="str">
            <v>SHIVA_SVT</v>
          </cell>
          <cell r="U990" t="str">
            <v>SHIVA_SVT</v>
          </cell>
          <cell r="V990" t="str">
            <v>["RMATTRESS"]</v>
          </cell>
          <cell r="W990" t="str">
            <v>SVT</v>
          </cell>
          <cell r="X990" t="str">
            <v>SVT</v>
          </cell>
          <cell r="Y990" t="str">
            <v>SVT_TS10UC5127_Per-Piece</v>
          </cell>
        </row>
        <row r="991">
          <cell r="I991" t="str">
            <v>WFRMAT222963</v>
          </cell>
          <cell r="J991">
            <v>46192.5643981481</v>
          </cell>
          <cell r="K991" t="str">
            <v>single_consignment_pickup</v>
          </cell>
          <cell r="L991" t="str">
            <v>Pickup Completed</v>
          </cell>
          <cell r="M991" t="str">
            <v>pickup_completed</v>
          </cell>
          <cell r="N991" t="str">
            <v>Wakefit Dual Comfort Mattress (72x60x4 inch)</v>
          </cell>
          <cell r="O991">
            <v>11.7</v>
          </cell>
          <cell r="P991">
            <v>276640</v>
          </cell>
          <cell r="Q991">
            <v>1</v>
          </cell>
          <cell r="R991" t="str">
            <v>85796706191332430</v>
          </cell>
          <cell r="S991">
            <v>900</v>
          </cell>
          <cell r="T991" t="str">
            <v>SHIVA_SVT</v>
          </cell>
          <cell r="U991" t="str">
            <v>SHIVA_SVT</v>
          </cell>
          <cell r="V991" t="str">
            <v>["RMATTRESS"]</v>
          </cell>
          <cell r="W991" t="str">
            <v>SVT</v>
          </cell>
          <cell r="X991" t="str">
            <v>SVT</v>
          </cell>
          <cell r="Y991" t="str">
            <v>SVT_TS10UC5127_Per-Piece</v>
          </cell>
        </row>
        <row r="992">
          <cell r="I992" t="str">
            <v>WFRMAT222997</v>
          </cell>
          <cell r="J992">
            <v>46192.6312152778</v>
          </cell>
          <cell r="K992" t="str">
            <v>single_consignment_pickup</v>
          </cell>
          <cell r="L992" t="str">
            <v>Pickup Completed</v>
          </cell>
          <cell r="M992" t="str">
            <v>pickup_completed</v>
          </cell>
          <cell r="N992" t="str">
            <v>Wakefit ShapeSense Orthopedic Classic Mattress | 10 Years Warranty (78x35x8 inch)</v>
          </cell>
          <cell r="O992">
            <v>14.2</v>
          </cell>
          <cell r="P992">
            <v>348480</v>
          </cell>
          <cell r="Q992">
            <v>1</v>
          </cell>
          <cell r="R992" t="str">
            <v>85796306191508560</v>
          </cell>
          <cell r="S992">
            <v>900</v>
          </cell>
          <cell r="T992" t="str">
            <v>SHIVA_SVT</v>
          </cell>
          <cell r="U992" t="str">
            <v>SHIVA_SVT</v>
          </cell>
          <cell r="V992" t="str">
            <v>["RMATTRESS"]</v>
          </cell>
          <cell r="W992" t="str">
            <v>SVT</v>
          </cell>
          <cell r="X992" t="str">
            <v>SVT</v>
          </cell>
          <cell r="Y992" t="str">
            <v>SVT_TS10UC5127_Per-Piece</v>
          </cell>
        </row>
        <row r="993">
          <cell r="I993" t="str">
            <v>WFRMAT222130</v>
          </cell>
          <cell r="J993">
            <v>46189.630625</v>
          </cell>
          <cell r="K993" t="str">
            <v>single_consignment_pickup</v>
          </cell>
          <cell r="L993" t="str">
            <v>Pickup Completed</v>
          </cell>
          <cell r="M993" t="str">
            <v>pickup_completed</v>
          </cell>
          <cell r="N993" t="str">
            <v>Wakefit ShapeSense Orthopedic Classic Mattress | 10 Years Warranty (78x72x8 inch)</v>
          </cell>
          <cell r="O993">
            <v>26</v>
          </cell>
          <cell r="P993">
            <v>720720</v>
          </cell>
          <cell r="Q993">
            <v>1</v>
          </cell>
          <cell r="R993" t="str">
            <v>85619006161508040</v>
          </cell>
          <cell r="S993">
            <v>900</v>
          </cell>
          <cell r="T993" t="str">
            <v>SHIVA_SVT</v>
          </cell>
          <cell r="U993" t="str">
            <v>SHIVA_SVT</v>
          </cell>
          <cell r="V993" t="str">
            <v>["RMATTRESS"]</v>
          </cell>
          <cell r="W993" t="str">
            <v>SVT</v>
          </cell>
          <cell r="X993" t="str">
            <v>SVT</v>
          </cell>
          <cell r="Y993" t="str">
            <v>SVT_TS10UC5127_Per-Piece</v>
          </cell>
        </row>
        <row r="994">
          <cell r="I994" t="str">
            <v>WFRMAT223236</v>
          </cell>
          <cell r="J994">
            <v>46193.631087963</v>
          </cell>
          <cell r="K994" t="str">
            <v>single_consignment_pickup</v>
          </cell>
          <cell r="L994" t="str">
            <v>Pickup Completed</v>
          </cell>
          <cell r="M994" t="str">
            <v>inscan_at_hub</v>
          </cell>
          <cell r="N994" t="str">
            <v>Wakefit Ortho Plus ActiveCool Mattress (77x59x6 inch)</v>
          </cell>
          <cell r="O994">
            <v>38.3</v>
          </cell>
          <cell r="P994">
            <v>435825</v>
          </cell>
          <cell r="Q994">
            <v>1</v>
          </cell>
          <cell r="R994" t="str">
            <v>85436506201508410</v>
          </cell>
          <cell r="S994">
            <v>900</v>
          </cell>
          <cell r="T994" t="str">
            <v>DR_KARUNAKARHYD</v>
          </cell>
          <cell r="U994" t="str">
            <v>RAVI_MAGENTA</v>
          </cell>
          <cell r="V994" t="str">
            <v>["RMATTRESS"]</v>
          </cell>
          <cell r="W994" t="str">
            <v>Magenta EV Solutions Private Limited </v>
          </cell>
          <cell r="X994" t="str">
            <v>MAGENTA EV SOLUTIONS PRIVATE LIMITED</v>
          </cell>
          <cell r="Y994" t="str">
            <v>MAGENTA_TG07T3392_PERPIECE</v>
          </cell>
        </row>
        <row r="995">
          <cell r="I995" t="str">
            <v>WFRMAT222987</v>
          </cell>
          <cell r="J995">
            <v>46192.6309722222</v>
          </cell>
          <cell r="K995" t="str">
            <v>single_consignment_pickup</v>
          </cell>
          <cell r="L995" t="str">
            <v>Pickup Completed</v>
          </cell>
          <cell r="M995" t="str">
            <v>inscan_at_hub</v>
          </cell>
          <cell r="N995" t="str">
            <v>Wakefit ShapeSense Orthopedic Classic Mattress | 10 Years Warranty (72x36x8 inch)</v>
          </cell>
          <cell r="O995">
            <v>12.2</v>
          </cell>
          <cell r="P995">
            <v>331240</v>
          </cell>
          <cell r="Q995">
            <v>1</v>
          </cell>
          <cell r="R995" t="str">
            <v>85795706191508340</v>
          </cell>
          <cell r="S995">
            <v>900</v>
          </cell>
          <cell r="T995" t="str">
            <v>DR_KARUNAKARHYD</v>
          </cell>
          <cell r="U995" t="str">
            <v>RAVI_MAGENTA</v>
          </cell>
          <cell r="V995" t="str">
            <v>["RMATTRESS"]</v>
          </cell>
          <cell r="W995" t="str">
            <v>Magenta EV Solutions Private Limited </v>
          </cell>
          <cell r="X995" t="str">
            <v>MAGENTA EV SOLUTIONS PRIVATE LIMITED</v>
          </cell>
          <cell r="Y995" t="str">
            <v>MAGENTA_TG07T3392_PERPIECE</v>
          </cell>
        </row>
        <row r="996">
          <cell r="I996" t="str">
            <v>WFRMAT223151</v>
          </cell>
          <cell r="J996">
            <v>46193.3802546296</v>
          </cell>
          <cell r="K996" t="str">
            <v>single_consignment_pickup</v>
          </cell>
          <cell r="L996" t="str">
            <v>Pickup Completed</v>
          </cell>
          <cell r="M996" t="str">
            <v>pickup_completed</v>
          </cell>
          <cell r="N996" t="str">
            <v>Wakefit ShapeSense Orthopedic Classic Mattress | 10 Years Warranty (75x60x5 inch)</v>
          </cell>
          <cell r="O996">
            <v>14.9</v>
          </cell>
          <cell r="P996">
            <v>346560</v>
          </cell>
          <cell r="Q996">
            <v>1</v>
          </cell>
          <cell r="R996" t="str">
            <v>85846706200907330</v>
          </cell>
          <cell r="S996">
            <v>900</v>
          </cell>
          <cell r="T996" t="str">
            <v>DBSWAMY</v>
          </cell>
          <cell r="U996" t="str">
            <v>DB_GAURAVHYD_SVT</v>
          </cell>
          <cell r="V996" t="str">
            <v>["RMATTRESS"]</v>
          </cell>
          <cell r="W996" t="str">
            <v>SVT</v>
          </cell>
          <cell r="X996" t="str">
            <v>SVT</v>
          </cell>
          <cell r="Y996" t="str">
            <v>SVT_TG08V3305__Per_Piece</v>
          </cell>
        </row>
        <row r="997">
          <cell r="I997" t="str">
            <v>WFRMAT222992</v>
          </cell>
          <cell r="J997">
            <v>46192.6311342593</v>
          </cell>
          <cell r="K997" t="str">
            <v>single_consignment_pickup</v>
          </cell>
          <cell r="L997" t="str">
            <v>Pickup Completed</v>
          </cell>
          <cell r="M997" t="str">
            <v>pickup_completed</v>
          </cell>
          <cell r="N997" t="str">
            <v>Wakefit ShapeSense Orthopedic Classic Mattress | 10 Years Warranty (75x48x8 inch)</v>
          </cell>
          <cell r="O997">
            <v>17.6</v>
          </cell>
          <cell r="P997">
            <v>459800</v>
          </cell>
          <cell r="Q997">
            <v>1</v>
          </cell>
          <cell r="R997" t="str">
            <v>85804106191508490</v>
          </cell>
          <cell r="S997">
            <v>900</v>
          </cell>
          <cell r="T997" t="str">
            <v>BALAJI2</v>
          </cell>
          <cell r="U997" t="str">
            <v>DR_Goutham_Ayansh</v>
          </cell>
          <cell r="V997" t="str">
            <v>["RMATTRESS"]</v>
          </cell>
          <cell r="W997" t="str">
            <v>AYAANSH LOGISTICS</v>
          </cell>
          <cell r="X997">
            <v>204036</v>
          </cell>
          <cell r="Y997" t="str">
            <v>Ayaansh_TG08V4293_Per-Piece</v>
          </cell>
        </row>
        <row r="998">
          <cell r="I998" t="str">
            <v>WFRMAT223032</v>
          </cell>
          <cell r="J998">
            <v>46192.7171412037</v>
          </cell>
          <cell r="K998" t="str">
            <v>single_consignment_pickup</v>
          </cell>
          <cell r="L998" t="str">
            <v>Pickup Completed</v>
          </cell>
          <cell r="M998" t="str">
            <v>pickup_completed</v>
          </cell>
          <cell r="N998" t="str">
            <v>Wakefit ShapeSense Orthopedic Infiniti Mattress | 12 Years Warranty (72x72x8 inch)</v>
          </cell>
          <cell r="O998">
            <v>37</v>
          </cell>
          <cell r="P998">
            <v>662480</v>
          </cell>
          <cell r="Q998">
            <v>1</v>
          </cell>
          <cell r="R998" t="str">
            <v>85818806191712400</v>
          </cell>
          <cell r="S998">
            <v>900</v>
          </cell>
          <cell r="T998" t="str">
            <v>BALAJI2</v>
          </cell>
          <cell r="U998" t="str">
            <v>DR_Goutham_Ayansh</v>
          </cell>
          <cell r="V998" t="str">
            <v>["RMATTRESS"]</v>
          </cell>
          <cell r="W998" t="str">
            <v>AYAANSH LOGISTICS</v>
          </cell>
          <cell r="X998">
            <v>204036</v>
          </cell>
          <cell r="Y998" t="str">
            <v>Ayaansh_TG08V4293_Per-Piece</v>
          </cell>
        </row>
        <row r="999">
          <cell r="I999" t="str">
            <v>WFRMAT222866</v>
          </cell>
          <cell r="J999">
            <v>46192.0928009259</v>
          </cell>
          <cell r="K999" t="str">
            <v>single_consignment_pickup</v>
          </cell>
          <cell r="L999" t="str">
            <v>Pickup Completed</v>
          </cell>
          <cell r="M999" t="str">
            <v>inscan_at_hub</v>
          </cell>
          <cell r="N999" t="str">
            <v>Wakefit ErgoTech EcoLatex Infiniti Mattress | 12 Years Warranty (78x72x8 inch)</v>
          </cell>
          <cell r="O999">
            <v>28.64</v>
          </cell>
          <cell r="P999">
            <v>720720</v>
          </cell>
          <cell r="Q999">
            <v>1</v>
          </cell>
          <cell r="R999" t="str">
            <v>85781306190213360</v>
          </cell>
          <cell r="S999">
            <v>900</v>
          </cell>
          <cell r="T999" t="str">
            <v>SAITONY_AYAANSH</v>
          </cell>
          <cell r="U999" t="str">
            <v>SAITONY_AYAANSH</v>
          </cell>
          <cell r="V999" t="str">
            <v>["RMATTRESS"]</v>
          </cell>
          <cell r="W999" t="str">
            <v>AYAANSH LOGISTICS</v>
          </cell>
          <cell r="X999">
            <v>204036</v>
          </cell>
          <cell r="Y999" t="str">
            <v>Ayaansh_TG08V4377_Monthly-fixed</v>
          </cell>
        </row>
        <row r="1000">
          <cell r="I1000" t="str">
            <v>WFRMAT222304</v>
          </cell>
          <cell r="J1000">
            <v>46190.0935300926</v>
          </cell>
          <cell r="K1000" t="str">
            <v>single_consignment_pickup</v>
          </cell>
          <cell r="L1000" t="str">
            <v>Pickup Completed</v>
          </cell>
          <cell r="M1000" t="str">
            <v>inscan_at_hub</v>
          </cell>
          <cell r="N1000" t="str">
            <v>Wakefit Dual Comfort Mattress (72x60x8 inch)</v>
          </cell>
          <cell r="O1000">
            <v>19.5</v>
          </cell>
          <cell r="P1000">
            <v>553280</v>
          </cell>
          <cell r="Q1000">
            <v>1</v>
          </cell>
          <cell r="R1000" t="str">
            <v>85656806170214390</v>
          </cell>
          <cell r="S1000">
            <v>900</v>
          </cell>
          <cell r="T1000" t="str">
            <v>SAITONY_AYAANSH</v>
          </cell>
          <cell r="U1000" t="str">
            <v>SAITONY_AYAANSH</v>
          </cell>
          <cell r="V1000" t="str">
            <v>["RMATTRESS"]</v>
          </cell>
          <cell r="W1000" t="str">
            <v>AYAANSH LOGISTICS</v>
          </cell>
          <cell r="X1000">
            <v>204036</v>
          </cell>
          <cell r="Y1000" t="str">
            <v>Ayaansh_TG08V4377_Monthly-fixed</v>
          </cell>
        </row>
        <row r="1001">
          <cell r="I1001" t="str">
            <v>WFRMAT221536</v>
          </cell>
          <cell r="J1001">
            <v>46187.0919328704</v>
          </cell>
          <cell r="K1001" t="str">
            <v>single_consignment_pickup</v>
          </cell>
          <cell r="L1001" t="str">
            <v>Pickup Completed</v>
          </cell>
          <cell r="M1001" t="str">
            <v>inscan_at_hub</v>
          </cell>
          <cell r="N1001" t="str">
            <v>Wakefit ShapeSense Orthopedic Infiniti Mattress | 12 Years Warranty (78x60x6 inch)</v>
          </cell>
          <cell r="O1001">
            <v>30.1</v>
          </cell>
          <cell r="P1001">
            <v>451440</v>
          </cell>
          <cell r="Q1001">
            <v>1</v>
          </cell>
          <cell r="R1001" t="str">
            <v>85457706140212220</v>
          </cell>
          <cell r="S1001">
            <v>900</v>
          </cell>
          <cell r="T1001" t="str">
            <v>SAITONY_AYAANSH</v>
          </cell>
          <cell r="U1001" t="str">
            <v>SAITONY_AYAANSH</v>
          </cell>
          <cell r="V1001" t="str">
            <v>["RMATTRESS"]</v>
          </cell>
          <cell r="W1001" t="str">
            <v>AYAANSH LOGISTICS</v>
          </cell>
          <cell r="X1001">
            <v>204036</v>
          </cell>
          <cell r="Y1001" t="str">
            <v>Ayaansh_TG08V4377_Monthly-fixed</v>
          </cell>
        </row>
        <row r="1002">
          <cell r="I1002" t="str">
            <v>WFRMAT223206</v>
          </cell>
          <cell r="J1002">
            <v>46193.5579861111</v>
          </cell>
          <cell r="K1002" t="str">
            <v>single_consignment_pickup</v>
          </cell>
          <cell r="L1002" t="str">
            <v>Pickup Completed</v>
          </cell>
          <cell r="M1002" t="str">
            <v>inscan_at_hub</v>
          </cell>
          <cell r="N1002" t="str">
            <v>Wakefit ErgoTech Full Latex Ultra Luxury Mattress | 12 years Warranty (72x72x8 inch)</v>
          </cell>
          <cell r="O1002">
            <v>26.53</v>
          </cell>
          <cell r="P1002">
            <v>662480</v>
          </cell>
          <cell r="Q1002">
            <v>1</v>
          </cell>
          <cell r="R1002" t="str">
            <v>85868906201323280</v>
          </cell>
          <cell r="S1002">
            <v>900</v>
          </cell>
          <cell r="T1002" t="str">
            <v>SAITONY_AYAANSH</v>
          </cell>
          <cell r="U1002" t="str">
            <v>SAITONY_AYAANSH</v>
          </cell>
          <cell r="V1002" t="str">
            <v>["RMATTRESS"]</v>
          </cell>
          <cell r="W1002" t="str">
            <v>AYAANSH LOGISTICS</v>
          </cell>
          <cell r="X1002">
            <v>204036</v>
          </cell>
          <cell r="Y1002" t="str">
            <v>Ayaansh_TG08V4377_Monthly-fixed</v>
          </cell>
        </row>
        <row r="1003">
          <cell r="I1003" t="str">
            <v>WFRMAT222902</v>
          </cell>
          <cell r="J1003">
            <v>46192.4597337963</v>
          </cell>
          <cell r="K1003" t="str">
            <v>single_consignment_pickup</v>
          </cell>
          <cell r="L1003" t="str">
            <v>Pickup Completed</v>
          </cell>
          <cell r="M1003" t="str">
            <v>inscan_at_hub</v>
          </cell>
          <cell r="N1003" t="str">
            <v>Wakefit XpertGrid Classic Mattress | Adaptive Cooling Grid | 10 Years Warranty (72x36x6 inch)</v>
          </cell>
          <cell r="O1003">
            <v>14.3</v>
          </cell>
          <cell r="P1003">
            <v>248430</v>
          </cell>
          <cell r="Q1003">
            <v>1</v>
          </cell>
          <cell r="R1003" t="str">
            <v>85636706191102000</v>
          </cell>
          <cell r="S1003">
            <v>900</v>
          </cell>
          <cell r="T1003" t="str">
            <v>DR_SHESHIHYD</v>
          </cell>
          <cell r="U1003" t="str">
            <v>DR_Badri_SVT</v>
          </cell>
          <cell r="V1003" t="str">
            <v>["RMATTRESS"]</v>
          </cell>
          <cell r="W1003" t="str">
            <v>SVT</v>
          </cell>
          <cell r="X1003" t="str">
            <v>SVT</v>
          </cell>
          <cell r="Y1003" t="str">
            <v>SVT_TG08V0923_MONTHLY-FIXED1</v>
          </cell>
        </row>
        <row r="1004">
          <cell r="I1004" t="str">
            <v>WFRMAT222708</v>
          </cell>
          <cell r="J1004">
            <v>46191.6325694444</v>
          </cell>
          <cell r="K1004" t="str">
            <v>single_consignment_pickup</v>
          </cell>
          <cell r="L1004" t="str">
            <v>Pickup Completed</v>
          </cell>
          <cell r="M1004" t="str">
            <v>inscan_at_hub</v>
          </cell>
          <cell r="N1004" t="str">
            <v>Wakefit ShapeSense Orthopedic Classic Mattress | 10 Years Warranty (72x35x8 inch)</v>
          </cell>
          <cell r="O1004">
            <v>12.5</v>
          </cell>
          <cell r="P1004">
            <v>320320</v>
          </cell>
          <cell r="Q1004">
            <v>1</v>
          </cell>
          <cell r="R1004" t="str">
            <v>85757506181510530</v>
          </cell>
          <cell r="S1004">
            <v>900</v>
          </cell>
          <cell r="T1004" t="str">
            <v>DR_SHESHIHYD</v>
          </cell>
          <cell r="U1004" t="str">
            <v>DR_Badri_SVT</v>
          </cell>
          <cell r="V1004" t="str">
            <v>["RMATTRESS"]</v>
          </cell>
          <cell r="W1004" t="str">
            <v>SVT</v>
          </cell>
          <cell r="X1004" t="str">
            <v>SVT</v>
          </cell>
          <cell r="Y1004" t="str">
            <v>SVT_TG08V0923_MONTHLY-FIXED1</v>
          </cell>
        </row>
        <row r="1005">
          <cell r="I1005" t="str">
            <v>WFRMAT222946</v>
          </cell>
          <cell r="J1005">
            <v>46192.5162615741</v>
          </cell>
          <cell r="K1005" t="str">
            <v>single_consignment_pickup</v>
          </cell>
          <cell r="L1005" t="str">
            <v>Pickup Completed</v>
          </cell>
          <cell r="M1005" t="str">
            <v>inscan_at_hub</v>
          </cell>
          <cell r="N1005" t="str">
            <v>Wakefit Dual Comfort Mattress (72x72x5 inch)</v>
          </cell>
          <cell r="O1005">
            <v>15.8</v>
          </cell>
          <cell r="P1005">
            <v>397488</v>
          </cell>
          <cell r="Q1005">
            <v>1</v>
          </cell>
          <cell r="R1005" t="str">
            <v>85800306191223240</v>
          </cell>
          <cell r="S1005">
            <v>900</v>
          </cell>
          <cell r="T1005" t="str">
            <v>DR_SHESHIHYD</v>
          </cell>
          <cell r="U1005" t="str">
            <v>DR_Badri_SVT</v>
          </cell>
          <cell r="V1005" t="str">
            <v>["RMATTRESS"]</v>
          </cell>
          <cell r="W1005" t="str">
            <v>SVT</v>
          </cell>
          <cell r="X1005" t="str">
            <v>SVT</v>
          </cell>
          <cell r="Y1005" t="str">
            <v>SVT_TG08V0923_MONTHLY-FIXED1</v>
          </cell>
        </row>
        <row r="1006">
          <cell r="I1006" t="str">
            <v>WFRMAT223065</v>
          </cell>
          <cell r="J1006">
            <v>46192.752974537</v>
          </cell>
          <cell r="K1006" t="str">
            <v>single_consignment_pickup</v>
          </cell>
          <cell r="L1006" t="str">
            <v>Pickup Completed</v>
          </cell>
          <cell r="M1006" t="str">
            <v>inscan_at_hub</v>
          </cell>
          <cell r="N1006" t="str">
            <v>Wakefit ShapeSense Orthopedic Infiniti Mattress | 12 Years Warranty (78x72x8 inch)</v>
          </cell>
          <cell r="O1006">
            <v>40.5</v>
          </cell>
          <cell r="P1006">
            <v>720720</v>
          </cell>
          <cell r="Q1006">
            <v>1</v>
          </cell>
          <cell r="R1006" t="str">
            <v>85828006191804160</v>
          </cell>
          <cell r="S1006">
            <v>900</v>
          </cell>
          <cell r="T1006" t="str">
            <v>DR_SHESHIHYD</v>
          </cell>
          <cell r="U1006" t="str">
            <v>DR_Badri_SVT</v>
          </cell>
          <cell r="V1006" t="str">
            <v>["RMATTRESS"]</v>
          </cell>
          <cell r="W1006" t="str">
            <v>SVT</v>
          </cell>
          <cell r="X1006" t="str">
            <v>SVT</v>
          </cell>
          <cell r="Y1006" t="str">
            <v>SVT_TG08V0923_MONTHLY-FIXED1</v>
          </cell>
        </row>
        <row r="1007">
          <cell r="I1007" t="str">
            <v>WFRMAT223052</v>
          </cell>
          <cell r="J1007">
            <v>46192.7518634259</v>
          </cell>
          <cell r="K1007" t="str">
            <v>single_consignment_pickup</v>
          </cell>
          <cell r="L1007" t="str">
            <v>Pickup Completed</v>
          </cell>
          <cell r="M1007" t="str">
            <v>inscan_at_hub</v>
          </cell>
          <cell r="N1007" t="str">
            <v>Wakefit ShapeSense Orthopedic Classic Mattress | 10 Years Warranty (75x60x6 inch)</v>
          </cell>
          <cell r="O1007">
            <v>16.3</v>
          </cell>
          <cell r="P1007">
            <v>433200</v>
          </cell>
          <cell r="Q1007">
            <v>1</v>
          </cell>
          <cell r="R1007" t="str">
            <v>85813106191802400</v>
          </cell>
          <cell r="S1007">
            <v>900</v>
          </cell>
          <cell r="T1007" t="str">
            <v>DR_SHESHIHYD</v>
          </cell>
          <cell r="U1007" t="str">
            <v>DR_Badri_SVT</v>
          </cell>
          <cell r="V1007" t="str">
            <v>["RMATTRESS"]</v>
          </cell>
          <cell r="W1007" t="str">
            <v>SVT</v>
          </cell>
          <cell r="X1007" t="str">
            <v>SVT</v>
          </cell>
          <cell r="Y1007" t="str">
            <v>SVT_TG08V0923_MONTHLY-FIXED1</v>
          </cell>
        </row>
        <row r="1008">
          <cell r="I1008" t="str">
            <v>WFRMAT223040</v>
          </cell>
          <cell r="J1008">
            <v>46192.7508217593</v>
          </cell>
          <cell r="K1008" t="str">
            <v>single_consignment_pickup</v>
          </cell>
          <cell r="L1008" t="str">
            <v>Pickup Completed</v>
          </cell>
          <cell r="M1008" t="str">
            <v>inscan_at_hub</v>
          </cell>
          <cell r="N1008" t="str">
            <v>Wakefit ShapeSense Orthopedic Classic Mattress | 10 Years Warranty (72x48x10 inch)</v>
          </cell>
          <cell r="O1008">
            <v>19.6</v>
          </cell>
          <cell r="P1008">
            <v>550550</v>
          </cell>
          <cell r="Q1008">
            <v>1</v>
          </cell>
          <cell r="R1008" t="str">
            <v>85795306191801090</v>
          </cell>
          <cell r="S1008">
            <v>900</v>
          </cell>
          <cell r="T1008" t="str">
            <v>DR_SHESHIHYD</v>
          </cell>
          <cell r="U1008" t="str">
            <v>DR_Badri_SVT</v>
          </cell>
          <cell r="V1008" t="str">
            <v>["RMATTRESS"]</v>
          </cell>
          <cell r="W1008" t="str">
            <v>SVT</v>
          </cell>
          <cell r="X1008" t="str">
            <v>SVT</v>
          </cell>
          <cell r="Y1008" t="str">
            <v>SVT_TG08V0923_MONTHLY-FIXED1</v>
          </cell>
        </row>
        <row r="1009">
          <cell r="I1009" t="str">
            <v>WFRMAT223129</v>
          </cell>
          <cell r="J1009">
            <v>46193.0922685185</v>
          </cell>
          <cell r="K1009" t="str">
            <v>single_consignment_pickup</v>
          </cell>
          <cell r="L1009" t="str">
            <v>Pickup Completed</v>
          </cell>
          <cell r="M1009" t="str">
            <v>inscan_at_hub</v>
          </cell>
          <cell r="N1009" t="str">
            <v>Wakefit ShapeSense Orthopedic Classic Mattress | 10 Years Warranty (72x60x6 inch)</v>
          </cell>
          <cell r="O1009">
            <v>16.5</v>
          </cell>
          <cell r="P1009">
            <v>414960</v>
          </cell>
          <cell r="Q1009">
            <v>1</v>
          </cell>
          <cell r="R1009" t="str">
            <v>85836006200212510</v>
          </cell>
          <cell r="S1009">
            <v>900</v>
          </cell>
          <cell r="T1009" t="str">
            <v>DR_SHESHIHYD</v>
          </cell>
          <cell r="U1009" t="str">
            <v>DR_Badri_SVT</v>
          </cell>
          <cell r="V1009" t="str">
            <v>["RMATTRESS"]</v>
          </cell>
          <cell r="W1009" t="str">
            <v>SVT</v>
          </cell>
          <cell r="X1009" t="str">
            <v>SVT</v>
          </cell>
          <cell r="Y1009" t="str">
            <v>SVT_TG08V0923_MONTHLY-FIXED1</v>
          </cell>
        </row>
        <row r="1010">
          <cell r="I1010" t="str">
            <v>WFRMAT222705</v>
          </cell>
          <cell r="J1010">
            <v>46191.6318287037</v>
          </cell>
          <cell r="K1010" t="str">
            <v>single_consignment_pickup</v>
          </cell>
          <cell r="L1010" t="str">
            <v>Pickup Completed</v>
          </cell>
          <cell r="M1010" t="str">
            <v>pickup_completed</v>
          </cell>
          <cell r="N1010" t="str">
            <v>Wakefit ShapeSense Orthopedic Infiniti Mattress | 12 Years Warranty (72x60x8 inch)</v>
          </cell>
          <cell r="O1010">
            <v>32.1</v>
          </cell>
          <cell r="P1010">
            <v>553280</v>
          </cell>
          <cell r="Q1010">
            <v>1</v>
          </cell>
          <cell r="R1010" t="str">
            <v>85748306181509490</v>
          </cell>
          <cell r="S1010">
            <v>900</v>
          </cell>
          <cell r="T1010" t="str">
            <v>SAITEJA</v>
          </cell>
          <cell r="U1010" t="str">
            <v>AFSAR_AYAANSH</v>
          </cell>
          <cell r="V1010" t="str">
            <v>["RMATTRESS"]</v>
          </cell>
          <cell r="W1010" t="str">
            <v>AYAANSH LOGISTICS</v>
          </cell>
          <cell r="X1010">
            <v>204036</v>
          </cell>
          <cell r="Y1010" t="str">
            <v>Ayaansh_TG08V4378_Per-Piece</v>
          </cell>
        </row>
        <row r="1011">
          <cell r="I1011" t="str">
            <v>WFRMAT222975</v>
          </cell>
          <cell r="J1011">
            <v>46192.6183217593</v>
          </cell>
          <cell r="K1011" t="str">
            <v>single_consignment_pickup</v>
          </cell>
          <cell r="L1011" t="str">
            <v>Pickup Completed</v>
          </cell>
          <cell r="M1011" t="str">
            <v>pickup_completed</v>
          </cell>
          <cell r="N1011" t="str">
            <v>Wakefit ShapeSense Orthopedic Classic Mattress | 10 Years Warranty (75x35x6 inch)</v>
          </cell>
          <cell r="O1011">
            <v>9.6</v>
          </cell>
          <cell r="P1011">
            <v>250800</v>
          </cell>
          <cell r="Q1011">
            <v>1</v>
          </cell>
          <cell r="R1011" t="str">
            <v>85814706191450210</v>
          </cell>
          <cell r="S1011">
            <v>900</v>
          </cell>
          <cell r="T1011" t="str">
            <v>SAITEJA</v>
          </cell>
          <cell r="U1011" t="str">
            <v>AFSAR_AYAANSH</v>
          </cell>
          <cell r="V1011" t="str">
            <v>["RMATTRESS"]</v>
          </cell>
          <cell r="W1011" t="str">
            <v>AYAANSH LOGISTICS</v>
          </cell>
          <cell r="X1011">
            <v>204036</v>
          </cell>
          <cell r="Y1011" t="str">
            <v>Ayaansh_TG08V4378_Per-Piece</v>
          </cell>
        </row>
        <row r="1012">
          <cell r="I1012" t="str">
            <v>WFRMAT222907</v>
          </cell>
          <cell r="J1012">
            <v>46192.4602662037</v>
          </cell>
          <cell r="K1012" t="str">
            <v>single_consignment_pickup</v>
          </cell>
          <cell r="L1012" t="str">
            <v>Pickup Completed</v>
          </cell>
          <cell r="M1012" t="str">
            <v>inscan_at_hub</v>
          </cell>
          <cell r="N1012" t="str">
            <v>Wakefit ErgoTech EcoLatex Infiniti Mattress | 12 Years Warranty (78x72x6 inch)</v>
          </cell>
          <cell r="O1012">
            <v>20.89</v>
          </cell>
          <cell r="P1012">
            <v>540540</v>
          </cell>
          <cell r="Q1012">
            <v>1</v>
          </cell>
          <cell r="R1012" t="str">
            <v>85788406191102450</v>
          </cell>
          <cell r="S1012">
            <v>900</v>
          </cell>
          <cell r="T1012" t="str">
            <v>DR_SUDHAKARHYD</v>
          </cell>
          <cell r="U1012" t="str">
            <v>DR_NARESH_SVT</v>
          </cell>
          <cell r="V1012" t="str">
            <v>["RMATTRESS"]</v>
          </cell>
          <cell r="W1012" t="str">
            <v>SVT</v>
          </cell>
          <cell r="X1012" t="str">
            <v>SVT</v>
          </cell>
          <cell r="Y1012" t="str">
            <v>SVT_TG08V0922_MONTHLY-FIXED1</v>
          </cell>
        </row>
        <row r="1013">
          <cell r="I1013" t="str">
            <v>WFRMAT222880</v>
          </cell>
          <cell r="J1013">
            <v>46192.093275463</v>
          </cell>
          <cell r="K1013" t="str">
            <v>single_consignment_pickup</v>
          </cell>
          <cell r="L1013" t="str">
            <v>Pickup Completed</v>
          </cell>
          <cell r="M1013" t="str">
            <v>inscan_at_hub</v>
          </cell>
          <cell r="N1013" t="str">
            <v>Wakefit ShapeSense Orthopedic Essential Mattress | 7 Years Warranty (72x60x6 inch)</v>
          </cell>
          <cell r="O1013">
            <v>16.19</v>
          </cell>
          <cell r="P1013">
            <v>414960</v>
          </cell>
          <cell r="Q1013">
            <v>1</v>
          </cell>
          <cell r="R1013" t="str">
            <v>85784706190214150</v>
          </cell>
          <cell r="S1013">
            <v>900</v>
          </cell>
          <cell r="T1013" t="str">
            <v>DR_SUDHAKARHYD</v>
          </cell>
          <cell r="U1013" t="str">
            <v>DR_NARESH_SVT</v>
          </cell>
          <cell r="V1013" t="str">
            <v>["RMATTRESS"]</v>
          </cell>
          <cell r="W1013" t="str">
            <v>SVT</v>
          </cell>
          <cell r="X1013" t="str">
            <v>SVT</v>
          </cell>
          <cell r="Y1013" t="str">
            <v>SVT_TG08V0922_MONTHLY-FIXED1</v>
          </cell>
        </row>
        <row r="1014">
          <cell r="I1014" t="str">
            <v>WFRMAT222903</v>
          </cell>
          <cell r="J1014">
            <v>46192.4600578704</v>
          </cell>
          <cell r="K1014" t="str">
            <v>single_consignment_pickup</v>
          </cell>
          <cell r="L1014" t="str">
            <v>Pickup Completed</v>
          </cell>
          <cell r="M1014" t="str">
            <v>inscan_at_hub</v>
          </cell>
          <cell r="N1014" t="str">
            <v>Wakefit ShapeSense Orthopedic Classic Mattress | 10 Years Warranty (72x72x8 inch)</v>
          </cell>
          <cell r="O1014">
            <v>24.9</v>
          </cell>
          <cell r="P1014">
            <v>662480</v>
          </cell>
          <cell r="Q1014">
            <v>1</v>
          </cell>
          <cell r="R1014" t="str">
            <v>85786906191102270</v>
          </cell>
          <cell r="S1014">
            <v>900</v>
          </cell>
          <cell r="T1014" t="str">
            <v>DR_SUDHAKARHYD</v>
          </cell>
          <cell r="U1014" t="str">
            <v>DR_NARESH_SVT</v>
          </cell>
          <cell r="V1014" t="str">
            <v>["RMATTRESS"]</v>
          </cell>
          <cell r="W1014" t="str">
            <v>SVT</v>
          </cell>
          <cell r="X1014" t="str">
            <v>SVT</v>
          </cell>
          <cell r="Y1014" t="str">
            <v>SVT_TG08V0922_MONTHLY-FIXED1</v>
          </cell>
        </row>
        <row r="1015">
          <cell r="I1015" t="str">
            <v>WFRMAT222949</v>
          </cell>
          <cell r="J1015">
            <v>46192.5212847222</v>
          </cell>
          <cell r="K1015" t="str">
            <v>single_consignment_pickup</v>
          </cell>
          <cell r="L1015" t="str">
            <v>Pickup Completed</v>
          </cell>
          <cell r="M1015" t="str">
            <v>inscan_at_hub</v>
          </cell>
          <cell r="N1015" t="str">
            <v>Wakefit ShapeSense Orthopedic Classic Mattress | 10 Years Warranty (72x66x8 inch)</v>
          </cell>
          <cell r="O1015">
            <v>24.4</v>
          </cell>
          <cell r="P1015">
            <v>607880</v>
          </cell>
          <cell r="Q1015">
            <v>1</v>
          </cell>
          <cell r="R1015" t="str">
            <v>85801006191230360</v>
          </cell>
          <cell r="S1015">
            <v>900</v>
          </cell>
          <cell r="T1015" t="str">
            <v>DR_SUDHAKARHYD</v>
          </cell>
          <cell r="U1015" t="str">
            <v>DR_NARESH_SVT</v>
          </cell>
          <cell r="V1015" t="str">
            <v>["RMATTRESS"]</v>
          </cell>
          <cell r="W1015" t="str">
            <v>SVT</v>
          </cell>
          <cell r="X1015" t="str">
            <v>SVT</v>
          </cell>
          <cell r="Y1015" t="str">
            <v>SVT_TG08V0922_MONTHLY-FIXED1</v>
          </cell>
        </row>
        <row r="1016">
          <cell r="I1016" t="str">
            <v>WFRMAT222306</v>
          </cell>
          <cell r="J1016">
            <v>46190.0936226852</v>
          </cell>
          <cell r="K1016" t="str">
            <v>single_consignment_pickup</v>
          </cell>
          <cell r="L1016" t="str">
            <v>Pickup Completed</v>
          </cell>
          <cell r="M1016" t="str">
            <v>inscan_at_hub</v>
          </cell>
          <cell r="N1016" t="str">
            <v>Wakefit XpertGrid Infiniti Mattress | Adaptive Cooling | 12 Years Warranty (82x66x8 inch)</v>
          </cell>
          <cell r="O1016">
            <v>30.75</v>
          </cell>
          <cell r="P1016">
            <v>694720</v>
          </cell>
          <cell r="Q1016">
            <v>1</v>
          </cell>
          <cell r="R1016" t="str">
            <v>85659806170214470</v>
          </cell>
          <cell r="S1016">
            <v>900</v>
          </cell>
          <cell r="T1016" t="str">
            <v>DR_SUDHAKARHYD</v>
          </cell>
          <cell r="U1016" t="str">
            <v>DR_NARESH_SVT</v>
          </cell>
          <cell r="V1016" t="str">
            <v>["RMATTRESS"]</v>
          </cell>
          <cell r="W1016" t="str">
            <v>SVT</v>
          </cell>
          <cell r="X1016" t="str">
            <v>SVT</v>
          </cell>
          <cell r="Y1016" t="str">
            <v>SVT_TG08V0922_MONTHLY-FIXED1</v>
          </cell>
        </row>
        <row r="1017">
          <cell r="I1017" t="str">
            <v>WFRMAT223173</v>
          </cell>
          <cell r="J1017">
            <v>46193.4609375</v>
          </cell>
          <cell r="K1017" t="str">
            <v>single_consignment_pickup</v>
          </cell>
          <cell r="L1017" t="str">
            <v>Pickup Completed</v>
          </cell>
          <cell r="M1017" t="str">
            <v>inscan_at_hub</v>
          </cell>
          <cell r="N1017" t="str">
            <v>Wakefit ShapeSense Orthopedic Infiniti Mattress | 12 Years Warranty (75x72x8 inch)</v>
          </cell>
          <cell r="O1017">
            <v>40.9</v>
          </cell>
          <cell r="P1017">
            <v>691600</v>
          </cell>
          <cell r="Q1017">
            <v>1</v>
          </cell>
          <cell r="R1017" t="str">
            <v>85847506201103440</v>
          </cell>
          <cell r="S1017">
            <v>900</v>
          </cell>
          <cell r="T1017" t="str">
            <v>DR_SUDHAKARHYD</v>
          </cell>
          <cell r="U1017" t="str">
            <v>DR_NARESH_SVT</v>
          </cell>
          <cell r="V1017" t="str">
            <v>["RMATTRESS"]</v>
          </cell>
          <cell r="W1017" t="str">
            <v>SVT</v>
          </cell>
          <cell r="X1017" t="str">
            <v>SVT</v>
          </cell>
          <cell r="Y1017" t="str">
            <v>SVT_TG08V0922_MONTHLY-FIXED1</v>
          </cell>
        </row>
        <row r="1018">
          <cell r="I1018" t="str">
            <v>WFRFWI116998</v>
          </cell>
          <cell r="J1018">
            <v>46192.6196412037</v>
          </cell>
          <cell r="K1018" t="str">
            <v>single_consignment_pickup</v>
          </cell>
          <cell r="L1018" t="str">
            <v>Pickup Completed</v>
          </cell>
          <cell r="M1018" t="str">
            <v>inscan_at_hub</v>
          </cell>
          <cell r="N1018" t="str">
            <v>Wakefit Corvain BossBack Ergonomic Boss Chair | Grey | Chrome Base | Class 4 GasLift | Centre Tilti</v>
          </cell>
          <cell r="O1018">
            <v>1.8</v>
          </cell>
          <cell r="P1018">
            <v>360964</v>
          </cell>
          <cell r="Q1018">
            <v>1</v>
          </cell>
          <cell r="R1018" t="str">
            <v>85814806191452160</v>
          </cell>
          <cell r="S1018">
            <v>1200</v>
          </cell>
          <cell r="T1018" t="str">
            <v>CP_ANKITH</v>
          </cell>
          <cell r="U1018" t="str">
            <v>CP_ANKITH</v>
          </cell>
          <cell r="V1018" t="str">
            <v>["RFWI"]</v>
          </cell>
          <cell r="W1018" t="str">
            <v>WF_carpenter</v>
          </cell>
          <cell r="X1018" t="str">
            <v>WF_CARPENTER</v>
          </cell>
          <cell r="Y1018" t="str">
            <v>GLOBEN_TS08UD4811_Per-day-Fixed</v>
          </cell>
        </row>
        <row r="1019">
          <cell r="I1019" t="str">
            <v>WFRFWI117011</v>
          </cell>
          <cell r="J1019">
            <v>46192.7726967593</v>
          </cell>
          <cell r="K1019" t="str">
            <v>single_consignment_pickup</v>
          </cell>
          <cell r="L1019" t="str">
            <v>Pickup Completed</v>
          </cell>
          <cell r="M1019" t="str">
            <v>inscan_at_hub</v>
          </cell>
          <cell r="N1019" t="str">
            <v>Trivon Double Back Seat Slider Multi Lock class 3D Armrest 4 Gaslift Ergonomic Office Chair Black</v>
          </cell>
          <cell r="O1019">
            <v>22.35</v>
          </cell>
          <cell r="P1019">
            <v>255024</v>
          </cell>
          <cell r="Q1019">
            <v>1</v>
          </cell>
          <cell r="R1019" t="str">
            <v>85832106191832400</v>
          </cell>
          <cell r="S1019">
            <v>1200</v>
          </cell>
          <cell r="T1019" t="str">
            <v>NIYAJKHAN</v>
          </cell>
          <cell r="U1019" t="str">
            <v>CP_REHAN</v>
          </cell>
          <cell r="V1019" t="str">
            <v>["RFWI"]</v>
          </cell>
          <cell r="W1019" t="str">
            <v>WF_carpenter</v>
          </cell>
          <cell r="X1019" t="str">
            <v>WF_CARPENTER</v>
          </cell>
          <cell r="Y1019" t="str">
            <v>GLOBEN_TS15UD2670_Per-day-Fixed</v>
          </cell>
        </row>
        <row r="1020">
          <cell r="I1020" t="str">
            <v>WFRMAT220423</v>
          </cell>
          <cell r="J1020">
            <v>46182.7333217593</v>
          </cell>
          <cell r="K1020" t="str">
            <v>single_consignment_pickup</v>
          </cell>
          <cell r="L1020" t="str">
            <v>Pickup Completed</v>
          </cell>
          <cell r="M1020" t="str">
            <v>pickup_completed</v>
          </cell>
          <cell r="N1020" t="str">
            <v>Wakefit ShapeSense Orthopedic Classic Mattress | 10 Years Warranty (75x70x8 inch)</v>
          </cell>
          <cell r="O1020">
            <v>24.6</v>
          </cell>
          <cell r="P1020">
            <v>672600</v>
          </cell>
          <cell r="Q1020">
            <v>1</v>
          </cell>
          <cell r="R1020" t="str">
            <v>85092806091735570</v>
          </cell>
          <cell r="S1020">
            <v>900</v>
          </cell>
          <cell r="T1020" t="str">
            <v>RAVIMEENA</v>
          </cell>
          <cell r="U1020" t="str">
            <v>DR_RAVI MEENA</v>
          </cell>
          <cell r="V1020" t="str">
            <v>["RMATTRESS"]</v>
          </cell>
          <cell r="W1020" t="str">
            <v>Nomads Logistics</v>
          </cell>
          <cell r="X1020" t="str">
            <v>NOMADS LOGISTICS</v>
          </cell>
          <cell r="Y1020" t="str">
            <v>NomadsLogistics_RJGP3737_Per-Piece</v>
          </cell>
        </row>
        <row r="1021">
          <cell r="I1021" t="str">
            <v>WFRMAT223241</v>
          </cell>
          <cell r="J1021">
            <v>46193.6311574074</v>
          </cell>
          <cell r="K1021" t="str">
            <v>single_consignment_pickup</v>
          </cell>
          <cell r="L1021" t="str">
            <v>Pickup Completed</v>
          </cell>
          <cell r="M1021" t="str">
            <v>pickup_completed</v>
          </cell>
          <cell r="N1021" t="str">
            <v>Wakefit ShapeSense Orthopedic Classic Mattress | 10 Years Warranty (72x72x8 inch)</v>
          </cell>
          <cell r="O1021">
            <v>24.9</v>
          </cell>
          <cell r="P1021">
            <v>662480</v>
          </cell>
          <cell r="Q1021">
            <v>1</v>
          </cell>
          <cell r="R1021" t="str">
            <v>85445306201508510</v>
          </cell>
          <cell r="S1021">
            <v>900</v>
          </cell>
          <cell r="T1021" t="str">
            <v>RAVIMEENA</v>
          </cell>
          <cell r="U1021" t="str">
            <v>DR_RAVI MEENA</v>
          </cell>
          <cell r="V1021" t="str">
            <v>["RMATTRESS"]</v>
          </cell>
          <cell r="W1021" t="str">
            <v>Nomads Logistics</v>
          </cell>
          <cell r="X1021" t="str">
            <v>NOMADS LOGISTICS</v>
          </cell>
          <cell r="Y1021" t="str">
            <v>NomadsLogistics_RJGP3737_Per-Piece</v>
          </cell>
        </row>
        <row r="1022">
          <cell r="I1022" t="str">
            <v>WFRMAT222196</v>
          </cell>
          <cell r="J1022">
            <v>46189.7494328704</v>
          </cell>
          <cell r="K1022" t="str">
            <v>single_consignment_pickup</v>
          </cell>
          <cell r="L1022" t="str">
            <v>Pickup Completed</v>
          </cell>
          <cell r="M1022" t="str">
            <v>pickup_completed</v>
          </cell>
          <cell r="N1022" t="str">
            <v>Wakefit ShapeSense Orthopedic Classic Mattress | 10 Years Warranty (72x72x8 inch)</v>
          </cell>
          <cell r="O1022">
            <v>24.9</v>
          </cell>
          <cell r="P1022">
            <v>662480</v>
          </cell>
          <cell r="Q1022">
            <v>1</v>
          </cell>
          <cell r="R1022" t="str">
            <v>84741506161759100</v>
          </cell>
          <cell r="S1022">
            <v>900</v>
          </cell>
          <cell r="T1022" t="str">
            <v>RAVIMEENA</v>
          </cell>
          <cell r="U1022" t="str">
            <v>DR_RAVI MEENA</v>
          </cell>
          <cell r="V1022" t="str">
            <v>["RMATTRESS"]</v>
          </cell>
          <cell r="W1022" t="str">
            <v>Nomads Logistics</v>
          </cell>
          <cell r="X1022" t="str">
            <v>NOMADS LOGISTICS</v>
          </cell>
          <cell r="Y1022" t="str">
            <v>NomadsLogistics_RJGP3737_Per-Piece</v>
          </cell>
        </row>
        <row r="1023">
          <cell r="I1023" t="str">
            <v>WFRMAT222862</v>
          </cell>
          <cell r="J1023">
            <v>46192.0924768519</v>
          </cell>
          <cell r="K1023" t="str">
            <v>single_consignment_pickup</v>
          </cell>
          <cell r="L1023" t="str">
            <v>Pickup Completed</v>
          </cell>
          <cell r="M1023" t="str">
            <v>pickup_completed</v>
          </cell>
          <cell r="N1023" t="str">
            <v>Wakefit ErgoTech EcoLatex Classic Mattress (78x72x6 inch)</v>
          </cell>
          <cell r="O1023">
            <v>25.2</v>
          </cell>
          <cell r="P1023">
            <v>540540</v>
          </cell>
          <cell r="Q1023">
            <v>1</v>
          </cell>
          <cell r="R1023" t="str">
            <v>85777806190213090</v>
          </cell>
          <cell r="S1023">
            <v>900</v>
          </cell>
          <cell r="T1023" t="str">
            <v>SEETARAM</v>
          </cell>
          <cell r="U1023" t="str">
            <v>DR_Seetaram</v>
          </cell>
          <cell r="V1023" t="str">
            <v>["RMATTRESS"]</v>
          </cell>
          <cell r="W1023" t="str">
            <v>Nomads Logistics</v>
          </cell>
          <cell r="X1023" t="str">
            <v>NOMADS LOGISTICS</v>
          </cell>
          <cell r="Y1023" t="str">
            <v>NomadsLogistics_RJ52GB4358_Per-Piece</v>
          </cell>
        </row>
        <row r="1024">
          <cell r="I1024" t="str">
            <v>WFRMAT222324</v>
          </cell>
          <cell r="J1024">
            <v>46190.3907291667</v>
          </cell>
          <cell r="K1024" t="str">
            <v>single_consignment_pickup</v>
          </cell>
          <cell r="L1024" t="str">
            <v>Pickup Completed</v>
          </cell>
          <cell r="M1024" t="str">
            <v>pickup_completed</v>
          </cell>
          <cell r="N1024" t="str">
            <v>Wakefit ShapeSense Orthopedic Classic Mattress | 10 Years Warranty (78x72x8 inch)</v>
          </cell>
          <cell r="O1024">
            <v>26</v>
          </cell>
          <cell r="P1024">
            <v>720720</v>
          </cell>
          <cell r="Q1024">
            <v>1</v>
          </cell>
          <cell r="R1024" t="str">
            <v>85288706170922370</v>
          </cell>
          <cell r="S1024">
            <v>900</v>
          </cell>
          <cell r="T1024" t="str">
            <v>KRISHM</v>
          </cell>
          <cell r="U1024" t="str">
            <v>CP_Krishnendu Mukherjee</v>
          </cell>
          <cell r="V1024" t="str">
            <v>["RMATTRESS"]</v>
          </cell>
          <cell r="W1024" t="str">
            <v>WF_carpenter</v>
          </cell>
          <cell r="X1024" t="str">
            <v>WF_CARPENTER</v>
          </cell>
          <cell r="Y1024" t="str">
            <v>Yash cargo_WB092634_Per-Piece</v>
          </cell>
        </row>
        <row r="1025">
          <cell r="I1025" t="str">
            <v>WFRMAT223031</v>
          </cell>
          <cell r="J1025">
            <v>46192.715787037</v>
          </cell>
          <cell r="K1025" t="str">
            <v>single_consignment_pickup</v>
          </cell>
          <cell r="L1025" t="str">
            <v>Pickup Completed</v>
          </cell>
          <cell r="M1025" t="str">
            <v>pickup_completed</v>
          </cell>
          <cell r="N1025" t="str">
            <v>Wakefit Duo Plus Rebonded Mattress (78x72x8 inch)</v>
          </cell>
          <cell r="O1025">
            <v>36</v>
          </cell>
          <cell r="P1025">
            <v>720720</v>
          </cell>
          <cell r="Q1025">
            <v>1</v>
          </cell>
          <cell r="R1025" t="str">
            <v>85825506191710430</v>
          </cell>
          <cell r="S1025">
            <v>900</v>
          </cell>
          <cell r="T1025" t="str">
            <v>SUBHA</v>
          </cell>
          <cell r="U1025" t="str">
            <v>DR_SUBHA</v>
          </cell>
          <cell r="V1025" t="str">
            <v>["RMATTRESS"]</v>
          </cell>
          <cell r="W1025" t="str">
            <v>Relocate Package Movers</v>
          </cell>
          <cell r="X1025" t="str">
            <v>RELOCATE PACKAGE MOVERS</v>
          </cell>
          <cell r="Y1025" t="str">
            <v>Relocate Package Movers_WB176423_Per-Piece</v>
          </cell>
        </row>
        <row r="1026">
          <cell r="I1026" t="str">
            <v>WFRMAT223081</v>
          </cell>
          <cell r="J1026">
            <v>46192.8545023148</v>
          </cell>
          <cell r="K1026" t="str">
            <v>single_consignment_pickup</v>
          </cell>
          <cell r="L1026" t="str">
            <v>Pickup Completed</v>
          </cell>
          <cell r="M1026" t="str">
            <v>pickup_completed</v>
          </cell>
          <cell r="N1026" t="str">
            <v>Wakefit Dual Comfort Mattress (84x72x5 inch)</v>
          </cell>
          <cell r="O1026">
            <v>19.2</v>
          </cell>
          <cell r="P1026">
            <v>465192</v>
          </cell>
          <cell r="Q1026">
            <v>1</v>
          </cell>
          <cell r="R1026" t="str">
            <v>85838606192030270</v>
          </cell>
          <cell r="S1026">
            <v>900</v>
          </cell>
          <cell r="T1026" t="str">
            <v>SUBHA</v>
          </cell>
          <cell r="U1026" t="str">
            <v>DR_SUBHA</v>
          </cell>
          <cell r="V1026" t="str">
            <v>["RMATTRESS"]</v>
          </cell>
          <cell r="W1026" t="str">
            <v>Relocate Package Movers</v>
          </cell>
          <cell r="X1026" t="str">
            <v>RELOCATE PACKAGE MOVERS</v>
          </cell>
          <cell r="Y1026" t="str">
            <v>Relocate Package Movers_WB176423_Per-Piece</v>
          </cell>
        </row>
        <row r="1027">
          <cell r="I1027" t="str">
            <v>WFRMAT223214</v>
          </cell>
          <cell r="J1027">
            <v>46193.5643055556</v>
          </cell>
          <cell r="K1027" t="str">
            <v>single_consignment_pickup</v>
          </cell>
          <cell r="L1027" t="str">
            <v>Pickup Completed</v>
          </cell>
          <cell r="M1027" t="str">
            <v>pickup_completed</v>
          </cell>
          <cell r="N1027" t="str">
            <v>Wakefit ErgoTech EcoLatex Essential Mattress | 7 years (78x72x6 inch)</v>
          </cell>
          <cell r="O1027">
            <v>20.89</v>
          </cell>
          <cell r="P1027">
            <v>540540</v>
          </cell>
          <cell r="Q1027">
            <v>1</v>
          </cell>
          <cell r="R1027" t="str">
            <v>85856206201332330</v>
          </cell>
          <cell r="S1027">
            <v>900</v>
          </cell>
          <cell r="T1027" t="str">
            <v>SUBHA</v>
          </cell>
          <cell r="U1027" t="str">
            <v>DR_SUBHA</v>
          </cell>
          <cell r="V1027" t="str">
            <v>["RMATTRESS"]</v>
          </cell>
          <cell r="W1027" t="str">
            <v>Relocate Package Movers</v>
          </cell>
          <cell r="X1027" t="str">
            <v>RELOCATE PACKAGE MOVERS</v>
          </cell>
          <cell r="Y1027" t="str">
            <v>Relocate Package Movers_WB176423_Per-Piece</v>
          </cell>
        </row>
        <row r="1028">
          <cell r="I1028" t="str">
            <v>WFRMAT222470</v>
          </cell>
          <cell r="J1028">
            <v>46190.735775463</v>
          </cell>
          <cell r="K1028" t="str">
            <v>single_consignment_pickup</v>
          </cell>
          <cell r="L1028" t="str">
            <v>Pickup Completed</v>
          </cell>
          <cell r="M1028" t="str">
            <v>pickup_completed</v>
          </cell>
          <cell r="N1028" t="str">
            <v>Wakefit ErgoTech EcoLatex Classic Mattress (78x72x8 inch)</v>
          </cell>
          <cell r="O1028">
            <v>30.1</v>
          </cell>
          <cell r="P1028">
            <v>720720</v>
          </cell>
          <cell r="Q1028">
            <v>1</v>
          </cell>
          <cell r="R1028" t="str">
            <v>85709906171739280</v>
          </cell>
          <cell r="S1028">
            <v>900</v>
          </cell>
          <cell r="T1028" t="str">
            <v>NMDKHAN</v>
          </cell>
          <cell r="U1028" t="str">
            <v>CP_Nur Mohammad Khan</v>
          </cell>
          <cell r="V1028" t="str">
            <v>["RMATTRESS"]</v>
          </cell>
          <cell r="W1028" t="str">
            <v>WF_carpenter</v>
          </cell>
          <cell r="X1028" t="str">
            <v>WF_CARPENTER</v>
          </cell>
          <cell r="Y1028" t="str">
            <v>Prabhat kumar sharma_WB03D3156_Per-day-Fixed</v>
          </cell>
        </row>
        <row r="1029">
          <cell r="I1029" t="str">
            <v>WFRMAT222538</v>
          </cell>
          <cell r="J1029">
            <v>46190.8020138889</v>
          </cell>
          <cell r="K1029" t="str">
            <v>single_consignment_pickup</v>
          </cell>
          <cell r="L1029" t="str">
            <v>Pickup Completed</v>
          </cell>
          <cell r="M1029" t="str">
            <v>pickup_completed</v>
          </cell>
          <cell r="N1029" t="str">
            <v>Wakefit ShapeSense Orthopedic Classic Mattress | 10 Years Warranty (75x72x6 inch)</v>
          </cell>
          <cell r="O1029">
            <v>20.4</v>
          </cell>
          <cell r="P1029">
            <v>518700</v>
          </cell>
          <cell r="Q1029">
            <v>1</v>
          </cell>
          <cell r="R1029" t="str">
            <v>85717606171914520</v>
          </cell>
          <cell r="S1029">
            <v>900</v>
          </cell>
          <cell r="T1029" t="str">
            <v>DEEPUAK</v>
          </cell>
          <cell r="U1029" t="str">
            <v>DR_DEEPU</v>
          </cell>
          <cell r="V1029" t="str">
            <v>["RMATTRESS"]</v>
          </cell>
          <cell r="W1029" t="str">
            <v>AK Logistic company</v>
          </cell>
          <cell r="X1029" t="str">
            <v>AK LOGISTIC COMPANY</v>
          </cell>
          <cell r="Y1029" t="str">
            <v>AKLogisticcompany_UP32QT6493_Per-day-fixed</v>
          </cell>
        </row>
        <row r="1030">
          <cell r="I1030" t="str">
            <v>WFRMAT222198</v>
          </cell>
          <cell r="J1030">
            <v>46189.7496527778</v>
          </cell>
          <cell r="K1030" t="str">
            <v>single_consignment_pickup</v>
          </cell>
          <cell r="L1030" t="str">
            <v>Pickup Completed</v>
          </cell>
          <cell r="M1030" t="str">
            <v>pickup_completed</v>
          </cell>
          <cell r="N1030" t="str">
            <v>Wakefit ShapeSense Orthopedic Classic Mattress | 10 Years Warranty (72x72x5 inch)</v>
          </cell>
          <cell r="O1030">
            <v>17.3</v>
          </cell>
          <cell r="P1030">
            <v>397488</v>
          </cell>
          <cell r="Q1030">
            <v>1</v>
          </cell>
          <cell r="R1030" t="str">
            <v>85092706161759290</v>
          </cell>
          <cell r="S1030">
            <v>900</v>
          </cell>
          <cell r="T1030" t="str">
            <v>DEEPUAK</v>
          </cell>
          <cell r="U1030" t="str">
            <v>DR_DEEPU</v>
          </cell>
          <cell r="V1030" t="str">
            <v>["RMATTRESS"]</v>
          </cell>
          <cell r="W1030" t="str">
            <v>AK Logistic company</v>
          </cell>
          <cell r="X1030" t="str">
            <v>AK LOGISTIC COMPANY</v>
          </cell>
          <cell r="Y1030" t="str">
            <v>AKLogisticcompany_UP32QT6493_Per-day-fixed</v>
          </cell>
        </row>
        <row r="1031">
          <cell r="I1031" t="str">
            <v>WFRSWI106093</v>
          </cell>
          <cell r="J1031">
            <v>46192.8354398148</v>
          </cell>
          <cell r="K1031" t="str">
            <v>single_consignment_pickup</v>
          </cell>
          <cell r="L1031" t="str">
            <v>Pickup Completed</v>
          </cell>
          <cell r="M1031" t="str">
            <v>pickup_completed</v>
          </cell>
          <cell r="N1031" t="str">
            <v>Wakefit Empress Recliner - 1 Seater - Dark Fantasy</v>
          </cell>
          <cell r="O1031">
            <v>51.6</v>
          </cell>
          <cell r="P1031">
            <v>1115136</v>
          </cell>
          <cell r="Q1031">
            <v>1</v>
          </cell>
          <cell r="R1031" t="str">
            <v>85716306192003000</v>
          </cell>
          <cell r="S1031">
            <v>1200</v>
          </cell>
          <cell r="T1031" t="str">
            <v>AJEET</v>
          </cell>
          <cell r="U1031" t="str">
            <v>DR_AJEET SINGH</v>
          </cell>
          <cell r="V1031" t="str">
            <v>["RSFWI"]</v>
          </cell>
          <cell r="W1031" t="str">
            <v>Devmathi</v>
          </cell>
          <cell r="X1031" t="str">
            <v>DEVMATHI</v>
          </cell>
          <cell r="Y1031" t="str">
            <v>Devmathi_UP50BT4707_Per-Piece</v>
          </cell>
        </row>
        <row r="1032">
          <cell r="I1032" t="str">
            <v>WFRMAT222604</v>
          </cell>
          <cell r="J1032">
            <v>46191.092962963</v>
          </cell>
          <cell r="K1032" t="str">
            <v>single_consignment_pickup</v>
          </cell>
          <cell r="L1032" t="str">
            <v>Pickup Completed</v>
          </cell>
          <cell r="M1032" t="str">
            <v>pickup_completed</v>
          </cell>
          <cell r="N1032" t="str">
            <v>Wakefit ShapeSense Orthopedic Infiniti Mattress | 12 Years Warranty (78x60x6 inch)</v>
          </cell>
          <cell r="O1032">
            <v>30.1</v>
          </cell>
          <cell r="P1032">
            <v>451440</v>
          </cell>
          <cell r="Q1032">
            <v>1</v>
          </cell>
          <cell r="R1032" t="str">
            <v>85727006180213510</v>
          </cell>
          <cell r="S1032">
            <v>900</v>
          </cell>
          <cell r="T1032" t="str">
            <v>ARBAZRR</v>
          </cell>
          <cell r="U1032" t="str">
            <v>DR_Arbaz</v>
          </cell>
          <cell r="V1032" t="str">
            <v>["RMATTRESS"]</v>
          </cell>
          <cell r="W1032" t="str">
            <v>Raju Rathod</v>
          </cell>
          <cell r="X1032" t="str">
            <v>RAJU RATHOD</v>
          </cell>
          <cell r="Y1032" t="str">
            <v>RAJURATHOD_MH04JK0635_Per-Day-Fixed</v>
          </cell>
        </row>
        <row r="1033">
          <cell r="I1033" t="str">
            <v>WFRMAT222913</v>
          </cell>
          <cell r="J1033">
            <v>46192.4608217593</v>
          </cell>
          <cell r="K1033" t="str">
            <v>single_consignment_pickup</v>
          </cell>
          <cell r="L1033" t="str">
            <v>Pickup Completed</v>
          </cell>
          <cell r="M1033" t="str">
            <v>pickup_completed</v>
          </cell>
          <cell r="N1033" t="str">
            <v>Wakefit ShapeSense Orthopedic Classic Mattress | 10 Years Warranty (72x60x5 inch)</v>
          </cell>
          <cell r="O1033">
            <v>14.6</v>
          </cell>
          <cell r="P1033">
            <v>331968</v>
          </cell>
          <cell r="Q1033">
            <v>1</v>
          </cell>
          <cell r="R1033" t="str">
            <v>85793606191103330</v>
          </cell>
          <cell r="S1033">
            <v>900</v>
          </cell>
          <cell r="T1033" t="str">
            <v>ARBAZRR</v>
          </cell>
          <cell r="U1033" t="str">
            <v>DR_Arbaz</v>
          </cell>
          <cell r="V1033" t="str">
            <v>["RMATTRESS"]</v>
          </cell>
          <cell r="W1033" t="str">
            <v>Raju Rathod</v>
          </cell>
          <cell r="X1033" t="str">
            <v>RAJU RATHOD</v>
          </cell>
          <cell r="Y1033" t="str">
            <v>RAJURATHOD_MH04JK0635_Per-Day-Fixed</v>
          </cell>
        </row>
        <row r="1034">
          <cell r="I1034" t="str">
            <v>WFRMAT222686</v>
          </cell>
          <cell r="J1034">
            <v>46191.6311458333</v>
          </cell>
          <cell r="K1034" t="str">
            <v>single_consignment_pickup</v>
          </cell>
          <cell r="L1034" t="str">
            <v>Pickup Completed</v>
          </cell>
          <cell r="M1034" t="str">
            <v>pickup_completed</v>
          </cell>
          <cell r="N1034" t="str">
            <v>Wakefit ErgoTech EcoLatex Classic Mattress (72x60x8 inch)</v>
          </cell>
          <cell r="O1034">
            <v>22.8</v>
          </cell>
          <cell r="P1034">
            <v>553280</v>
          </cell>
          <cell r="Q1034">
            <v>1</v>
          </cell>
          <cell r="R1034" t="str">
            <v>85742806181508490</v>
          </cell>
          <cell r="S1034">
            <v>900</v>
          </cell>
          <cell r="T1034" t="str">
            <v>SANDEEPRR</v>
          </cell>
          <cell r="U1034" t="str">
            <v>DR_Sandeep</v>
          </cell>
          <cell r="V1034" t="str">
            <v>["RMATTRESS"]</v>
          </cell>
          <cell r="W1034" t="str">
            <v>Raju Rathod</v>
          </cell>
          <cell r="X1034" t="str">
            <v>RAJU RATHOD</v>
          </cell>
          <cell r="Y1034" t="str">
            <v>Rajurathod_MH12TB2595_Per-Day-Fixed1</v>
          </cell>
        </row>
        <row r="1035">
          <cell r="I1035" t="str">
            <v>WFRMAT222875</v>
          </cell>
          <cell r="J1035">
            <v>46192.0930902778</v>
          </cell>
          <cell r="K1035" t="str">
            <v>single_consignment_pickup</v>
          </cell>
          <cell r="L1035" t="str">
            <v>Pickup Completed</v>
          </cell>
          <cell r="M1035" t="str">
            <v>pickup_completed</v>
          </cell>
          <cell r="N1035" t="str">
            <v>Wakefit ErgoTech EcoLatex Classic Mattress (78x72x8 inch)</v>
          </cell>
          <cell r="O1035">
            <v>30.1</v>
          </cell>
          <cell r="P1035">
            <v>720720</v>
          </cell>
          <cell r="Q1035">
            <v>1</v>
          </cell>
          <cell r="R1035" t="str">
            <v>85784006190214020</v>
          </cell>
          <cell r="S1035">
            <v>900</v>
          </cell>
          <cell r="T1035" t="str">
            <v>SANDEEPRR</v>
          </cell>
          <cell r="U1035" t="str">
            <v>DR_Sandeep</v>
          </cell>
          <cell r="V1035" t="str">
            <v>["RMATTRESS"]</v>
          </cell>
          <cell r="W1035" t="str">
            <v>Raju Rathod</v>
          </cell>
          <cell r="X1035" t="str">
            <v>RAJU RATHOD</v>
          </cell>
          <cell r="Y1035" t="str">
            <v>Rajurathod_MH12TB2595_Per-Day-Fixed1</v>
          </cell>
        </row>
        <row r="1036">
          <cell r="I1036" t="str">
            <v>WFRMAT223045</v>
          </cell>
          <cell r="J1036">
            <v>46192.7512847222</v>
          </cell>
          <cell r="K1036" t="str">
            <v>single_consignment_pickup</v>
          </cell>
          <cell r="L1036" t="str">
            <v>Pickup Completed</v>
          </cell>
          <cell r="M1036" t="str">
            <v>pickup_completed</v>
          </cell>
          <cell r="N1036" t="str">
            <v>Wakefit ShapeSense Orthopedic Classic Mattress | 10 Years Warranty (72x36x5 inch)</v>
          </cell>
          <cell r="O1036">
            <v>8.8</v>
          </cell>
          <cell r="P1036">
            <v>198744</v>
          </cell>
          <cell r="Q1036">
            <v>1</v>
          </cell>
          <cell r="R1036" t="str">
            <v>85804406191801480</v>
          </cell>
          <cell r="S1036">
            <v>900</v>
          </cell>
          <cell r="T1036" t="str">
            <v>ASHISHCH</v>
          </cell>
          <cell r="U1036" t="str">
            <v>DR_Ashish Chauhan</v>
          </cell>
          <cell r="V1036" t="str">
            <v>["RMATTRESS"]</v>
          </cell>
          <cell r="W1036" t="str">
            <v>Shree Sadguru Krupa Enterprises</v>
          </cell>
          <cell r="X1036" t="str">
            <v>SHREE SADGURU KRUPA ENTERPRISES</v>
          </cell>
          <cell r="Y1036" t="str">
            <v>ShreeSadguruKrupa_MH04LY6614_Per-Day-Fixed</v>
          </cell>
        </row>
        <row r="1037">
          <cell r="I1037" t="str">
            <v>WFRMAT223057</v>
          </cell>
          <cell r="J1037">
            <v>46192.7522569444</v>
          </cell>
          <cell r="K1037" t="str">
            <v>single_consignment_pickup</v>
          </cell>
          <cell r="L1037" t="str">
            <v>Pickup Completed</v>
          </cell>
          <cell r="M1037" t="str">
            <v>pickup_completed</v>
          </cell>
          <cell r="N1037" t="str">
            <v>Wakefit ShapeSense Orthopedic Classic Mattress | 10 Years Warranty (72x60x6 inch)</v>
          </cell>
          <cell r="O1037">
            <v>16.5</v>
          </cell>
          <cell r="P1037">
            <v>414960</v>
          </cell>
          <cell r="Q1037">
            <v>1</v>
          </cell>
          <cell r="R1037" t="str">
            <v>85818206191803140</v>
          </cell>
          <cell r="S1037">
            <v>900</v>
          </cell>
          <cell r="T1037" t="str">
            <v>ASHISHCH</v>
          </cell>
          <cell r="U1037" t="str">
            <v>DR_Ashish Chauhan</v>
          </cell>
          <cell r="V1037" t="str">
            <v>["RMATTRESS"]</v>
          </cell>
          <cell r="W1037" t="str">
            <v>Shree Sadguru Krupa Enterprises</v>
          </cell>
          <cell r="X1037" t="str">
            <v>SHREE SADGURU KRUPA ENTERPRISES</v>
          </cell>
          <cell r="Y1037" t="str">
            <v>ShreeSadguruKrupa_MH04LY6614_Per-Day-Fixed</v>
          </cell>
        </row>
        <row r="1038">
          <cell r="I1038" t="str">
            <v>WFRMAT223216</v>
          </cell>
          <cell r="J1038">
            <v>46193.5829398148</v>
          </cell>
          <cell r="K1038" t="str">
            <v>single_consignment_pickup</v>
          </cell>
          <cell r="L1038" t="str">
            <v>Pickup Completed</v>
          </cell>
          <cell r="M1038" t="str">
            <v>pickup_completed</v>
          </cell>
          <cell r="N1038" t="str">
            <v>Wakefit ShapeSense Orthopedic Classic Mattress | 10 Years Warranty (78x60x6 inch)</v>
          </cell>
          <cell r="O1038">
            <v>17.1</v>
          </cell>
          <cell r="P1038">
            <v>451440</v>
          </cell>
          <cell r="Q1038">
            <v>1</v>
          </cell>
          <cell r="R1038" t="str">
            <v>85871606201359240</v>
          </cell>
          <cell r="S1038">
            <v>900</v>
          </cell>
          <cell r="T1038" t="str">
            <v>ASHISHCH</v>
          </cell>
          <cell r="U1038" t="str">
            <v>DR_Ashish Chauhan</v>
          </cell>
          <cell r="V1038" t="str">
            <v>["RMATTRESS"]</v>
          </cell>
          <cell r="W1038" t="str">
            <v>Shree Sadguru Krupa Enterprises</v>
          </cell>
          <cell r="X1038" t="str">
            <v>SHREE SADGURU KRUPA ENTERPRISES</v>
          </cell>
          <cell r="Y1038" t="str">
            <v>ShreeSadguruKrupa_MH04LY6614_Per-Day-Fixed</v>
          </cell>
        </row>
        <row r="1039">
          <cell r="I1039" t="str">
            <v>WFRMAT223021</v>
          </cell>
          <cell r="J1039">
            <v>46192.7138425926</v>
          </cell>
          <cell r="K1039" t="str">
            <v>single_consignment_pickup</v>
          </cell>
          <cell r="L1039" t="str">
            <v>Pickup Completed</v>
          </cell>
          <cell r="M1039" t="str">
            <v>pickup_completed</v>
          </cell>
          <cell r="N1039" t="str">
            <v>Wakefit ShapeSense Orthopedic Classic Mattress | 10 Years Warranty (75x66x6 inch)</v>
          </cell>
          <cell r="O1039">
            <v>20.1</v>
          </cell>
          <cell r="P1039">
            <v>475950</v>
          </cell>
          <cell r="Q1039">
            <v>1</v>
          </cell>
          <cell r="R1039" t="str">
            <v>85800806191707550</v>
          </cell>
          <cell r="S1039">
            <v>900</v>
          </cell>
          <cell r="T1039" t="str">
            <v>IRSHADANS</v>
          </cell>
          <cell r="U1039" t="str">
            <v>DR_Irshad Ansari</v>
          </cell>
          <cell r="V1039" t="str">
            <v>["RMATTRESS"]</v>
          </cell>
          <cell r="W1039" t="str">
            <v>Raju Rathod</v>
          </cell>
          <cell r="X1039" t="str">
            <v>RAJU RATHOD</v>
          </cell>
          <cell r="Y1039" t="str">
            <v>RajuRathod_MH12YB3595MUM_Per-day-fixed</v>
          </cell>
        </row>
        <row r="1040">
          <cell r="I1040" t="str">
            <v>WFRMAT223228</v>
          </cell>
          <cell r="J1040">
            <v>46193.619212963</v>
          </cell>
          <cell r="K1040" t="str">
            <v>single_consignment_pickup</v>
          </cell>
          <cell r="L1040" t="str">
            <v>Pickup Completed</v>
          </cell>
          <cell r="M1040" t="str">
            <v>pickup_completed</v>
          </cell>
          <cell r="N1040" t="str">
            <v>Wakefit ShapeSense Orthopedic Classic Mattress | 10 Years Warranty (78x66x8 inch)</v>
          </cell>
          <cell r="O1040">
            <v>23.8</v>
          </cell>
          <cell r="P1040">
            <v>661320</v>
          </cell>
          <cell r="Q1040">
            <v>1</v>
          </cell>
          <cell r="R1040" t="str">
            <v>85875706201451390</v>
          </cell>
          <cell r="S1040">
            <v>900</v>
          </cell>
          <cell r="T1040" t="str">
            <v>KALAMRR</v>
          </cell>
          <cell r="U1040" t="str">
            <v>DR_Kalam</v>
          </cell>
          <cell r="V1040" t="str">
            <v>["RMATTRESS"]</v>
          </cell>
          <cell r="W1040" t="str">
            <v>Raju Rathod</v>
          </cell>
          <cell r="X1040" t="str">
            <v>RAJU RATHOD</v>
          </cell>
          <cell r="Y1040" t="str">
            <v>RAJURATHOD_MH04KU0556_Per-Day-Fixed</v>
          </cell>
        </row>
        <row r="1041">
          <cell r="I1041" t="str">
            <v>WFRMAT223229</v>
          </cell>
          <cell r="J1041">
            <v>46193.6201736111</v>
          </cell>
          <cell r="K1041" t="str">
            <v>single_consignment_pickup</v>
          </cell>
          <cell r="L1041" t="str">
            <v>Pickup Completed</v>
          </cell>
          <cell r="M1041" t="str">
            <v>pickup_completed</v>
          </cell>
          <cell r="N1041" t="str">
            <v>Wakefit ShapeSense Orthopedic Classic Mattress | 10 Years Warranty (71.5x54.5x8 inch)</v>
          </cell>
          <cell r="O1041">
            <v>23.6</v>
          </cell>
          <cell r="P1041">
            <v>499560</v>
          </cell>
          <cell r="Q1041">
            <v>1</v>
          </cell>
          <cell r="R1041" t="str">
            <v>85875806201453010</v>
          </cell>
          <cell r="S1041">
            <v>900</v>
          </cell>
          <cell r="T1041" t="str">
            <v>KALAMRR</v>
          </cell>
          <cell r="U1041" t="str">
            <v>DR_Kalam</v>
          </cell>
          <cell r="V1041" t="str">
            <v>["RMATTRESS"]</v>
          </cell>
          <cell r="W1041" t="str">
            <v>Raju Rathod</v>
          </cell>
          <cell r="X1041" t="str">
            <v>RAJU RATHOD</v>
          </cell>
          <cell r="Y1041" t="str">
            <v>RAJURATHOD_MH04KU0556_Per-Day-Fixed</v>
          </cell>
        </row>
        <row r="1042">
          <cell r="I1042" t="str">
            <v>WFRMAT222478</v>
          </cell>
          <cell r="J1042">
            <v>46190.7512152778</v>
          </cell>
          <cell r="K1042" t="str">
            <v>single_consignment_pickup</v>
          </cell>
          <cell r="L1042" t="str">
            <v>Pickup Completed</v>
          </cell>
          <cell r="M1042" t="str">
            <v>pickup_completed</v>
          </cell>
          <cell r="N1042" t="str">
            <v>Wakefit ErgoTech EcoLatex Classic Mattress (71.5x57.5x8 inch)</v>
          </cell>
          <cell r="O1042">
            <v>22.8</v>
          </cell>
          <cell r="P1042">
            <v>528520</v>
          </cell>
          <cell r="Q1042">
            <v>1</v>
          </cell>
          <cell r="R1042" t="str">
            <v>85675106171801430</v>
          </cell>
          <cell r="S1042">
            <v>900</v>
          </cell>
          <cell r="T1042" t="str">
            <v>KALAMRR</v>
          </cell>
          <cell r="U1042" t="str">
            <v>DR_Kalam</v>
          </cell>
          <cell r="V1042" t="str">
            <v>["RMATTRESS"]</v>
          </cell>
          <cell r="W1042" t="str">
            <v>Raju Rathod</v>
          </cell>
          <cell r="X1042" t="str">
            <v>RAJU RATHOD</v>
          </cell>
          <cell r="Y1042" t="str">
            <v>RAJURATHOD_MH04KU0556_Per-Day-Fixed</v>
          </cell>
        </row>
        <row r="1043">
          <cell r="I1043" t="str">
            <v>WFRMAT221254</v>
          </cell>
          <cell r="J1043">
            <v>46186.092025463</v>
          </cell>
          <cell r="K1043" t="str">
            <v>single_consignment_pickup</v>
          </cell>
          <cell r="L1043" t="str">
            <v>Pickup Completed</v>
          </cell>
          <cell r="M1043" t="str">
            <v>pickup_completed</v>
          </cell>
          <cell r="N1043" t="str">
            <v>Wakefit ShapeSense Orthopedic Essential Mattress | 7 Years Warranty (72x48x5 inch)</v>
          </cell>
          <cell r="O1043">
            <v>11.18</v>
          </cell>
          <cell r="P1043">
            <v>264264</v>
          </cell>
          <cell r="Q1043">
            <v>1</v>
          </cell>
          <cell r="R1043" t="str">
            <v>85402206130212290</v>
          </cell>
          <cell r="S1043">
            <v>900</v>
          </cell>
          <cell r="T1043" t="str">
            <v>KALAMRR</v>
          </cell>
          <cell r="U1043" t="str">
            <v>DR_Kalam</v>
          </cell>
          <cell r="V1043" t="str">
            <v>["RMATTRESS"]</v>
          </cell>
          <cell r="W1043" t="str">
            <v>Raju Rathod</v>
          </cell>
          <cell r="X1043" t="str">
            <v>RAJU RATHOD</v>
          </cell>
          <cell r="Y1043" t="str">
            <v>RAJURATHOD_MH04KU0556_Per-Day-Fixed</v>
          </cell>
        </row>
        <row r="1044">
          <cell r="I1044" t="str">
            <v>WFRMAT221328</v>
          </cell>
          <cell r="J1044">
            <v>46186.5754398148</v>
          </cell>
          <cell r="K1044" t="str">
            <v>single_consignment_pickup</v>
          </cell>
          <cell r="L1044" t="str">
            <v>Pickup Completed</v>
          </cell>
          <cell r="M1044" t="str">
            <v>pickup_completed</v>
          </cell>
          <cell r="N1044" t="str">
            <v>Wakefit ErgoTech EcoLatex Classic Mattress (72x56x6 inch)</v>
          </cell>
          <cell r="O1044">
            <v>26.9</v>
          </cell>
          <cell r="P1044">
            <v>387660</v>
          </cell>
          <cell r="Q1044">
            <v>1</v>
          </cell>
          <cell r="R1044" t="str">
            <v>85427906131348360</v>
          </cell>
          <cell r="S1044">
            <v>900</v>
          </cell>
          <cell r="T1044" t="str">
            <v>DILIPRR</v>
          </cell>
          <cell r="U1044" t="str">
            <v>DR_DILIP</v>
          </cell>
          <cell r="V1044" t="str">
            <v>["RMATTRESS"]</v>
          </cell>
          <cell r="W1044" t="str">
            <v>Raju Rathod</v>
          </cell>
          <cell r="X1044" t="str">
            <v>RAJU RATHOD</v>
          </cell>
          <cell r="Y1044" t="str">
            <v>RAJURATHOD_MH04JU5961_Per-Day-Fixed</v>
          </cell>
        </row>
        <row r="1045">
          <cell r="I1045" t="str">
            <v>WFRMAT223164</v>
          </cell>
          <cell r="J1045">
            <v>46193.442662037</v>
          </cell>
          <cell r="K1045" t="str">
            <v>single_consignment_pickup</v>
          </cell>
          <cell r="L1045" t="str">
            <v>Pickup Completed</v>
          </cell>
          <cell r="M1045" t="str">
            <v>pickup_completed</v>
          </cell>
          <cell r="N1045" t="str">
            <v>Wakefit ShapeSense Orthopedic Classic Mattress | 10 Years Warranty (78x60x6 inch)</v>
          </cell>
          <cell r="O1045">
            <v>17.1</v>
          </cell>
          <cell r="P1045">
            <v>451440</v>
          </cell>
          <cell r="Q1045">
            <v>1</v>
          </cell>
          <cell r="R1045" t="str">
            <v>85852606201037250</v>
          </cell>
          <cell r="S1045">
            <v>900</v>
          </cell>
          <cell r="T1045" t="str">
            <v>DILIPRR</v>
          </cell>
          <cell r="U1045" t="str">
            <v>DR_DILIP</v>
          </cell>
          <cell r="V1045" t="str">
            <v>["RMATTRESS"]</v>
          </cell>
          <cell r="W1045" t="str">
            <v>Raju Rathod</v>
          </cell>
          <cell r="X1045" t="str">
            <v>RAJU RATHOD</v>
          </cell>
          <cell r="Y1045" t="str">
            <v>RAJURATHOD_MH04JU5961_Per-Day-Fixed</v>
          </cell>
        </row>
        <row r="1046">
          <cell r="I1046" t="str">
            <v>WFRMAT223113</v>
          </cell>
          <cell r="J1046">
            <v>46193.0917708333</v>
          </cell>
          <cell r="K1046" t="str">
            <v>single_consignment_pickup</v>
          </cell>
          <cell r="L1046" t="str">
            <v>Pickup Completed</v>
          </cell>
          <cell r="M1046" t="str">
            <v>pickup_completed</v>
          </cell>
          <cell r="N1046" t="str">
            <v>Wakefit ShapeSense Orthopedic Classic Mattress | 10 Years Warranty (78x60x8 inch)</v>
          </cell>
          <cell r="O1046">
            <v>22.1</v>
          </cell>
          <cell r="P1046">
            <v>601920</v>
          </cell>
          <cell r="Q1046">
            <v>1</v>
          </cell>
          <cell r="R1046" t="str">
            <v>85831806200212080</v>
          </cell>
          <cell r="S1046">
            <v>900</v>
          </cell>
          <cell r="T1046" t="str">
            <v>DILIPRR</v>
          </cell>
          <cell r="U1046" t="str">
            <v>DR_DILIP</v>
          </cell>
          <cell r="V1046" t="str">
            <v>["RMATTRESS"]</v>
          </cell>
          <cell r="W1046" t="str">
            <v>Raju Rathod</v>
          </cell>
          <cell r="X1046" t="str">
            <v>RAJU RATHOD</v>
          </cell>
          <cell r="Y1046" t="str">
            <v>RAJURATHOD_MH04JU5961_Per-Day-Fixed</v>
          </cell>
        </row>
        <row r="1047">
          <cell r="I1047" t="str">
            <v>WFRMAT221624</v>
          </cell>
          <cell r="J1047">
            <v>46187.6050231481</v>
          </cell>
          <cell r="K1047" t="str">
            <v>single_consignment_pickup</v>
          </cell>
          <cell r="L1047" t="str">
            <v>Pickup Completed</v>
          </cell>
          <cell r="M1047" t="str">
            <v>inscan_at_hub</v>
          </cell>
          <cell r="N1047" t="str">
            <v>Wakefit ShapeSense Orthopedic Classic Mattress | 10 Years Warranty (75x60x8 inch)</v>
          </cell>
          <cell r="O1047">
            <v>21.7</v>
          </cell>
          <cell r="P1047">
            <v>577600</v>
          </cell>
          <cell r="Q1047">
            <v>1</v>
          </cell>
          <cell r="R1047" t="str">
            <v>85107206141431130</v>
          </cell>
          <cell r="S1047">
            <v>900</v>
          </cell>
          <cell r="T1047" t="str">
            <v>MUBARAK</v>
          </cell>
          <cell r="U1047" t="str">
            <v>DR_Mubarak</v>
          </cell>
          <cell r="V1047" t="str">
            <v>["RMATTRESS"]</v>
          </cell>
          <cell r="W1047" t="str">
            <v>Firdos M Patel</v>
          </cell>
          <cell r="X1047" t="str">
            <v>FIRDOS M PATEL</v>
          </cell>
          <cell r="Y1047" t="str">
            <v>RajuRathod_MH12YB3595_Per-Piece</v>
          </cell>
        </row>
        <row r="1048">
          <cell r="I1048" t="str">
            <v>WFRMAT222630</v>
          </cell>
          <cell r="J1048">
            <v>46191.4663541667</v>
          </cell>
          <cell r="K1048" t="str">
            <v>single_consignment_pickup</v>
          </cell>
          <cell r="L1048" t="str">
            <v>Pickup Completed</v>
          </cell>
          <cell r="M1048" t="str">
            <v>inscan_at_hub</v>
          </cell>
          <cell r="N1048" t="str">
            <v>Wakefit ShapeSense Orthopedic Classic Mattress | 10 Years Warranty (78x72x6 inch)</v>
          </cell>
          <cell r="O1048">
            <v>22.7</v>
          </cell>
          <cell r="P1048">
            <v>540540</v>
          </cell>
          <cell r="Q1048">
            <v>1</v>
          </cell>
          <cell r="R1048" t="str">
            <v>85664206181111320</v>
          </cell>
          <cell r="S1048">
            <v>900</v>
          </cell>
          <cell r="T1048" t="str">
            <v>PINKESHKU</v>
          </cell>
          <cell r="U1048" t="str">
            <v>DR_Pinkesh Kumar</v>
          </cell>
          <cell r="V1048" t="str">
            <v>["RMATTRESS"]</v>
          </cell>
          <cell r="W1048" t="str">
            <v>Manoj Courier</v>
          </cell>
          <cell r="X1048" t="str">
            <v>MANOJ COURIER</v>
          </cell>
          <cell r="Y1048" t="str">
            <v>ManojCourier_BR01GB6139_Per-Piece</v>
          </cell>
        </row>
        <row r="1049">
          <cell r="I1049" t="str">
            <v>WFRSWI106045</v>
          </cell>
          <cell r="J1049">
            <v>46190.5751041667</v>
          </cell>
          <cell r="K1049" t="str">
            <v>single_consignment_pickup</v>
          </cell>
          <cell r="L1049" t="str">
            <v>Pickup Completed</v>
          </cell>
          <cell r="M1049" t="str">
            <v>inscan_at_hub</v>
          </cell>
          <cell r="N1049" t="str">
            <v>Wakefit Amoeba Sofa cum Bed</v>
          </cell>
          <cell r="O1049">
            <v>75.15</v>
          </cell>
          <cell r="P1049">
            <v>1155000</v>
          </cell>
          <cell r="Q1049">
            <v>1</v>
          </cell>
          <cell r="R1049" t="str">
            <v>83610806171348080</v>
          </cell>
          <cell r="S1049">
            <v>1200</v>
          </cell>
          <cell r="T1049" t="str">
            <v>PINKESHKU</v>
          </cell>
          <cell r="U1049" t="str">
            <v>DR_Pinkesh Kumar</v>
          </cell>
          <cell r="V1049" t="str">
            <v>["RSFWI"]</v>
          </cell>
          <cell r="W1049" t="str">
            <v>Manoj Courier</v>
          </cell>
          <cell r="X1049" t="str">
            <v>MANOJ COURIER</v>
          </cell>
          <cell r="Y1049" t="str">
            <v>ManojCourier_BR01GB6139_Per-Piece</v>
          </cell>
        </row>
        <row r="1050">
          <cell r="I1050" t="str">
            <v>WFRFWI116988</v>
          </cell>
          <cell r="J1050">
            <v>46192.4922916667</v>
          </cell>
          <cell r="K1050" t="str">
            <v>single_consignment_pickup</v>
          </cell>
          <cell r="L1050" t="str">
            <v>Pickup Completed</v>
          </cell>
          <cell r="M1050" t="str">
            <v>inscan_at_hub</v>
          </cell>
          <cell r="N1050" t="str">
            <v>Wakefit Baklava Dining Table - Vibranium Brown - 6 Seater I Marble Finish I Vitrified Tile Top I Vi</v>
          </cell>
          <cell r="O1050">
            <v>60</v>
          </cell>
          <cell r="P1050">
            <v>201586</v>
          </cell>
          <cell r="Q1050">
            <v>1</v>
          </cell>
          <cell r="R1050" t="str">
            <v>85758406191148530</v>
          </cell>
          <cell r="S1050">
            <v>1200</v>
          </cell>
          <cell r="T1050" t="str">
            <v>PINKESHKU</v>
          </cell>
          <cell r="U1050" t="str">
            <v>DR_Pinkesh Kumar</v>
          </cell>
          <cell r="V1050" t="str">
            <v>["RFWI"]</v>
          </cell>
          <cell r="W1050" t="str">
            <v>Manoj Courier</v>
          </cell>
          <cell r="X1050" t="str">
            <v>MANOJ COURIER</v>
          </cell>
          <cell r="Y1050" t="str">
            <v>ManojCourier_BR01GB6139_Per-Piece</v>
          </cell>
        </row>
        <row r="1051">
          <cell r="I1051" t="str">
            <v>WFRSWI106061</v>
          </cell>
          <cell r="J1051">
            <v>46191.6065046296</v>
          </cell>
          <cell r="K1051" t="str">
            <v>single_consignment_pickup</v>
          </cell>
          <cell r="L1051" t="str">
            <v>Pickup Completed</v>
          </cell>
          <cell r="M1051" t="str">
            <v>inscan_at_hub</v>
          </cell>
          <cell r="N1051" t="str">
            <v>Wakefit Napper Convertible L Shape Sofa Cum Bed with Storage (2 Seater + Right Aligned Chaise)</v>
          </cell>
          <cell r="O1051">
            <v>148.8</v>
          </cell>
          <cell r="P1051">
            <v>1850706</v>
          </cell>
          <cell r="Q1051">
            <v>2</v>
          </cell>
          <cell r="R1051" t="str">
            <v>85198306181433210</v>
          </cell>
          <cell r="S1051">
            <v>1200</v>
          </cell>
          <cell r="T1051" t="str">
            <v>SAMBHAJI</v>
          </cell>
          <cell r="U1051" t="str">
            <v>DR_SAMBHAJI SAPKAL</v>
          </cell>
          <cell r="V1051" t="str">
            <v>["RSFWI"]</v>
          </cell>
          <cell r="W1051" t="str">
            <v>Rateon Technologies Pvt Ltd</v>
          </cell>
          <cell r="X1051" t="str">
            <v>RATEON TECHNOLOGIES PVT LTD</v>
          </cell>
          <cell r="Y1051" t="str">
            <v>AUTRANSPORT_MH12UM5484_Per-day-fixed</v>
          </cell>
        </row>
        <row r="1052">
          <cell r="I1052" t="str">
            <v>WFRFWI117035</v>
          </cell>
          <cell r="J1052">
            <v>46193.6313425926</v>
          </cell>
          <cell r="K1052" t="str">
            <v>single_consignment_pickup</v>
          </cell>
          <cell r="L1052" t="str">
            <v>Pickup Completed</v>
          </cell>
          <cell r="M1052" t="str">
            <v>inscan_at_hub</v>
          </cell>
          <cell r="N1052" t="str">
            <v>Gingham 4 Door Wardrobe with Drawer, Mirror and 1 Hanging Space | Without Loft | (Frosty White)</v>
          </cell>
          <cell r="O1052">
            <v>158.4</v>
          </cell>
          <cell r="P1052">
            <v>319429</v>
          </cell>
          <cell r="Q1052">
            <v>1</v>
          </cell>
          <cell r="R1052" t="str">
            <v>84393506201509070</v>
          </cell>
          <cell r="S1052">
            <v>6000</v>
          </cell>
          <cell r="T1052" t="str">
            <v>ARJUN2</v>
          </cell>
          <cell r="U1052" t="str">
            <v>CP_ARJUN SHARMA</v>
          </cell>
          <cell r="V1052" t="str">
            <v>["RFWI"]</v>
          </cell>
          <cell r="W1052" t="str">
            <v>WF_carpenter</v>
          </cell>
          <cell r="X1052" t="str">
            <v>WF_CARPENTER</v>
          </cell>
          <cell r="Y1052" t="str">
            <v>VISHVATRANSPORT_MH12VT6252_Per-day-fixed</v>
          </cell>
        </row>
        <row r="1053">
          <cell r="I1053" t="str">
            <v>WFRFWI117034</v>
          </cell>
          <cell r="J1053">
            <v>46193.6088888889</v>
          </cell>
          <cell r="K1053" t="str">
            <v>single_consignment_pickup</v>
          </cell>
          <cell r="L1053" t="str">
            <v>Pickup Completed</v>
          </cell>
          <cell r="M1053" t="str">
            <v>inscan_at_hub</v>
          </cell>
          <cell r="N1053" t="str">
            <v>Wakefit Nayena Study Table</v>
          </cell>
          <cell r="O1053">
            <v>23.8</v>
          </cell>
          <cell r="P1053">
            <v>68370</v>
          </cell>
          <cell r="Q1053">
            <v>1</v>
          </cell>
          <cell r="R1053" t="str">
            <v>85497706201436450</v>
          </cell>
          <cell r="S1053">
            <v>1200</v>
          </cell>
          <cell r="T1053" t="str">
            <v>ASHISHKUMAR</v>
          </cell>
          <cell r="U1053" t="str">
            <v>CP_Ashish Kumar</v>
          </cell>
          <cell r="V1053" t="str">
            <v>["RFWI"]</v>
          </cell>
          <cell r="W1053" t="str">
            <v>WF_carpenter</v>
          </cell>
          <cell r="X1053" t="str">
            <v>WF_CARPENTER</v>
          </cell>
          <cell r="Y1053" t="str">
            <v>AU Transport_MH12SX9659_Per-Day-Fixed</v>
          </cell>
        </row>
        <row r="1054">
          <cell r="I1054" t="str">
            <v>WFRFWI117031</v>
          </cell>
          <cell r="J1054">
            <v>46193.6084953704</v>
          </cell>
          <cell r="K1054" t="str">
            <v>single_consignment_pickup</v>
          </cell>
          <cell r="L1054" t="str">
            <v>Pickup Completed</v>
          </cell>
          <cell r="M1054" t="str">
            <v>inscan_at_hub</v>
          </cell>
          <cell r="N1054" t="str">
            <v>Wakefit Kova Dining Chair - Robin Tan</v>
          </cell>
          <cell r="O1054">
            <v>10</v>
          </cell>
          <cell r="P1054">
            <v>209000</v>
          </cell>
          <cell r="Q1054">
            <v>1</v>
          </cell>
          <cell r="R1054" t="str">
            <v>83288406201436120</v>
          </cell>
          <cell r="S1054">
            <v>1200</v>
          </cell>
          <cell r="T1054" t="str">
            <v>FAIJANKHAN</v>
          </cell>
          <cell r="U1054" t="str">
            <v>CP_Faijan_Khan</v>
          </cell>
          <cell r="V1054" t="str">
            <v>["RFWI"]</v>
          </cell>
          <cell r="W1054" t="str">
            <v>WF_carpenter</v>
          </cell>
          <cell r="X1054" t="str">
            <v>WF_CARPENTER</v>
          </cell>
          <cell r="Y1054" t="str">
            <v>AU Transport_MH12VF9826_Per-Day-Fixed</v>
          </cell>
        </row>
        <row r="1055">
          <cell r="I1055" t="str">
            <v>WFRMAT222620</v>
          </cell>
          <cell r="J1055">
            <v>46191.4599537037</v>
          </cell>
          <cell r="K1055" t="str">
            <v>single_consignment_pickup</v>
          </cell>
          <cell r="L1055" t="str">
            <v>Pickup Completed</v>
          </cell>
          <cell r="M1055" t="str">
            <v>inscan_at_hub</v>
          </cell>
          <cell r="N1055" t="str">
            <v>Wakefit ErgoTech EcoLatex Classic Mattress (78x60x8 inch)</v>
          </cell>
          <cell r="O1055">
            <v>24.8</v>
          </cell>
          <cell r="P1055">
            <v>601920</v>
          </cell>
          <cell r="Q1055">
            <v>1</v>
          </cell>
          <cell r="R1055" t="str">
            <v>85729306181102190</v>
          </cell>
          <cell r="S1055">
            <v>900</v>
          </cell>
          <cell r="T1055" t="str">
            <v>DR_SAIFUDDIN</v>
          </cell>
          <cell r="U1055" t="str">
            <v>DR_saifuddin</v>
          </cell>
          <cell r="V1055" t="str">
            <v>["RMATTRESS"]</v>
          </cell>
          <cell r="W1055" t="str">
            <v>Elasticrum</v>
          </cell>
          <cell r="X1055" t="str">
            <v>ELASTICRUM</v>
          </cell>
          <cell r="Y1055" t="str">
            <v>SKTRANSPORT_MH12TV5410_Per-Piece</v>
          </cell>
        </row>
        <row r="1056">
          <cell r="I1056" t="str">
            <v>WFRMAT223070</v>
          </cell>
          <cell r="J1056">
            <v>46192.7745023148</v>
          </cell>
          <cell r="K1056" t="str">
            <v>single_consignment_pickup</v>
          </cell>
          <cell r="L1056" t="str">
            <v>Pickup Completed</v>
          </cell>
          <cell r="M1056" t="str">
            <v>inscan_at_hub</v>
          </cell>
          <cell r="N1056" t="str">
            <v>Wakefit ErgoTech Full Latex Ultra Luxury Mattress | 12 years Warranty (72x60x6 inch)</v>
          </cell>
          <cell r="O1056">
            <v>16.19</v>
          </cell>
          <cell r="P1056">
            <v>414960</v>
          </cell>
          <cell r="Q1056">
            <v>1</v>
          </cell>
          <cell r="R1056" t="str">
            <v>85832306191835160</v>
          </cell>
          <cell r="S1056">
            <v>900</v>
          </cell>
          <cell r="T1056" t="str">
            <v>DR_SAIFUDDIN</v>
          </cell>
          <cell r="U1056" t="str">
            <v>DR_saifuddin</v>
          </cell>
          <cell r="V1056" t="str">
            <v>["RMATTRESS"]</v>
          </cell>
          <cell r="W1056" t="str">
            <v>Elasticrum</v>
          </cell>
          <cell r="X1056" t="str">
            <v>ELASTICRUM</v>
          </cell>
          <cell r="Y1056" t="str">
            <v>SKTRANSPORT_MH12TV5410_Per-Piece</v>
          </cell>
        </row>
        <row r="1057">
          <cell r="I1057" t="str">
            <v>WFRMAT223251</v>
          </cell>
          <cell r="J1057">
            <v>46193.6314236111</v>
          </cell>
          <cell r="K1057" t="str">
            <v>single_consignment_pickup</v>
          </cell>
          <cell r="L1057" t="str">
            <v>Pickup Completed</v>
          </cell>
          <cell r="M1057" t="str">
            <v>pickup_completed</v>
          </cell>
          <cell r="N1057" t="str">
            <v>Wakefit ShapeSense Orthopedic Classic Mattress | 10 Years Warranty (72x60x8 inch)</v>
          </cell>
          <cell r="O1057">
            <v>20</v>
          </cell>
          <cell r="P1057">
            <v>553280</v>
          </cell>
          <cell r="Q1057">
            <v>1</v>
          </cell>
          <cell r="R1057" t="str">
            <v>85843106201509140</v>
          </cell>
          <cell r="S1057">
            <v>900</v>
          </cell>
          <cell r="T1057" t="str">
            <v>KHANDU</v>
          </cell>
          <cell r="U1057" t="str">
            <v>DR_KHANDU KHANDAGALE</v>
          </cell>
          <cell r="V1057" t="str">
            <v>["RMATTRESS"]</v>
          </cell>
          <cell r="W1057" t="str">
            <v>SK Transport</v>
          </cell>
          <cell r="X1057" t="str">
            <v>SK TRANSPORT</v>
          </cell>
          <cell r="Y1057" t="str">
            <v>SK Transport_MH12TV2796_Per-Piece</v>
          </cell>
        </row>
        <row r="1058">
          <cell r="I1058" t="str">
            <v>WFRMAT223096</v>
          </cell>
          <cell r="J1058">
            <v>46193.0888078704</v>
          </cell>
          <cell r="K1058" t="str">
            <v>single_consignment_pickup</v>
          </cell>
          <cell r="L1058" t="str">
            <v>Pickup Completed</v>
          </cell>
          <cell r="M1058" t="str">
            <v>pickup_completed</v>
          </cell>
          <cell r="N1058" t="str">
            <v>Wakefit ShapeSense Orthopedic Classic Mattress | 10 Years Warranty (72x36x5 inch)</v>
          </cell>
          <cell r="O1058">
            <v>8.8</v>
          </cell>
          <cell r="P1058">
            <v>198744</v>
          </cell>
          <cell r="Q1058">
            <v>1</v>
          </cell>
          <cell r="R1058" t="str">
            <v>85843506200207510</v>
          </cell>
          <cell r="S1058">
            <v>900</v>
          </cell>
          <cell r="T1058" t="str">
            <v>KHANDU</v>
          </cell>
          <cell r="U1058" t="str">
            <v>DR_KHANDU KHANDAGALE</v>
          </cell>
          <cell r="V1058" t="str">
            <v>["RMATTRESS"]</v>
          </cell>
          <cell r="W1058" t="str">
            <v>SK Transport</v>
          </cell>
          <cell r="X1058" t="str">
            <v>SK TRANSPORT</v>
          </cell>
          <cell r="Y1058" t="str">
            <v>SK Transport_MH12TV2796_Per-Piece</v>
          </cell>
        </row>
        <row r="1059">
          <cell r="I1059" t="str">
            <v>WFRMAT223098</v>
          </cell>
          <cell r="J1059">
            <v>46193.0888310185</v>
          </cell>
          <cell r="K1059" t="str">
            <v>single_consignment_pickup</v>
          </cell>
          <cell r="L1059" t="str">
            <v>Pickup Completed</v>
          </cell>
          <cell r="M1059" t="str">
            <v>pickup_completed</v>
          </cell>
          <cell r="N1059" t="str">
            <v>Wakefit ShapeSense Orthopedic Classic Mattress | 10 Years Warranty (72x36x5 inch)</v>
          </cell>
          <cell r="O1059">
            <v>8.8</v>
          </cell>
          <cell r="P1059">
            <v>198744</v>
          </cell>
          <cell r="Q1059">
            <v>1</v>
          </cell>
          <cell r="R1059" t="str">
            <v>85843506200207541</v>
          </cell>
          <cell r="S1059">
            <v>900</v>
          </cell>
          <cell r="T1059" t="str">
            <v>KHANDU</v>
          </cell>
          <cell r="U1059" t="str">
            <v>DR_KHANDU KHANDAGALE</v>
          </cell>
          <cell r="V1059" t="str">
            <v>["RMATTRESS"]</v>
          </cell>
          <cell r="W1059" t="str">
            <v>SK Transport</v>
          </cell>
          <cell r="X1059" t="str">
            <v>SK TRANSPORT</v>
          </cell>
          <cell r="Y1059" t="str">
            <v>SK Transport_MH12TV2796_Per-Piece</v>
          </cell>
        </row>
        <row r="1060">
          <cell r="I1060" t="str">
            <v>WFRMAT222878</v>
          </cell>
          <cell r="J1060">
            <v>46192.0931712963</v>
          </cell>
          <cell r="K1060" t="str">
            <v>single_consignment_pickup</v>
          </cell>
          <cell r="L1060" t="str">
            <v>Pickup Completed</v>
          </cell>
          <cell r="M1060" t="str">
            <v>pickup_completed</v>
          </cell>
          <cell r="N1060" t="str">
            <v>Wakefit ShapeSense Orthopedic Infiniti Mattress | 12 Years Warranty (78x60x8 inch)</v>
          </cell>
          <cell r="O1060">
            <v>34.1</v>
          </cell>
          <cell r="P1060">
            <v>601920</v>
          </cell>
          <cell r="Q1060">
            <v>1</v>
          </cell>
          <cell r="R1060" t="str">
            <v>85784306190214090</v>
          </cell>
          <cell r="S1060">
            <v>900</v>
          </cell>
          <cell r="T1060" t="str">
            <v>KHANDU</v>
          </cell>
          <cell r="U1060" t="str">
            <v>DR_KHANDU KHANDAGALE</v>
          </cell>
          <cell r="V1060" t="str">
            <v>["RMATTRESS"]</v>
          </cell>
          <cell r="W1060" t="str">
            <v>SK Transport</v>
          </cell>
          <cell r="X1060" t="str">
            <v>SK TRANSPORT</v>
          </cell>
          <cell r="Y1060" t="str">
            <v>SK Transport_MH12TV2796_Per-Piece</v>
          </cell>
        </row>
        <row r="1061">
          <cell r="I1061" t="str">
            <v>WFRMAT223178</v>
          </cell>
          <cell r="J1061">
            <v>46193.4612962963</v>
          </cell>
          <cell r="K1061" t="str">
            <v>single_consignment_pickup</v>
          </cell>
          <cell r="L1061" t="str">
            <v>Pickup Completed</v>
          </cell>
          <cell r="M1061" t="str">
            <v>pickup_completed</v>
          </cell>
          <cell r="N1061" t="str">
            <v>Wakefit ShapeSense Orthopedic Essential Mattress | 7 Years Warranty (78x60x4 inch)</v>
          </cell>
          <cell r="O1061">
            <v>12.81</v>
          </cell>
          <cell r="P1061">
            <v>300960</v>
          </cell>
          <cell r="Q1061">
            <v>1</v>
          </cell>
          <cell r="R1061" t="str">
            <v>85851106201104150</v>
          </cell>
          <cell r="S1061">
            <v>900</v>
          </cell>
          <cell r="T1061" t="str">
            <v>KHANDU</v>
          </cell>
          <cell r="U1061" t="str">
            <v>DR_KHANDU KHANDAGALE</v>
          </cell>
          <cell r="V1061" t="str">
            <v>["RMATTRESS"]</v>
          </cell>
          <cell r="W1061" t="str">
            <v>SK Transport</v>
          </cell>
          <cell r="X1061" t="str">
            <v>SK TRANSPORT</v>
          </cell>
          <cell r="Y1061" t="str">
            <v>SK Transport_MH12TV2796_Per-Piece</v>
          </cell>
        </row>
        <row r="1062">
          <cell r="I1062" t="str">
            <v>WFRMAT223221</v>
          </cell>
          <cell r="J1062">
            <v>46193.5993865741</v>
          </cell>
          <cell r="K1062" t="str">
            <v>single_consignment_pickup</v>
          </cell>
          <cell r="L1062" t="str">
            <v>Pickup Completed</v>
          </cell>
          <cell r="M1062" t="str">
            <v>inscan_at_hub</v>
          </cell>
          <cell r="N1062" t="str">
            <v>Wakefit XpertGrid Infiniti Mattress | Adaptive Cooling | 12 Years Warranty (78x72x6 inch)</v>
          </cell>
          <cell r="O1062">
            <v>20.89</v>
          </cell>
          <cell r="P1062">
            <v>540540</v>
          </cell>
          <cell r="Q1062">
            <v>1</v>
          </cell>
          <cell r="R1062" t="str">
            <v>85683206201423060</v>
          </cell>
          <cell r="S1062">
            <v>900</v>
          </cell>
          <cell r="T1062" t="str">
            <v>MOHSINSHAIK</v>
          </cell>
          <cell r="U1062" t="str">
            <v>DR_Mohsin Shaikh</v>
          </cell>
          <cell r="V1062" t="str">
            <v>["RMATTRESS"]</v>
          </cell>
          <cell r="W1062" t="str">
            <v>SK Transport</v>
          </cell>
          <cell r="X1062" t="str">
            <v>SK TRANSPORT</v>
          </cell>
          <cell r="Y1062" t="str">
            <v>SKTRANSPORT_MH14KA8891_Per-Piece</v>
          </cell>
        </row>
        <row r="1063">
          <cell r="I1063" t="str">
            <v>WFRMAT223126</v>
          </cell>
          <cell r="J1063">
            <v>46193.0921875</v>
          </cell>
          <cell r="K1063" t="str">
            <v>single_consignment_pickup</v>
          </cell>
          <cell r="L1063" t="str">
            <v>Pickup Completed</v>
          </cell>
          <cell r="M1063" t="str">
            <v>inscan_at_hub</v>
          </cell>
          <cell r="N1063" t="str">
            <v>Wakefit ErgoTech EcoLatex Classic Mattress (78x57x6 inch)</v>
          </cell>
          <cell r="O1063">
            <v>26</v>
          </cell>
          <cell r="P1063">
            <v>427680</v>
          </cell>
          <cell r="Q1063">
            <v>1</v>
          </cell>
          <cell r="R1063" t="str">
            <v>85835606200212440</v>
          </cell>
          <cell r="S1063">
            <v>900</v>
          </cell>
          <cell r="T1063" t="str">
            <v>MOHSINSHAIK</v>
          </cell>
          <cell r="U1063" t="str">
            <v>DR_Mohsin Shaikh</v>
          </cell>
          <cell r="V1063" t="str">
            <v>["RMATTRESS"]</v>
          </cell>
          <cell r="W1063" t="str">
            <v>SK Transport</v>
          </cell>
          <cell r="X1063" t="str">
            <v>SK TRANSPORT</v>
          </cell>
          <cell r="Y1063" t="str">
            <v>SKTRANSPORT_MH14KA8891_Per-Piece</v>
          </cell>
        </row>
        <row r="1064">
          <cell r="I1064" t="str">
            <v>WFRMAT223075</v>
          </cell>
          <cell r="J1064">
            <v>46192.8138541667</v>
          </cell>
          <cell r="K1064" t="str">
            <v>single_consignment_pickup</v>
          </cell>
          <cell r="L1064" t="str">
            <v>Pickup Completed</v>
          </cell>
          <cell r="M1064" t="str">
            <v>inscan_at_hub</v>
          </cell>
          <cell r="N1064" t="str">
            <v>Wakefit Elevate Pocket Spring Mattress with (78x72x10 inch)</v>
          </cell>
          <cell r="O1064">
            <v>45.4</v>
          </cell>
          <cell r="P1064">
            <v>900900</v>
          </cell>
          <cell r="Q1064">
            <v>1</v>
          </cell>
          <cell r="R1064" t="str">
            <v>85823806191931550</v>
          </cell>
          <cell r="S1064">
            <v>900</v>
          </cell>
          <cell r="T1064" t="str">
            <v>NASARUDDIN</v>
          </cell>
          <cell r="U1064" t="str">
            <v>DR_ Avinash Varkhade</v>
          </cell>
          <cell r="V1064" t="str">
            <v>["RMATTRESS"]</v>
          </cell>
          <cell r="W1064" t="str">
            <v>SK Transport</v>
          </cell>
          <cell r="X1064" t="str">
            <v>SK TRANSPORT</v>
          </cell>
          <cell r="Y1064" t="str">
            <v>SKTransport_MH12VT6983_Per-Piece</v>
          </cell>
        </row>
        <row r="1065">
          <cell r="I1065" t="str">
            <v>WFRMAT222836</v>
          </cell>
          <cell r="J1065">
            <v>46191.9378356481</v>
          </cell>
          <cell r="K1065" t="str">
            <v>single_consignment_pickup</v>
          </cell>
          <cell r="L1065" t="str">
            <v>Pickup Completed</v>
          </cell>
          <cell r="M1065" t="str">
            <v>inscan_at_hub</v>
          </cell>
          <cell r="N1065" t="str">
            <v>Wakefit ShapeSense Orthopedic Classic Mattress | 10 Years Warranty (75x66x6 inch)</v>
          </cell>
          <cell r="O1065">
            <v>20.1</v>
          </cell>
          <cell r="P1065">
            <v>475950</v>
          </cell>
          <cell r="Q1065">
            <v>1</v>
          </cell>
          <cell r="R1065" t="str">
            <v>85783306182230280</v>
          </cell>
          <cell r="S1065">
            <v>900</v>
          </cell>
          <cell r="T1065" t="str">
            <v>NASARUDDIN</v>
          </cell>
          <cell r="U1065" t="str">
            <v>DR_ Avinash Varkhade</v>
          </cell>
          <cell r="V1065" t="str">
            <v>["RMATTRESS"]</v>
          </cell>
          <cell r="W1065" t="str">
            <v>SK Transport</v>
          </cell>
          <cell r="X1065" t="str">
            <v>SK TRANSPORT</v>
          </cell>
          <cell r="Y1065" t="str">
            <v>SKTransport_MH12VT6983_Per-Piece</v>
          </cell>
        </row>
        <row r="1066">
          <cell r="I1066" t="str">
            <v>WFRFWI116964</v>
          </cell>
          <cell r="J1066">
            <v>46191.7276041667</v>
          </cell>
          <cell r="K1066" t="str">
            <v>single_consignment_pickup</v>
          </cell>
          <cell r="L1066" t="str">
            <v>Pickup Completed</v>
          </cell>
          <cell r="M1066" t="str">
            <v>inscan_at_hub</v>
          </cell>
          <cell r="N1066" t="str">
            <v>Wakefit Trivexa High Back Office Chair | Grey | Chrome Base | Multi Lock |Seat Slider |Wire Control</v>
          </cell>
          <cell r="O1066">
            <v>33.5</v>
          </cell>
          <cell r="P1066">
            <v>233220</v>
          </cell>
          <cell r="Q1066">
            <v>1</v>
          </cell>
          <cell r="R1066" t="str">
            <v>85768806181727440</v>
          </cell>
          <cell r="S1066">
            <v>1200</v>
          </cell>
          <cell r="T1066" t="str">
            <v>NASARUDDIN</v>
          </cell>
          <cell r="U1066" t="str">
            <v>DR_ Avinash Varkhade</v>
          </cell>
          <cell r="V1066" t="str">
            <v>["RFWI"]</v>
          </cell>
          <cell r="W1066" t="str">
            <v>SK Transport</v>
          </cell>
          <cell r="X1066" t="str">
            <v>SK TRANSPORT</v>
          </cell>
          <cell r="Y1066" t="str">
            <v>SKTransport_MH12VT6983_Per-Piece</v>
          </cell>
        </row>
        <row r="1067">
          <cell r="I1067" t="str">
            <v>WFRMAT223220</v>
          </cell>
          <cell r="J1067">
            <v>46193.5989351852</v>
          </cell>
          <cell r="K1067" t="str">
            <v>single_consignment_pickup</v>
          </cell>
          <cell r="L1067" t="str">
            <v>Pickup Completed</v>
          </cell>
          <cell r="M1067" t="str">
            <v>inscan_at_hub</v>
          </cell>
          <cell r="N1067" t="str">
            <v>Wakefit ShapeSense Orthopedic Infiniti Mattress | 12 Years Warranty (75x66.5x8 inch)</v>
          </cell>
          <cell r="O1067">
            <v>30.43115</v>
          </cell>
          <cell r="P1067">
            <v>638400</v>
          </cell>
          <cell r="Q1067">
            <v>1</v>
          </cell>
          <cell r="R1067" t="str">
            <v>85600506201422270</v>
          </cell>
          <cell r="S1067">
            <v>900</v>
          </cell>
          <cell r="T1067" t="str">
            <v>RAMESHWAR</v>
          </cell>
          <cell r="U1067" t="str">
            <v>DR_RAMESHWAR AMBULAGE</v>
          </cell>
          <cell r="V1067" t="str">
            <v>["RMATTRESS"]</v>
          </cell>
          <cell r="W1067" t="str">
            <v>SK Transport</v>
          </cell>
          <cell r="X1067" t="str">
            <v>SK TRANSPORT</v>
          </cell>
          <cell r="Y1067" t="str">
            <v>TC Logistics_MH12LL2642_Per-Piece</v>
          </cell>
        </row>
        <row r="1068">
          <cell r="I1068" t="str">
            <v>WFRMAT222588</v>
          </cell>
          <cell r="J1068">
            <v>46191.0921296296</v>
          </cell>
          <cell r="K1068" t="str">
            <v>single_consignment_pickup</v>
          </cell>
          <cell r="L1068" t="str">
            <v>Pickup Completed</v>
          </cell>
          <cell r="M1068" t="str">
            <v>inscan_at_hub</v>
          </cell>
          <cell r="N1068" t="str">
            <v>Wakefit ShapeSense Orthopedic Classic Mattress | 10 Years Warranty (72x54x6 inch)</v>
          </cell>
          <cell r="O1068">
            <v>21.5</v>
          </cell>
          <cell r="P1068">
            <v>374010</v>
          </cell>
          <cell r="Q1068">
            <v>1</v>
          </cell>
          <cell r="R1068" t="str">
            <v>85713506180212380</v>
          </cell>
          <cell r="S1068">
            <v>900</v>
          </cell>
          <cell r="T1068" t="str">
            <v>RAMESHWAR</v>
          </cell>
          <cell r="U1068" t="str">
            <v>DR_RAMESHWAR AMBULAGE</v>
          </cell>
          <cell r="V1068" t="str">
            <v>["RMATTRESS"]</v>
          </cell>
          <cell r="W1068" t="str">
            <v>SK Transport</v>
          </cell>
          <cell r="X1068" t="str">
            <v>SK TRANSPORT</v>
          </cell>
          <cell r="Y1068" t="str">
            <v>TC Logistics_MH12LL2642_Per-Piece</v>
          </cell>
        </row>
        <row r="1069">
          <cell r="I1069" t="str">
            <v>WFRMAT222551</v>
          </cell>
          <cell r="J1069">
            <v>46190.8137037037</v>
          </cell>
          <cell r="K1069" t="str">
            <v>single_consignment_pickup</v>
          </cell>
          <cell r="L1069" t="str">
            <v>Pickup Completed</v>
          </cell>
          <cell r="M1069" t="str">
            <v>inscan_at_hub</v>
          </cell>
          <cell r="N1069" t="str">
            <v>Wakefit ErgoTech EcoLatex Classic Mattress (78x60x8 inch)</v>
          </cell>
          <cell r="O1069">
            <v>24.8</v>
          </cell>
          <cell r="P1069">
            <v>601920</v>
          </cell>
          <cell r="Q1069">
            <v>1</v>
          </cell>
          <cell r="R1069" t="str">
            <v>85680606171931430</v>
          </cell>
          <cell r="S1069">
            <v>900</v>
          </cell>
          <cell r="T1069" t="str">
            <v>RAMESHWAR</v>
          </cell>
          <cell r="U1069" t="str">
            <v>DR_RAMESHWAR AMBULAGE</v>
          </cell>
          <cell r="V1069" t="str">
            <v>["RMATTRESS"]</v>
          </cell>
          <cell r="W1069" t="str">
            <v>SK Transport</v>
          </cell>
          <cell r="X1069" t="str">
            <v>SK TRANSPORT</v>
          </cell>
          <cell r="Y1069" t="str">
            <v>TC Logistics_MH12LL2642_Per-Piece</v>
          </cell>
        </row>
        <row r="1070">
          <cell r="I1070" t="str">
            <v>WFRFWI117024</v>
          </cell>
          <cell r="J1070">
            <v>46193.5194791667</v>
          </cell>
          <cell r="K1070" t="str">
            <v>single_consignment_pickup</v>
          </cell>
          <cell r="L1070" t="str">
            <v>Pickup Completed</v>
          </cell>
          <cell r="M1070" t="str">
            <v>inscan_at_hub</v>
          </cell>
          <cell r="N1070" t="str">
            <v>Wakefit Gravita HighBack Office Chair | White and Grey | Chrome Base | Multi Lock Mechanism | 2025 </v>
          </cell>
          <cell r="O1070">
            <v>18.4</v>
          </cell>
          <cell r="P1070">
            <v>189543</v>
          </cell>
          <cell r="Q1070">
            <v>1</v>
          </cell>
          <cell r="R1070" t="str">
            <v>85863406201228020</v>
          </cell>
          <cell r="S1070">
            <v>1200</v>
          </cell>
          <cell r="T1070" t="str">
            <v>VAIBHAVJAD</v>
          </cell>
          <cell r="U1070" t="str">
            <v>DR_VAIBHAV JADHAV</v>
          </cell>
          <cell r="V1070" t="str">
            <v>["RFWI"]</v>
          </cell>
          <cell r="W1070" t="str">
            <v>SK Transport</v>
          </cell>
          <cell r="X1070" t="str">
            <v>SK TRANSPORT</v>
          </cell>
          <cell r="Y1070" t="str">
            <v>SKTransport_MH12YQ0516_Per-Piece</v>
          </cell>
        </row>
        <row r="1071">
          <cell r="I1071" t="str">
            <v>WFRFWI117033</v>
          </cell>
          <cell r="J1071">
            <v>46193.6087731481</v>
          </cell>
          <cell r="K1071" t="str">
            <v>single_consignment_pickup</v>
          </cell>
          <cell r="L1071" t="str">
            <v>Pickup Completed</v>
          </cell>
          <cell r="M1071" t="str">
            <v>inscan_at_hub</v>
          </cell>
          <cell r="N1071" t="str">
            <v>Wakefit Safari HighBack Office Chair | Black and Black | Footrest | Chrome Base | Multi Lock Mechan</v>
          </cell>
          <cell r="O1071">
            <v>19</v>
          </cell>
          <cell r="P1071">
            <v>184008</v>
          </cell>
          <cell r="Q1071">
            <v>1</v>
          </cell>
          <cell r="R1071" t="str">
            <v>85435906201436370</v>
          </cell>
          <cell r="S1071">
            <v>1200</v>
          </cell>
          <cell r="T1071" t="str">
            <v>VAIBHAVJAD</v>
          </cell>
          <cell r="U1071" t="str">
            <v>DR_VAIBHAV JADHAV</v>
          </cell>
          <cell r="V1071" t="str">
            <v>["RFWI"]</v>
          </cell>
          <cell r="W1071" t="str">
            <v>SK Transport</v>
          </cell>
          <cell r="X1071" t="str">
            <v>SK TRANSPORT</v>
          </cell>
          <cell r="Y1071" t="str">
            <v>SKTransport_MH12YQ0516_Per-Piece</v>
          </cell>
        </row>
        <row r="1072">
          <cell r="I1072" t="str">
            <v>WFRMAT223233</v>
          </cell>
          <cell r="J1072">
            <v>46193.6309837963</v>
          </cell>
          <cell r="K1072" t="str">
            <v>single_consignment_pickup</v>
          </cell>
          <cell r="L1072" t="str">
            <v>Pickup Completed</v>
          </cell>
          <cell r="M1072" t="str">
            <v>inscan_at_hub</v>
          </cell>
          <cell r="N1072" t="str">
            <v>Wakefit Duo Plus Rebonded Mattress (75x66x5 inch)</v>
          </cell>
          <cell r="O1072">
            <v>18.3</v>
          </cell>
          <cell r="P1072">
            <v>380760</v>
          </cell>
          <cell r="Q1072">
            <v>1</v>
          </cell>
          <cell r="R1072" t="str">
            <v>85747406201508350</v>
          </cell>
          <cell r="S1072">
            <v>900</v>
          </cell>
          <cell r="T1072" t="str">
            <v>VAIBHAVJAD</v>
          </cell>
          <cell r="U1072" t="str">
            <v>DR_VAIBHAV JADHAV</v>
          </cell>
          <cell r="V1072" t="str">
            <v>["RMATTRESS"]</v>
          </cell>
          <cell r="W1072" t="str">
            <v>SK Transport</v>
          </cell>
          <cell r="X1072" t="str">
            <v>SK TRANSPORT</v>
          </cell>
          <cell r="Y1072" t="str">
            <v>SKTransport_MH12YQ0516_Per-Piece</v>
          </cell>
        </row>
        <row r="1073">
          <cell r="I1073" t="str">
            <v>WFRMAT223171</v>
          </cell>
          <cell r="J1073">
            <v>46193.4608680556</v>
          </cell>
          <cell r="K1073" t="str">
            <v>single_consignment_pickup</v>
          </cell>
          <cell r="L1073" t="str">
            <v>Pickup Completed</v>
          </cell>
          <cell r="M1073" t="str">
            <v>inscan_at_hub</v>
          </cell>
          <cell r="N1073" t="str">
            <v>Wakefit ErgoTech EcoLatex Classic Mattress (78x60x8 inch)</v>
          </cell>
          <cell r="O1073">
            <v>24.8</v>
          </cell>
          <cell r="P1073">
            <v>601920</v>
          </cell>
          <cell r="Q1073">
            <v>1</v>
          </cell>
          <cell r="R1073" t="str">
            <v>85846906201103370</v>
          </cell>
          <cell r="S1073">
            <v>900</v>
          </cell>
          <cell r="T1073" t="str">
            <v>VAIBHAVJAD</v>
          </cell>
          <cell r="U1073" t="str">
            <v>DR_VAIBHAV JADHAV</v>
          </cell>
          <cell r="V1073" t="str">
            <v>["RMATTRESS"]</v>
          </cell>
          <cell r="W1073" t="str">
            <v>SK Transport</v>
          </cell>
          <cell r="X1073" t="str">
            <v>SK TRANSPORT</v>
          </cell>
          <cell r="Y1073" t="str">
            <v>SKTransport_MH12YQ0516_Per-Piece</v>
          </cell>
        </row>
        <row r="1074">
          <cell r="I1074" t="str">
            <v>WFRMAT223084</v>
          </cell>
          <cell r="J1074">
            <v>46192.8971527778</v>
          </cell>
          <cell r="K1074" t="str">
            <v>single_consignment_pickup</v>
          </cell>
          <cell r="L1074" t="str">
            <v>Pickup Completed</v>
          </cell>
          <cell r="M1074" t="str">
            <v>pickup_completed</v>
          </cell>
          <cell r="N1074" t="str">
            <v>Wakefit ShapeSense Orthopedic Infiniti Mattress | 12 Years Warranty (78x60x8 inch)</v>
          </cell>
          <cell r="O1074">
            <v>34.1</v>
          </cell>
          <cell r="P1074">
            <v>601920</v>
          </cell>
          <cell r="Q1074">
            <v>1</v>
          </cell>
          <cell r="R1074" t="str">
            <v>85833906192131530</v>
          </cell>
          <cell r="S1074">
            <v>900</v>
          </cell>
          <cell r="T1074" t="str">
            <v>YUVRAJ</v>
          </cell>
          <cell r="U1074" t="str">
            <v>DR_YUVRAJ BAGADI</v>
          </cell>
          <cell r="V1074" t="str">
            <v>["RMATTRESS"]</v>
          </cell>
          <cell r="W1074" t="str">
            <v>Tc Logistic</v>
          </cell>
          <cell r="X1074" t="str">
            <v>TC LOGISTIC</v>
          </cell>
          <cell r="Y1074" t="str">
            <v>VISHVATRANSPORT_MH42BU0604_Per-day-fixed</v>
          </cell>
        </row>
        <row r="1075">
          <cell r="I1075" t="str">
            <v>WFRMAT223231</v>
          </cell>
          <cell r="J1075">
            <v>46193.6309259259</v>
          </cell>
          <cell r="K1075" t="str">
            <v>single_consignment_pickup</v>
          </cell>
          <cell r="L1075" t="str">
            <v>Pickup Completed</v>
          </cell>
          <cell r="M1075" t="str">
            <v>pickup_completed</v>
          </cell>
          <cell r="N1075" t="str">
            <v>Wakefit ShapeSense Orthopedic Classic Mattress | 10 Years Warranty (72x72x8 inch)</v>
          </cell>
          <cell r="O1075">
            <v>24.9</v>
          </cell>
          <cell r="P1075">
            <v>662480</v>
          </cell>
          <cell r="Q1075">
            <v>1</v>
          </cell>
          <cell r="R1075" t="str">
            <v>85827006201508310</v>
          </cell>
          <cell r="S1075">
            <v>900</v>
          </cell>
          <cell r="T1075" t="str">
            <v>YUVRAJ</v>
          </cell>
          <cell r="U1075" t="str">
            <v>DR_YUVRAJ BAGADI</v>
          </cell>
          <cell r="V1075" t="str">
            <v>["RMATTRESS"]</v>
          </cell>
          <cell r="W1075" t="str">
            <v>Tc Logistic</v>
          </cell>
          <cell r="X1075" t="str">
            <v>TC LOGISTIC</v>
          </cell>
          <cell r="Y1075" t="str">
            <v>VISHVATRANSPORT_MH42BU0604_Per-day-fixed</v>
          </cell>
        </row>
        <row r="1076">
          <cell r="I1076" t="str">
            <v>WFRMAT223246</v>
          </cell>
          <cell r="J1076">
            <v>46193.63125</v>
          </cell>
          <cell r="K1076" t="str">
            <v>single_consignment_pickup</v>
          </cell>
          <cell r="L1076" t="str">
            <v>Pickup Completed</v>
          </cell>
          <cell r="M1076" t="str">
            <v>inscan_at_hub</v>
          </cell>
          <cell r="N1076" t="str">
            <v>Wakefit Dual Comfort Mattress (78x36x4 inch)</v>
          </cell>
          <cell r="O1076">
            <v>7.4</v>
          </cell>
          <cell r="P1076">
            <v>180180</v>
          </cell>
          <cell r="Q1076">
            <v>1</v>
          </cell>
          <cell r="R1076" t="str">
            <v>85855106201508590</v>
          </cell>
          <cell r="S1076">
            <v>900</v>
          </cell>
          <cell r="T1076" t="str">
            <v>SHANAWAJTENS</v>
          </cell>
          <cell r="U1076" t="str">
            <v>DR_Shanawaj</v>
          </cell>
          <cell r="V1076" t="str">
            <v>["RMATTRESS"]</v>
          </cell>
          <cell r="W1076" t="str">
            <v>TEN's Transportation</v>
          </cell>
          <cell r="X1076" t="str">
            <v>TEN'S TRANSPORTATION</v>
          </cell>
          <cell r="Y1076" t="str">
            <v>Tenstransportation_MH13DQ4144_Per-day-Fixed</v>
          </cell>
        </row>
        <row r="1077">
          <cell r="I1077" t="str">
            <v>WFRSWI106096</v>
          </cell>
          <cell r="J1077">
            <v>46193.46125</v>
          </cell>
          <cell r="K1077" t="str">
            <v>single_consignment_pickup</v>
          </cell>
          <cell r="L1077" t="str">
            <v>Pickup Completed</v>
          </cell>
          <cell r="M1077" t="str">
            <v>pickup_completed</v>
          </cell>
          <cell r="N1077" t="str">
            <v>Wakefit Amoeba Sofa cum Bed, WSFAAMBN3FMSG: 1</v>
          </cell>
          <cell r="O1077">
            <v>75.15</v>
          </cell>
          <cell r="P1077">
            <v>1155000</v>
          </cell>
          <cell r="Q1077">
            <v>1</v>
          </cell>
          <cell r="R1077" t="str">
            <v>85850706201104110</v>
          </cell>
          <cell r="S1077">
            <v>1200</v>
          </cell>
          <cell r="T1077" t="str">
            <v>VISHALYAMGAR</v>
          </cell>
          <cell r="U1077" t="str">
            <v>DR_VISHAL YAMGAR</v>
          </cell>
          <cell r="V1077" t="str">
            <v>["RSFWI"]</v>
          </cell>
          <cell r="W1077" t="str">
            <v>TC Logistics</v>
          </cell>
          <cell r="X1077" t="str">
            <v>TC LOGISTICS</v>
          </cell>
          <cell r="Y1077" t="str">
            <v>TCLogistics_MH12MV3612_Per-day-fixed</v>
          </cell>
        </row>
        <row r="1078">
          <cell r="I1078" t="str">
            <v>WFRMAT222910</v>
          </cell>
          <cell r="J1078">
            <v>46192.4604976852</v>
          </cell>
          <cell r="K1078" t="str">
            <v>single_consignment_pickup</v>
          </cell>
          <cell r="L1078" t="str">
            <v>Pickup Completed</v>
          </cell>
          <cell r="M1078" t="str">
            <v>inscan_at_hub</v>
          </cell>
          <cell r="N1078" t="str">
            <v>Wakefit ShapeSense Orthopedic Classic Mattress | 10 Years Warranty (78x72x8 inch)</v>
          </cell>
          <cell r="O1078">
            <v>26</v>
          </cell>
          <cell r="P1078">
            <v>720720</v>
          </cell>
          <cell r="Q1078">
            <v>1</v>
          </cell>
          <cell r="R1078" t="str">
            <v>85789606191103050</v>
          </cell>
          <cell r="S1078">
            <v>900</v>
          </cell>
          <cell r="T1078" t="str">
            <v>RAGHUVEER_GS</v>
          </cell>
          <cell r="U1078" t="str">
            <v>Raghuveer_GS</v>
          </cell>
          <cell r="V1078" t="str">
            <v>["RMATTRESS"]</v>
          </cell>
          <cell r="W1078" t="str">
            <v>Raghuveer</v>
          </cell>
          <cell r="X1078" t="str">
            <v>RAGHUVEER</v>
          </cell>
          <cell r="Y1078" t="str">
            <v>RaghuveerGS_KA51AG3930_Per-Piece</v>
          </cell>
        </row>
        <row r="1079">
          <cell r="I1079" t="str">
            <v>WFRMAT222817</v>
          </cell>
          <cell r="J1079">
            <v>46191.7761226852</v>
          </cell>
          <cell r="K1079" t="str">
            <v>single_consignment_pickup</v>
          </cell>
          <cell r="L1079" t="str">
            <v>Pickup Completed</v>
          </cell>
          <cell r="M1079" t="str">
            <v>inscan_at_hub</v>
          </cell>
          <cell r="N1079" t="str">
            <v>Wakefit ShapeSense Orthopedic Classic Mattress | 10 Years Warranty (72x60x5 inch)</v>
          </cell>
          <cell r="O1079">
            <v>14.6</v>
          </cell>
          <cell r="P1079">
            <v>331968</v>
          </cell>
          <cell r="Q1079">
            <v>1</v>
          </cell>
          <cell r="R1079" t="str">
            <v>85619206181837360</v>
          </cell>
          <cell r="S1079">
            <v>900</v>
          </cell>
          <cell r="T1079" t="str">
            <v>RAGHUVEER_GS</v>
          </cell>
          <cell r="U1079" t="str">
            <v>Raghuveer_GS</v>
          </cell>
          <cell r="V1079" t="str">
            <v>["RMATTRESS"]</v>
          </cell>
          <cell r="W1079" t="str">
            <v>Raghuveer</v>
          </cell>
          <cell r="X1079" t="str">
            <v>RAGHUVEER</v>
          </cell>
          <cell r="Y1079" t="str">
            <v>RaghuveerGS_KA51AG3930_Per-Piece</v>
          </cell>
        </row>
        <row r="1080">
          <cell r="I1080" t="str">
            <v>WFRMAT223191</v>
          </cell>
          <cell r="J1080">
            <v>46193.4866898148</v>
          </cell>
          <cell r="K1080" t="str">
            <v>single_consignment_pickup</v>
          </cell>
          <cell r="L1080" t="str">
            <v>Pickup Completed</v>
          </cell>
          <cell r="M1080" t="str">
            <v>inscan_at_hub</v>
          </cell>
          <cell r="N1080" t="str">
            <v>Wakefit Dual Comfort Mattress (78x60x6 inch)</v>
          </cell>
          <cell r="O1080">
            <v>16.1</v>
          </cell>
          <cell r="P1080">
            <v>451440</v>
          </cell>
          <cell r="Q1080">
            <v>1</v>
          </cell>
          <cell r="R1080" t="str">
            <v>85858606201140490</v>
          </cell>
          <cell r="S1080">
            <v>900</v>
          </cell>
          <cell r="T1080" t="str">
            <v>RAGHUVEER_GS</v>
          </cell>
          <cell r="U1080" t="str">
            <v>Raghuveer_GS</v>
          </cell>
          <cell r="V1080" t="str">
            <v>["RMATTRESS"]</v>
          </cell>
          <cell r="W1080" t="str">
            <v>Raghuveer</v>
          </cell>
          <cell r="X1080" t="str">
            <v>RAGHUVEER</v>
          </cell>
          <cell r="Y1080" t="str">
            <v>RaghuveerGS_KA51AG3930_Per-Piece</v>
          </cell>
        </row>
        <row r="1081">
          <cell r="I1081" t="str">
            <v>WFRMAT220232</v>
          </cell>
          <cell r="J1081">
            <v>46181.8970138889</v>
          </cell>
          <cell r="K1081" t="str">
            <v>single_consignment_pickup</v>
          </cell>
          <cell r="L1081" t="str">
            <v>Pickup Completed</v>
          </cell>
          <cell r="M1081" t="str">
            <v>inscan_at_hub</v>
          </cell>
          <cell r="N1081" t="str">
            <v>Wakefit Dual Comfort Mattress (78x60x5 inch)</v>
          </cell>
          <cell r="O1081">
            <v>14.6</v>
          </cell>
          <cell r="P1081">
            <v>361152</v>
          </cell>
          <cell r="Q1081">
            <v>1</v>
          </cell>
          <cell r="R1081" t="str">
            <v>85166406082131410</v>
          </cell>
          <cell r="S1081">
            <v>900</v>
          </cell>
          <cell r="T1081" t="str">
            <v>RAGHUVEER_GS</v>
          </cell>
          <cell r="U1081" t="str">
            <v>Raghuveer_GS</v>
          </cell>
          <cell r="V1081" t="str">
            <v>["RMATTRESS"]</v>
          </cell>
          <cell r="W1081" t="str">
            <v>Raghuveer</v>
          </cell>
          <cell r="X1081" t="str">
            <v>RAGHUVEER</v>
          </cell>
          <cell r="Y1081" t="str">
            <v>RaghuveerGS_KA51AG3930_Per-Piece</v>
          </cell>
        </row>
        <row r="1082">
          <cell r="I1082" t="str">
            <v>WFRMAT222818</v>
          </cell>
          <cell r="J1082">
            <v>46191.7794097222</v>
          </cell>
          <cell r="K1082" t="str">
            <v>single_consignment_pickup</v>
          </cell>
          <cell r="L1082" t="str">
            <v>Pickup Completed</v>
          </cell>
          <cell r="M1082" t="str">
            <v>inscan_at_hub</v>
          </cell>
          <cell r="N1082" t="str">
            <v>Wakefit ShapeSense Orthopedic Classic Mattress | 10 Years Warranty (75x47x5 inch)</v>
          </cell>
          <cell r="O1082">
            <v>24</v>
          </cell>
          <cell r="P1082">
            <v>271320</v>
          </cell>
          <cell r="Q1082">
            <v>1</v>
          </cell>
          <cell r="R1082" t="str">
            <v>85675906181842200</v>
          </cell>
          <cell r="S1082">
            <v>900</v>
          </cell>
          <cell r="T1082" t="str">
            <v>RAGHUVEER_GS</v>
          </cell>
          <cell r="U1082" t="str">
            <v>Raghuveer_GS</v>
          </cell>
          <cell r="V1082" t="str">
            <v>["RMATTRESS"]</v>
          </cell>
          <cell r="W1082" t="str">
            <v>Raghuveer</v>
          </cell>
          <cell r="X1082" t="str">
            <v>RAGHUVEER</v>
          </cell>
          <cell r="Y1082" t="str">
            <v>RaghuveerGS_KA51AG3930_Per-Piece</v>
          </cell>
        </row>
        <row r="1083">
          <cell r="I1083" t="str">
            <v>WFRMAT221463</v>
          </cell>
          <cell r="J1083">
            <v>46186.7533680556</v>
          </cell>
          <cell r="K1083" t="str">
            <v>single_consignment_pickup</v>
          </cell>
          <cell r="L1083" t="str">
            <v>Pickup Completed</v>
          </cell>
          <cell r="M1083" t="str">
            <v>inscan_at_hub</v>
          </cell>
          <cell r="N1083" t="str">
            <v>Wakefit Dual Comfort Mattress (78x60x6 inch)</v>
          </cell>
          <cell r="O1083">
            <v>16.1</v>
          </cell>
          <cell r="P1083">
            <v>451440</v>
          </cell>
          <cell r="Q1083">
            <v>1</v>
          </cell>
          <cell r="R1083" t="str">
            <v>85446706131804500</v>
          </cell>
          <cell r="S1083">
            <v>900</v>
          </cell>
          <cell r="T1083" t="str">
            <v>RAGHUVEER_GS</v>
          </cell>
          <cell r="U1083" t="str">
            <v>Raghuveer_GS</v>
          </cell>
          <cell r="V1083" t="str">
            <v>["RMATTRESS"]</v>
          </cell>
          <cell r="W1083" t="str">
            <v>Raghuveer</v>
          </cell>
          <cell r="X1083" t="str">
            <v>RAGHUVEER</v>
          </cell>
          <cell r="Y1083" t="str">
            <v>RaghuveerGS_KA51AG3930_Per-Piece</v>
          </cell>
        </row>
        <row r="1084">
          <cell r="I1084" t="str">
            <v>WFRMAT223044</v>
          </cell>
          <cell r="J1084">
            <v>46192.751087963</v>
          </cell>
          <cell r="K1084" t="str">
            <v>single_consignment_pickup</v>
          </cell>
          <cell r="L1084" t="str">
            <v>Pickup Completed</v>
          </cell>
          <cell r="M1084" t="str">
            <v>inscan_at_hub</v>
          </cell>
          <cell r="N1084" t="str">
            <v>Wakefit Calibr8 ShapeSense Orthopedic Classic Mattress | 10 Years Warranty (78x60x6 inch)</v>
          </cell>
          <cell r="O1084">
            <v>20.93</v>
          </cell>
          <cell r="P1084">
            <v>451440</v>
          </cell>
          <cell r="Q1084">
            <v>1</v>
          </cell>
          <cell r="R1084" t="str">
            <v>85801706191801330</v>
          </cell>
          <cell r="S1084">
            <v>900</v>
          </cell>
          <cell r="T1084" t="str">
            <v>RAGHUVEER_GS</v>
          </cell>
          <cell r="U1084" t="str">
            <v>Raghuveer_GS</v>
          </cell>
          <cell r="V1084" t="str">
            <v>["RMATTRESS"]</v>
          </cell>
          <cell r="W1084" t="str">
            <v>Raghuveer</v>
          </cell>
          <cell r="X1084" t="str">
            <v>RAGHUVEER</v>
          </cell>
          <cell r="Y1084" t="str">
            <v>RaghuveerGS_KA51AG3930_Per-Piece</v>
          </cell>
        </row>
        <row r="1085">
          <cell r="I1085" t="str">
            <v>WFRMAT223359</v>
          </cell>
          <cell r="J1085">
            <v>46193.8727546296</v>
          </cell>
          <cell r="K1085" t="str">
            <v>single_consignment_pickup</v>
          </cell>
          <cell r="L1085" t="str">
            <v>Pickup Completed</v>
          </cell>
          <cell r="M1085" t="str">
            <v>inscan_at_hub</v>
          </cell>
          <cell r="N1085" t="str">
            <v>Wakefit ErgoTech EcoLatex Essential Mattress | 7 years (72x48x6 inch)</v>
          </cell>
          <cell r="O1085">
            <v>13.04</v>
          </cell>
          <cell r="P1085">
            <v>330330</v>
          </cell>
          <cell r="Q1085">
            <v>1</v>
          </cell>
          <cell r="R1085" t="str">
            <v>85689506202056450</v>
          </cell>
          <cell r="S1085">
            <v>900</v>
          </cell>
          <cell r="T1085" t="str">
            <v>RAGHUVEER_GS</v>
          </cell>
          <cell r="U1085" t="str">
            <v>Raghuveer_GS</v>
          </cell>
          <cell r="V1085" t="str">
            <v>["RMATTRESS"]</v>
          </cell>
          <cell r="W1085" t="str">
            <v>Raghuveer</v>
          </cell>
          <cell r="X1085" t="str">
            <v>RAGHUVEER</v>
          </cell>
          <cell r="Y1085" t="str">
            <v>RaghuveerGS_KA51AG3930_Per-Piece</v>
          </cell>
        </row>
        <row r="1086">
          <cell r="I1086" t="str">
            <v>WFRMAT222819</v>
          </cell>
          <cell r="J1086">
            <v>46191.7860763889</v>
          </cell>
          <cell r="K1086" t="str">
            <v>single_consignment_pickup</v>
          </cell>
          <cell r="L1086" t="str">
            <v>Pickup Completed</v>
          </cell>
          <cell r="M1086" t="str">
            <v>inscan_at_hub</v>
          </cell>
          <cell r="N1086" t="str">
            <v>Wakefit Duo Plus Rebonded Mattress (72x72x6 inch)</v>
          </cell>
          <cell r="O1086">
            <v>26.9</v>
          </cell>
          <cell r="P1086">
            <v>496860</v>
          </cell>
          <cell r="Q1086">
            <v>1</v>
          </cell>
          <cell r="R1086" t="str">
            <v>85369606181851560</v>
          </cell>
          <cell r="S1086">
            <v>900</v>
          </cell>
          <cell r="T1086" t="str">
            <v>RAGHUVEER_GS</v>
          </cell>
          <cell r="U1086" t="str">
            <v>Raghuveer_GS</v>
          </cell>
          <cell r="V1086" t="str">
            <v>["RMATTRESS"]</v>
          </cell>
          <cell r="W1086" t="str">
            <v>Raghuveer</v>
          </cell>
          <cell r="X1086" t="str">
            <v>RAGHUVEER</v>
          </cell>
          <cell r="Y1086" t="str">
            <v>RaghuveerGS_KA51AG3930_Per-Piece</v>
          </cell>
        </row>
        <row r="1087">
          <cell r="I1087" t="str">
            <v>WFRMAT222713</v>
          </cell>
          <cell r="J1087">
            <v>46191.6645949074</v>
          </cell>
          <cell r="K1087" t="str">
            <v>single_consignment_pickup</v>
          </cell>
          <cell r="L1087" t="str">
            <v>Pickup Completed</v>
          </cell>
          <cell r="M1087" t="str">
            <v>inscan_at_hub</v>
          </cell>
          <cell r="N1087" t="str">
            <v>Wakefit Dual Comfort Mattress (72x66x4 inch)</v>
          </cell>
          <cell r="O1087">
            <v>13.2</v>
          </cell>
          <cell r="P1087">
            <v>303940</v>
          </cell>
          <cell r="Q1087">
            <v>1</v>
          </cell>
          <cell r="R1087" t="str">
            <v>85761306181557000</v>
          </cell>
          <cell r="S1087">
            <v>900</v>
          </cell>
          <cell r="T1087" t="str">
            <v>DR_ROUNAK</v>
          </cell>
          <cell r="U1087" t="str">
            <v>DR_ROUNAK</v>
          </cell>
          <cell r="V1087" t="str">
            <v>["RMATTRESS"]</v>
          </cell>
        </row>
        <row r="1087">
          <cell r="Y1087" t="str">
            <v>Surya Express_JH01GE2176_Per-Peice</v>
          </cell>
        </row>
        <row r="1088">
          <cell r="I1088" t="str">
            <v>WFRMAT222712</v>
          </cell>
          <cell r="J1088">
            <v>46191.664212963</v>
          </cell>
          <cell r="K1088" t="str">
            <v>single_consignment_pickup</v>
          </cell>
          <cell r="L1088" t="str">
            <v>Pickup Completed</v>
          </cell>
          <cell r="M1088" t="str">
            <v>inscan_at_hub</v>
          </cell>
          <cell r="N1088" t="str">
            <v>Wakefit ShapeSense Orthopedic Classic Mattress | 10 Years Warranty (72x70x6 inch)</v>
          </cell>
          <cell r="O1088">
            <v>18.5</v>
          </cell>
          <cell r="P1088">
            <v>483210</v>
          </cell>
          <cell r="Q1088">
            <v>1</v>
          </cell>
          <cell r="R1088" t="str">
            <v>85761206181556250</v>
          </cell>
          <cell r="S1088">
            <v>900</v>
          </cell>
          <cell r="T1088" t="str">
            <v>DR_ROUNAK</v>
          </cell>
          <cell r="U1088" t="str">
            <v>DR_ROUNAK</v>
          </cell>
          <cell r="V1088" t="str">
            <v>["RMATTRESS"]</v>
          </cell>
        </row>
        <row r="1088">
          <cell r="Y1088" t="str">
            <v>Surya Express_JH01GE2176_Per-Peice</v>
          </cell>
        </row>
        <row r="1089">
          <cell r="I1089" t="str">
            <v>WFRMAT223211</v>
          </cell>
          <cell r="J1089">
            <v>46193.5641898148</v>
          </cell>
          <cell r="K1089" t="str">
            <v>single_consignment_pickup</v>
          </cell>
          <cell r="L1089" t="str">
            <v>Pickup Completed</v>
          </cell>
          <cell r="M1089" t="str">
            <v>pickup_completed</v>
          </cell>
          <cell r="N1089" t="str">
            <v>Wakefit ShapeSense Orthopedic Infiniti Mattress | 12 Years Warranty (72x72x8 inch)</v>
          </cell>
          <cell r="O1089">
            <v>37</v>
          </cell>
          <cell r="P1089">
            <v>662480</v>
          </cell>
          <cell r="Q1089">
            <v>1</v>
          </cell>
          <cell r="R1089" t="str">
            <v>85856806201332250</v>
          </cell>
          <cell r="S1089">
            <v>900</v>
          </cell>
          <cell r="T1089" t="str">
            <v>KALAPALAR</v>
          </cell>
          <cell r="U1089" t="str">
            <v>DR_KALAPALA RAJESH</v>
          </cell>
          <cell r="V1089" t="str">
            <v>["RMATTRESS"]</v>
          </cell>
          <cell r="W1089" t="str">
            <v>Kalapala Rajesh</v>
          </cell>
          <cell r="X1089" t="str">
            <v>KALAPALA RAJESH</v>
          </cell>
          <cell r="Y1089" t="str">
            <v>KALAPALAR_AP39VD6108_Per-Piece</v>
          </cell>
        </row>
        <row r="1090">
          <cell r="I1090" t="str">
            <v>WFRMAT223157</v>
          </cell>
          <cell r="J1090">
            <v>46193.3804282407</v>
          </cell>
          <cell r="K1090" t="str">
            <v>single_consignment_pickup</v>
          </cell>
          <cell r="L1090" t="str">
            <v>Pickup Completed</v>
          </cell>
          <cell r="M1090" t="str">
            <v>inscan_at_hub</v>
          </cell>
          <cell r="N1090" t="str">
            <v>Wakefit ShapeSense Orthopedic Classic Mattress | 10 Years Warranty (72x30x8 inch)</v>
          </cell>
          <cell r="O1090">
            <v>9.7</v>
          </cell>
          <cell r="P1090">
            <v>276640</v>
          </cell>
          <cell r="Q1090">
            <v>1</v>
          </cell>
          <cell r="R1090" t="str">
            <v>85413206200907480</v>
          </cell>
          <cell r="S1090">
            <v>900</v>
          </cell>
          <cell r="T1090" t="str">
            <v>SAI</v>
          </cell>
          <cell r="U1090" t="str">
            <v>DR_SAI</v>
          </cell>
          <cell r="V1090" t="str">
            <v>["RMATTRESS"]</v>
          </cell>
          <cell r="W1090" t="str">
            <v>Battina S V Raghava Swamy</v>
          </cell>
          <cell r="X1090" t="str">
            <v>BATTINA SV RAGHAVA SWAMY</v>
          </cell>
          <cell r="Y1090" t="str">
            <v>BattinaSVRaghavaSwamy_AP31TQ1762_Per-Piece</v>
          </cell>
        </row>
        <row r="1091">
          <cell r="I1091" t="str">
            <v>WFRMAT223153</v>
          </cell>
          <cell r="J1091">
            <v>46193.3803819444</v>
          </cell>
          <cell r="K1091" t="str">
            <v>single_consignment_pickup</v>
          </cell>
          <cell r="L1091" t="str">
            <v>Pickup Completed</v>
          </cell>
          <cell r="M1091" t="str">
            <v>inscan_at_hub</v>
          </cell>
          <cell r="N1091" t="str">
            <v>Wakefit ShapeSense Orthopedic Classic Mattress | 10 Years Warranty (78x72x8 inch)</v>
          </cell>
          <cell r="O1091">
            <v>26</v>
          </cell>
          <cell r="P1091">
            <v>720720</v>
          </cell>
          <cell r="Q1091">
            <v>1</v>
          </cell>
          <cell r="R1091" t="str">
            <v>85411606200907430</v>
          </cell>
          <cell r="S1091">
            <v>900</v>
          </cell>
          <cell r="T1091" t="str">
            <v>SAI</v>
          </cell>
          <cell r="U1091" t="str">
            <v>DR_SAI</v>
          </cell>
          <cell r="V1091" t="str">
            <v>["RMATTRESS"]</v>
          </cell>
          <cell r="W1091" t="str">
            <v>Battina S V Raghava Swamy</v>
          </cell>
          <cell r="X1091" t="str">
            <v>BATTINA SV RAGHAVA SWAMY</v>
          </cell>
          <cell r="Y1091" t="str">
            <v>BattinaSVRaghavaSwamy_AP31TQ1762_Per-Piece</v>
          </cell>
        </row>
        <row r="1092">
          <cell r="I1092" t="str">
            <v>WFRMAT222654</v>
          </cell>
          <cell r="J1092">
            <v>46191.5628587963</v>
          </cell>
          <cell r="K1092" t="str">
            <v>single_consignment_pickup</v>
          </cell>
          <cell r="L1092" t="str">
            <v>Pickup Completed</v>
          </cell>
          <cell r="M1092" t="str">
            <v>inscan_at_hub</v>
          </cell>
          <cell r="N1092" t="str">
            <v>Wakefit XpertGrid Classic Mattress | Adaptive Cooling Grid | 10 Years Warranty (75x48x6 inch)</v>
          </cell>
          <cell r="O1092">
            <v>19.9</v>
          </cell>
          <cell r="P1092">
            <v>344850</v>
          </cell>
          <cell r="Q1092">
            <v>1</v>
          </cell>
          <cell r="R1092" t="str">
            <v>85750406181330270</v>
          </cell>
          <cell r="S1092">
            <v>900</v>
          </cell>
          <cell r="T1092" t="str">
            <v>RAMESHBSRV</v>
          </cell>
          <cell r="U1092" t="str">
            <v>DR_RAMESHBSRV</v>
          </cell>
          <cell r="V1092" t="str">
            <v>["RMATTRESS"]</v>
          </cell>
          <cell r="W1092" t="str">
            <v>Battina S V Raghava Swamy</v>
          </cell>
          <cell r="X1092" t="str">
            <v>BATTINA SV RAGHAVA SWAMY</v>
          </cell>
          <cell r="Y1092" t="str">
            <v>BattinaSVRaghavaSwamy_AP05TA0514_Per-Piece</v>
          </cell>
        </row>
        <row r="1093">
          <cell r="I1093" t="str">
            <v>WFRMAT220977</v>
          </cell>
          <cell r="J1093">
            <v>46185.0916666667</v>
          </cell>
          <cell r="K1093" t="str">
            <v>single_consignment_pickup</v>
          </cell>
          <cell r="L1093" t="str">
            <v>Pickup Completed</v>
          </cell>
          <cell r="M1093" t="str">
            <v>pickup_completed</v>
          </cell>
          <cell r="N1093" t="str">
            <v>Wakefit ErgoTech EcoLatex Classic Mattress (78x72x8 inch)</v>
          </cell>
          <cell r="O1093">
            <v>30.1</v>
          </cell>
          <cell r="P1093">
            <v>720720</v>
          </cell>
          <cell r="Q1093">
            <v>1</v>
          </cell>
          <cell r="R1093" t="str">
            <v>85335506120211590</v>
          </cell>
          <cell r="S1093">
            <v>900</v>
          </cell>
          <cell r="T1093" t="str">
            <v>MUKESHZKP</v>
          </cell>
          <cell r="U1093" t="str">
            <v>OD_MUKESH</v>
          </cell>
          <cell r="V1093" t="str">
            <v>["RMATTRESS"]</v>
          </cell>
          <cell r="W1093" t="str">
            <v>WF_carpenter</v>
          </cell>
          <cell r="X1093" t="str">
            <v>WF_CARPENTER</v>
          </cell>
          <cell r="Y1093" t="str">
            <v>RakeshKumarYada_HR68C2841_Per-day-fixed</v>
          </cell>
        </row>
        <row r="1094">
          <cell r="I1094" t="str">
            <v>WFRMAT213573</v>
          </cell>
          <cell r="J1094">
            <v>46155.5085416667</v>
          </cell>
          <cell r="K1094" t="str">
            <v>single_consignment_pickup</v>
          </cell>
          <cell r="L1094" t="str">
            <v>Pickup Completed</v>
          </cell>
          <cell r="M1094" t="str">
            <v>pickup_completed</v>
          </cell>
          <cell r="N1094" t="str">
            <v>Wakefit ErgoTech EcoLatex Essential Mattress | 7 years (75x70x8 inch)</v>
          </cell>
          <cell r="O1094">
            <v>26.85</v>
          </cell>
          <cell r="P1094">
            <v>672600</v>
          </cell>
          <cell r="Q1094">
            <v>1</v>
          </cell>
          <cell r="R1094" t="str">
            <v>83578105131212160</v>
          </cell>
          <cell r="S1094">
            <v>900</v>
          </cell>
          <cell r="T1094" t="str">
            <v>MUKESHZKP</v>
          </cell>
          <cell r="U1094" t="str">
            <v>OD_MUKESH</v>
          </cell>
          <cell r="V1094" t="str">
            <v>["RMATTRESS"]</v>
          </cell>
          <cell r="W1094" t="str">
            <v>WF_carpenter</v>
          </cell>
          <cell r="X1094" t="str">
            <v>WF_CARPENTER</v>
          </cell>
          <cell r="Y1094" t="str">
            <v>RakeshKumarYada_HR68C2841_Per-day-fixed</v>
          </cell>
        </row>
        <row r="1095">
          <cell r="I1095" t="str">
            <v>WFRMAT222519</v>
          </cell>
          <cell r="J1095">
            <v>46190.7537847222</v>
          </cell>
          <cell r="K1095" t="str">
            <v>single_consignment_pickup</v>
          </cell>
          <cell r="L1095" t="str">
            <v>Pickup Completed</v>
          </cell>
          <cell r="M1095" t="str">
            <v>pickup_completed</v>
          </cell>
          <cell r="N1095" t="str">
            <v>Wakefit ShapeSense Orthopedic Classic Mattress | 10 Years Warranty (72x72x8 inch)</v>
          </cell>
          <cell r="O1095">
            <v>24.9</v>
          </cell>
          <cell r="P1095">
            <v>662480</v>
          </cell>
          <cell r="Q1095">
            <v>1</v>
          </cell>
          <cell r="R1095" t="str">
            <v>85706406171805250</v>
          </cell>
          <cell r="S1095">
            <v>900</v>
          </cell>
          <cell r="T1095" t="str">
            <v>MUKESHZKP</v>
          </cell>
          <cell r="U1095" t="str">
            <v>OD_MUKESH</v>
          </cell>
          <cell r="V1095" t="str">
            <v>["RMATTRESS"]</v>
          </cell>
          <cell r="W1095" t="str">
            <v>WF_carpenter</v>
          </cell>
          <cell r="X1095" t="str">
            <v>WF_CARPENTER</v>
          </cell>
          <cell r="Y1095" t="str">
            <v>RakeshKumarYada_HR68C2841_Per-day-fixed</v>
          </cell>
        </row>
        <row r="1096">
          <cell r="I1096" t="str">
            <v>WFRMAT222289</v>
          </cell>
          <cell r="J1096">
            <v>46190.0926273148</v>
          </cell>
          <cell r="K1096" t="str">
            <v>single_consignment_pickup</v>
          </cell>
          <cell r="L1096" t="str">
            <v>Pickup Completed</v>
          </cell>
          <cell r="M1096" t="str">
            <v>pickup_completed</v>
          </cell>
          <cell r="N1096" t="str">
            <v>Wakefit ShapeSense Orthopedic Infiniti Mattress | 12 Years Warranty (78x70x6 inch)</v>
          </cell>
          <cell r="O1096">
            <v>23.73115</v>
          </cell>
          <cell r="P1096">
            <v>525690</v>
          </cell>
          <cell r="Q1096">
            <v>1</v>
          </cell>
          <cell r="R1096" t="str">
            <v>85648406170213220</v>
          </cell>
          <cell r="S1096">
            <v>900</v>
          </cell>
          <cell r="T1096" t="str">
            <v>MUKESHZKP</v>
          </cell>
          <cell r="U1096" t="str">
            <v>OD_MUKESH</v>
          </cell>
          <cell r="V1096" t="str">
            <v>["RMATTRESS"]</v>
          </cell>
          <cell r="W1096" t="str">
            <v>WF_carpenter</v>
          </cell>
          <cell r="X1096" t="str">
            <v>WF_CARPENTER</v>
          </cell>
          <cell r="Y1096" t="str">
            <v>RakeshKumarYada_HR68C2841_Per-day-fixed</v>
          </cell>
        </row>
        <row r="1097">
          <cell r="I1097" t="str">
            <v>WFRMAT218241</v>
          </cell>
          <cell r="J1097">
            <v>46174.5190277778</v>
          </cell>
          <cell r="K1097" t="str">
            <v>single_consignment_pickup</v>
          </cell>
          <cell r="L1097" t="str">
            <v>Pickup Completed</v>
          </cell>
          <cell r="M1097" t="str">
            <v>pickup_completed</v>
          </cell>
          <cell r="N1097" t="str">
            <v>Wakefit ShapeSense Orthopedic Classic Mattress | 10 Years Warranty (78x72x6 inch)</v>
          </cell>
          <cell r="O1097">
            <v>22.7</v>
          </cell>
          <cell r="P1097">
            <v>540540</v>
          </cell>
          <cell r="Q1097">
            <v>1</v>
          </cell>
          <cell r="R1097" t="str">
            <v>84722606011227220</v>
          </cell>
          <cell r="S1097">
            <v>900</v>
          </cell>
          <cell r="T1097" t="str">
            <v>MUKESHZKP</v>
          </cell>
          <cell r="U1097" t="str">
            <v>OD_MUKESH</v>
          </cell>
          <cell r="V1097" t="str">
            <v>["RMATTRESS"]</v>
          </cell>
          <cell r="W1097" t="str">
            <v>WF_carpenter</v>
          </cell>
          <cell r="X1097" t="str">
            <v>WF_CARPENTER</v>
          </cell>
          <cell r="Y1097" t="str">
            <v>RakeshKumarYada_HR68C2841_Per-day-fixed</v>
          </cell>
        </row>
        <row r="1098">
          <cell r="I1098" t="str">
            <v>WFRFWI116984</v>
          </cell>
          <cell r="J1098">
            <v>46192.4637384259</v>
          </cell>
          <cell r="K1098" t="str">
            <v>single_consignment_pickup</v>
          </cell>
          <cell r="L1098" t="str">
            <v>Not Picked Up</v>
          </cell>
          <cell r="M1098" t="str">
            <v>not_picked_up</v>
          </cell>
          <cell r="N1098" t="str">
            <v>Wakefit Soomari Sheesham Wood 6 Seater Dining Set</v>
          </cell>
          <cell r="O1098">
            <v>58.4</v>
          </cell>
          <cell r="P1098">
            <v>1398264</v>
          </cell>
          <cell r="Q1098">
            <v>1</v>
          </cell>
          <cell r="R1098" t="str">
            <v>84154306191107460</v>
          </cell>
          <cell r="S1098">
            <v>1200</v>
          </cell>
          <cell r="T1098" t="str">
            <v>RAVI</v>
          </cell>
          <cell r="U1098" t="str">
            <v>CP_RAVI KUMAR</v>
          </cell>
          <cell r="V1098" t="str">
            <v>["RFWI"]</v>
          </cell>
          <cell r="W1098" t="str">
            <v>WF_carpenter</v>
          </cell>
          <cell r="X1098" t="str">
            <v>WF_CARPENTER</v>
          </cell>
          <cell r="Y1098" t="str">
            <v>RAPIK_KA34D4991_Per-Day-Fixed</v>
          </cell>
          <cell r="Z1098" t="str">
            <v>NO SPACE IN VEHICLE</v>
          </cell>
        </row>
        <row r="1099">
          <cell r="I1099" t="str">
            <v>WFRFWI116149</v>
          </cell>
          <cell r="J1099">
            <v>46177.7245138889</v>
          </cell>
          <cell r="K1099" t="str">
            <v>single_consignment_pickup</v>
          </cell>
          <cell r="L1099" t="str">
            <v>Not Picked Up</v>
          </cell>
          <cell r="M1099" t="str">
            <v>not_picked_up</v>
          </cell>
          <cell r="N1099" t="str">
            <v>Wakefit Taurus Queen Storage Engineered Wood Bed With Omega Pearl Upholstered Headboard (78x60 inch</v>
          </cell>
          <cell r="O1099">
            <v>106.8</v>
          </cell>
          <cell r="P1099">
            <v>275376</v>
          </cell>
          <cell r="Q1099">
            <v>1</v>
          </cell>
          <cell r="R1099" t="str">
            <v>84930806041723160</v>
          </cell>
          <cell r="S1099">
            <v>2100</v>
          </cell>
          <cell r="T1099" t="str">
            <v>PRITHBI</v>
          </cell>
          <cell r="U1099" t="str">
            <v>CP_PRITHBI KUMAR</v>
          </cell>
          <cell r="V1099" t="str">
            <v>["RFWI"]</v>
          </cell>
          <cell r="W1099" t="str">
            <v>WF_carpenter</v>
          </cell>
          <cell r="X1099" t="str">
            <v>WF_CARPENTER</v>
          </cell>
          <cell r="Y1099" t="str">
            <v>BLUWHEELZ_KA04AE7640_Per-Piece</v>
          </cell>
          <cell r="Z1099" t="str">
            <v>NO SPACE IN VEHICLE</v>
          </cell>
        </row>
        <row r="1100">
          <cell r="I1100" t="str">
            <v>WFRFWI116288</v>
          </cell>
          <cell r="J1100">
            <v>46181.4685300926</v>
          </cell>
          <cell r="K1100" t="str">
            <v>single_consignment_pickup</v>
          </cell>
          <cell r="L1100" t="str">
            <v>Not Picked Up</v>
          </cell>
          <cell r="M1100" t="str">
            <v>not_picked_up</v>
          </cell>
          <cell r="N1100" t="str">
            <v>Wakefit Auriga King Size Bed (78x72 inch)</v>
          </cell>
          <cell r="O1100">
            <v>72.15</v>
          </cell>
          <cell r="P1100">
            <v>235269</v>
          </cell>
          <cell r="Q1100">
            <v>1</v>
          </cell>
          <cell r="R1100" t="str">
            <v>84581206081114400</v>
          </cell>
          <cell r="S1100">
            <v>1200</v>
          </cell>
          <cell r="T1100" t="str">
            <v>MANISH1</v>
          </cell>
          <cell r="U1100" t="str">
            <v>CP_MANISH KUMAR. K</v>
          </cell>
          <cell r="V1100" t="str">
            <v>["RFWI"]</v>
          </cell>
          <cell r="W1100" t="str">
            <v>WF_carpenter</v>
          </cell>
          <cell r="X1100" t="str">
            <v>WF_CARPENTER</v>
          </cell>
          <cell r="Y1100" t="str">
            <v>BLUWHEELZ_KA01AF1962_Per-Piece</v>
          </cell>
          <cell r="Z1100" t="str">
            <v>NO SPACE IN VEHICLE</v>
          </cell>
        </row>
        <row r="1101">
          <cell r="I1101" t="str">
            <v>WFRFWI116397</v>
          </cell>
          <cell r="J1101">
            <v>46182.7426736111</v>
          </cell>
          <cell r="K1101" t="str">
            <v>single_consignment_pickup</v>
          </cell>
          <cell r="L1101" t="str">
            <v>Not Picked Up</v>
          </cell>
          <cell r="M1101" t="str">
            <v>not_picked_up</v>
          </cell>
          <cell r="N1101" t="str">
            <v>Wakefit Orion Engineered Wood Bed with Storage (78*60inch) / (198.1*152.4cm) (78x60 inch)</v>
          </cell>
          <cell r="O1101">
            <v>113.1</v>
          </cell>
          <cell r="P1101">
            <v>293016</v>
          </cell>
          <cell r="Q1101">
            <v>1</v>
          </cell>
          <cell r="R1101" t="str">
            <v>85217606091749250</v>
          </cell>
          <cell r="S1101">
            <v>2100</v>
          </cell>
          <cell r="T1101" t="str">
            <v>RAJESHTAMANG</v>
          </cell>
          <cell r="U1101" t="str">
            <v>CP_RAJESH TAMANG</v>
          </cell>
          <cell r="V1101" t="str">
            <v>["RFWI"]</v>
          </cell>
          <cell r="W1101" t="str">
            <v>WF_carpenter</v>
          </cell>
          <cell r="X1101" t="str">
            <v>WF_CARPENTER</v>
          </cell>
          <cell r="Y1101" t="str">
            <v>BLUWHEELZ_KA01AS2806_Per-Day--Fixed</v>
          </cell>
          <cell r="Z1101" t="str">
            <v>CUSTOMER FUTURE REQUEST</v>
          </cell>
        </row>
        <row r="1102">
          <cell r="I1102" t="str">
            <v>WFRSWI106090</v>
          </cell>
          <cell r="J1102">
            <v>46192.7527893518</v>
          </cell>
          <cell r="K1102" t="str">
            <v>single_consignment_pickup</v>
          </cell>
          <cell r="L1102" t="str">
            <v>Not Picked Up</v>
          </cell>
          <cell r="M1102" t="str">
            <v>not_picked_up</v>
          </cell>
          <cell r="N1102" t="str">
            <v>Wakefit Azores Sofa Set (3+2) Seater, WSFAAZRN3LRBG: 1</v>
          </cell>
          <cell r="O1102">
            <v>126.15</v>
          </cell>
          <cell r="P1102">
            <v>2720000</v>
          </cell>
          <cell r="Q1102">
            <v>2</v>
          </cell>
          <cell r="R1102" t="str">
            <v>85826006191804000</v>
          </cell>
          <cell r="S1102">
            <v>1200</v>
          </cell>
          <cell r="T1102" t="str">
            <v>NIZAM2</v>
          </cell>
          <cell r="U1102" t="str">
            <v>DR_SONU_BLR11</v>
          </cell>
          <cell r="V1102" t="str">
            <v>["RSFWI"]</v>
          </cell>
          <cell r="W1102" t="str">
            <v>Venkatesh R</v>
          </cell>
          <cell r="X1102" t="str">
            <v>VENKATESH R</v>
          </cell>
          <cell r="Y1102" t="str">
            <v>VenkateshTransport_KA01AP3294_Per-Piece</v>
          </cell>
          <cell r="Z1102" t="str">
            <v>NO SPACE IN VEHICLE</v>
          </cell>
        </row>
        <row r="1103">
          <cell r="I1103" t="str">
            <v>WFRSWI106088</v>
          </cell>
          <cell r="J1103">
            <v>46192.7526041667</v>
          </cell>
          <cell r="K1103" t="str">
            <v>single_consignment_pickup</v>
          </cell>
          <cell r="L1103" t="str">
            <v>Not Picked Up</v>
          </cell>
          <cell r="M1103" t="str">
            <v>not_picked_up</v>
          </cell>
          <cell r="N1103" t="str">
            <v>Wakefit Flipper Sofa Cum Bed - Three Seater (6'x5') Feet- WarpKnit Grey, WSFAFLPN3FWGR: 1</v>
          </cell>
          <cell r="O1103">
            <v>18</v>
          </cell>
          <cell r="P1103">
            <v>238260</v>
          </cell>
          <cell r="Q1103">
            <v>1</v>
          </cell>
          <cell r="R1103" t="str">
            <v>85824506191803430</v>
          </cell>
          <cell r="S1103">
            <v>1200</v>
          </cell>
          <cell r="T1103" t="str">
            <v>NIZAM2</v>
          </cell>
          <cell r="U1103" t="str">
            <v>DR_SONU_BLR11</v>
          </cell>
          <cell r="V1103" t="str">
            <v>["RSFWI"]</v>
          </cell>
          <cell r="W1103" t="str">
            <v>Venkatesh R</v>
          </cell>
          <cell r="X1103" t="str">
            <v>VENKATESH R</v>
          </cell>
          <cell r="Y1103" t="str">
            <v>VenkateshTransport_KA01AP3294_Per-Piece</v>
          </cell>
          <cell r="Z1103" t="str">
            <v>NO SPACE IN VEHICLE</v>
          </cell>
        </row>
        <row r="1104">
          <cell r="I1104" t="str">
            <v>WFRSWI106085</v>
          </cell>
          <cell r="J1104">
            <v>46192.7369444444</v>
          </cell>
          <cell r="K1104" t="str">
            <v>single_consignment_pickup</v>
          </cell>
          <cell r="L1104" t="str">
            <v>Not Picked Up</v>
          </cell>
          <cell r="M1104" t="str">
            <v>not_picked_up</v>
          </cell>
          <cell r="N1104" t="str">
            <v>Wakefit Flipper Sofa Cum Bed - Three Seater (6'x5') Feet- WarpKnit Blue</v>
          </cell>
          <cell r="O1104">
            <v>18</v>
          </cell>
          <cell r="P1104">
            <v>238260</v>
          </cell>
          <cell r="Q1104">
            <v>1</v>
          </cell>
          <cell r="R1104" t="str">
            <v>85828606191741090</v>
          </cell>
          <cell r="S1104">
            <v>1200</v>
          </cell>
          <cell r="T1104" t="str">
            <v>SULTAN11</v>
          </cell>
          <cell r="U1104" t="str">
            <v>DR_SULTAN</v>
          </cell>
          <cell r="V1104" t="str">
            <v>["RSFWI"]</v>
          </cell>
          <cell r="W1104" t="str">
            <v>Venkatesh R</v>
          </cell>
          <cell r="X1104" t="str">
            <v>VENKATESH R</v>
          </cell>
          <cell r="Y1104" t="str">
            <v>SultanMohdRuhulAmin_KA51AK86780_Per-day</v>
          </cell>
          <cell r="Z1104" t="str">
            <v>INSUFFICIENT TIME</v>
          </cell>
        </row>
        <row r="1105">
          <cell r="I1105" t="str">
            <v>WFRMAT223240</v>
          </cell>
          <cell r="J1105">
            <v>46193.6311574074</v>
          </cell>
          <cell r="K1105" t="str">
            <v>single_consignment_pickup</v>
          </cell>
          <cell r="L1105" t="str">
            <v>Not Picked Up</v>
          </cell>
          <cell r="M1105" t="str">
            <v>not_picked_up</v>
          </cell>
          <cell r="N1105" t="str">
            <v>Wakefit ShapeSense Orthopedic Classic Mattress | 10 Years Warranty (78x36x8 inch)</v>
          </cell>
          <cell r="O1105">
            <v>13.4</v>
          </cell>
          <cell r="P1105">
            <v>360360</v>
          </cell>
          <cell r="Q1105">
            <v>1</v>
          </cell>
          <cell r="R1105" t="str">
            <v>85749906201508510</v>
          </cell>
          <cell r="S1105">
            <v>900</v>
          </cell>
          <cell r="T1105" t="str">
            <v>DR_BIRAPPA</v>
          </cell>
          <cell r="U1105" t="str">
            <v>DR_Birappa</v>
          </cell>
          <cell r="V1105" t="str">
            <v>["RMATTRESS"]</v>
          </cell>
          <cell r="W1105" t="str">
            <v>Khajappa Bhimashankar Pujari</v>
          </cell>
          <cell r="X1105" t="str">
            <v>KHAJAPPA BHIMASHANKAR PUJARI</v>
          </cell>
          <cell r="Y1105" t="str">
            <v>Khajappa Bhimashankar Pujari_KA51AJ8873_Per-Piece</v>
          </cell>
          <cell r="Z1105" t="str">
            <v>CUSTOMER FUTURE REQUEST</v>
          </cell>
        </row>
        <row r="1106">
          <cell r="I1106" t="str">
            <v>WFRMAT223242</v>
          </cell>
          <cell r="J1106">
            <v>46193.6311921296</v>
          </cell>
          <cell r="K1106" t="str">
            <v>single_consignment_pickup</v>
          </cell>
          <cell r="L1106" t="str">
            <v>Not Picked Up</v>
          </cell>
          <cell r="M1106" t="str">
            <v>not_picked_up</v>
          </cell>
          <cell r="N1106" t="str">
            <v>Wakefit ShapeSense Orthopedic Classic Mattress | 10 Years Warranty (78x36x8 inch)</v>
          </cell>
          <cell r="O1106">
            <v>13.4</v>
          </cell>
          <cell r="P1106">
            <v>360360</v>
          </cell>
          <cell r="Q1106">
            <v>1</v>
          </cell>
          <cell r="R1106" t="str">
            <v>85749906201508531</v>
          </cell>
          <cell r="S1106">
            <v>900</v>
          </cell>
          <cell r="T1106" t="str">
            <v>DR_BIRAPPA</v>
          </cell>
          <cell r="U1106" t="str">
            <v>DR_Birappa</v>
          </cell>
          <cell r="V1106" t="str">
            <v>["RMATTRESS"]</v>
          </cell>
          <cell r="W1106" t="str">
            <v>Khajappa Bhimashankar Pujari</v>
          </cell>
          <cell r="X1106" t="str">
            <v>KHAJAPPA BHIMASHANKAR PUJARI</v>
          </cell>
          <cell r="Y1106" t="str">
            <v>Khajappa Bhimashankar Pujari_KA51AJ8873_Per-Piece</v>
          </cell>
          <cell r="Z1106" t="str">
            <v>CUSTOMER FUTURE REQUEST</v>
          </cell>
        </row>
        <row r="1107">
          <cell r="I1107" t="str">
            <v>WFRMAT222059</v>
          </cell>
          <cell r="J1107">
            <v>46189.3961689815</v>
          </cell>
          <cell r="K1107" t="str">
            <v>single_consignment_pickup</v>
          </cell>
          <cell r="L1107" t="str">
            <v>Not Picked Up</v>
          </cell>
          <cell r="M1107" t="str">
            <v>not_picked_up</v>
          </cell>
          <cell r="N1107" t="str">
            <v>Wakefit ErgoTech EcoLatex Classic Mattress (72x60x10 inch)</v>
          </cell>
          <cell r="O1107">
            <v>29.1</v>
          </cell>
          <cell r="P1107">
            <v>691600</v>
          </cell>
          <cell r="Q1107">
            <v>1</v>
          </cell>
          <cell r="R1107" t="str">
            <v>85598406160930260</v>
          </cell>
          <cell r="S1107">
            <v>900</v>
          </cell>
          <cell r="T1107" t="str">
            <v>KA16AB0060</v>
          </cell>
          <cell r="U1107" t="str">
            <v>DR_GIRISHNEW</v>
          </cell>
          <cell r="V1107" t="str">
            <v>["RMATTRESS"]</v>
          </cell>
          <cell r="W1107" t="str">
            <v>BINDU KUMAR</v>
          </cell>
          <cell r="X1107">
            <v>203512</v>
          </cell>
          <cell r="Y1107" t="str">
            <v>GEETHAMMA_KA16AB0060_Per-Piece</v>
          </cell>
          <cell r="Z1107" t="str">
            <v>INSUFFICIENT TIME</v>
          </cell>
        </row>
        <row r="1108">
          <cell r="I1108" t="str">
            <v>WFRMAT223273</v>
          </cell>
          <cell r="J1108">
            <v>46193.7138657407</v>
          </cell>
          <cell r="K1108" t="str">
            <v>single_consignment_pickup</v>
          </cell>
          <cell r="L1108" t="str">
            <v>Not Picked Up</v>
          </cell>
          <cell r="M1108" t="str">
            <v>not_picked_up</v>
          </cell>
          <cell r="N1108" t="str">
            <v>Wakefit Dual Comfort Mattress (72x72x5 inch)</v>
          </cell>
          <cell r="O1108">
            <v>15.8</v>
          </cell>
          <cell r="P1108">
            <v>397488</v>
          </cell>
          <cell r="Q1108">
            <v>1</v>
          </cell>
          <cell r="R1108" t="str">
            <v>85882006201707570</v>
          </cell>
          <cell r="S1108">
            <v>900</v>
          </cell>
          <cell r="T1108" t="str">
            <v>KAJAPPA</v>
          </cell>
          <cell r="U1108" t="str">
            <v>DR_KHAJAPPA</v>
          </cell>
          <cell r="V1108" t="str">
            <v>["RMATTRESS"]</v>
          </cell>
          <cell r="W1108" t="str">
            <v>Khajappa Bhimashankar Pujari</v>
          </cell>
          <cell r="X1108" t="str">
            <v>KHAJAPPA BHIMASHANKAR PUJARI</v>
          </cell>
          <cell r="Y1108" t="str">
            <v>Khajappa Bhimashankar Pujari_MH13DQ5524_Per-Piece</v>
          </cell>
          <cell r="Z1108" t="str">
            <v>CUSTOMER FUTURE REQUEST</v>
          </cell>
        </row>
        <row r="1109">
          <cell r="I1109" t="str">
            <v>WFRMAT222487</v>
          </cell>
          <cell r="J1109">
            <v>46190.7516319444</v>
          </cell>
          <cell r="K1109" t="str">
            <v>single_consignment_pickup</v>
          </cell>
          <cell r="L1109" t="str">
            <v>Not Picked Up</v>
          </cell>
          <cell r="M1109" t="str">
            <v>not_picked_up</v>
          </cell>
          <cell r="N1109" t="str">
            <v>Wakefit ShapeSense Orthopedic Classic Mattress | 10 Years Warranty (78x70x8 inch)</v>
          </cell>
          <cell r="O1109">
            <v>25.7</v>
          </cell>
          <cell r="P1109">
            <v>700920</v>
          </cell>
          <cell r="Q1109">
            <v>1</v>
          </cell>
          <cell r="R1109" t="str">
            <v>85680906171802200</v>
          </cell>
          <cell r="S1109">
            <v>900</v>
          </cell>
          <cell r="T1109" t="str">
            <v>SUFIYAN</v>
          </cell>
          <cell r="U1109" t="str">
            <v>DL_SUFIYAN</v>
          </cell>
          <cell r="V1109" t="str">
            <v>["RMATTRESS"]</v>
          </cell>
          <cell r="W1109" t="str">
            <v>WF_carpenter</v>
          </cell>
          <cell r="X1109" t="str">
            <v>WF_CARPENTER</v>
          </cell>
          <cell r="Y1109" t="str">
            <v>BLUWHEELZ_KA01AS2628_PER-Day-Fixed</v>
          </cell>
          <cell r="Z1109" t="str">
            <v>CUSTOMER NOT REACHABLE</v>
          </cell>
        </row>
        <row r="1110">
          <cell r="I1110" t="str">
            <v>WFRMAT221686</v>
          </cell>
          <cell r="J1110">
            <v>46187.7312962963</v>
          </cell>
          <cell r="K1110" t="str">
            <v>single_consignment_pickup</v>
          </cell>
          <cell r="L1110" t="str">
            <v>Not Picked Up</v>
          </cell>
          <cell r="M1110" t="str">
            <v>not_picked_up</v>
          </cell>
          <cell r="N1110" t="str">
            <v>Wakefit Dual Comfort Mattress (72x72x8 inch)</v>
          </cell>
          <cell r="O1110">
            <v>23.7</v>
          </cell>
          <cell r="P1110">
            <v>662480</v>
          </cell>
          <cell r="Q1110">
            <v>1</v>
          </cell>
          <cell r="R1110" t="str">
            <v>85510806141733020</v>
          </cell>
          <cell r="S1110">
            <v>900</v>
          </cell>
          <cell r="T1110" t="str">
            <v>BAS1197</v>
          </cell>
          <cell r="U1110" t="str">
            <v>DL_JampaniSriVardhan</v>
          </cell>
          <cell r="V1110" t="str">
            <v>["RMATTRESS"]</v>
          </cell>
          <cell r="W1110" t="str">
            <v>WF_carpenter</v>
          </cell>
          <cell r="X1110" t="str">
            <v>WF_CARPENTER</v>
          </cell>
          <cell r="Y1110" t="str">
            <v>BLUWHEELZ_KA01AS1104_Per--Day-Fixed</v>
          </cell>
          <cell r="Z1110" t="str">
            <v>CUSTOMER NOT REACHABLE</v>
          </cell>
        </row>
        <row r="1111">
          <cell r="I1111" t="str">
            <v>WFRMAT223108</v>
          </cell>
          <cell r="J1111">
            <v>46193.0909606482</v>
          </cell>
          <cell r="K1111" t="str">
            <v>single_consignment_pickup</v>
          </cell>
          <cell r="L1111" t="str">
            <v>Not Picked Up</v>
          </cell>
          <cell r="M1111" t="str">
            <v>not_picked_up</v>
          </cell>
          <cell r="N1111" t="str">
            <v>Wakefit ShapeSense Orthopedic Classic Mattress | 10 Years Warranty (72x70x8 inch)</v>
          </cell>
          <cell r="O1111">
            <v>23.9</v>
          </cell>
          <cell r="P1111">
            <v>644280</v>
          </cell>
          <cell r="Q1111">
            <v>1</v>
          </cell>
          <cell r="R1111" t="str">
            <v>85265406200210580</v>
          </cell>
          <cell r="S1111">
            <v>900</v>
          </cell>
          <cell r="T1111" t="str">
            <v>DINAKARAN1</v>
          </cell>
          <cell r="U1111" t="str">
            <v>DR_DINAKARAN</v>
          </cell>
          <cell r="V1111" t="str">
            <v>["RMATTRESS"]</v>
          </cell>
          <cell r="W1111" t="str">
            <v>MANJUNATHA N</v>
          </cell>
          <cell r="X1111">
            <v>203393</v>
          </cell>
          <cell r="Y1111" t="str">
            <v>MANJUNATHN_KA03AK4598_Per-Piece</v>
          </cell>
          <cell r="Z1111" t="str">
            <v>CUSTOMER WANTS TO RETAIN PRODUCT</v>
          </cell>
        </row>
        <row r="1112">
          <cell r="I1112" t="str">
            <v>WFRMAT222961</v>
          </cell>
          <cell r="J1112">
            <v>46192.556875</v>
          </cell>
          <cell r="K1112" t="str">
            <v>single_consignment_pickup</v>
          </cell>
          <cell r="L1112" t="str">
            <v>Not Picked Up</v>
          </cell>
          <cell r="M1112" t="str">
            <v>not_picked_up</v>
          </cell>
          <cell r="N1112" t="str">
            <v>Wakefit Elevate Pocket Spring Mattress with (78x60x10 inch)</v>
          </cell>
          <cell r="O1112">
            <v>36.5</v>
          </cell>
          <cell r="P1112">
            <v>752400</v>
          </cell>
          <cell r="Q1112">
            <v>1</v>
          </cell>
          <cell r="R1112" t="str">
            <v>85806206191321530</v>
          </cell>
          <cell r="S1112">
            <v>900</v>
          </cell>
          <cell r="T1112" t="str">
            <v>DINAKARAN1</v>
          </cell>
          <cell r="U1112" t="str">
            <v>DR_DINAKARAN</v>
          </cell>
          <cell r="V1112" t="str">
            <v>["RMATTRESS"]</v>
          </cell>
          <cell r="W1112" t="str">
            <v>MANJUNATHA N</v>
          </cell>
          <cell r="X1112">
            <v>203393</v>
          </cell>
          <cell r="Y1112" t="str">
            <v>MANJUNATHN_KA03AK4598_Per-Piece</v>
          </cell>
          <cell r="Z1112" t="str">
            <v>CUSTOMER FUTURE REQUEST</v>
          </cell>
        </row>
        <row r="1113">
          <cell r="I1113" t="str">
            <v>WFRMAT221833</v>
          </cell>
          <cell r="J1113">
            <v>46188.5383796296</v>
          </cell>
          <cell r="K1113" t="str">
            <v>single_consignment_pickup</v>
          </cell>
          <cell r="L1113" t="str">
            <v>Not Picked Up</v>
          </cell>
          <cell r="M1113" t="str">
            <v>not_picked_up</v>
          </cell>
          <cell r="N1113" t="str">
            <v>Wakefit Dual Comfort Mattress (75x70x4 inch)</v>
          </cell>
          <cell r="O1113">
            <v>14.4</v>
          </cell>
          <cell r="P1113">
            <v>336300</v>
          </cell>
          <cell r="Q1113">
            <v>1</v>
          </cell>
          <cell r="R1113" t="str">
            <v>85548206151255150</v>
          </cell>
          <cell r="S1113">
            <v>900</v>
          </cell>
          <cell r="T1113" t="str">
            <v>MANIR</v>
          </cell>
          <cell r="U1113" t="str">
            <v>DR_MANIR</v>
          </cell>
          <cell r="V1113" t="str">
            <v>["RMATTRESS"]</v>
          </cell>
          <cell r="W1113" t="str">
            <v>Mani R</v>
          </cell>
          <cell r="X1113" t="str">
            <v>MANI R</v>
          </cell>
          <cell r="Y1113" t="str">
            <v>Mani R_TN29AE0841_Per-Piece</v>
          </cell>
          <cell r="Z1113" t="str">
            <v>CUSTOMER NOT REACHABLE</v>
          </cell>
        </row>
        <row r="1114">
          <cell r="I1114" t="str">
            <v>WFRMAT222602</v>
          </cell>
          <cell r="J1114">
            <v>46191.0929050926</v>
          </cell>
          <cell r="K1114" t="str">
            <v>single_consignment_pickup</v>
          </cell>
          <cell r="L1114" t="str">
            <v>Not Picked Up</v>
          </cell>
          <cell r="M1114" t="str">
            <v>not_picked_up</v>
          </cell>
          <cell r="N1114" t="str">
            <v>Wakefit ShapeSense Orthopedic Classic Mattress | 10 Years Warranty (72x30x10 inch)</v>
          </cell>
          <cell r="O1114">
            <v>13.9</v>
          </cell>
          <cell r="P1114">
            <v>345800</v>
          </cell>
          <cell r="Q1114">
            <v>1</v>
          </cell>
          <cell r="R1114" t="str">
            <v>85726506180213460</v>
          </cell>
          <cell r="S1114">
            <v>900</v>
          </cell>
          <cell r="T1114" t="str">
            <v>BAS1182</v>
          </cell>
          <cell r="U1114" t="str">
            <v>DL_SujeetPaswan</v>
          </cell>
          <cell r="V1114" t="str">
            <v>["RMATTRESS"]</v>
          </cell>
          <cell r="W1114" t="str">
            <v>WF_carpenter</v>
          </cell>
          <cell r="X1114" t="str">
            <v>WF_CARPENTER</v>
          </cell>
          <cell r="Y1114" t="str">
            <v>Ekanth_K_KA52B3872_Per-Day-Fixed</v>
          </cell>
          <cell r="Z1114" t="str">
            <v>CUSTOMER NOT REACHABLE</v>
          </cell>
        </row>
        <row r="1115">
          <cell r="I1115" t="str">
            <v>WFRMAT222715</v>
          </cell>
          <cell r="J1115">
            <v>46191.6878125</v>
          </cell>
          <cell r="K1115" t="str">
            <v>single_consignment_pickup</v>
          </cell>
          <cell r="L1115" t="str">
            <v>Not Picked Up</v>
          </cell>
          <cell r="M1115" t="str">
            <v>not_picked_up</v>
          </cell>
          <cell r="N1115" t="str">
            <v>Wakefit Dual Comfort Mattress (78x60x8 inch)</v>
          </cell>
          <cell r="O1115">
            <v>20.7</v>
          </cell>
          <cell r="P1115">
            <v>601920</v>
          </cell>
          <cell r="Q1115">
            <v>1</v>
          </cell>
          <cell r="R1115" t="str">
            <v>85763506181630250</v>
          </cell>
          <cell r="S1115">
            <v>900</v>
          </cell>
          <cell r="T1115" t="str">
            <v>MURALIP</v>
          </cell>
          <cell r="U1115" t="str">
            <v>CP_MuraliP</v>
          </cell>
          <cell r="V1115" t="str">
            <v>["RMATTRESS"]</v>
          </cell>
          <cell r="W1115" t="str">
            <v>WF_carpenter</v>
          </cell>
          <cell r="X1115" t="str">
            <v>WF_CARPENTER</v>
          </cell>
          <cell r="Y1115" t="str">
            <v>ALI BROTHERS_TN23BC2284_Per-Piece</v>
          </cell>
          <cell r="Z1115" t="str">
            <v>NO SPACE IN VEHICLE</v>
          </cell>
        </row>
        <row r="1116">
          <cell r="I1116" t="str">
            <v>WFRMAT220026</v>
          </cell>
          <cell r="J1116">
            <v>46181.0919212963</v>
          </cell>
          <cell r="K1116" t="str">
            <v>single_consignment_pickup</v>
          </cell>
          <cell r="L1116" t="str">
            <v>Not Picked Up</v>
          </cell>
          <cell r="M1116" t="str">
            <v>not_picked_up</v>
          </cell>
          <cell r="N1116" t="str">
            <v>Wakefit ErgoTech EcoLatex Classic Mattress (72x48x8 inch)</v>
          </cell>
          <cell r="O1116">
            <v>19.4</v>
          </cell>
          <cell r="P1116">
            <v>440440</v>
          </cell>
          <cell r="Q1116">
            <v>1</v>
          </cell>
          <cell r="R1116" t="str">
            <v>85112606080212210</v>
          </cell>
          <cell r="S1116">
            <v>900</v>
          </cell>
          <cell r="T1116" t="str">
            <v>MURALIP</v>
          </cell>
          <cell r="U1116" t="str">
            <v>CP_MuraliP</v>
          </cell>
          <cell r="V1116" t="str">
            <v>["RMATTRESS"]</v>
          </cell>
          <cell r="W1116" t="str">
            <v>WF_carpenter</v>
          </cell>
          <cell r="X1116" t="str">
            <v>WF_CARPENTER</v>
          </cell>
          <cell r="Y1116" t="str">
            <v>ALI BROTHERS_TN23BC2284_Per-Piece</v>
          </cell>
          <cell r="Z1116" t="str">
            <v>NO SPACE IN VEHICLE</v>
          </cell>
        </row>
        <row r="1117">
          <cell r="I1117" t="str">
            <v>WFRMAT220889</v>
          </cell>
          <cell r="J1117">
            <v>46184.6949537037</v>
          </cell>
          <cell r="K1117" t="str">
            <v>single_consignment_pickup</v>
          </cell>
          <cell r="L1117" t="str">
            <v>Not Picked Up</v>
          </cell>
          <cell r="M1117" t="str">
            <v>not_picked_up</v>
          </cell>
          <cell r="N1117" t="str">
            <v>Wakefit Dual Comfort Mattress (75x48x6 inch)</v>
          </cell>
          <cell r="O1117">
            <v>12.1</v>
          </cell>
          <cell r="P1117">
            <v>344850</v>
          </cell>
          <cell r="Q1117">
            <v>1</v>
          </cell>
          <cell r="R1117" t="str">
            <v>85325806111640430</v>
          </cell>
          <cell r="S1117">
            <v>900</v>
          </cell>
          <cell r="T1117" t="str">
            <v>MURALIP</v>
          </cell>
          <cell r="U1117" t="str">
            <v>CP_MuraliP</v>
          </cell>
          <cell r="V1117" t="str">
            <v>["RMATTRESS"]</v>
          </cell>
          <cell r="W1117" t="str">
            <v>WF_carpenter</v>
          </cell>
          <cell r="X1117" t="str">
            <v>WF_CARPENTER</v>
          </cell>
          <cell r="Y1117" t="str">
            <v>ALI BROTHERS_TN23BC2284_Per-Piece</v>
          </cell>
          <cell r="Z1117" t="str">
            <v>NO SPACE IN VEHICLE</v>
          </cell>
        </row>
        <row r="1118">
          <cell r="I1118" t="str">
            <v>WFRMAT221802</v>
          </cell>
          <cell r="J1118">
            <v>46188.4170949074</v>
          </cell>
          <cell r="K1118" t="str">
            <v>single_consignment_pickup</v>
          </cell>
          <cell r="L1118" t="str">
            <v>Not Picked Up</v>
          </cell>
          <cell r="M1118" t="str">
            <v>not_picked_up</v>
          </cell>
          <cell r="N1118" t="str">
            <v>Wakefit ShapeSense Orthopedic Classic Mattress | 10 Years Warranty (75x60x6 inch)</v>
          </cell>
          <cell r="O1118">
            <v>16.3</v>
          </cell>
          <cell r="P1118">
            <v>433200</v>
          </cell>
          <cell r="Q1118">
            <v>1</v>
          </cell>
          <cell r="R1118" t="str">
            <v>85534406151000360</v>
          </cell>
          <cell r="S1118">
            <v>900</v>
          </cell>
          <cell r="T1118" t="str">
            <v>MURALIP</v>
          </cell>
          <cell r="U1118" t="str">
            <v>CP_MuraliP</v>
          </cell>
          <cell r="V1118" t="str">
            <v>["RMATTRESS"]</v>
          </cell>
          <cell r="W1118" t="str">
            <v>WF_carpenter</v>
          </cell>
          <cell r="X1118" t="str">
            <v>WF_CARPENTER</v>
          </cell>
          <cell r="Y1118" t="str">
            <v>ALI BROTHERS_TN23BC2284_Per-Piece</v>
          </cell>
          <cell r="Z1118" t="str">
            <v>NO SPACE IN VEHICLE</v>
          </cell>
        </row>
        <row r="1119">
          <cell r="I1119" t="str">
            <v>WFRMAT220777</v>
          </cell>
          <cell r="J1119">
            <v>46184.4605902778</v>
          </cell>
          <cell r="K1119" t="str">
            <v>single_consignment_pickup</v>
          </cell>
          <cell r="L1119" t="str">
            <v>Not Picked Up</v>
          </cell>
          <cell r="M1119" t="str">
            <v>not_picked_up</v>
          </cell>
          <cell r="N1119" t="str">
            <v>Wakefit ShapeSense Orthopedic Infiniti Mattress | 12 Years Warranty (84x84x10 inch)</v>
          </cell>
          <cell r="O1119">
            <v>70.84</v>
          </cell>
          <cell r="P1119">
            <v>1134225</v>
          </cell>
          <cell r="Q1119">
            <v>1</v>
          </cell>
          <cell r="R1119" t="str">
            <v>85292406111103140</v>
          </cell>
          <cell r="S1119">
            <v>900</v>
          </cell>
          <cell r="T1119" t="str">
            <v>MURALIP</v>
          </cell>
          <cell r="U1119" t="str">
            <v>CP_MuraliP</v>
          </cell>
          <cell r="V1119" t="str">
            <v>["RMATTRESS"]</v>
          </cell>
          <cell r="W1119" t="str">
            <v>WF_carpenter</v>
          </cell>
          <cell r="X1119" t="str">
            <v>WF_CARPENTER</v>
          </cell>
          <cell r="Y1119" t="str">
            <v>ALI BROTHERS_TN23BC2284_Per-Piece</v>
          </cell>
          <cell r="Z1119" t="str">
            <v>NO SPACE IN VEHICLE</v>
          </cell>
        </row>
        <row r="1120">
          <cell r="I1120" t="str">
            <v>WFRMAT223177</v>
          </cell>
          <cell r="J1120">
            <v>46193.4612037037</v>
          </cell>
          <cell r="K1120" t="str">
            <v>single_consignment_pickup</v>
          </cell>
          <cell r="L1120" t="str">
            <v>Not Picked Up</v>
          </cell>
          <cell r="M1120" t="str">
            <v>not_picked_up</v>
          </cell>
          <cell r="N1120" t="str">
            <v>Wakefit ErgoTech EcoLatex Classic Mattress (75x60x10 inch)</v>
          </cell>
          <cell r="O1120">
            <v>30.3</v>
          </cell>
          <cell r="P1120">
            <v>722000</v>
          </cell>
          <cell r="Q1120">
            <v>1</v>
          </cell>
          <cell r="R1120" t="str">
            <v>85849506201104070</v>
          </cell>
          <cell r="S1120">
            <v>900</v>
          </cell>
          <cell r="T1120" t="str">
            <v>MURALIP</v>
          </cell>
          <cell r="U1120" t="str">
            <v>CP_MuraliP</v>
          </cell>
          <cell r="V1120" t="str">
            <v>["RMATTRESS"]</v>
          </cell>
          <cell r="W1120" t="str">
            <v>WF_carpenter</v>
          </cell>
          <cell r="X1120" t="str">
            <v>WF_CARPENTER</v>
          </cell>
          <cell r="Y1120" t="str">
            <v>ALI BROTHERS_TN23BC2284_Per-Piece</v>
          </cell>
          <cell r="Z1120" t="str">
            <v>NO SPACE IN VEHICLE</v>
          </cell>
        </row>
        <row r="1121">
          <cell r="I1121" t="str">
            <v>WFRMAT219822</v>
          </cell>
          <cell r="J1121">
            <v>46180.4607291667</v>
          </cell>
          <cell r="K1121" t="str">
            <v>single_consignment_pickup</v>
          </cell>
          <cell r="L1121" t="str">
            <v>Not Picked Up</v>
          </cell>
          <cell r="M1121" t="str">
            <v>not_picked_up</v>
          </cell>
          <cell r="N1121" t="str">
            <v>Wakefit XpertGrid Infiniti Mattress | Adaptive Cooling | 12 Years Warranty (75x60x10 inch)</v>
          </cell>
          <cell r="O1121">
            <v>28.23</v>
          </cell>
          <cell r="P1121">
            <v>722000</v>
          </cell>
          <cell r="Q1121">
            <v>1</v>
          </cell>
          <cell r="R1121" t="str">
            <v>85066506071103230</v>
          </cell>
          <cell r="S1121">
            <v>900</v>
          </cell>
          <cell r="T1121" t="str">
            <v>DEVA</v>
          </cell>
          <cell r="U1121" t="str">
            <v>DR_DEVA</v>
          </cell>
          <cell r="V1121" t="str">
            <v>["RMATTRESS"]</v>
          </cell>
          <cell r="W1121" t="str">
            <v>Manasha Enterprises</v>
          </cell>
          <cell r="X1121" t="str">
            <v>MANASHA ENTERPRISES</v>
          </cell>
          <cell r="Y1121" t="str">
            <v>QWY TRANSPORT_TN02BX8829_Per-Day-Fixed</v>
          </cell>
          <cell r="Z1121" t="str">
            <v>CUSTOMER FUTURE REQUEST</v>
          </cell>
        </row>
        <row r="1122">
          <cell r="I1122" t="str">
            <v>WFRMAT221834</v>
          </cell>
          <cell r="J1122">
            <v>46188.5432060185</v>
          </cell>
          <cell r="K1122" t="str">
            <v>single_consignment_pickup</v>
          </cell>
          <cell r="L1122" t="str">
            <v>Not Picked Up</v>
          </cell>
          <cell r="M1122" t="str">
            <v>not_picked_up</v>
          </cell>
          <cell r="N1122" t="str">
            <v>Wakefit Dual Comfort Mattress (78x48x4 inch)</v>
          </cell>
          <cell r="O1122">
            <v>10.4</v>
          </cell>
          <cell r="P1122">
            <v>239580</v>
          </cell>
          <cell r="Q1122">
            <v>1</v>
          </cell>
          <cell r="R1122" t="str">
            <v>85548806151302120</v>
          </cell>
          <cell r="S1122">
            <v>900</v>
          </cell>
          <cell r="T1122" t="str">
            <v>DEVA</v>
          </cell>
          <cell r="U1122" t="str">
            <v>DR_DEVA</v>
          </cell>
          <cell r="V1122" t="str">
            <v>["RMATTRESS"]</v>
          </cell>
          <cell r="W1122" t="str">
            <v>Manasha Enterprises</v>
          </cell>
          <cell r="X1122" t="str">
            <v>MANASHA ENTERPRISES</v>
          </cell>
          <cell r="Y1122" t="str">
            <v>QWY TRANSPORT_TN02BX8829_Per-Day-Fixed</v>
          </cell>
          <cell r="Z1122" t="str">
            <v>CUSTOMER NOT REACHABLE</v>
          </cell>
        </row>
        <row r="1123">
          <cell r="I1123" t="str">
            <v>WFRSWI106082</v>
          </cell>
          <cell r="J1123">
            <v>46192.5022337963</v>
          </cell>
          <cell r="K1123" t="str">
            <v>single_consignment_pickup</v>
          </cell>
          <cell r="L1123" t="str">
            <v>Not Picked Up</v>
          </cell>
          <cell r="M1123" t="str">
            <v>pickup_scheduled</v>
          </cell>
          <cell r="N1123" t="str">
            <v>Wakefit Virelia Electric Recliner - Single Seater</v>
          </cell>
          <cell r="O1123">
            <v>62</v>
          </cell>
          <cell r="P1123">
            <v>809883</v>
          </cell>
          <cell r="Q1123">
            <v>1</v>
          </cell>
          <cell r="R1123" t="str">
            <v>85798906191203110</v>
          </cell>
          <cell r="S1123">
            <v>1200</v>
          </cell>
          <cell r="T1123" t="str">
            <v>DA_BALENDRA</v>
          </cell>
          <cell r="U1123" t="str">
            <v>DA_Balendra</v>
          </cell>
          <cell r="V1123" t="str">
            <v>["RSFWI"]</v>
          </cell>
          <cell r="W1123" t="str">
            <v>On Target</v>
          </cell>
          <cell r="X1123" t="str">
            <v>ON TARGET</v>
          </cell>
          <cell r="Y1123" t="str">
            <v>AceLogisticsSolutions_DL1LX2341_Per-Day-Fixed</v>
          </cell>
          <cell r="Z1123" t="str">
            <v>INSUFFICIENT TIME</v>
          </cell>
        </row>
        <row r="1124">
          <cell r="I1124" t="str">
            <v>WFRSWI106050</v>
          </cell>
          <cell r="J1124">
            <v>46190.7525115741</v>
          </cell>
          <cell r="K1124" t="str">
            <v>single_consignment_pickup</v>
          </cell>
          <cell r="L1124" t="str">
            <v>Not Picked Up</v>
          </cell>
          <cell r="M1124" t="str">
            <v>out_for_pickup</v>
          </cell>
          <cell r="N1124" t="str">
            <v>Wakefit Osuna Sofa Set (3+2) Seater, WSFAOSNN2LVGR: 1</v>
          </cell>
          <cell r="O1124">
            <v>136.6</v>
          </cell>
          <cell r="P1124">
            <v>4495036</v>
          </cell>
          <cell r="Q1124">
            <v>2</v>
          </cell>
          <cell r="R1124" t="str">
            <v>85691906171803350</v>
          </cell>
          <cell r="S1124">
            <v>1200</v>
          </cell>
          <cell r="T1124" t="str">
            <v>DA_BALENDRA</v>
          </cell>
          <cell r="U1124" t="str">
            <v>DA_Balendra</v>
          </cell>
          <cell r="V1124" t="str">
            <v>["RSFWI"]</v>
          </cell>
          <cell r="W1124" t="str">
            <v>On Target</v>
          </cell>
          <cell r="X1124" t="str">
            <v>ON TARGET</v>
          </cell>
          <cell r="Y1124" t="str">
            <v>AceLogisticsSolutions_DL1LX2341_Per-Day-Fixed</v>
          </cell>
          <cell r="Z1124" t="str">
            <v>INSUFFICIENT TIME</v>
          </cell>
        </row>
        <row r="1125">
          <cell r="I1125" t="str">
            <v>WFRSWI106111</v>
          </cell>
          <cell r="J1125">
            <v>46193.7522685185</v>
          </cell>
          <cell r="K1125" t="str">
            <v>single_consignment_pickup</v>
          </cell>
          <cell r="L1125" t="str">
            <v>Not Picked Up</v>
          </cell>
          <cell r="M1125" t="str">
            <v>pickup_scheduled</v>
          </cell>
          <cell r="N1125" t="str">
            <v>Wakefit Barcelona L Shape Sofa Set (3 Seater + Right Aligned Chaise), WSFABCLR3CFOPL_1: 1, WSFABCLR</v>
          </cell>
          <cell r="O1125">
            <v>133</v>
          </cell>
          <cell r="P1125">
            <v>2022636</v>
          </cell>
          <cell r="Q1125">
            <v>2</v>
          </cell>
          <cell r="R1125" t="str">
            <v>85871406201803150</v>
          </cell>
          <cell r="S1125">
            <v>1200</v>
          </cell>
          <cell r="T1125" t="str">
            <v>DA_BALENDRA</v>
          </cell>
          <cell r="U1125" t="str">
            <v>DA_Balendra</v>
          </cell>
          <cell r="V1125" t="str">
            <v>["RSFWI"]</v>
          </cell>
          <cell r="W1125" t="str">
            <v>On Target</v>
          </cell>
          <cell r="X1125" t="str">
            <v>ON TARGET</v>
          </cell>
          <cell r="Y1125" t="str">
            <v>AceLogisticsSolutions_DL1LX2341_Per-Day-Fixed</v>
          </cell>
          <cell r="Z1125" t="str">
            <v>INSUFFICIENT TIME</v>
          </cell>
        </row>
        <row r="1126">
          <cell r="I1126" t="str">
            <v>WFRSWI106056</v>
          </cell>
          <cell r="J1126">
            <v>46191.4431481482</v>
          </cell>
          <cell r="K1126" t="str">
            <v>single_consignment_pickup</v>
          </cell>
          <cell r="L1126" t="str">
            <v>Not Picked Up</v>
          </cell>
          <cell r="M1126" t="str">
            <v>pickup_scheduled</v>
          </cell>
          <cell r="N1126" t="str">
            <v>Wakefit Curacao Sofa With Motion - Three Seater</v>
          </cell>
          <cell r="O1126">
            <v>180</v>
          </cell>
          <cell r="P1126">
            <v>4078668</v>
          </cell>
          <cell r="Q1126">
            <v>3</v>
          </cell>
          <cell r="R1126" t="str">
            <v>85734706181038040</v>
          </cell>
          <cell r="S1126">
            <v>1200</v>
          </cell>
          <cell r="T1126" t="str">
            <v>DA_BALENDRA</v>
          </cell>
          <cell r="U1126" t="str">
            <v>DA_Balendra</v>
          </cell>
          <cell r="V1126" t="str">
            <v>["RSFWI"]</v>
          </cell>
          <cell r="W1126" t="str">
            <v>On Target</v>
          </cell>
          <cell r="X1126" t="str">
            <v>ON TARGET</v>
          </cell>
          <cell r="Y1126" t="str">
            <v>AceLogisticsSolutions_DL1LX2341_Per-Day-Fixed</v>
          </cell>
          <cell r="Z1126" t="str">
            <v>INSUFFICIENT TIME</v>
          </cell>
        </row>
        <row r="1127">
          <cell r="I1127" t="str">
            <v>WFRMAT223183</v>
          </cell>
          <cell r="J1127">
            <v>46193.4637847222</v>
          </cell>
          <cell r="K1127" t="str">
            <v>single_consignment_pickup</v>
          </cell>
          <cell r="L1127" t="str">
            <v>Not Picked Up</v>
          </cell>
          <cell r="M1127" t="str">
            <v>not_picked_up</v>
          </cell>
          <cell r="N1127" t="str">
            <v>Wakefit Duo Plus Rebonded Mattress (72x48x6 inch)</v>
          </cell>
          <cell r="O1127">
            <v>15.2</v>
          </cell>
          <cell r="P1127">
            <v>330330</v>
          </cell>
          <cell r="Q1127">
            <v>1</v>
          </cell>
          <cell r="R1127" t="str">
            <v>85847906201107500</v>
          </cell>
          <cell r="S1127">
            <v>900</v>
          </cell>
          <cell r="T1127" t="str">
            <v>ANILS</v>
          </cell>
          <cell r="U1127" t="str">
            <v>DR_Anil</v>
          </cell>
          <cell r="V1127" t="str">
            <v>["RMATTRESS"]</v>
          </cell>
          <cell r="W1127" t="str">
            <v>Salvi Enterprises</v>
          </cell>
          <cell r="X1127" t="str">
            <v>SALVI ENTERPRISES</v>
          </cell>
          <cell r="Y1127" t="str">
            <v>SalviEnterprises_DL1LAQ3372_Per-Piece</v>
          </cell>
          <cell r="Z1127" t="str">
            <v>CUSTOMER FUTURE REQUEST</v>
          </cell>
        </row>
        <row r="1128">
          <cell r="I1128" t="str">
            <v>WFRMAT223104</v>
          </cell>
          <cell r="J1128">
            <v>46193.0890046296</v>
          </cell>
          <cell r="K1128" t="str">
            <v>single_consignment_pickup</v>
          </cell>
          <cell r="L1128" t="str">
            <v>Not Picked Up</v>
          </cell>
          <cell r="M1128" t="str">
            <v>not_picked_up</v>
          </cell>
          <cell r="N1128" t="str">
            <v>Wakefit Duo Plus Rebonded Mattress (72x36x6 inch)</v>
          </cell>
          <cell r="O1128">
            <v>11.5</v>
          </cell>
          <cell r="P1128">
            <v>248430</v>
          </cell>
          <cell r="Q1128">
            <v>1</v>
          </cell>
          <cell r="R1128" t="str">
            <v>85456406200208090</v>
          </cell>
          <cell r="S1128">
            <v>900</v>
          </cell>
          <cell r="T1128" t="str">
            <v>ANILS</v>
          </cell>
          <cell r="U1128" t="str">
            <v>DR_Anil</v>
          </cell>
          <cell r="V1128" t="str">
            <v>["RMATTRESS"]</v>
          </cell>
          <cell r="W1128" t="str">
            <v>Salvi Enterprises</v>
          </cell>
          <cell r="X1128" t="str">
            <v>SALVI ENTERPRISES</v>
          </cell>
          <cell r="Y1128" t="str">
            <v>SalviEnterprises_DL1LAQ3372_Per-Piece</v>
          </cell>
          <cell r="Z1128" t="str">
            <v>CUSTOMER FUTURE REQUEST</v>
          </cell>
        </row>
        <row r="1129">
          <cell r="I1129" t="str">
            <v>WFRMAT223099</v>
          </cell>
          <cell r="J1129">
            <v>46193.088900463</v>
          </cell>
          <cell r="K1129" t="str">
            <v>single_consignment_pickup</v>
          </cell>
          <cell r="L1129" t="str">
            <v>Not Picked Up</v>
          </cell>
          <cell r="M1129" t="str">
            <v>not_picked_up</v>
          </cell>
          <cell r="N1129" t="str">
            <v>Wakefit ShapeSense Orthopedic Classic Mattress | 10 Years Warranty (75x36x8 inch)</v>
          </cell>
          <cell r="O1129">
            <v>12.6</v>
          </cell>
          <cell r="P1129">
            <v>345800</v>
          </cell>
          <cell r="Q1129">
            <v>1</v>
          </cell>
          <cell r="R1129" t="str">
            <v>85226406200207590</v>
          </cell>
          <cell r="S1129">
            <v>900</v>
          </cell>
          <cell r="T1129" t="str">
            <v>ROHITS</v>
          </cell>
          <cell r="U1129" t="str">
            <v>DR_ROHIT</v>
          </cell>
          <cell r="V1129" t="str">
            <v>["RMATTRESS"]</v>
          </cell>
          <cell r="W1129" t="str">
            <v>Salvi Enterprises</v>
          </cell>
          <cell r="X1129" t="str">
            <v>SALVI ENTERPRISES</v>
          </cell>
          <cell r="Y1129" t="str">
            <v>SalviEnterprises_DL1LAN8443_Per-Piece</v>
          </cell>
          <cell r="Z1129" t="str">
            <v>CUSTOMER FUTURE REQUEST</v>
          </cell>
        </row>
        <row r="1130">
          <cell r="I1130" t="str">
            <v>WFRMAT223106</v>
          </cell>
          <cell r="J1130">
            <v>46193.0892361111</v>
          </cell>
          <cell r="K1130" t="str">
            <v>single_consignment_pickup</v>
          </cell>
          <cell r="L1130" t="str">
            <v>Not Picked Up</v>
          </cell>
          <cell r="M1130" t="str">
            <v>not_picked_up</v>
          </cell>
          <cell r="N1130" t="str">
            <v>Wakefit ErgoTech EcoLatex Classic Mattress (72x36x6 inch)</v>
          </cell>
          <cell r="O1130">
            <v>11.6</v>
          </cell>
          <cell r="P1130">
            <v>248430</v>
          </cell>
          <cell r="Q1130">
            <v>1</v>
          </cell>
          <cell r="R1130" t="str">
            <v>85835806200208290</v>
          </cell>
          <cell r="S1130">
            <v>900</v>
          </cell>
          <cell r="T1130" t="str">
            <v>ROHITS</v>
          </cell>
          <cell r="U1130" t="str">
            <v>DR_ROHIT</v>
          </cell>
          <cell r="V1130" t="str">
            <v>["RMATTRESS"]</v>
          </cell>
          <cell r="W1130" t="str">
            <v>Salvi Enterprises</v>
          </cell>
          <cell r="X1130" t="str">
            <v>SALVI ENTERPRISES</v>
          </cell>
          <cell r="Y1130" t="str">
            <v>SalviEnterprises_DL1LAN8443_Per-Piece</v>
          </cell>
          <cell r="Z1130" t="str">
            <v>CUSTOMER FUTURE REQUEST</v>
          </cell>
        </row>
        <row r="1131">
          <cell r="I1131" t="str">
            <v>WFRMAT222505</v>
          </cell>
          <cell r="J1131">
            <v>46190.7527662037</v>
          </cell>
          <cell r="K1131" t="str">
            <v>single_consignment_pickup</v>
          </cell>
          <cell r="L1131" t="str">
            <v>Not Picked Up</v>
          </cell>
          <cell r="M1131" t="str">
            <v>out_for_pickup</v>
          </cell>
          <cell r="N1131" t="str">
            <v>Wakefit ErgoTech EcoLatex Classic Mattress (72x70x8 inch)</v>
          </cell>
          <cell r="O1131">
            <v>27.1</v>
          </cell>
          <cell r="P1131">
            <v>644280</v>
          </cell>
          <cell r="Q1131">
            <v>1</v>
          </cell>
          <cell r="R1131" t="str">
            <v>85694306171803570</v>
          </cell>
          <cell r="S1131">
            <v>900</v>
          </cell>
          <cell r="T1131" t="str">
            <v>VIPIN-BALAJI</v>
          </cell>
          <cell r="U1131" t="str">
            <v>DR_Vipin Balaji</v>
          </cell>
          <cell r="V1131" t="str">
            <v>["RMATTRESS"]</v>
          </cell>
          <cell r="W1131" t="str">
            <v>Balaji</v>
          </cell>
          <cell r="X1131" t="str">
            <v>BALAJI</v>
          </cell>
          <cell r="Y1131" t="str">
            <v>BalajiToursandTravels_DL1LAQ1864_Per-Piece</v>
          </cell>
          <cell r="Z1131" t="str">
            <v>INSUFFICIENT TIME</v>
          </cell>
        </row>
        <row r="1132">
          <cell r="I1132" t="str">
            <v>WFRMAT223111</v>
          </cell>
          <cell r="J1132">
            <v>46193.0914814815</v>
          </cell>
          <cell r="K1132" t="str">
            <v>single_consignment_pickup</v>
          </cell>
          <cell r="L1132" t="str">
            <v>Not Picked Up</v>
          </cell>
          <cell r="M1132" t="str">
            <v>out_for_pickup</v>
          </cell>
          <cell r="N1132" t="str">
            <v>Wakefit Dual Comfort Mattress (75x70x6 inch)</v>
          </cell>
          <cell r="O1132">
            <v>19.6</v>
          </cell>
          <cell r="P1132">
            <v>504450</v>
          </cell>
          <cell r="Q1132">
            <v>1</v>
          </cell>
          <cell r="R1132" t="str">
            <v>85711706200211430</v>
          </cell>
          <cell r="S1132">
            <v>900</v>
          </cell>
          <cell r="T1132" t="str">
            <v>VIPIN-BALAJI</v>
          </cell>
          <cell r="U1132" t="str">
            <v>DR_Vipin Balaji</v>
          </cell>
          <cell r="V1132" t="str">
            <v>["RMATTRESS"]</v>
          </cell>
          <cell r="W1132" t="str">
            <v>Balaji</v>
          </cell>
          <cell r="X1132" t="str">
            <v>BALAJI</v>
          </cell>
          <cell r="Y1132" t="str">
            <v>BalajiToursandTravels_DL1LAQ1864_Per-Piece</v>
          </cell>
          <cell r="Z1132" t="str">
            <v>INSUFFICIENT TIME</v>
          </cell>
        </row>
        <row r="1133">
          <cell r="I1133" t="str">
            <v>WFRFWI117028</v>
          </cell>
          <cell r="J1133">
            <v>46193.5671875</v>
          </cell>
          <cell r="K1133" t="str">
            <v>single_consignment_pickup</v>
          </cell>
          <cell r="L1133" t="str">
            <v>Not Picked Up</v>
          </cell>
          <cell r="M1133" t="str">
            <v>out_for_pickup</v>
          </cell>
          <cell r="N1133" t="str">
            <v>Trivon Double Back Seat Slider Multi Lock class 3D Armrest 4 Gaslift Ergonomic Office Chair Black</v>
          </cell>
          <cell r="O1133">
            <v>22.35</v>
          </cell>
          <cell r="P1133">
            <v>255024</v>
          </cell>
          <cell r="Q1133">
            <v>1</v>
          </cell>
          <cell r="R1133" t="str">
            <v>85870006201336430</v>
          </cell>
          <cell r="S1133">
            <v>1200</v>
          </cell>
          <cell r="T1133" t="str">
            <v>VIPIN-BALAJI</v>
          </cell>
          <cell r="U1133" t="str">
            <v>DR_Vipin Balaji</v>
          </cell>
          <cell r="V1133" t="str">
            <v>["RFWI"]</v>
          </cell>
          <cell r="W1133" t="str">
            <v>Balaji</v>
          </cell>
          <cell r="X1133" t="str">
            <v>BALAJI</v>
          </cell>
          <cell r="Y1133" t="str">
            <v>BalajiToursandTravels_DL1LAQ1864_Per-Piece</v>
          </cell>
          <cell r="Z1133" t="str">
            <v>INSUFFICIENT TIME</v>
          </cell>
        </row>
        <row r="1134">
          <cell r="I1134" t="str">
            <v>WFRMAT222974</v>
          </cell>
          <cell r="J1134">
            <v>46192.5994791667</v>
          </cell>
          <cell r="K1134" t="str">
            <v>single_consignment_pickup</v>
          </cell>
          <cell r="L1134" t="str">
            <v>Not Picked Up</v>
          </cell>
          <cell r="M1134" t="str">
            <v>out_for_pickup</v>
          </cell>
          <cell r="N1134" t="str">
            <v>Wakefit Dual Comfort Mattress (72x42x5 inch)</v>
          </cell>
          <cell r="O1134">
            <v>13.7</v>
          </cell>
          <cell r="P1134">
            <v>231504</v>
          </cell>
          <cell r="Q1134">
            <v>1</v>
          </cell>
          <cell r="R1134" t="str">
            <v>85812306191423140</v>
          </cell>
          <cell r="S1134">
            <v>900</v>
          </cell>
          <cell r="T1134" t="str">
            <v>VIPIN-BALAJI</v>
          </cell>
          <cell r="U1134" t="str">
            <v>DR_Vipin Balaji</v>
          </cell>
          <cell r="V1134" t="str">
            <v>["RMATTRESS"]</v>
          </cell>
          <cell r="W1134" t="str">
            <v>Balaji</v>
          </cell>
          <cell r="X1134" t="str">
            <v>BALAJI</v>
          </cell>
          <cell r="Y1134" t="str">
            <v>BalajiToursandTravels_DL1LAQ1864_Per-Piece</v>
          </cell>
          <cell r="Z1134" t="str">
            <v>INSUFFICIENT TIME</v>
          </cell>
        </row>
        <row r="1135">
          <cell r="I1135" t="str">
            <v>WFRMAT223100</v>
          </cell>
          <cell r="J1135">
            <v>46193.0889699074</v>
          </cell>
          <cell r="K1135" t="str">
            <v>single_consignment_pickup</v>
          </cell>
          <cell r="L1135" t="str">
            <v>Not Picked Up</v>
          </cell>
          <cell r="M1135" t="str">
            <v>not_picked_up</v>
          </cell>
          <cell r="N1135" t="str">
            <v>Wakefit Duo Plus Rebonded Mattress (72x35x6 inch)</v>
          </cell>
          <cell r="O1135">
            <v>13.5</v>
          </cell>
          <cell r="P1135">
            <v>240240</v>
          </cell>
          <cell r="Q1135">
            <v>1</v>
          </cell>
          <cell r="R1135" t="str">
            <v>85692206200208060</v>
          </cell>
          <cell r="S1135">
            <v>900</v>
          </cell>
          <cell r="T1135" t="str">
            <v>HARPREET</v>
          </cell>
          <cell r="U1135" t="str">
            <v>DR_HARPREET</v>
          </cell>
          <cell r="V1135" t="str">
            <v>["RMATTRESS"]</v>
          </cell>
          <cell r="W1135" t="str">
            <v>Ace Logistics Solutions</v>
          </cell>
          <cell r="X1135" t="str">
            <v>ACE LOGISTICS</v>
          </cell>
          <cell r="Y1135" t="str">
            <v>AceLogistics_DL1LAQ5369_Per-Piece</v>
          </cell>
          <cell r="Z1135" t="str">
            <v>VEHICLE BREAKDOWN</v>
          </cell>
        </row>
        <row r="1136">
          <cell r="I1136" t="str">
            <v>WFRMAT223103</v>
          </cell>
          <cell r="J1136">
            <v>46193.0889930556</v>
          </cell>
          <cell r="K1136" t="str">
            <v>single_consignment_pickup</v>
          </cell>
          <cell r="L1136" t="str">
            <v>Not Picked Up</v>
          </cell>
          <cell r="M1136" t="str">
            <v>not_picked_up</v>
          </cell>
          <cell r="N1136" t="str">
            <v>Wakefit Duo Plus Rebonded Mattress (72x35x6 inch)</v>
          </cell>
          <cell r="O1136">
            <v>13.5</v>
          </cell>
          <cell r="P1136">
            <v>240240</v>
          </cell>
          <cell r="Q1136">
            <v>1</v>
          </cell>
          <cell r="R1136" t="str">
            <v>85692206200208081</v>
          </cell>
          <cell r="S1136">
            <v>900</v>
          </cell>
          <cell r="T1136" t="str">
            <v>HARPREET</v>
          </cell>
          <cell r="U1136" t="str">
            <v>DR_HARPREET</v>
          </cell>
          <cell r="V1136" t="str">
            <v>["RMATTRESS"]</v>
          </cell>
          <cell r="W1136" t="str">
            <v>Ace Logistics Solutions</v>
          </cell>
          <cell r="X1136" t="str">
            <v>ACE LOGISTICS</v>
          </cell>
          <cell r="Y1136" t="str">
            <v>AceLogistics_DL1LAQ5369_Per-Piece</v>
          </cell>
          <cell r="Z1136" t="str">
            <v>VEHICLE BREAKDOWN</v>
          </cell>
        </row>
        <row r="1137">
          <cell r="I1137" t="str">
            <v>WFRMAT223093</v>
          </cell>
          <cell r="J1137">
            <v>46193.0886921296</v>
          </cell>
          <cell r="K1137" t="str">
            <v>single_consignment_pickup</v>
          </cell>
          <cell r="L1137" t="str">
            <v>Not Picked Up</v>
          </cell>
          <cell r="M1137" t="str">
            <v>not_picked_up</v>
          </cell>
          <cell r="N1137" t="str">
            <v>Wakefit ShapeSense Orthopedic Infiniti Mattress | 12 Years Warranty (75x70x8 inch)</v>
          </cell>
          <cell r="O1137">
            <v>30.43115</v>
          </cell>
          <cell r="P1137">
            <v>672600</v>
          </cell>
          <cell r="Q1137">
            <v>1</v>
          </cell>
          <cell r="R1137" t="str">
            <v>85435506200207420</v>
          </cell>
          <cell r="S1137">
            <v>900</v>
          </cell>
          <cell r="T1137" t="str">
            <v>HARPREET</v>
          </cell>
          <cell r="U1137" t="str">
            <v>DR_HARPREET</v>
          </cell>
          <cell r="V1137" t="str">
            <v>["RMATTRESS"]</v>
          </cell>
          <cell r="W1137" t="str">
            <v>Ace Logistics Solutions</v>
          </cell>
          <cell r="X1137" t="str">
            <v>ACE LOGISTICS</v>
          </cell>
          <cell r="Y1137" t="str">
            <v>AceLogistics_DL1LAQ5369_Per-Piece</v>
          </cell>
          <cell r="Z1137" t="str">
            <v>VEHICLE BREAKDOWN</v>
          </cell>
        </row>
        <row r="1138">
          <cell r="I1138" t="str">
            <v>WFRMAT222183</v>
          </cell>
          <cell r="J1138">
            <v>46189.7141203704</v>
          </cell>
          <cell r="K1138" t="str">
            <v>single_consignment_pickup</v>
          </cell>
          <cell r="L1138" t="str">
            <v>Not Picked Up</v>
          </cell>
          <cell r="M1138" t="str">
            <v>not_picked_up</v>
          </cell>
          <cell r="N1138" t="str">
            <v>Wakefit ShapeSense Orthopedic Classic Mattress | 10 Years Warranty (72x60x6 inch)</v>
          </cell>
          <cell r="O1138">
            <v>16.5</v>
          </cell>
          <cell r="P1138">
            <v>414960</v>
          </cell>
          <cell r="Q1138">
            <v>1</v>
          </cell>
          <cell r="R1138" t="str">
            <v>85341406161708190</v>
          </cell>
          <cell r="S1138">
            <v>900</v>
          </cell>
          <cell r="T1138" t="str">
            <v>AKASH-B</v>
          </cell>
          <cell r="U1138" t="str">
            <v>DR_Akash_Balaji</v>
          </cell>
          <cell r="V1138" t="str">
            <v>["RMATTRESS"]</v>
          </cell>
          <cell r="W1138" t="str">
            <v>Balaji</v>
          </cell>
          <cell r="X1138" t="str">
            <v>BALAJI</v>
          </cell>
          <cell r="Y1138" t="str">
            <v>Balaji Tours and Travels_DL1LAG3510_Per-Piece</v>
          </cell>
          <cell r="Z1138" t="str">
            <v>CUSTOMER NOT REACHABLE</v>
          </cell>
        </row>
        <row r="1139">
          <cell r="I1139" t="str">
            <v>WFRMAT223097</v>
          </cell>
          <cell r="J1139">
            <v>46193.0888194444</v>
          </cell>
          <cell r="K1139" t="str">
            <v>single_consignment_pickup</v>
          </cell>
          <cell r="L1139" t="str">
            <v>Not Picked Up</v>
          </cell>
          <cell r="M1139" t="str">
            <v>not_picked_up</v>
          </cell>
          <cell r="N1139" t="str">
            <v>Wakefit Dual Comfort Mattress (72x72x6 inch)</v>
          </cell>
          <cell r="O1139">
            <v>18.5</v>
          </cell>
          <cell r="P1139">
            <v>496860</v>
          </cell>
          <cell r="Q1139">
            <v>1</v>
          </cell>
          <cell r="R1139" t="str">
            <v>85589906200207530</v>
          </cell>
          <cell r="S1139">
            <v>900</v>
          </cell>
          <cell r="T1139" t="str">
            <v>AKASH-B</v>
          </cell>
          <cell r="U1139" t="str">
            <v>DR_Akash_Balaji</v>
          </cell>
          <cell r="V1139" t="str">
            <v>["RMATTRESS"]</v>
          </cell>
          <cell r="W1139" t="str">
            <v>Balaji</v>
          </cell>
          <cell r="X1139" t="str">
            <v>BALAJI</v>
          </cell>
          <cell r="Y1139" t="str">
            <v>Balaji Tours and Travels_DL1LAG3510_Per-Piece</v>
          </cell>
          <cell r="Z1139" t="str">
            <v>CUSTOMER NOT REACHABLE</v>
          </cell>
        </row>
        <row r="1140">
          <cell r="I1140" t="str">
            <v>WFRMAT223330</v>
          </cell>
          <cell r="J1140">
            <v>46193.753287037</v>
          </cell>
          <cell r="K1140" t="str">
            <v>single_consignment_pickup</v>
          </cell>
          <cell r="L1140" t="str">
            <v>Not Picked Up</v>
          </cell>
          <cell r="M1140" t="str">
            <v>not_picked_up</v>
          </cell>
          <cell r="N1140" t="str">
            <v>Wakefit ShapeSense Orthopedic Infiniti Mattress | 12 Years Warranty (78x70x8 inch)</v>
          </cell>
          <cell r="O1140">
            <v>31.65115</v>
          </cell>
          <cell r="P1140">
            <v>700920</v>
          </cell>
          <cell r="Q1140">
            <v>1</v>
          </cell>
          <cell r="R1140" t="str">
            <v>85878506201804420</v>
          </cell>
          <cell r="S1140">
            <v>900</v>
          </cell>
          <cell r="T1140" t="str">
            <v>SUSHIL_DWK</v>
          </cell>
          <cell r="U1140" t="str">
            <v>DR_Sushil Salvi</v>
          </cell>
          <cell r="V1140" t="str">
            <v>["RMATTRESS"]</v>
          </cell>
          <cell r="W1140" t="str">
            <v>Salvi Enterprises</v>
          </cell>
          <cell r="X1140" t="str">
            <v>SALVI ENTERPRISES</v>
          </cell>
          <cell r="Y1140" t="str">
            <v>Salvi Enterprises_UP80HT1097_Per-Day-Fixed-DWK</v>
          </cell>
          <cell r="Z1140" t="str">
            <v>CUSTOMER FUTURE REQUEST</v>
          </cell>
        </row>
        <row r="1141">
          <cell r="I1141" t="str">
            <v>WFRMAT223331</v>
          </cell>
          <cell r="J1141">
            <v>46193.7533101852</v>
          </cell>
          <cell r="K1141" t="str">
            <v>single_consignment_pickup</v>
          </cell>
          <cell r="L1141" t="str">
            <v>Not Picked Up</v>
          </cell>
          <cell r="M1141" t="str">
            <v>not_picked_up</v>
          </cell>
          <cell r="N1141" t="str">
            <v>Wakefit ShapeSense Orthopedic Infiniti Mattress | 12 Years Warranty (78x70x8 inch)</v>
          </cell>
          <cell r="O1141">
            <v>31.65115</v>
          </cell>
          <cell r="P1141">
            <v>700920</v>
          </cell>
          <cell r="Q1141">
            <v>1</v>
          </cell>
          <cell r="R1141" t="str">
            <v>85878506201804451</v>
          </cell>
          <cell r="S1141">
            <v>900</v>
          </cell>
          <cell r="T1141" t="str">
            <v>SUSHIL_DWK</v>
          </cell>
          <cell r="U1141" t="str">
            <v>DR_Sushil Salvi</v>
          </cell>
          <cell r="V1141" t="str">
            <v>["RMATTRESS"]</v>
          </cell>
          <cell r="W1141" t="str">
            <v>Salvi Enterprises</v>
          </cell>
          <cell r="X1141" t="str">
            <v>SALVI ENTERPRISES</v>
          </cell>
          <cell r="Y1141" t="str">
            <v>Salvi Enterprises_UP80HT1097_Per-Day-Fixed-DWK</v>
          </cell>
          <cell r="Z1141" t="str">
            <v>CUSTOMER FUTURE REQUEST</v>
          </cell>
        </row>
        <row r="1142">
          <cell r="I1142" t="str">
            <v>WFRMAT222119</v>
          </cell>
          <cell r="J1142">
            <v>46189.6074652778</v>
          </cell>
          <cell r="K1142" t="str">
            <v>single_consignment_pickup</v>
          </cell>
          <cell r="L1142" t="str">
            <v>Not Picked Up</v>
          </cell>
          <cell r="M1142" t="str">
            <v>not_picked_up</v>
          </cell>
          <cell r="N1142" t="str">
            <v>Wakefit ShapeSense Orthopedic Classic Mattress | 10 Years Warranty (72x66x8 inch)</v>
          </cell>
          <cell r="O1142">
            <v>24.4</v>
          </cell>
          <cell r="P1142">
            <v>607880</v>
          </cell>
          <cell r="Q1142">
            <v>1</v>
          </cell>
          <cell r="R1142" t="str">
            <v>85624306161434440</v>
          </cell>
          <cell r="S1142">
            <v>900</v>
          </cell>
          <cell r="T1142" t="str">
            <v>BABLE</v>
          </cell>
          <cell r="U1142" t="str">
            <v>DR_Sanjay Salvi</v>
          </cell>
          <cell r="V1142" t="str">
            <v>["RMATTRESS"]</v>
          </cell>
          <cell r="W1142" t="str">
            <v>Salvi Enterprises</v>
          </cell>
          <cell r="X1142" t="str">
            <v>SALVI ENTERPRISES</v>
          </cell>
          <cell r="Y1142" t="str">
            <v>Salvi Enterprises_DL1LAA4739_Per-Day-Fixed</v>
          </cell>
          <cell r="Z1142" t="str">
            <v>CUSTOMER FUTURE REQUEST</v>
          </cell>
        </row>
        <row r="1143">
          <cell r="I1143" t="str">
            <v>WFRMAT222356</v>
          </cell>
          <cell r="J1143">
            <v>46190.4944560185</v>
          </cell>
          <cell r="K1143" t="str">
            <v>single_consignment_pickup</v>
          </cell>
          <cell r="L1143" t="str">
            <v>Not Picked Up</v>
          </cell>
          <cell r="M1143" t="str">
            <v>not_picked_up</v>
          </cell>
          <cell r="N1143" t="str">
            <v>Wakefit ShapeSense Orthopedic Classic Mattress | 10 Years Warranty (75x72x6 inch)</v>
          </cell>
          <cell r="O1143">
            <v>20.4</v>
          </cell>
          <cell r="P1143">
            <v>518700</v>
          </cell>
          <cell r="Q1143">
            <v>1</v>
          </cell>
          <cell r="R1143" t="str">
            <v>85678306171152000</v>
          </cell>
          <cell r="S1143">
            <v>900</v>
          </cell>
          <cell r="T1143" t="str">
            <v>BABLE</v>
          </cell>
          <cell r="U1143" t="str">
            <v>DR_Sanjay Salvi</v>
          </cell>
          <cell r="V1143" t="str">
            <v>["RMATTRESS"]</v>
          </cell>
          <cell r="W1143" t="str">
            <v>Salvi Enterprises</v>
          </cell>
          <cell r="X1143" t="str">
            <v>SALVI ENTERPRISES</v>
          </cell>
          <cell r="Y1143" t="str">
            <v>Salvi Enterprises_DL1LAA4739_Per-Day-Fixed</v>
          </cell>
          <cell r="Z1143" t="str">
            <v>CUSTOMER FUTURE REQUEST</v>
          </cell>
        </row>
        <row r="1144">
          <cell r="I1144" t="str">
            <v>WFRFWI116655</v>
          </cell>
          <cell r="J1144">
            <v>46187.1500694444</v>
          </cell>
          <cell r="K1144" t="str">
            <v>single_consignment_pickup</v>
          </cell>
          <cell r="L1144" t="str">
            <v>Not Picked Up</v>
          </cell>
          <cell r="M1144" t="str">
            <v>cancelled</v>
          </cell>
          <cell r="N1144" t="str">
            <v>Wakefit Taurus King Storage Engineered Wood Bed With Hydraulic Mechanism With Omega Pearl Upholster</v>
          </cell>
          <cell r="O1144">
            <v>156.25</v>
          </cell>
          <cell r="P1144">
            <v>449700</v>
          </cell>
          <cell r="Q1144">
            <v>1</v>
          </cell>
          <cell r="R1144" t="str">
            <v>85134906140336050</v>
          </cell>
          <cell r="S1144">
            <v>3600</v>
          </cell>
          <cell r="T1144" t="str">
            <v>AKSHAY</v>
          </cell>
          <cell r="U1144" t="str">
            <v>CP_AKSHAY KUMAR</v>
          </cell>
          <cell r="V1144" t="str">
            <v>["RFWI"]</v>
          </cell>
          <cell r="W1144" t="str">
            <v>WF_carpenter</v>
          </cell>
          <cell r="X1144" t="str">
            <v>WF_CARPENTER</v>
          </cell>
          <cell r="Y1144" t="str">
            <v>Zaria_DL1LAM5450_Per-Day-Fixed</v>
          </cell>
          <cell r="Z1144" t="str">
            <v>NO SPACE IN VEHICLE</v>
          </cell>
        </row>
        <row r="1145">
          <cell r="I1145" t="str">
            <v>WFRFWI116713</v>
          </cell>
          <cell r="J1145">
            <v>46188.5892824074</v>
          </cell>
          <cell r="K1145" t="str">
            <v>single_consignment_pickup</v>
          </cell>
          <cell r="L1145" t="str">
            <v>Not Picked Up</v>
          </cell>
          <cell r="M1145" t="str">
            <v>not_picked_up</v>
          </cell>
          <cell r="N1145" t="str">
            <v>Serava Coffee Table - Columbian Walnut</v>
          </cell>
          <cell r="O1145">
            <v>18</v>
          </cell>
          <cell r="P1145">
            <v>32256</v>
          </cell>
          <cell r="Q1145">
            <v>1</v>
          </cell>
          <cell r="R1145" t="str">
            <v>85555806151408320</v>
          </cell>
          <cell r="S1145">
            <v>1200</v>
          </cell>
          <cell r="T1145" t="str">
            <v>VINAY_FBD</v>
          </cell>
          <cell r="U1145" t="str">
            <v>CP_Vinay Sharma</v>
          </cell>
          <cell r="V1145" t="str">
            <v>["RFWI"]</v>
          </cell>
          <cell r="W1145" t="str">
            <v>WF_carpenter</v>
          </cell>
          <cell r="X1145" t="str">
            <v>WF_CARPENTER</v>
          </cell>
          <cell r="Y1145" t="str">
            <v>Balaji Tour and Travels_DL1LAL4864_Per-Day-Fixed</v>
          </cell>
          <cell r="Z1145" t="str">
            <v>CUSTOMER NOT REACHABLE</v>
          </cell>
        </row>
        <row r="1146">
          <cell r="I1146" t="str">
            <v>WFRSWI105974</v>
          </cell>
          <cell r="J1146">
            <v>46186.749224537</v>
          </cell>
          <cell r="K1146" t="str">
            <v>single_consignment_pickup</v>
          </cell>
          <cell r="L1146" t="str">
            <v>Not Picked Up</v>
          </cell>
          <cell r="M1146" t="str">
            <v>not_picked_up</v>
          </cell>
          <cell r="N1146" t="str">
            <v>Wakefit Curacao L Shape Sofa Set With Motion (2 Seater + Left Aligned Chaise)</v>
          </cell>
          <cell r="O1146">
            <v>180</v>
          </cell>
          <cell r="P1146">
            <v>4078668</v>
          </cell>
          <cell r="Q1146">
            <v>3</v>
          </cell>
          <cell r="R1146" t="str">
            <v>83467306131758510</v>
          </cell>
          <cell r="S1146">
            <v>1200</v>
          </cell>
          <cell r="T1146" t="str">
            <v>MANDEEP_FBD</v>
          </cell>
          <cell r="U1146" t="str">
            <v>DA_Mandeep_FBD</v>
          </cell>
          <cell r="V1146" t="str">
            <v>["RSFWI"]</v>
          </cell>
          <cell r="W1146" t="str">
            <v>WF_carpenter</v>
          </cell>
          <cell r="X1146" t="str">
            <v>WF_CARPENTER</v>
          </cell>
          <cell r="Y1146" t="str">
            <v>Awtar Supply Chain_DL1LAB1213_Per-Day-Fixed</v>
          </cell>
          <cell r="Z1146" t="str">
            <v>CUSTOMER FUTURE REQUEST</v>
          </cell>
        </row>
        <row r="1147">
          <cell r="I1147" t="str">
            <v>WFRSWI106072</v>
          </cell>
          <cell r="J1147">
            <v>46191.7543171296</v>
          </cell>
          <cell r="K1147" t="str">
            <v>single_consignment_pickup</v>
          </cell>
          <cell r="L1147" t="str">
            <v>Not Picked Up</v>
          </cell>
          <cell r="M1147" t="str">
            <v>not_picked_up</v>
          </cell>
          <cell r="N1147" t="str">
            <v>Wakefit Lille Sofa - Three Seater, WSFALILN3FVDO: 1</v>
          </cell>
          <cell r="O1147">
            <v>80.65</v>
          </cell>
          <cell r="P1147">
            <v>2058089</v>
          </cell>
          <cell r="Q1147">
            <v>1</v>
          </cell>
          <cell r="R1147" t="str">
            <v>85767406181806100</v>
          </cell>
          <cell r="S1147">
            <v>1200</v>
          </cell>
          <cell r="T1147" t="str">
            <v>SHIVA_FBD</v>
          </cell>
          <cell r="U1147" t="str">
            <v>DA_Shiva_FBD</v>
          </cell>
          <cell r="V1147" t="str">
            <v>["RSFWI"]</v>
          </cell>
          <cell r="W1147" t="str">
            <v>WF_carpenter</v>
          </cell>
          <cell r="X1147" t="str">
            <v>WF_CARPENTER</v>
          </cell>
          <cell r="Y1147" t="str">
            <v>S2Scargoservice_HR38AL2319_Per-day-fixed</v>
          </cell>
          <cell r="Z1147" t="str">
            <v>CUSTOMER WANTS TO RETAIN PRODUCT</v>
          </cell>
        </row>
        <row r="1148">
          <cell r="I1148" t="str">
            <v>WFRMAT220751</v>
          </cell>
          <cell r="J1148">
            <v>46184.3804166667</v>
          </cell>
          <cell r="K1148" t="str">
            <v>single_consignment_pickup</v>
          </cell>
          <cell r="L1148" t="str">
            <v>Not Picked Up</v>
          </cell>
          <cell r="M1148" t="str">
            <v>not_picked_up</v>
          </cell>
          <cell r="N1148" t="str">
            <v>Wakefit ShapeSense Orthopedic Infiniti Mattress | 12 Years Warranty (72x72x6 inch)</v>
          </cell>
          <cell r="O1148">
            <v>32.1</v>
          </cell>
          <cell r="P1148">
            <v>496860</v>
          </cell>
          <cell r="Q1148">
            <v>1</v>
          </cell>
          <cell r="R1148" t="str">
            <v>85222106110907430</v>
          </cell>
          <cell r="S1148">
            <v>900</v>
          </cell>
          <cell r="T1148" t="str">
            <v>BANDHAN</v>
          </cell>
          <cell r="U1148" t="str">
            <v>DR_SABIR TA</v>
          </cell>
          <cell r="V1148" t="str">
            <v>["RMATTRESS"]</v>
          </cell>
          <cell r="W1148" t="str">
            <v>Transagile</v>
          </cell>
          <cell r="X1148" t="str">
            <v>TRANSAGILE</v>
          </cell>
          <cell r="Y1148" t="str">
            <v>Balaji_DL1LAH3257_Per-Day-Fixed</v>
          </cell>
          <cell r="Z1148" t="str">
            <v>CUSTOMER WANTS TO RETAIN PRODUCT</v>
          </cell>
        </row>
        <row r="1149">
          <cell r="I1149" t="str">
            <v>WFRMAT222229</v>
          </cell>
          <cell r="J1149">
            <v>46189.7533101852</v>
          </cell>
          <cell r="K1149" t="str">
            <v>single_consignment_pickup</v>
          </cell>
          <cell r="L1149" t="str">
            <v>Not Picked Up</v>
          </cell>
          <cell r="M1149" t="str">
            <v>pickup_completed</v>
          </cell>
          <cell r="N1149" t="str">
            <v>Wakefit ShapeSense Orthopedic Infiniti Mattress | 12 Years Warranty (78x70x8 inch)</v>
          </cell>
          <cell r="O1149">
            <v>31.65115</v>
          </cell>
          <cell r="P1149">
            <v>700920</v>
          </cell>
          <cell r="Q1149">
            <v>1</v>
          </cell>
          <cell r="R1149" t="str">
            <v>85638006161804450</v>
          </cell>
          <cell r="S1149">
            <v>900</v>
          </cell>
          <cell r="T1149" t="str">
            <v>NITESH_FBD</v>
          </cell>
          <cell r="U1149" t="str">
            <v>DR_Nitesh Sain</v>
          </cell>
          <cell r="V1149" t="str">
            <v>["RMATTRESS"]</v>
          </cell>
          <cell r="W1149" t="str">
            <v>Balaji Transport Solutions</v>
          </cell>
          <cell r="X1149" t="str">
            <v>BALAJI TOUR &amp; TRAVELS</v>
          </cell>
          <cell r="Y1149" t="str">
            <v>Balaji Tour and Travels_DL1LAM9517_Per-Day-Fixed</v>
          </cell>
          <cell r="Z1149" t="str">
            <v>NO SPACE IN VEHICLE</v>
          </cell>
        </row>
        <row r="1150">
          <cell r="I1150" t="str">
            <v>WFRMAT220460</v>
          </cell>
          <cell r="J1150">
            <v>46182.7527199074</v>
          </cell>
          <cell r="K1150" t="str">
            <v>single_consignment_pickup</v>
          </cell>
          <cell r="L1150" t="str">
            <v>Not Picked Up</v>
          </cell>
          <cell r="M1150" t="str">
            <v>pickup_completed</v>
          </cell>
          <cell r="N1150" t="str">
            <v>Wakefit ShapeSense Orthopedic Classic Mattress | 10 Years Warranty (72x70x8 inch)</v>
          </cell>
          <cell r="O1150">
            <v>23.9</v>
          </cell>
          <cell r="P1150">
            <v>644280</v>
          </cell>
          <cell r="Q1150">
            <v>1</v>
          </cell>
          <cell r="R1150" t="str">
            <v>85217906091803530</v>
          </cell>
          <cell r="S1150">
            <v>900</v>
          </cell>
          <cell r="T1150" t="str">
            <v>NITESH_FBD</v>
          </cell>
          <cell r="U1150" t="str">
            <v>DR_Nitesh Sain</v>
          </cell>
          <cell r="V1150" t="str">
            <v>["RMATTRESS"]</v>
          </cell>
          <cell r="W1150" t="str">
            <v>Balaji Transport Solutions</v>
          </cell>
          <cell r="X1150" t="str">
            <v>BALAJI TOUR &amp; TRAVELS</v>
          </cell>
          <cell r="Y1150" t="str">
            <v>Balaji Tour and Travels_DL1LAM9517_Per-Day-Fixed</v>
          </cell>
          <cell r="Z1150" t="str">
            <v>NO SPACE IN VEHICLE</v>
          </cell>
        </row>
        <row r="1151">
          <cell r="I1151" t="str">
            <v>WFRMAT222511</v>
          </cell>
          <cell r="J1151">
            <v>46190.7531712963</v>
          </cell>
          <cell r="K1151" t="str">
            <v>single_consignment_pickup</v>
          </cell>
          <cell r="L1151" t="str">
            <v>Not Picked Up</v>
          </cell>
          <cell r="M1151" t="str">
            <v>not_picked_up</v>
          </cell>
          <cell r="N1151" t="str">
            <v>Wakefit Duo Plus Rebonded Mattress (78x72x6 inch)</v>
          </cell>
          <cell r="O1151">
            <v>41.1</v>
          </cell>
          <cell r="P1151">
            <v>540540</v>
          </cell>
          <cell r="Q1151">
            <v>1</v>
          </cell>
          <cell r="R1151" t="str">
            <v>85698906171804320</v>
          </cell>
          <cell r="S1151">
            <v>900</v>
          </cell>
          <cell r="T1151" t="str">
            <v>RANJITKS</v>
          </cell>
          <cell r="U1151" t="str">
            <v>CP_Ranjit Kumar Sharma</v>
          </cell>
          <cell r="V1151" t="str">
            <v>["RMATTRESS"]</v>
          </cell>
          <cell r="W1151" t="str">
            <v>WF_carpenter</v>
          </cell>
          <cell r="X1151" t="str">
            <v>WF_CARPENTER</v>
          </cell>
          <cell r="Y1151" t="str">
            <v>Awtar Supply Chain_DL1LAH7385_Per-Day-Fixed</v>
          </cell>
          <cell r="Z1151" t="str">
            <v>CUSTOMER FUTURE REQUEST</v>
          </cell>
        </row>
        <row r="1152">
          <cell r="I1152" t="str">
            <v>WFRMAT220755</v>
          </cell>
          <cell r="J1152">
            <v>46184.3806712963</v>
          </cell>
          <cell r="K1152" t="str">
            <v>single_consignment_pickup</v>
          </cell>
          <cell r="L1152" t="str">
            <v>Not Picked Up</v>
          </cell>
          <cell r="M1152" t="str">
            <v>cancelled</v>
          </cell>
          <cell r="N1152" t="str">
            <v>Wakefit ShapeSense Orthopedic Classic Mattress | 10 Years Warranty (72x72x6 inch)</v>
          </cell>
          <cell r="O1152">
            <v>18.9</v>
          </cell>
          <cell r="P1152">
            <v>496860</v>
          </cell>
          <cell r="Q1152">
            <v>1</v>
          </cell>
          <cell r="R1152" t="str">
            <v>85265006110908080</v>
          </cell>
          <cell r="S1152">
            <v>900</v>
          </cell>
          <cell r="T1152" t="str">
            <v>RANJITKS</v>
          </cell>
          <cell r="U1152" t="str">
            <v>CP_Ranjit Kumar Sharma</v>
          </cell>
          <cell r="V1152" t="str">
            <v>["RMATTRESS"]</v>
          </cell>
          <cell r="W1152" t="str">
            <v>WF_carpenter</v>
          </cell>
          <cell r="X1152" t="str">
            <v>WF_CARPENTER</v>
          </cell>
          <cell r="Y1152" t="str">
            <v>Awtar Supply Chain_DL1LAH7385_Per-Day-Fixed</v>
          </cell>
          <cell r="Z1152" t="str">
            <v>CUSTOMER WANTS TO RETAIN PRODUCT</v>
          </cell>
        </row>
        <row r="1153">
          <cell r="I1153" t="str">
            <v>WFRMAT223159</v>
          </cell>
          <cell r="J1153">
            <v>46193.3892013889</v>
          </cell>
          <cell r="K1153" t="str">
            <v>single_consignment_pickup</v>
          </cell>
          <cell r="L1153" t="str">
            <v>Not Picked Up</v>
          </cell>
          <cell r="M1153" t="str">
            <v>not_picked_up</v>
          </cell>
          <cell r="N1153" t="str">
            <v>Wakefit ShapeSense Orthopedic Classic Mattress | 10 Years Warranty (72x70x6 inch)</v>
          </cell>
          <cell r="O1153">
            <v>18.5</v>
          </cell>
          <cell r="P1153">
            <v>483210</v>
          </cell>
          <cell r="Q1153">
            <v>1</v>
          </cell>
          <cell r="R1153" t="str">
            <v>85848606200920260</v>
          </cell>
          <cell r="S1153">
            <v>900</v>
          </cell>
          <cell r="T1153" t="str">
            <v>ANAND_FBD</v>
          </cell>
          <cell r="U1153" t="str">
            <v>DR_Anand Kumar</v>
          </cell>
          <cell r="V1153" t="str">
            <v>["RMATTRESS"]</v>
          </cell>
          <cell r="W1153" t="str">
            <v>Balaji Transport Solutions</v>
          </cell>
          <cell r="X1153" t="str">
            <v>BALAJI TOUR &amp; TRAVELS</v>
          </cell>
          <cell r="Y1153" t="str">
            <v>BalajiTourandTravels_DL1LAN8086_Per-day-fixed</v>
          </cell>
          <cell r="Z1153" t="str">
            <v>NO SPACE IN VEHICLE</v>
          </cell>
        </row>
        <row r="1154">
          <cell r="I1154" t="str">
            <v>WFRMAT223071</v>
          </cell>
          <cell r="J1154">
            <v>46192.7747569444</v>
          </cell>
          <cell r="K1154" t="str">
            <v>single_consignment_pickup</v>
          </cell>
          <cell r="L1154" t="str">
            <v>Not Picked Up</v>
          </cell>
          <cell r="M1154" t="str">
            <v>not_picked_up</v>
          </cell>
          <cell r="N1154" t="str">
            <v>Wakefit ErgoTech Full Latex Ultra Luxury Mattress | 12 years Warranty (78x72x8 inch)</v>
          </cell>
          <cell r="O1154">
            <v>28.64</v>
          </cell>
          <cell r="P1154">
            <v>720720</v>
          </cell>
          <cell r="Q1154">
            <v>1</v>
          </cell>
          <cell r="R1154" t="str">
            <v>85832406191835380</v>
          </cell>
          <cell r="S1154">
            <v>900</v>
          </cell>
          <cell r="T1154" t="str">
            <v>ANAND_FBD</v>
          </cell>
          <cell r="U1154" t="str">
            <v>DR_Anand Kumar</v>
          </cell>
          <cell r="V1154" t="str">
            <v>["RMATTRESS"]</v>
          </cell>
          <cell r="W1154" t="str">
            <v>Balaji Transport Solutions</v>
          </cell>
          <cell r="X1154" t="str">
            <v>BALAJI TOUR &amp; TRAVELS</v>
          </cell>
          <cell r="Y1154" t="str">
            <v>BalajiTourandTravels_DL1LAN8086_Per-day-fixed</v>
          </cell>
          <cell r="Z1154" t="str">
            <v>CUSTOMER FUTURE REQUEST</v>
          </cell>
        </row>
        <row r="1155">
          <cell r="I1155" t="str">
            <v>WFRSWI105920</v>
          </cell>
          <cell r="J1155">
            <v>46182.6705902778</v>
          </cell>
          <cell r="K1155" t="str">
            <v>single_consignment_pickup</v>
          </cell>
          <cell r="L1155" t="str">
            <v>Not Picked Up</v>
          </cell>
          <cell r="M1155" t="str">
            <v>not_picked_up</v>
          </cell>
          <cell r="N1155" t="str">
            <v>Wakefit Flipper Sofa Cum Bed - Two Seater (6'x4') Feet- WarpKnit Grey</v>
          </cell>
          <cell r="O1155">
            <v>12</v>
          </cell>
          <cell r="P1155">
            <v>144500</v>
          </cell>
          <cell r="Q1155">
            <v>1</v>
          </cell>
          <cell r="R1155" t="str">
            <v>85208406091605380</v>
          </cell>
          <cell r="S1155">
            <v>1200</v>
          </cell>
          <cell r="T1155" t="str">
            <v>DEEPAK-D</v>
          </cell>
          <cell r="U1155" t="str">
            <v>DA_Deepak</v>
          </cell>
          <cell r="V1155" t="str">
            <v>["RSFWI"]</v>
          </cell>
        </row>
        <row r="1155">
          <cell r="Y1155" t="str">
            <v>Awtar Supply Chain_DL1LAF3916_Per-Day-Fixed</v>
          </cell>
          <cell r="Z1155" t="str">
            <v>CUSTOMER NOT REACHABLE</v>
          </cell>
        </row>
        <row r="1156">
          <cell r="I1156" t="str">
            <v>WFRSWI106089</v>
          </cell>
          <cell r="J1156">
            <v>46192.7526388889</v>
          </cell>
          <cell r="K1156" t="str">
            <v>single_consignment_pickup</v>
          </cell>
          <cell r="L1156" t="str">
            <v>Not Picked Up</v>
          </cell>
          <cell r="M1156" t="str">
            <v>not_picked_up</v>
          </cell>
          <cell r="N1156" t="str">
            <v>Wakefit Barcelona L Shape Sofa Set (3 Seater + Right Aligned Chaise), WSFABCLR3CFMSG_1: 1, WSFABCLR</v>
          </cell>
          <cell r="O1156">
            <v>117.6</v>
          </cell>
          <cell r="P1156">
            <v>2022636</v>
          </cell>
          <cell r="Q1156">
            <v>2</v>
          </cell>
          <cell r="R1156" t="str">
            <v>85824606191803460</v>
          </cell>
          <cell r="S1156">
            <v>1200</v>
          </cell>
          <cell r="T1156" t="str">
            <v>DEEPAK-D</v>
          </cell>
          <cell r="U1156" t="str">
            <v>DA_Deepak</v>
          </cell>
          <cell r="V1156" t="str">
            <v>["RSFWI"]</v>
          </cell>
        </row>
        <row r="1156">
          <cell r="Y1156" t="str">
            <v>Awtar Supply Chain_DL1LAF3916_Per-Day-Fixed</v>
          </cell>
          <cell r="Z1156" t="str">
            <v>INSUFFICIENT TIME</v>
          </cell>
        </row>
        <row r="1157">
          <cell r="I1157" t="str">
            <v>WFRMAT223168</v>
          </cell>
          <cell r="J1157">
            <v>46193.4603472222</v>
          </cell>
          <cell r="K1157" t="str">
            <v>single_consignment_pickup</v>
          </cell>
          <cell r="L1157" t="str">
            <v>Not Picked Up</v>
          </cell>
          <cell r="M1157" t="str">
            <v>not_picked_up</v>
          </cell>
          <cell r="N1157" t="str">
            <v>Wakefit ShapeSense Orthopedic Classic Mattress | 10 Years Warranty (78x72x6 inch)</v>
          </cell>
          <cell r="O1157">
            <v>22.7</v>
          </cell>
          <cell r="P1157">
            <v>540540</v>
          </cell>
          <cell r="Q1157">
            <v>1</v>
          </cell>
          <cell r="R1157" t="str">
            <v>85845606201102510</v>
          </cell>
          <cell r="S1157">
            <v>900</v>
          </cell>
          <cell r="T1157" t="str">
            <v>AYUB_FBD</v>
          </cell>
          <cell r="U1157" t="str">
            <v>CP_AYUB_FBD</v>
          </cell>
          <cell r="V1157" t="str">
            <v>["RMATTRESS"]</v>
          </cell>
          <cell r="W1157" t="str">
            <v>WF_carpenter</v>
          </cell>
          <cell r="X1157" t="str">
            <v>WF_CARPENTER</v>
          </cell>
          <cell r="Y1157" t="str">
            <v>S2Scargoservice_DL1LY7748_Per-day-fixed</v>
          </cell>
          <cell r="Z1157" t="str">
            <v>CUSTOMER NOT REACHABLE</v>
          </cell>
        </row>
        <row r="1158">
          <cell r="I1158" t="str">
            <v>WFRMAT222483</v>
          </cell>
          <cell r="J1158">
            <v>46190.7514699074</v>
          </cell>
          <cell r="K1158" t="str">
            <v>single_consignment_pickup</v>
          </cell>
          <cell r="L1158" t="str">
            <v>Not Picked Up</v>
          </cell>
          <cell r="M1158" t="str">
            <v>not_picked_up</v>
          </cell>
          <cell r="N1158" t="str">
            <v>Wakefit ErgoTech EcoLatex Classic Mattress (72x35x6 inch)</v>
          </cell>
          <cell r="O1158">
            <v>11.5</v>
          </cell>
          <cell r="P1158">
            <v>240240</v>
          </cell>
          <cell r="Q1158">
            <v>1</v>
          </cell>
          <cell r="R1158" t="str">
            <v>85679306171802051</v>
          </cell>
          <cell r="S1158">
            <v>900</v>
          </cell>
          <cell r="T1158" t="str">
            <v>AYUB_FBD</v>
          </cell>
          <cell r="U1158" t="str">
            <v>CP_AYUB_FBD</v>
          </cell>
          <cell r="V1158" t="str">
            <v>["RMATTRESS"]</v>
          </cell>
          <cell r="W1158" t="str">
            <v>WF_carpenter</v>
          </cell>
          <cell r="X1158" t="str">
            <v>WF_CARPENTER</v>
          </cell>
          <cell r="Y1158" t="str">
            <v>S2Scargoservice_DL1LY7748_Per-day-fixed</v>
          </cell>
          <cell r="Z1158" t="str">
            <v>CUSTOMER NOT REACHABLE</v>
          </cell>
        </row>
        <row r="1159">
          <cell r="I1159" t="str">
            <v>WFRMAT222482</v>
          </cell>
          <cell r="J1159">
            <v>46190.7514351852</v>
          </cell>
          <cell r="K1159" t="str">
            <v>single_consignment_pickup</v>
          </cell>
          <cell r="L1159" t="str">
            <v>Not Picked Up</v>
          </cell>
          <cell r="M1159" t="str">
            <v>not_picked_up</v>
          </cell>
          <cell r="N1159" t="str">
            <v>Wakefit ErgoTech EcoLatex Classic Mattress (72x35x6 inch)</v>
          </cell>
          <cell r="O1159">
            <v>11.5</v>
          </cell>
          <cell r="P1159">
            <v>240240</v>
          </cell>
          <cell r="Q1159">
            <v>1</v>
          </cell>
          <cell r="R1159" t="str">
            <v>85679306171802030</v>
          </cell>
          <cell r="S1159">
            <v>900</v>
          </cell>
          <cell r="T1159" t="str">
            <v>AYUB_FBD</v>
          </cell>
          <cell r="U1159" t="str">
            <v>CP_AYUB_FBD</v>
          </cell>
          <cell r="V1159" t="str">
            <v>["RMATTRESS"]</v>
          </cell>
          <cell r="W1159" t="str">
            <v>WF_carpenter</v>
          </cell>
          <cell r="X1159" t="str">
            <v>WF_CARPENTER</v>
          </cell>
          <cell r="Y1159" t="str">
            <v>S2Scargoservice_DL1LY7748_Per-day-fixed</v>
          </cell>
          <cell r="Z1159" t="str">
            <v>CUSTOMER NOT REACHABLE</v>
          </cell>
        </row>
        <row r="1160">
          <cell r="I1160" t="str">
            <v>WFRMAT222489</v>
          </cell>
          <cell r="J1160">
            <v>46190.7518518519</v>
          </cell>
          <cell r="K1160" t="str">
            <v>single_consignment_pickup</v>
          </cell>
          <cell r="L1160" t="str">
            <v>Not Picked Up</v>
          </cell>
          <cell r="M1160" t="str">
            <v>not_picked_up</v>
          </cell>
          <cell r="N1160" t="str">
            <v>Wakefit ShapeSense Orthopedic Infiniti Mattress | 12 Years Warranty (72x36x8 inch)</v>
          </cell>
          <cell r="O1160">
            <v>15.02115</v>
          </cell>
          <cell r="P1160">
            <v>331240</v>
          </cell>
          <cell r="Q1160">
            <v>1</v>
          </cell>
          <cell r="R1160" t="str">
            <v>85683406171802370</v>
          </cell>
          <cell r="S1160">
            <v>900</v>
          </cell>
          <cell r="T1160" t="str">
            <v>MAHESH_FBD</v>
          </cell>
          <cell r="U1160" t="str">
            <v>CP_Mahesh_FBD</v>
          </cell>
          <cell r="V1160" t="str">
            <v>["RMATTRESS"]</v>
          </cell>
          <cell r="W1160" t="str">
            <v>WF_carpenter</v>
          </cell>
          <cell r="X1160" t="str">
            <v>WF_CARPENTER</v>
          </cell>
          <cell r="Y1160" t="str">
            <v>Balaji Tour and Travels_DL1LAE3729_Per-Day-Fixed</v>
          </cell>
          <cell r="Z1160" t="str">
            <v>CUSTOMER FUTURE REQUEST</v>
          </cell>
        </row>
        <row r="1161">
          <cell r="I1161" t="str">
            <v>WFRMAT220989</v>
          </cell>
          <cell r="J1161">
            <v>46185.0922685185</v>
          </cell>
          <cell r="K1161" t="str">
            <v>single_consignment_pickup</v>
          </cell>
          <cell r="L1161" t="str">
            <v>Not Picked Up</v>
          </cell>
          <cell r="M1161" t="str">
            <v>not_picked_up</v>
          </cell>
          <cell r="N1161" t="str">
            <v>Wakefit ShapeSense Orthopedic Classic Mattress | 10 Years Warranty (78x60x6 inch)</v>
          </cell>
          <cell r="O1161">
            <v>17.1</v>
          </cell>
          <cell r="P1161">
            <v>451440</v>
          </cell>
          <cell r="Q1161">
            <v>1</v>
          </cell>
          <cell r="R1161" t="str">
            <v>85342006120212510</v>
          </cell>
          <cell r="S1161">
            <v>900</v>
          </cell>
          <cell r="T1161" t="str">
            <v>MAHESH_FBD</v>
          </cell>
          <cell r="U1161" t="str">
            <v>CP_Mahesh_FBD</v>
          </cell>
          <cell r="V1161" t="str">
            <v>["RMATTRESS"]</v>
          </cell>
          <cell r="W1161" t="str">
            <v>WF_carpenter</v>
          </cell>
          <cell r="X1161" t="str">
            <v>WF_CARPENTER</v>
          </cell>
          <cell r="Y1161" t="str">
            <v>Balaji Tour and Travels_DL1LAE3729_Per-Day-Fixed</v>
          </cell>
          <cell r="Z1161" t="str">
            <v>CUSTOMER NOT REACHABLE</v>
          </cell>
        </row>
        <row r="1162">
          <cell r="I1162" t="str">
            <v>WFRMAT223062</v>
          </cell>
          <cell r="J1162">
            <v>46192.7526851852</v>
          </cell>
          <cell r="K1162" t="str">
            <v>single_consignment_pickup</v>
          </cell>
          <cell r="L1162" t="str">
            <v>Not Picked Up</v>
          </cell>
          <cell r="M1162" t="str">
            <v>not_picked_up</v>
          </cell>
          <cell r="N1162" t="str">
            <v>Wakefit ShapeSense Orthopedic Classic Mattress | 10 Years Warranty (78.5x79x8 inch)</v>
          </cell>
          <cell r="O1162">
            <v>31.5</v>
          </cell>
          <cell r="P1162">
            <v>796000</v>
          </cell>
          <cell r="Q1162">
            <v>1</v>
          </cell>
          <cell r="R1162" t="str">
            <v>85824706191803510</v>
          </cell>
          <cell r="S1162">
            <v>900</v>
          </cell>
          <cell r="T1162" t="str">
            <v>MAHESH_FBD</v>
          </cell>
          <cell r="U1162" t="str">
            <v>CP_Mahesh_FBD</v>
          </cell>
          <cell r="V1162" t="str">
            <v>["RMATTRESS"]</v>
          </cell>
          <cell r="W1162" t="str">
            <v>WF_carpenter</v>
          </cell>
          <cell r="X1162" t="str">
            <v>WF_CARPENTER</v>
          </cell>
          <cell r="Y1162" t="str">
            <v>Balaji Tour and Travels_DL1LAE3729_Per-Day-Fixed</v>
          </cell>
          <cell r="Z1162" t="str">
            <v>CUSTOMER FUTURE REQUEST</v>
          </cell>
        </row>
        <row r="1163">
          <cell r="I1163" t="str">
            <v>WFRFWI116561</v>
          </cell>
          <cell r="J1163">
            <v>46185.5701157407</v>
          </cell>
          <cell r="K1163" t="str">
            <v>single_consignment_pickup</v>
          </cell>
          <cell r="L1163" t="str">
            <v>Not Picked Up</v>
          </cell>
          <cell r="M1163" t="str">
            <v>not_picked_up</v>
          </cell>
          <cell r="N1163" t="str">
            <v>Wakefit Gravita HighBack Office Chair | White and Grey | Footrest | Chrome Base | Multi Lock Mechan</v>
          </cell>
          <cell r="O1163">
            <v>19.75</v>
          </cell>
          <cell r="P1163">
            <v>184008</v>
          </cell>
          <cell r="Q1163">
            <v>1</v>
          </cell>
          <cell r="R1163" t="str">
            <v>85374606121340570</v>
          </cell>
          <cell r="S1163">
            <v>1200</v>
          </cell>
          <cell r="T1163" t="str">
            <v>AKEEL_FBD</v>
          </cell>
          <cell r="U1163" t="str">
            <v>CP_Akeel_FBD</v>
          </cell>
          <cell r="V1163" t="str">
            <v>["RFWI"]</v>
          </cell>
          <cell r="W1163" t="str">
            <v>WF_carpenter</v>
          </cell>
          <cell r="X1163" t="str">
            <v>WF_CARPENTER</v>
          </cell>
          <cell r="Y1163" t="str">
            <v>Zaria_DL1LAM0863_Per-day-fixed</v>
          </cell>
          <cell r="Z1163" t="str">
            <v>CUSTOMER FUTURE REQUEST</v>
          </cell>
        </row>
        <row r="1164">
          <cell r="I1164" t="str">
            <v>WFRFWI117020</v>
          </cell>
          <cell r="J1164">
            <v>46193.5011458333</v>
          </cell>
          <cell r="K1164" t="str">
            <v>single_consignment_pickup</v>
          </cell>
          <cell r="L1164" t="str">
            <v>Not Picked Up</v>
          </cell>
          <cell r="M1164" t="str">
            <v>not_picked_up</v>
          </cell>
          <cell r="N1164" t="str">
            <v>Wakefit Safari High Back Crystal Base 3D Handle Black Multilock with Seat Slider</v>
          </cell>
          <cell r="O1164">
            <v>16</v>
          </cell>
          <cell r="P1164">
            <v>208035</v>
          </cell>
          <cell r="Q1164">
            <v>1</v>
          </cell>
          <cell r="R1164" t="str">
            <v>85861206201201340</v>
          </cell>
          <cell r="S1164">
            <v>1200</v>
          </cell>
          <cell r="T1164" t="str">
            <v>AKEEL_FBD</v>
          </cell>
          <cell r="U1164" t="str">
            <v>CP_Akeel_FBD</v>
          </cell>
          <cell r="V1164" t="str">
            <v>["RFWI"]</v>
          </cell>
          <cell r="W1164" t="str">
            <v>WF_carpenter</v>
          </cell>
          <cell r="X1164" t="str">
            <v>WF_CARPENTER</v>
          </cell>
          <cell r="Y1164" t="str">
            <v>Zaria_DL1LAM0863_Per-day-fixed</v>
          </cell>
          <cell r="Z1164" t="str">
            <v>CUSTOMER FUTURE REQUEST</v>
          </cell>
        </row>
        <row r="1165">
          <cell r="I1165" t="str">
            <v>WFRMAT220655</v>
          </cell>
          <cell r="J1165">
            <v>46183.7493865741</v>
          </cell>
          <cell r="K1165" t="str">
            <v>single_consignment_pickup</v>
          </cell>
          <cell r="L1165" t="str">
            <v>Not Picked Up</v>
          </cell>
          <cell r="M1165" t="str">
            <v>not_picked_up</v>
          </cell>
          <cell r="N1165" t="str">
            <v>Wakefit Dual Comfort Mattress (72x60x4 inch)</v>
          </cell>
          <cell r="O1165">
            <v>11.7</v>
          </cell>
          <cell r="P1165">
            <v>276640</v>
          </cell>
          <cell r="Q1165">
            <v>1</v>
          </cell>
          <cell r="R1165" t="str">
            <v>83999906101759060</v>
          </cell>
          <cell r="S1165">
            <v>900</v>
          </cell>
          <cell r="T1165" t="str">
            <v>SANJIV_FBD</v>
          </cell>
          <cell r="U1165" t="str">
            <v>CP_SANJIV</v>
          </cell>
          <cell r="V1165" t="str">
            <v>["RMATTRESS"]</v>
          </cell>
          <cell r="W1165" t="str">
            <v>WF_carpenter</v>
          </cell>
          <cell r="X1165" t="str">
            <v>WF_CARPENTER</v>
          </cell>
          <cell r="Y1165" t="str">
            <v>Varun Logistics Services_HR38AG3848_Per-Day-Fixed</v>
          </cell>
          <cell r="Z1165" t="str">
            <v>CUSTOMER FUTURE REQUEST</v>
          </cell>
        </row>
        <row r="1166">
          <cell r="I1166" t="str">
            <v>WFRMAT223047</v>
          </cell>
          <cell r="J1166">
            <v>46192.7514583333</v>
          </cell>
          <cell r="K1166" t="str">
            <v>single_consignment_pickup</v>
          </cell>
          <cell r="L1166" t="str">
            <v>Not Picked Up</v>
          </cell>
          <cell r="M1166" t="str">
            <v>pickup_completed</v>
          </cell>
          <cell r="N1166" t="str">
            <v>Wakefit ShapeSense Orthopedic Classic Mattress | 10 Years Warranty (72x72x6 inch)</v>
          </cell>
          <cell r="O1166">
            <v>18.9</v>
          </cell>
          <cell r="P1166">
            <v>496860</v>
          </cell>
          <cell r="Q1166">
            <v>1</v>
          </cell>
          <cell r="R1166" t="str">
            <v>85808506191802050</v>
          </cell>
          <cell r="S1166">
            <v>900</v>
          </cell>
          <cell r="T1166" t="str">
            <v>SANJIV_FBD</v>
          </cell>
          <cell r="U1166" t="str">
            <v>CP_SANJIV</v>
          </cell>
          <cell r="V1166" t="str">
            <v>["RMATTRESS"]</v>
          </cell>
          <cell r="W1166" t="str">
            <v>WF_carpenter</v>
          </cell>
          <cell r="X1166" t="str">
            <v>WF_CARPENTER</v>
          </cell>
          <cell r="Y1166" t="str">
            <v>Varun Logistics Services_HR38AG3848_Per-Day-Fixed</v>
          </cell>
          <cell r="Z1166" t="str">
            <v>INSUFFICIENT TIME</v>
          </cell>
        </row>
        <row r="1167">
          <cell r="I1167" t="str">
            <v>WFRSWI105975</v>
          </cell>
          <cell r="J1167">
            <v>46186.7493055556</v>
          </cell>
          <cell r="K1167" t="str">
            <v>single_consignment_pickup</v>
          </cell>
          <cell r="L1167" t="str">
            <v>Not Picked Up</v>
          </cell>
          <cell r="M1167" t="str">
            <v>not_picked_up</v>
          </cell>
          <cell r="N1167" t="str">
            <v>Wakefit Lounger Plus Sofa - (3 Seater + Right Aligned Chaise)</v>
          </cell>
          <cell r="O1167">
            <v>30</v>
          </cell>
          <cell r="P1167">
            <v>100793</v>
          </cell>
          <cell r="Q1167">
            <v>1</v>
          </cell>
          <cell r="R1167" t="str">
            <v>83638506131758590</v>
          </cell>
          <cell r="S1167">
            <v>1200</v>
          </cell>
          <cell r="T1167" t="str">
            <v>MOHIT-FBD</v>
          </cell>
          <cell r="U1167" t="str">
            <v>DA_Mohit</v>
          </cell>
          <cell r="V1167" t="str">
            <v>["RSFWI"]</v>
          </cell>
        </row>
        <row r="1167">
          <cell r="Y1167" t="str">
            <v>Balaji Tour and Travels_DL1LAL3812_Per-Day-Fixed</v>
          </cell>
          <cell r="Z1167" t="str">
            <v>INSUFFICIENT TIME</v>
          </cell>
        </row>
        <row r="1168">
          <cell r="I1168" t="str">
            <v>WFRFWI116865</v>
          </cell>
          <cell r="J1168">
            <v>46190.4439236111</v>
          </cell>
          <cell r="K1168" t="str">
            <v>single_consignment_pickup</v>
          </cell>
          <cell r="L1168" t="str">
            <v>Not Picked Up</v>
          </cell>
          <cell r="M1168" t="str">
            <v>not_picked_up</v>
          </cell>
          <cell r="N1168" t="str">
            <v>Trivon Double Back Seat Slider Multi Lock class 3D Armrest 4 Gaslift Ergonomic Office Chair Black</v>
          </cell>
          <cell r="O1168">
            <v>22.35</v>
          </cell>
          <cell r="P1168">
            <v>255024</v>
          </cell>
          <cell r="Q1168">
            <v>1</v>
          </cell>
          <cell r="R1168" t="str">
            <v>85626206171039110</v>
          </cell>
          <cell r="S1168">
            <v>1200</v>
          </cell>
          <cell r="T1168" t="str">
            <v>SEKARVIJAYPPA</v>
          </cell>
          <cell r="U1168" t="str">
            <v>DR_SEKARVIJAYPPA</v>
          </cell>
          <cell r="V1168" t="str">
            <v>["RFWI"]</v>
          </cell>
          <cell r="W1168" t="str">
            <v>SEKARVIJAYPPA</v>
          </cell>
          <cell r="X1168" t="str">
            <v>SEKARVIJAYPPA</v>
          </cell>
          <cell r="Y1168" t="str">
            <v>SEKARVIJAYPPA_KA40A4707_Per-Piece</v>
          </cell>
          <cell r="Z1168" t="str">
            <v>VEHICLE BREAKDOWN</v>
          </cell>
        </row>
        <row r="1169">
          <cell r="I1169" t="str">
            <v>WFRFWI117030</v>
          </cell>
          <cell r="J1169">
            <v>46193.5935185185</v>
          </cell>
          <cell r="K1169" t="str">
            <v>single_consignment_pickup</v>
          </cell>
          <cell r="L1169" t="str">
            <v>Not Picked Up</v>
          </cell>
          <cell r="M1169" t="str">
            <v>not_picked_up</v>
          </cell>
          <cell r="N1169" t="str">
            <v>Gravita High Back Crystal Base 3D Handle White and Grey Multilock with Seat Slider</v>
          </cell>
          <cell r="O1169">
            <v>15.5</v>
          </cell>
          <cell r="P1169">
            <v>208035</v>
          </cell>
          <cell r="Q1169">
            <v>1</v>
          </cell>
          <cell r="R1169" t="str">
            <v>85872906201414390</v>
          </cell>
          <cell r="S1169">
            <v>1200</v>
          </cell>
          <cell r="T1169" t="str">
            <v>GAUTAM</v>
          </cell>
          <cell r="U1169" t="str">
            <v>CP_GAUTAM</v>
          </cell>
          <cell r="V1169" t="str">
            <v>["RFWI"]</v>
          </cell>
          <cell r="W1169" t="str">
            <v>WF_carpenter</v>
          </cell>
          <cell r="X1169" t="str">
            <v>WF_CARPENTER</v>
          </cell>
          <cell r="Y1169" t="str">
            <v>Ayaansh_TG08V4292_Per-Piece</v>
          </cell>
          <cell r="Z1169" t="str">
            <v>INSUFFICIENT TIME</v>
          </cell>
        </row>
        <row r="1170">
          <cell r="I1170" t="str">
            <v>WFRFWI116983</v>
          </cell>
          <cell r="J1170">
            <v>46192.4603935185</v>
          </cell>
          <cell r="K1170" t="str">
            <v>single_consignment_pickup</v>
          </cell>
          <cell r="L1170" t="str">
            <v>Not Picked Up</v>
          </cell>
          <cell r="M1170" t="str">
            <v>not_picked_up</v>
          </cell>
          <cell r="N1170" t="str">
            <v>Wakefit Caph King Storage Engineered Wood Bed (78x72 inch)</v>
          </cell>
          <cell r="O1170">
            <v>130</v>
          </cell>
          <cell r="P1170">
            <v>372120</v>
          </cell>
          <cell r="Q1170">
            <v>1</v>
          </cell>
          <cell r="R1170" t="str">
            <v>85794306191102560</v>
          </cell>
          <cell r="S1170">
            <v>2400</v>
          </cell>
          <cell r="T1170" t="str">
            <v>BIRJU</v>
          </cell>
          <cell r="U1170" t="str">
            <v>CP_BIRJU</v>
          </cell>
          <cell r="V1170" t="str">
            <v>["RFWI"]</v>
          </cell>
          <cell r="W1170" t="str">
            <v>WF_carpenter</v>
          </cell>
          <cell r="X1170" t="str">
            <v>WF_CARPENTER</v>
          </cell>
          <cell r="Y1170" t="str">
            <v>GLOBEN_TG08V8029_PERPIECE</v>
          </cell>
          <cell r="Z1170" t="str">
            <v>INSUFFICIENT TIME</v>
          </cell>
        </row>
        <row r="1171">
          <cell r="I1171" t="str">
            <v>WFRMAT223089</v>
          </cell>
          <cell r="J1171">
            <v>46192.9806134259</v>
          </cell>
          <cell r="K1171" t="str">
            <v>single_consignment_pickup</v>
          </cell>
          <cell r="L1171" t="str">
            <v>Not Picked Up</v>
          </cell>
          <cell r="M1171" t="str">
            <v>not_picked_up</v>
          </cell>
          <cell r="N1171" t="str">
            <v>Wakefit Dual Comfort Mattress (78x72x6 inch)</v>
          </cell>
          <cell r="O1171">
            <v>20.1</v>
          </cell>
          <cell r="P1171">
            <v>540540</v>
          </cell>
          <cell r="Q1171">
            <v>1</v>
          </cell>
          <cell r="R1171" t="str">
            <v>85839006192332030</v>
          </cell>
          <cell r="S1171">
            <v>900</v>
          </cell>
          <cell r="T1171" t="str">
            <v>BHARATH_MAGENTA</v>
          </cell>
          <cell r="U1171" t="str">
            <v>BHARATH_MAGENTA</v>
          </cell>
          <cell r="V1171" t="str">
            <v>["RMATTRESS"]</v>
          </cell>
          <cell r="W1171" t="str">
            <v>Magenta EV Solutions Private Limited </v>
          </cell>
          <cell r="X1171" t="str">
            <v>MAGENTA EV SOLUTIONS PRIVATE LIMITED</v>
          </cell>
          <cell r="Y1171" t="str">
            <v>Magenta_TG07T3389_Per-Piece</v>
          </cell>
          <cell r="Z1171" t="str">
            <v>CUSTOMER NOT REACHABLE</v>
          </cell>
        </row>
        <row r="1172">
          <cell r="I1172" t="str">
            <v>WFRMAT222996</v>
          </cell>
          <cell r="J1172">
            <v>46192.6312152778</v>
          </cell>
          <cell r="K1172" t="str">
            <v>single_consignment_pickup</v>
          </cell>
          <cell r="L1172" t="str">
            <v>Not Picked Up</v>
          </cell>
          <cell r="M1172" t="str">
            <v>not_picked_up</v>
          </cell>
          <cell r="N1172" t="str">
            <v>Wakefit ErgoTech EcoLatex Infiniti Mattress | 12 Years Warranty (72x60x6 inch)</v>
          </cell>
          <cell r="O1172">
            <v>16.19</v>
          </cell>
          <cell r="P1172">
            <v>414960</v>
          </cell>
          <cell r="Q1172">
            <v>1</v>
          </cell>
          <cell r="R1172" t="str">
            <v>85806806191508550</v>
          </cell>
          <cell r="S1172">
            <v>900</v>
          </cell>
          <cell r="T1172" t="str">
            <v>BHARATH_MAGENTA</v>
          </cell>
          <cell r="U1172" t="str">
            <v>BHARATH_MAGENTA</v>
          </cell>
          <cell r="V1172" t="str">
            <v>["RMATTRESS"]</v>
          </cell>
          <cell r="W1172" t="str">
            <v>Magenta EV Solutions Private Limited </v>
          </cell>
          <cell r="X1172" t="str">
            <v>MAGENTA EV SOLUTIONS PRIVATE LIMITED</v>
          </cell>
          <cell r="Y1172" t="str">
            <v>Magenta_TG07T3389_Per-Piece</v>
          </cell>
          <cell r="Z1172" t="str">
            <v>VEHICLE BREAKDOWN</v>
          </cell>
        </row>
        <row r="1173">
          <cell r="I1173" t="str">
            <v>WFRMAT223200</v>
          </cell>
          <cell r="J1173">
            <v>46193.5461458333</v>
          </cell>
          <cell r="K1173" t="str">
            <v>single_consignment_pickup</v>
          </cell>
          <cell r="L1173" t="str">
            <v>Not Picked Up</v>
          </cell>
          <cell r="M1173" t="str">
            <v>not_picked_up</v>
          </cell>
          <cell r="N1173" t="str">
            <v>Wakefit ShapeSense Orthopedic Classic Mattress | 10 Years Warranty (78x60x5 inch)</v>
          </cell>
          <cell r="O1173">
            <v>15.7</v>
          </cell>
          <cell r="P1173">
            <v>361152</v>
          </cell>
          <cell r="Q1173">
            <v>1</v>
          </cell>
          <cell r="R1173" t="str">
            <v>85655206201306260</v>
          </cell>
          <cell r="S1173">
            <v>900</v>
          </cell>
          <cell r="T1173" t="str">
            <v>RANDEERCOWDARY</v>
          </cell>
          <cell r="U1173" t="str">
            <v>RANDEER_SVT</v>
          </cell>
          <cell r="V1173" t="str">
            <v>["RMATTRESS"]</v>
          </cell>
          <cell r="W1173" t="str">
            <v>SVT</v>
          </cell>
          <cell r="X1173" t="str">
            <v>SVT</v>
          </cell>
          <cell r="Y1173" t="str">
            <v>SVT_TS08T4126_Per-Piece</v>
          </cell>
          <cell r="Z1173" t="str">
            <v>CUSTOMER NOT REACHABLE</v>
          </cell>
        </row>
        <row r="1174">
          <cell r="I1174" t="str">
            <v>WFRMAT223003</v>
          </cell>
          <cell r="J1174">
            <v>46192.6313888889</v>
          </cell>
          <cell r="K1174" t="str">
            <v>single_consignment_pickup</v>
          </cell>
          <cell r="L1174" t="str">
            <v>Not Picked Up</v>
          </cell>
          <cell r="M1174" t="str">
            <v>not_picked_up</v>
          </cell>
          <cell r="N1174" t="str">
            <v>Wakefit ShapeSense Orthopedic Classic Mattress | 10 Years Warranty (72x60x5 inch)</v>
          </cell>
          <cell r="O1174">
            <v>14.6</v>
          </cell>
          <cell r="P1174">
            <v>331968</v>
          </cell>
          <cell r="Q1174">
            <v>1</v>
          </cell>
          <cell r="R1174" t="str">
            <v>85790806191509110</v>
          </cell>
          <cell r="S1174">
            <v>900</v>
          </cell>
          <cell r="T1174" t="str">
            <v>RANDEERCOWDARY</v>
          </cell>
          <cell r="U1174" t="str">
            <v>RANDEER_SVT</v>
          </cell>
          <cell r="V1174" t="str">
            <v>["RMATTRESS"]</v>
          </cell>
          <cell r="W1174" t="str">
            <v>SVT</v>
          </cell>
          <cell r="X1174" t="str">
            <v>SVT</v>
          </cell>
          <cell r="Y1174" t="str">
            <v>SVT_TS08T4126_Per-Piece</v>
          </cell>
          <cell r="Z1174" t="str">
            <v>CUSTOMER NOT REACHABLE</v>
          </cell>
        </row>
        <row r="1175">
          <cell r="I1175" t="str">
            <v>WFRMAT222688</v>
          </cell>
          <cell r="J1175">
            <v>46191.63125</v>
          </cell>
          <cell r="K1175" t="str">
            <v>single_consignment_pickup</v>
          </cell>
          <cell r="L1175" t="str">
            <v>Not Picked Up</v>
          </cell>
          <cell r="M1175" t="str">
            <v>not_picked_up</v>
          </cell>
          <cell r="N1175" t="str">
            <v>Wakefit Elevate Pocket Spring Mattress with (78x60x10 inch)</v>
          </cell>
          <cell r="O1175">
            <v>36.5</v>
          </cell>
          <cell r="P1175">
            <v>752400</v>
          </cell>
          <cell r="Q1175">
            <v>1</v>
          </cell>
          <cell r="R1175" t="str">
            <v>85666306181508580</v>
          </cell>
          <cell r="S1175">
            <v>900</v>
          </cell>
          <cell r="T1175" t="str">
            <v>CP_RUPESH_HYD</v>
          </cell>
          <cell r="U1175" t="str">
            <v>CP_RUPESH_HYD</v>
          </cell>
          <cell r="V1175" t="str">
            <v>["RMATTRESS"]</v>
          </cell>
          <cell r="W1175" t="str">
            <v>WF_carpenter</v>
          </cell>
          <cell r="X1175" t="str">
            <v>WF_CARPENTER</v>
          </cell>
          <cell r="Y1175" t="str">
            <v>DevLogistics_TG08T9560_Per-Piece</v>
          </cell>
          <cell r="Z1175" t="str">
            <v>CUSTOMER NOT REACHABLE</v>
          </cell>
        </row>
        <row r="1176">
          <cell r="I1176" t="str">
            <v>WFRMAT222983</v>
          </cell>
          <cell r="J1176">
            <v>46192.6308912037</v>
          </cell>
          <cell r="K1176" t="str">
            <v>single_consignment_pickup</v>
          </cell>
          <cell r="L1176" t="str">
            <v>Not Picked Up</v>
          </cell>
          <cell r="M1176" t="str">
            <v>not_picked_up</v>
          </cell>
          <cell r="N1176" t="str">
            <v>Wakefit ErgoTech EcoLatex Plus Mattress (79x70.5x10 inch)</v>
          </cell>
          <cell r="O1176">
            <v>46.1</v>
          </cell>
          <cell r="P1176">
            <v>895000</v>
          </cell>
          <cell r="Q1176">
            <v>1</v>
          </cell>
          <cell r="R1176" t="str">
            <v>85566106191508270</v>
          </cell>
          <cell r="S1176">
            <v>900</v>
          </cell>
          <cell r="T1176" t="str">
            <v>SHIVA_SVT</v>
          </cell>
          <cell r="U1176" t="str">
            <v>SHIVA_SVT</v>
          </cell>
          <cell r="V1176" t="str">
            <v>["RMATTRESS"]</v>
          </cell>
          <cell r="W1176" t="str">
            <v>SVT</v>
          </cell>
          <cell r="X1176" t="str">
            <v>SVT</v>
          </cell>
          <cell r="Y1176" t="str">
            <v>SVT_TS10UC5127_Per-Piece</v>
          </cell>
          <cell r="Z1176" t="str">
            <v>CUSTOMER FUTURE REQUEST</v>
          </cell>
        </row>
        <row r="1177">
          <cell r="I1177" t="str">
            <v>WFRMAT222898</v>
          </cell>
          <cell r="J1177">
            <v>46192.4564467593</v>
          </cell>
          <cell r="K1177" t="str">
            <v>single_consignment_pickup</v>
          </cell>
          <cell r="L1177" t="str">
            <v>Not Picked Up</v>
          </cell>
          <cell r="M1177" t="str">
            <v>out_for_pickup</v>
          </cell>
          <cell r="N1177" t="str">
            <v>Wakefit Dual Comfort Mattress (75x66x6 inch)</v>
          </cell>
          <cell r="O1177">
            <v>18.6</v>
          </cell>
          <cell r="P1177">
            <v>475950</v>
          </cell>
          <cell r="Q1177">
            <v>1</v>
          </cell>
          <cell r="R1177" t="str">
            <v>85793506191057150</v>
          </cell>
          <cell r="S1177">
            <v>900</v>
          </cell>
          <cell r="T1177" t="str">
            <v>SAITONY_AYAANSH</v>
          </cell>
          <cell r="U1177" t="str">
            <v>SAITONY_AYAANSH</v>
          </cell>
          <cell r="V1177" t="str">
            <v>["RMATTRESS"]</v>
          </cell>
          <cell r="W1177" t="str">
            <v>AYAANSH LOGISTICS</v>
          </cell>
          <cell r="X1177">
            <v>204036</v>
          </cell>
          <cell r="Y1177" t="str">
            <v>Ayaansh_TG08V4377_Monthly-fixed</v>
          </cell>
          <cell r="Z1177" t="str">
            <v>CUSTOMER NOT REACHABLE</v>
          </cell>
        </row>
        <row r="1178">
          <cell r="I1178" t="str">
            <v>WFRMAT222093</v>
          </cell>
          <cell r="J1178">
            <v>46189.5277314815</v>
          </cell>
          <cell r="K1178" t="str">
            <v>single_consignment_pickup</v>
          </cell>
          <cell r="L1178" t="str">
            <v>Not Picked Up</v>
          </cell>
          <cell r="M1178" t="str">
            <v>not_picked_up</v>
          </cell>
          <cell r="N1178" t="str">
            <v>Wakefit ShapeSense Orthopedic Classic Mattress | 10 Years Warranty (75x72x8 inch)</v>
          </cell>
          <cell r="O1178">
            <v>24.9</v>
          </cell>
          <cell r="P1178">
            <v>691600</v>
          </cell>
          <cell r="Q1178">
            <v>1</v>
          </cell>
          <cell r="R1178" t="str">
            <v>85613506161239540</v>
          </cell>
          <cell r="S1178">
            <v>900</v>
          </cell>
          <cell r="T1178" t="str">
            <v>SAITONY_AYAANSH</v>
          </cell>
          <cell r="U1178" t="str">
            <v>SAITONY_AYAANSH</v>
          </cell>
          <cell r="V1178" t="str">
            <v>["RMATTRESS"]</v>
          </cell>
          <cell r="W1178" t="str">
            <v>AYAANSH LOGISTICS</v>
          </cell>
          <cell r="X1178">
            <v>204036</v>
          </cell>
          <cell r="Y1178" t="str">
            <v>Ayaansh_TG08V4377_Monthly-fixed</v>
          </cell>
          <cell r="Z1178" t="str">
            <v>CUSTOMER NOT REACHABLE</v>
          </cell>
        </row>
        <row r="1179">
          <cell r="I1179" t="str">
            <v>WFRMAT222968</v>
          </cell>
          <cell r="J1179">
            <v>46192.5863310185</v>
          </cell>
          <cell r="K1179" t="str">
            <v>single_consignment_pickup</v>
          </cell>
          <cell r="L1179" t="str">
            <v>Not Picked Up</v>
          </cell>
          <cell r="M1179" t="str">
            <v>pickup_scheduled</v>
          </cell>
          <cell r="N1179" t="str">
            <v>Wakefit ErgoTech EcoLatex Classic Mattress (78x66x10 inch)</v>
          </cell>
          <cell r="O1179">
            <v>34.6</v>
          </cell>
          <cell r="P1179">
            <v>826650</v>
          </cell>
          <cell r="Q1179">
            <v>1</v>
          </cell>
          <cell r="R1179" t="str">
            <v>85810106191404180</v>
          </cell>
          <cell r="S1179">
            <v>900</v>
          </cell>
          <cell r="T1179" t="str">
            <v>DR_SHESHIHYD</v>
          </cell>
          <cell r="U1179" t="str">
            <v>DR_Badri_SVT</v>
          </cell>
          <cell r="V1179" t="str">
            <v>["RMATTRESS"]</v>
          </cell>
          <cell r="W1179" t="str">
            <v>SVT</v>
          </cell>
          <cell r="X1179" t="str">
            <v>SVT</v>
          </cell>
          <cell r="Y1179" t="str">
            <v>SVT_TG08V0923_MONTHLY-FIXED1</v>
          </cell>
          <cell r="Z1179" t="str">
            <v>CUSTOMER FUTURE REQUEST</v>
          </cell>
        </row>
        <row r="1180">
          <cell r="I1180" t="str">
            <v>WFRMAT223135</v>
          </cell>
          <cell r="J1180">
            <v>46193.0925231481</v>
          </cell>
          <cell r="K1180" t="str">
            <v>single_consignment_pickup</v>
          </cell>
          <cell r="L1180" t="str">
            <v>Not Picked Up</v>
          </cell>
          <cell r="M1180" t="str">
            <v>pickup_scheduled</v>
          </cell>
          <cell r="N1180" t="str">
            <v>Wakefit Duo Plus Rebonded Mattress (78x60x6 inch)</v>
          </cell>
          <cell r="O1180">
            <v>23.5</v>
          </cell>
          <cell r="P1180">
            <v>451440</v>
          </cell>
          <cell r="Q1180">
            <v>1</v>
          </cell>
          <cell r="R1180" t="str">
            <v>85838806200213120</v>
          </cell>
          <cell r="S1180">
            <v>900</v>
          </cell>
          <cell r="T1180" t="str">
            <v>DR_SHESHIHYD</v>
          </cell>
          <cell r="U1180" t="str">
            <v>DR_Badri_SVT</v>
          </cell>
          <cell r="V1180" t="str">
            <v>["RMATTRESS"]</v>
          </cell>
          <cell r="W1180" t="str">
            <v>SVT</v>
          </cell>
          <cell r="X1180" t="str">
            <v>SVT</v>
          </cell>
          <cell r="Y1180" t="str">
            <v>SVT_TG08V0923_MONTHLY-FIXED1</v>
          </cell>
          <cell r="Z1180" t="str">
            <v>CUSTOMER FUTURE REQUEST</v>
          </cell>
        </row>
        <row r="1181">
          <cell r="I1181" t="str">
            <v>WFRMAT223036</v>
          </cell>
          <cell r="J1181">
            <v>46192.7491319444</v>
          </cell>
          <cell r="K1181" t="str">
            <v>single_consignment_pickup</v>
          </cell>
          <cell r="L1181" t="str">
            <v>Not Picked Up</v>
          </cell>
          <cell r="M1181" t="str">
            <v>not_picked_up</v>
          </cell>
          <cell r="N1181" t="str">
            <v>Wakefit ErgoTech EcoLatex Classic Mattress (84x72x10 inch)</v>
          </cell>
          <cell r="O1181">
            <v>40.4</v>
          </cell>
          <cell r="P1181">
            <v>969150</v>
          </cell>
          <cell r="Q1181">
            <v>1</v>
          </cell>
          <cell r="R1181" t="str">
            <v>83991506191758430</v>
          </cell>
          <cell r="S1181">
            <v>900</v>
          </cell>
          <cell r="T1181" t="str">
            <v>DR_SUDHAKARHYD</v>
          </cell>
          <cell r="U1181" t="str">
            <v>DR_NARESH_SVT</v>
          </cell>
          <cell r="V1181" t="str">
            <v>["RMATTRESS"]</v>
          </cell>
          <cell r="W1181" t="str">
            <v>SVT</v>
          </cell>
          <cell r="X1181" t="str">
            <v>SVT</v>
          </cell>
          <cell r="Y1181" t="str">
            <v>SVT_TG08V0922_MONTHLY-FIXED1</v>
          </cell>
          <cell r="Z1181" t="str">
            <v>CUSTOMER WANTS TO RETAIN PRODUCT</v>
          </cell>
        </row>
        <row r="1182">
          <cell r="I1182" t="str">
            <v>WFRMAT222225</v>
          </cell>
          <cell r="J1182">
            <v>46189.7530092593</v>
          </cell>
          <cell r="K1182" t="str">
            <v>single_consignment_pickup</v>
          </cell>
          <cell r="L1182" t="str">
            <v>Not Picked Up</v>
          </cell>
          <cell r="M1182" t="str">
            <v>not_picked_up</v>
          </cell>
          <cell r="N1182" t="str">
            <v>Wakefit ShapeSense Orthopedic Classic Mattress | 10 Years Warranty (78x72x6 inch)</v>
          </cell>
          <cell r="O1182">
            <v>22.7</v>
          </cell>
          <cell r="P1182">
            <v>540540</v>
          </cell>
          <cell r="Q1182">
            <v>1</v>
          </cell>
          <cell r="R1182" t="str">
            <v>85632606161804180</v>
          </cell>
          <cell r="S1182">
            <v>900</v>
          </cell>
          <cell r="T1182" t="str">
            <v>DR_SUDHAKARHYD</v>
          </cell>
          <cell r="U1182" t="str">
            <v>DR_NARESH_SVT</v>
          </cell>
          <cell r="V1182" t="str">
            <v>["RMATTRESS"]</v>
          </cell>
          <cell r="W1182" t="str">
            <v>SVT</v>
          </cell>
          <cell r="X1182" t="str">
            <v>SVT</v>
          </cell>
          <cell r="Y1182" t="str">
            <v>SVT_TG08V0922_MONTHLY-FIXED1</v>
          </cell>
          <cell r="Z1182" t="str">
            <v>CUSTOMER FUTURE REQUEST</v>
          </cell>
        </row>
        <row r="1183">
          <cell r="I1183" t="str">
            <v>WFRMAT222541</v>
          </cell>
          <cell r="J1183">
            <v>46190.8051157407</v>
          </cell>
          <cell r="K1183" t="str">
            <v>single_consignment_pickup</v>
          </cell>
          <cell r="L1183" t="str">
            <v>Not Picked Up</v>
          </cell>
          <cell r="M1183" t="str">
            <v>out_for_pickup</v>
          </cell>
          <cell r="N1183" t="str">
            <v>Wakefit Dual Comfort Mattress (84x78x6 inch)</v>
          </cell>
          <cell r="O1183">
            <v>24.2</v>
          </cell>
          <cell r="P1183">
            <v>632610</v>
          </cell>
          <cell r="Q1183">
            <v>1</v>
          </cell>
          <cell r="R1183" t="str">
            <v>85718306171919170</v>
          </cell>
          <cell r="S1183">
            <v>900</v>
          </cell>
          <cell r="T1183" t="str">
            <v>DR_SUDHAKARHYD</v>
          </cell>
          <cell r="U1183" t="str">
            <v>DR_NARESH_SVT</v>
          </cell>
          <cell r="V1183" t="str">
            <v>["RMATTRESS"]</v>
          </cell>
          <cell r="W1183" t="str">
            <v>SVT</v>
          </cell>
          <cell r="X1183" t="str">
            <v>SVT</v>
          </cell>
          <cell r="Y1183" t="str">
            <v>SVT_TG08V0922_MONTHLY-FIXED1</v>
          </cell>
          <cell r="Z1183" t="str">
            <v>CUSTOMER NOT REACHABLE</v>
          </cell>
        </row>
        <row r="1184">
          <cell r="I1184" t="str">
            <v>WFRFWI116985</v>
          </cell>
          <cell r="J1184">
            <v>46192.4684490741</v>
          </cell>
          <cell r="K1184" t="str">
            <v>single_consignment_pickup</v>
          </cell>
          <cell r="L1184" t="str">
            <v>Not Picked Up</v>
          </cell>
          <cell r="M1184" t="str">
            <v>not_picked_up</v>
          </cell>
          <cell r="N1184" t="str">
            <v>Wakefit Safari HighBack with PP PAD Nylon Base Class 4 Gaslift Ergonomic Office Chair</v>
          </cell>
          <cell r="O1184">
            <v>18.3</v>
          </cell>
          <cell r="P1184">
            <v>189543</v>
          </cell>
          <cell r="Q1184">
            <v>1</v>
          </cell>
          <cell r="R1184" t="str">
            <v>85794906191114330</v>
          </cell>
          <cell r="S1184">
            <v>1200</v>
          </cell>
          <cell r="T1184" t="str">
            <v>NIYAJKHAN</v>
          </cell>
          <cell r="U1184" t="str">
            <v>CP_REHAN</v>
          </cell>
          <cell r="V1184" t="str">
            <v>["RFWI"]</v>
          </cell>
          <cell r="W1184" t="str">
            <v>WF_carpenter</v>
          </cell>
          <cell r="X1184" t="str">
            <v>WF_CARPENTER</v>
          </cell>
          <cell r="Y1184" t="str">
            <v>GLOBEN_TS15UD2670_Per-day-Fixed</v>
          </cell>
          <cell r="Z1184" t="str">
            <v>CUSTOMER NOT REACHABLE</v>
          </cell>
        </row>
        <row r="1185">
          <cell r="I1185" t="str">
            <v>WFRSWI106112</v>
          </cell>
          <cell r="J1185">
            <v>46193.7525810185</v>
          </cell>
          <cell r="K1185" t="str">
            <v>single_consignment_pickup</v>
          </cell>
          <cell r="L1185" t="str">
            <v>Not Picked Up</v>
          </cell>
          <cell r="M1185" t="str">
            <v>not_picked_up</v>
          </cell>
          <cell r="N1185" t="str">
            <v>Wakefit Stargazer Recliner - 3 Seater - Marble Grey, WRCLSGRN3LRMG_1: 1, WRCLSGRN3LRMG_2: 1, WRCLSG</v>
          </cell>
          <cell r="O1185">
            <v>120</v>
          </cell>
          <cell r="P1185">
            <v>403172</v>
          </cell>
          <cell r="Q1185">
            <v>4</v>
          </cell>
          <cell r="R1185" t="str">
            <v>85873906201803400</v>
          </cell>
          <cell r="S1185">
            <v>1200</v>
          </cell>
          <cell r="T1185" t="str">
            <v>DR_NAGARAJUHYD</v>
          </cell>
          <cell r="U1185" t="str">
            <v>DR_NAGARAJUHYD_GLOBE N</v>
          </cell>
          <cell r="V1185" t="str">
            <v>["RSFWI"]</v>
          </cell>
          <cell r="W1185" t="str">
            <v>GLOBE N</v>
          </cell>
          <cell r="X1185" t="str">
            <v>GLOBE N</v>
          </cell>
          <cell r="Y1185" t="str">
            <v>GLOBEN_TG08T9766_Per-Piece</v>
          </cell>
          <cell r="Z1185" t="str">
            <v>INSUFFICIENT TIME</v>
          </cell>
        </row>
        <row r="1186">
          <cell r="I1186" t="str">
            <v>WFRMAT222147</v>
          </cell>
          <cell r="J1186">
            <v>46189.6360069444</v>
          </cell>
          <cell r="K1186" t="str">
            <v>single_consignment_pickup</v>
          </cell>
          <cell r="L1186" t="str">
            <v>Not Picked Up</v>
          </cell>
          <cell r="M1186" t="str">
            <v>not_picked_up</v>
          </cell>
          <cell r="N1186" t="str">
            <v>Wakefit ShapeSense Orthopedic Classic Mattress | 10 Years Warranty (78x48x10 inch)</v>
          </cell>
          <cell r="O1186">
            <v>23.6</v>
          </cell>
          <cell r="P1186">
            <v>598950</v>
          </cell>
          <cell r="Q1186">
            <v>1</v>
          </cell>
          <cell r="R1186" t="str">
            <v>85628906161515500</v>
          </cell>
          <cell r="S1186">
            <v>900</v>
          </cell>
          <cell r="T1186" t="str">
            <v>SEETARAM</v>
          </cell>
          <cell r="U1186" t="str">
            <v>DR_Seetaram</v>
          </cell>
          <cell r="V1186" t="str">
            <v>["RMATTRESS"]</v>
          </cell>
          <cell r="W1186" t="str">
            <v>Nomads Logistics</v>
          </cell>
          <cell r="X1186" t="str">
            <v>NOMADS LOGISTICS</v>
          </cell>
          <cell r="Y1186" t="str">
            <v>NomadsLogistics_RJ52GB4358_Per-Piece</v>
          </cell>
          <cell r="Z1186" t="str">
            <v>CUSTOMER FUTURE REQUEST</v>
          </cell>
        </row>
        <row r="1187">
          <cell r="I1187" t="str">
            <v>WFRMAT222954</v>
          </cell>
          <cell r="J1187">
            <v>46192.5395717593</v>
          </cell>
          <cell r="K1187" t="str">
            <v>single_consignment_pickup</v>
          </cell>
          <cell r="L1187" t="str">
            <v>Not Picked Up</v>
          </cell>
          <cell r="M1187" t="str">
            <v>not_picked_up</v>
          </cell>
          <cell r="N1187" t="str">
            <v>Wakefit Dual Comfort Mattress (78x72x6 inch)</v>
          </cell>
          <cell r="O1187">
            <v>20.1</v>
          </cell>
          <cell r="P1187">
            <v>540540</v>
          </cell>
          <cell r="Q1187">
            <v>1</v>
          </cell>
          <cell r="R1187" t="str">
            <v>85803706191256560</v>
          </cell>
          <cell r="S1187">
            <v>900</v>
          </cell>
          <cell r="T1187" t="str">
            <v>SEETARAM</v>
          </cell>
          <cell r="U1187" t="str">
            <v>DR_Seetaram</v>
          </cell>
          <cell r="V1187" t="str">
            <v>["RMATTRESS"]</v>
          </cell>
          <cell r="W1187" t="str">
            <v>Nomads Logistics</v>
          </cell>
          <cell r="X1187" t="str">
            <v>NOMADS LOGISTICS</v>
          </cell>
          <cell r="Y1187" t="str">
            <v>NomadsLogistics_RJ52GB4358_Per-Piece</v>
          </cell>
          <cell r="Z1187" t="str">
            <v>CUSTOMER FUTURE REQUEST</v>
          </cell>
        </row>
        <row r="1188">
          <cell r="I1188" t="str">
            <v>WFRFWI116516</v>
          </cell>
          <cell r="J1188">
            <v>46184.7286574074</v>
          </cell>
          <cell r="K1188" t="str">
            <v>single_consignment_pickup</v>
          </cell>
          <cell r="L1188" t="str">
            <v>Not Picked Up</v>
          </cell>
          <cell r="M1188" t="str">
            <v>not_picked_up</v>
          </cell>
          <cell r="N1188" t="str">
            <v>Wakefit Astra Engineered Wood Bed With Storage (78x72 inch)</v>
          </cell>
          <cell r="O1188">
            <v>118</v>
          </cell>
          <cell r="P1188">
            <v>338120</v>
          </cell>
          <cell r="Q1188">
            <v>1</v>
          </cell>
          <cell r="R1188" t="str">
            <v>85331906111729140</v>
          </cell>
          <cell r="S1188">
            <v>2400</v>
          </cell>
          <cell r="T1188" t="str">
            <v>SEETARAM</v>
          </cell>
          <cell r="U1188" t="str">
            <v>DR_Seetaram</v>
          </cell>
          <cell r="V1188" t="str">
            <v>["RFWI"]</v>
          </cell>
          <cell r="W1188" t="str">
            <v>Nomads Logistics</v>
          </cell>
          <cell r="X1188" t="str">
            <v>NOMADS LOGISTICS</v>
          </cell>
          <cell r="Y1188" t="str">
            <v>NomadsLogistics_RJ52GB4358_Per-Piece</v>
          </cell>
          <cell r="Z1188" t="str">
            <v>CUSTOMER FUTURE REQUEST</v>
          </cell>
        </row>
        <row r="1189">
          <cell r="I1189" t="str">
            <v>WFRMAT210917</v>
          </cell>
          <cell r="J1189">
            <v>46143.7109722222</v>
          </cell>
          <cell r="K1189" t="str">
            <v>single_consignment_pickup</v>
          </cell>
          <cell r="L1189" t="str">
            <v>Not Picked Up</v>
          </cell>
          <cell r="M1189" t="str">
            <v>not_picked_up</v>
          </cell>
          <cell r="N1189" t="str">
            <v>Wakefit ShapeSense Orthopedic Classic Mattress | 10 Years Warranty (74.5x72x10 inch)</v>
          </cell>
          <cell r="O1189">
            <v>16.87</v>
          </cell>
          <cell r="P1189">
            <v>859950</v>
          </cell>
          <cell r="Q1189">
            <v>1</v>
          </cell>
          <cell r="R1189" t="str">
            <v>82554705011703430</v>
          </cell>
          <cell r="S1189">
            <v>900</v>
          </cell>
          <cell r="T1189" t="str">
            <v>AJEET</v>
          </cell>
          <cell r="U1189" t="str">
            <v>DR_AJEET SINGH</v>
          </cell>
          <cell r="V1189" t="str">
            <v>["RMATTRESS"]</v>
          </cell>
          <cell r="W1189" t="str">
            <v>Devmathi</v>
          </cell>
          <cell r="X1189" t="str">
            <v>DEVMATHI</v>
          </cell>
          <cell r="Y1189" t="str">
            <v>Devmathi_UP50BT4707_Per-Piece</v>
          </cell>
          <cell r="Z1189" t="str">
            <v>INSUFFICIENT TIME</v>
          </cell>
        </row>
        <row r="1190">
          <cell r="I1190" t="str">
            <v>WFRMAT223110</v>
          </cell>
          <cell r="J1190">
            <v>46193.0911342593</v>
          </cell>
          <cell r="K1190" t="str">
            <v>single_consignment_pickup</v>
          </cell>
          <cell r="L1190" t="str">
            <v>Not Picked Up</v>
          </cell>
          <cell r="M1190" t="str">
            <v>not_picked_up</v>
          </cell>
          <cell r="N1190" t="str">
            <v>Wakefit Elevate Pocket Spring Mattress with (72x70x10 inch)</v>
          </cell>
          <cell r="O1190">
            <v>39.8</v>
          </cell>
          <cell r="P1190">
            <v>805350</v>
          </cell>
          <cell r="Q1190">
            <v>1</v>
          </cell>
          <cell r="R1190" t="str">
            <v>85490606200211130</v>
          </cell>
          <cell r="S1190">
            <v>900</v>
          </cell>
          <cell r="T1190" t="str">
            <v>SANDEEPRR</v>
          </cell>
          <cell r="U1190" t="str">
            <v>DR_Sandeep</v>
          </cell>
          <cell r="V1190" t="str">
            <v>["RMATTRESS"]</v>
          </cell>
          <cell r="W1190" t="str">
            <v>Raju Rathod</v>
          </cell>
          <cell r="X1190" t="str">
            <v>RAJU RATHOD</v>
          </cell>
          <cell r="Y1190" t="str">
            <v>Rajurathod_MH12TB2595_Per-Day-Fixed1</v>
          </cell>
          <cell r="Z1190" t="str">
            <v>CUSTOMER WANTS TO RETAIN PRODUCT</v>
          </cell>
        </row>
        <row r="1191">
          <cell r="I1191" t="str">
            <v>WFRMAT223166</v>
          </cell>
          <cell r="J1191">
            <v>46193.4595717593</v>
          </cell>
          <cell r="K1191" t="str">
            <v>single_consignment_pickup</v>
          </cell>
          <cell r="L1191" t="str">
            <v>Not Picked Up</v>
          </cell>
          <cell r="M1191" t="str">
            <v>not_picked_up</v>
          </cell>
          <cell r="N1191" t="str">
            <v>Wakefit ShapeSense Orthopedic Classic Mattress | 10 Years Warranty (72x60x6 inch)</v>
          </cell>
          <cell r="O1191">
            <v>16.5</v>
          </cell>
          <cell r="P1191">
            <v>414960</v>
          </cell>
          <cell r="Q1191">
            <v>1</v>
          </cell>
          <cell r="R1191" t="str">
            <v>85214506201101460</v>
          </cell>
          <cell r="S1191">
            <v>900</v>
          </cell>
          <cell r="T1191" t="str">
            <v>ASHISHCH</v>
          </cell>
          <cell r="U1191" t="str">
            <v>DR_Ashish Chauhan</v>
          </cell>
          <cell r="V1191" t="str">
            <v>["RMATTRESS"]</v>
          </cell>
          <cell r="W1191" t="str">
            <v>Shree Sadguru Krupa Enterprises</v>
          </cell>
          <cell r="X1191" t="str">
            <v>SHREE SADGURU KRUPA ENTERPRISES</v>
          </cell>
          <cell r="Y1191" t="str">
            <v>ShreeSadguruKrupa_MH04LY6614_Per-Day-Fixed</v>
          </cell>
          <cell r="Z1191" t="str">
            <v>CUSTOMER NOT REACHABLE</v>
          </cell>
        </row>
        <row r="1192">
          <cell r="I1192" t="str">
            <v>WFRMAT222311</v>
          </cell>
          <cell r="J1192">
            <v>46190.093900463</v>
          </cell>
          <cell r="K1192" t="str">
            <v>single_consignment_pickup</v>
          </cell>
          <cell r="L1192" t="str">
            <v>Not Picked Up</v>
          </cell>
          <cell r="M1192" t="str">
            <v>not_picked_up</v>
          </cell>
          <cell r="N1192" t="str">
            <v>Wakefit Dual Comfort Mattress (72x60x4 inch)</v>
          </cell>
          <cell r="O1192">
            <v>11.7</v>
          </cell>
          <cell r="P1192">
            <v>276640</v>
          </cell>
          <cell r="Q1192">
            <v>1</v>
          </cell>
          <cell r="R1192" t="str">
            <v>85662706170215120</v>
          </cell>
          <cell r="S1192">
            <v>900</v>
          </cell>
          <cell r="T1192" t="str">
            <v>ASHISHCH</v>
          </cell>
          <cell r="U1192" t="str">
            <v>DR_Ashish Chauhan</v>
          </cell>
          <cell r="V1192" t="str">
            <v>["RMATTRESS"]</v>
          </cell>
          <cell r="W1192" t="str">
            <v>Shree Sadguru Krupa Enterprises</v>
          </cell>
          <cell r="X1192" t="str">
            <v>SHREE SADGURU KRUPA ENTERPRISES</v>
          </cell>
          <cell r="Y1192" t="str">
            <v>ShreeSadguruKrupa_MH04LY6614_Per-Day-Fixed</v>
          </cell>
          <cell r="Z1192" t="str">
            <v>CUSTOMER WANTS TO RETAIN PRODUCT</v>
          </cell>
        </row>
        <row r="1193">
          <cell r="I1193" t="str">
            <v>WFRMAT221407</v>
          </cell>
          <cell r="J1193">
            <v>46186.6724305556</v>
          </cell>
          <cell r="K1193" t="str">
            <v>single_consignment_pickup</v>
          </cell>
          <cell r="L1193" t="str">
            <v>Not Picked Up</v>
          </cell>
          <cell r="M1193" t="str">
            <v>not_picked_up</v>
          </cell>
          <cell r="N1193" t="str">
            <v>Wakefit ShapeSense Orthopedic Infiniti Mattress | 12 Years Warranty (72x60x8 inch)</v>
          </cell>
          <cell r="O1193">
            <v>32.1</v>
          </cell>
          <cell r="P1193">
            <v>553280</v>
          </cell>
          <cell r="Q1193">
            <v>1</v>
          </cell>
          <cell r="R1193" t="str">
            <v>85441306131608170</v>
          </cell>
          <cell r="S1193">
            <v>900</v>
          </cell>
          <cell r="T1193" t="str">
            <v>ASHISHCH</v>
          </cell>
          <cell r="U1193" t="str">
            <v>DR_Ashish Chauhan</v>
          </cell>
          <cell r="V1193" t="str">
            <v>["RMATTRESS"]</v>
          </cell>
          <cell r="W1193" t="str">
            <v>Shree Sadguru Krupa Enterprises</v>
          </cell>
          <cell r="X1193" t="str">
            <v>SHREE SADGURU KRUPA ENTERPRISES</v>
          </cell>
          <cell r="Y1193" t="str">
            <v>ShreeSadguruKrupa_MH04LY6614_Per-Day-Fixed</v>
          </cell>
          <cell r="Z1193" t="str">
            <v>VEHICLE BREAKDOWN</v>
          </cell>
        </row>
        <row r="1194">
          <cell r="I1194" t="str">
            <v>WFRMAT222899</v>
          </cell>
          <cell r="J1194">
            <v>46192.4589930556</v>
          </cell>
          <cell r="K1194" t="str">
            <v>single_consignment_pickup</v>
          </cell>
          <cell r="L1194" t="str">
            <v>Not Picked Up</v>
          </cell>
          <cell r="M1194" t="str">
            <v>not_picked_up</v>
          </cell>
          <cell r="N1194" t="str">
            <v>Wakefit Dual Comfort Mattress (72x60x6 inch)</v>
          </cell>
          <cell r="O1194">
            <v>14.9</v>
          </cell>
          <cell r="P1194">
            <v>414960</v>
          </cell>
          <cell r="Q1194">
            <v>1</v>
          </cell>
          <cell r="R1194" t="str">
            <v>84051006191100550</v>
          </cell>
          <cell r="S1194">
            <v>900</v>
          </cell>
          <cell r="T1194" t="str">
            <v>ASHISHCH</v>
          </cell>
          <cell r="U1194" t="str">
            <v>DR_Ashish Chauhan</v>
          </cell>
          <cell r="V1194" t="str">
            <v>["RMATTRESS"]</v>
          </cell>
          <cell r="W1194" t="str">
            <v>Shree Sadguru Krupa Enterprises</v>
          </cell>
          <cell r="X1194" t="str">
            <v>SHREE SADGURU KRUPA ENTERPRISES</v>
          </cell>
          <cell r="Y1194" t="str">
            <v>ShreeSadguruKrupa_MH04LY6614_Per-Day-Fixed</v>
          </cell>
          <cell r="Z1194" t="str">
            <v>CUSTOMER WANTS TO RETAIN PRODUCT</v>
          </cell>
        </row>
        <row r="1195">
          <cell r="I1195" t="str">
            <v>WFRMAT223109</v>
          </cell>
          <cell r="J1195">
            <v>46193.0910763889</v>
          </cell>
          <cell r="K1195" t="str">
            <v>single_consignment_pickup</v>
          </cell>
          <cell r="L1195" t="str">
            <v>Not Picked Up</v>
          </cell>
          <cell r="M1195" t="str">
            <v>not_picked_up</v>
          </cell>
          <cell r="N1195" t="str">
            <v>Wakefit XpertGRID™ Hybrid Pocket Spring Mattress | Adaptive Cooling Grid | 10 Years Warranty (78x72</v>
          </cell>
          <cell r="O1195">
            <v>38.7</v>
          </cell>
          <cell r="P1195">
            <v>540540</v>
          </cell>
          <cell r="Q1195">
            <v>1</v>
          </cell>
          <cell r="R1195" t="str">
            <v>85435306200211070</v>
          </cell>
          <cell r="S1195">
            <v>900</v>
          </cell>
          <cell r="T1195" t="str">
            <v>IRSHADANS</v>
          </cell>
          <cell r="U1195" t="str">
            <v>DR_Irshad Ansari</v>
          </cell>
          <cell r="V1195" t="str">
            <v>["RMATTRESS"]</v>
          </cell>
          <cell r="W1195" t="str">
            <v>Raju Rathod</v>
          </cell>
          <cell r="X1195" t="str">
            <v>RAJU RATHOD</v>
          </cell>
          <cell r="Y1195" t="str">
            <v>RajuRathod_MH12YB3595MUM_Per-day-fixed</v>
          </cell>
          <cell r="Z1195" t="str">
            <v>CUSTOMER NOT REACHABLE</v>
          </cell>
        </row>
        <row r="1196">
          <cell r="I1196" t="str">
            <v>WFRMAT223165</v>
          </cell>
          <cell r="J1196">
            <v>46193.4592476852</v>
          </cell>
          <cell r="K1196" t="str">
            <v>single_consignment_pickup</v>
          </cell>
          <cell r="L1196" t="str">
            <v>Not Picked Up</v>
          </cell>
          <cell r="M1196" t="str">
            <v>not_picked_up</v>
          </cell>
          <cell r="N1196" t="str">
            <v>Wakefit ShapeSense Orthopedic Classic Mattress | 10 Years Warranty (72x30x6 inch)</v>
          </cell>
          <cell r="O1196">
            <v>8.2</v>
          </cell>
          <cell r="P1196">
            <v>207480</v>
          </cell>
          <cell r="Q1196">
            <v>1</v>
          </cell>
          <cell r="R1196" t="str">
            <v>84622106201101160</v>
          </cell>
          <cell r="S1196">
            <v>900</v>
          </cell>
          <cell r="T1196" t="str">
            <v>KALAMRR</v>
          </cell>
          <cell r="U1196" t="str">
            <v>DR_Kalam</v>
          </cell>
          <cell r="V1196" t="str">
            <v>["RMATTRESS"]</v>
          </cell>
          <cell r="W1196" t="str">
            <v>Raju Rathod</v>
          </cell>
          <cell r="X1196" t="str">
            <v>RAJU RATHOD</v>
          </cell>
          <cell r="Y1196" t="str">
            <v>RAJURATHOD_MH04KU0556_Per-Day-Fixed</v>
          </cell>
          <cell r="Z1196" t="str">
            <v>CUSTOMER NOT REACHABLE</v>
          </cell>
        </row>
        <row r="1197">
          <cell r="I1197" t="str">
            <v>WFRMAT218624</v>
          </cell>
          <cell r="J1197">
            <v>46175.7524305556</v>
          </cell>
          <cell r="K1197" t="str">
            <v>single_consignment_pickup</v>
          </cell>
          <cell r="L1197" t="str">
            <v>Not Picked Up</v>
          </cell>
          <cell r="M1197" t="str">
            <v>not_picked_up</v>
          </cell>
          <cell r="N1197" t="str">
            <v>Wakefit ShapeSense Orthopedic Classic Mattress | 10 Years Warranty (78x72x8 inch)</v>
          </cell>
          <cell r="O1197">
            <v>26</v>
          </cell>
          <cell r="P1197">
            <v>720720</v>
          </cell>
          <cell r="Q1197">
            <v>1</v>
          </cell>
          <cell r="R1197" t="str">
            <v>84795406021803280</v>
          </cell>
          <cell r="S1197">
            <v>900</v>
          </cell>
          <cell r="T1197" t="str">
            <v>KALAMRR</v>
          </cell>
          <cell r="U1197" t="str">
            <v>DR_Kalam</v>
          </cell>
          <cell r="V1197" t="str">
            <v>["RMATTRESS"]</v>
          </cell>
          <cell r="W1197" t="str">
            <v>Raju Rathod</v>
          </cell>
          <cell r="X1197" t="str">
            <v>RAJU RATHOD</v>
          </cell>
          <cell r="Y1197" t="str">
            <v>RAJURATHOD_MH04KU0556_Per-Day-Fixed</v>
          </cell>
          <cell r="Z1197" t="str">
            <v>CUSTOMER FUTURE REQUEST</v>
          </cell>
        </row>
        <row r="1198">
          <cell r="I1198" t="str">
            <v>WFRMAT223189</v>
          </cell>
          <cell r="J1198">
            <v>46193.4831597222</v>
          </cell>
          <cell r="K1198" t="str">
            <v>single_consignment_pickup</v>
          </cell>
          <cell r="L1198" t="str">
            <v>Not Picked Up</v>
          </cell>
          <cell r="M1198" t="str">
            <v>not_picked_up</v>
          </cell>
          <cell r="N1198" t="str">
            <v>Wakefit ShapeSense Orthopedic Essential Mattress | 7 Years Warranty (72x60x5 inch)</v>
          </cell>
          <cell r="O1198">
            <v>13.88</v>
          </cell>
          <cell r="P1198">
            <v>331968</v>
          </cell>
          <cell r="Q1198">
            <v>1</v>
          </cell>
          <cell r="R1198" t="str">
            <v>85858106201135442</v>
          </cell>
          <cell r="S1198">
            <v>900</v>
          </cell>
          <cell r="T1198" t="str">
            <v>MOHAMMED1</v>
          </cell>
          <cell r="U1198" t="str">
            <v>CP_MOHAMMED SAIF NIYAMAT ULLAH ANSARI</v>
          </cell>
          <cell r="V1198" t="str">
            <v>["RMATTRESS"]</v>
          </cell>
          <cell r="W1198" t="str">
            <v>WF_carpenter</v>
          </cell>
          <cell r="X1198" t="str">
            <v>WF_CARPENTER</v>
          </cell>
          <cell r="Y1198" t="str">
            <v>RAJURATHOD_MH04LE4738_PER-PIECE</v>
          </cell>
          <cell r="Z1198" t="str">
            <v>CUSTOMER FUTURE REQUEST</v>
          </cell>
        </row>
        <row r="1199">
          <cell r="I1199" t="str">
            <v>WFRMAT223187</v>
          </cell>
          <cell r="J1199">
            <v>46193.4831018519</v>
          </cell>
          <cell r="K1199" t="str">
            <v>single_consignment_pickup</v>
          </cell>
          <cell r="L1199" t="str">
            <v>Not Picked Up</v>
          </cell>
          <cell r="M1199" t="str">
            <v>not_picked_up</v>
          </cell>
          <cell r="N1199" t="str">
            <v>Wakefit ShapeSense Orthopedic Essential Mattress | 7 Years Warranty (72x60x5 inch)</v>
          </cell>
          <cell r="O1199">
            <v>13.88</v>
          </cell>
          <cell r="P1199">
            <v>331968</v>
          </cell>
          <cell r="Q1199">
            <v>1</v>
          </cell>
          <cell r="R1199" t="str">
            <v>85858106201135350</v>
          </cell>
          <cell r="S1199">
            <v>900</v>
          </cell>
          <cell r="T1199" t="str">
            <v>MOHAMMED1</v>
          </cell>
          <cell r="U1199" t="str">
            <v>CP_MOHAMMED SAIF NIYAMAT ULLAH ANSARI</v>
          </cell>
          <cell r="V1199" t="str">
            <v>["RMATTRESS"]</v>
          </cell>
          <cell r="W1199" t="str">
            <v>WF_carpenter</v>
          </cell>
          <cell r="X1199" t="str">
            <v>WF_CARPENTER</v>
          </cell>
          <cell r="Y1199" t="str">
            <v>RAJURATHOD_MH04LE4738_PER-PIECE</v>
          </cell>
          <cell r="Z1199" t="str">
            <v>CUSTOMER FUTURE REQUEST</v>
          </cell>
        </row>
        <row r="1200">
          <cell r="I1200" t="str">
            <v>WFRMAT223188</v>
          </cell>
          <cell r="J1200">
            <v>46193.4831365741</v>
          </cell>
          <cell r="K1200" t="str">
            <v>single_consignment_pickup</v>
          </cell>
          <cell r="L1200" t="str">
            <v>Not Picked Up</v>
          </cell>
          <cell r="M1200" t="str">
            <v>not_picked_up</v>
          </cell>
          <cell r="N1200" t="str">
            <v>Wakefit ShapeSense Orthopedic Essential Mattress | 7 Years Warranty (72x60x5 inch)</v>
          </cell>
          <cell r="O1200">
            <v>13.88</v>
          </cell>
          <cell r="P1200">
            <v>331968</v>
          </cell>
          <cell r="Q1200">
            <v>1</v>
          </cell>
          <cell r="R1200" t="str">
            <v>85858106201135421</v>
          </cell>
          <cell r="S1200">
            <v>900</v>
          </cell>
          <cell r="T1200" t="str">
            <v>MOHAMMED1</v>
          </cell>
          <cell r="U1200" t="str">
            <v>CP_MOHAMMED SAIF NIYAMAT ULLAH ANSARI</v>
          </cell>
          <cell r="V1200" t="str">
            <v>["RMATTRESS"]</v>
          </cell>
          <cell r="W1200" t="str">
            <v>WF_carpenter</v>
          </cell>
          <cell r="X1200" t="str">
            <v>WF_CARPENTER</v>
          </cell>
          <cell r="Y1200" t="str">
            <v>RAJURATHOD_MH04LE4738_PER-PIECE</v>
          </cell>
          <cell r="Z1200" t="str">
            <v>CUSTOMER FUTURE REQUEST</v>
          </cell>
        </row>
        <row r="1201">
          <cell r="I1201" t="str">
            <v>WFRFWI116877</v>
          </cell>
          <cell r="J1201">
            <v>46190.5236342593</v>
          </cell>
          <cell r="K1201" t="str">
            <v>single_consignment_pickup</v>
          </cell>
          <cell r="L1201" t="str">
            <v>Not Picked Up</v>
          </cell>
          <cell r="M1201" t="str">
            <v>not_picked_up</v>
          </cell>
          <cell r="N1201" t="str">
            <v>Wakefit Zufa 4-seater solid wood dining set</v>
          </cell>
          <cell r="O1201">
            <v>191.4</v>
          </cell>
          <cell r="P1201">
            <v>301626</v>
          </cell>
          <cell r="Q1201">
            <v>1</v>
          </cell>
          <cell r="R1201" t="str">
            <v>85682306171234000</v>
          </cell>
          <cell r="S1201">
            <v>3300</v>
          </cell>
          <cell r="T1201" t="str">
            <v>ARBAJKHAN</v>
          </cell>
          <cell r="U1201" t="str">
            <v>CP_Arbaj khan</v>
          </cell>
          <cell r="V1201" t="str">
            <v>["RFWI"]</v>
          </cell>
          <cell r="W1201" t="str">
            <v>WF_carpenter</v>
          </cell>
          <cell r="X1201" t="str">
            <v>WF_CARPENTER</v>
          </cell>
          <cell r="Y1201" t="str">
            <v>AU Transport_MH12VF9825_Per-Day-Fixed</v>
          </cell>
          <cell r="Z1201" t="str">
            <v>INSUFFICIENT TIME</v>
          </cell>
        </row>
        <row r="1202">
          <cell r="I1202" t="str">
            <v>WFRFWI116966</v>
          </cell>
          <cell r="J1202">
            <v>46191.7379513889</v>
          </cell>
          <cell r="K1202" t="str">
            <v>single_consignment_pickup</v>
          </cell>
          <cell r="L1202" t="str">
            <v>Not Picked Up</v>
          </cell>
          <cell r="M1202" t="str">
            <v>not_picked_up</v>
          </cell>
          <cell r="N1202" t="str">
            <v>Wakefit Mako Engineered Wood Dressing Table</v>
          </cell>
          <cell r="O1202">
            <v>86.2</v>
          </cell>
          <cell r="P1202">
            <v>141508</v>
          </cell>
          <cell r="Q1202">
            <v>1</v>
          </cell>
          <cell r="R1202" t="str">
            <v>85770206181742380</v>
          </cell>
          <cell r="S1202">
            <v>2100</v>
          </cell>
          <cell r="T1202" t="str">
            <v>FAIJANKHAN</v>
          </cell>
          <cell r="U1202" t="str">
            <v>CP_Faijan_Khan</v>
          </cell>
          <cell r="V1202" t="str">
            <v>["RFWI"]</v>
          </cell>
          <cell r="W1202" t="str">
            <v>WF_carpenter</v>
          </cell>
          <cell r="X1202" t="str">
            <v>WF_CARPENTER</v>
          </cell>
          <cell r="Y1202" t="str">
            <v>AU Transport_MH12VF9826_Per-Day-Fixed</v>
          </cell>
          <cell r="Z1202" t="str">
            <v>INSUFFICIENT TIME</v>
          </cell>
        </row>
        <row r="1203">
          <cell r="I1203" t="str">
            <v>WFRMAT221030</v>
          </cell>
          <cell r="J1203">
            <v>46185.4590740741</v>
          </cell>
          <cell r="K1203" t="str">
            <v>single_consignment_pickup</v>
          </cell>
          <cell r="L1203" t="str">
            <v>Not Picked Up</v>
          </cell>
          <cell r="M1203" t="str">
            <v>pickup_scheduled</v>
          </cell>
          <cell r="N1203" t="str">
            <v>Wakefit Dual Comfort Mattress (84x78x5 inch)</v>
          </cell>
          <cell r="O1203">
            <v>21.2</v>
          </cell>
          <cell r="P1203">
            <v>506088</v>
          </cell>
          <cell r="Q1203">
            <v>1</v>
          </cell>
          <cell r="R1203" t="str">
            <v>83002206121101020</v>
          </cell>
          <cell r="S1203">
            <v>900</v>
          </cell>
          <cell r="T1203" t="str">
            <v>KHANDU</v>
          </cell>
          <cell r="U1203" t="str">
            <v>DR_KHANDU KHANDAGALE</v>
          </cell>
          <cell r="V1203" t="str">
            <v>["RMATTRESS"]</v>
          </cell>
          <cell r="W1203" t="str">
            <v>SK Transport</v>
          </cell>
          <cell r="X1203" t="str">
            <v>SK TRANSPORT</v>
          </cell>
          <cell r="Y1203" t="str">
            <v>SK Transport_MH12TV2796_Per-Piece</v>
          </cell>
          <cell r="Z1203" t="str">
            <v>INCORRECT ADDRESS</v>
          </cell>
        </row>
        <row r="1204">
          <cell r="I1204" t="str">
            <v>WFRMAT220909</v>
          </cell>
          <cell r="J1204">
            <v>46184.7224074074</v>
          </cell>
          <cell r="K1204" t="str">
            <v>single_consignment_pickup</v>
          </cell>
          <cell r="L1204" t="str">
            <v>Not Picked Up</v>
          </cell>
          <cell r="M1204" t="str">
            <v>pickup_scheduled</v>
          </cell>
          <cell r="N1204" t="str">
            <v>Wakefit ShapeSense Orthopedic Classic Mattress | 10 Years Warranty (84x72x8 inch)</v>
          </cell>
          <cell r="O1204">
            <v>28</v>
          </cell>
          <cell r="P1204">
            <v>775320</v>
          </cell>
          <cell r="Q1204">
            <v>1</v>
          </cell>
          <cell r="R1204" t="str">
            <v>85331106111720150</v>
          </cell>
          <cell r="S1204">
            <v>900</v>
          </cell>
          <cell r="T1204" t="str">
            <v>KHANDU</v>
          </cell>
          <cell r="U1204" t="str">
            <v>DR_KHANDU KHANDAGALE</v>
          </cell>
          <cell r="V1204" t="str">
            <v>["RMATTRESS"]</v>
          </cell>
          <cell r="W1204" t="str">
            <v>SK Transport</v>
          </cell>
          <cell r="X1204" t="str">
            <v>SK TRANSPORT</v>
          </cell>
          <cell r="Y1204" t="str">
            <v>SK Transport_MH12TV2796_Per-Piece</v>
          </cell>
          <cell r="Z1204" t="str">
            <v>INCORRECT ADDRESS</v>
          </cell>
        </row>
        <row r="1205">
          <cell r="I1205" t="str">
            <v>WFRMAT223178</v>
          </cell>
          <cell r="J1205">
            <v>46193.4612962963</v>
          </cell>
          <cell r="K1205" t="str">
            <v>single_consignment_pickup</v>
          </cell>
          <cell r="L1205" t="str">
            <v>Not Picked Up</v>
          </cell>
          <cell r="M1205" t="str">
            <v>pickup_completed</v>
          </cell>
          <cell r="N1205" t="str">
            <v>Wakefit ShapeSense Orthopedic Essential Mattress | 7 Years Warranty (78x60x4 inch)</v>
          </cell>
          <cell r="O1205">
            <v>12.81</v>
          </cell>
          <cell r="P1205">
            <v>300960</v>
          </cell>
          <cell r="Q1205">
            <v>1</v>
          </cell>
          <cell r="R1205" t="str">
            <v>85851106201104150</v>
          </cell>
          <cell r="S1205">
            <v>900</v>
          </cell>
          <cell r="T1205" t="str">
            <v>KHANDU</v>
          </cell>
          <cell r="U1205" t="str">
            <v>DR_KHANDU KHANDAGALE</v>
          </cell>
          <cell r="V1205" t="str">
            <v>["RMATTRESS"]</v>
          </cell>
          <cell r="W1205" t="str">
            <v>SK Transport</v>
          </cell>
          <cell r="X1205" t="str">
            <v>SK TRANSPORT</v>
          </cell>
          <cell r="Y1205" t="str">
            <v>SK Transport_MH12TV2796_Per-Piece</v>
          </cell>
          <cell r="Z1205" t="str">
            <v>CUSTOMER NOT REACHABLE</v>
          </cell>
        </row>
        <row r="1206">
          <cell r="I1206" t="str">
            <v>WFRFWI116976</v>
          </cell>
          <cell r="J1206">
            <v>46191.7651851852</v>
          </cell>
          <cell r="K1206" t="str">
            <v>single_consignment_pickup</v>
          </cell>
          <cell r="L1206" t="str">
            <v>Not Picked Up</v>
          </cell>
          <cell r="M1206" t="str">
            <v>not_picked_up</v>
          </cell>
          <cell r="N1206" t="str">
            <v>Wakefit Gravita HighBack Office Chair | White and Grey | Chrome Base | Multi Lock Mechanism | 2025 </v>
          </cell>
          <cell r="O1206">
            <v>18.4</v>
          </cell>
          <cell r="P1206">
            <v>189543</v>
          </cell>
          <cell r="Q1206">
            <v>1</v>
          </cell>
          <cell r="R1206" t="str">
            <v>85773806181821510</v>
          </cell>
          <cell r="S1206">
            <v>1200</v>
          </cell>
          <cell r="T1206" t="str">
            <v>KISHAN1</v>
          </cell>
          <cell r="U1206" t="str">
            <v>DR_KISHAN</v>
          </cell>
          <cell r="V1206" t="str">
            <v>["RFWI"]</v>
          </cell>
          <cell r="W1206" t="str">
            <v>SK Transport</v>
          </cell>
          <cell r="X1206" t="str">
            <v>SK TRANSPORT</v>
          </cell>
          <cell r="Y1206" t="str">
            <v>SK Transport_MH50N4664_Per-Piece</v>
          </cell>
          <cell r="Z1206" t="str">
            <v>CUSTOMER FUTURE REQUEST</v>
          </cell>
        </row>
        <row r="1207">
          <cell r="I1207" t="str">
            <v>WFRMAT222643</v>
          </cell>
          <cell r="J1207">
            <v>46191.5257523148</v>
          </cell>
          <cell r="K1207" t="str">
            <v>single_consignment_pickup</v>
          </cell>
          <cell r="L1207" t="str">
            <v>Not Picked Up</v>
          </cell>
          <cell r="M1207" t="str">
            <v>not_picked_up</v>
          </cell>
          <cell r="N1207" t="str">
            <v>Wakefit ShapeSense Orthopedic Infiniti Mattress | 12 Years Warranty (72x30x8 inch)</v>
          </cell>
          <cell r="O1207">
            <v>12.52115</v>
          </cell>
          <cell r="P1207">
            <v>276640</v>
          </cell>
          <cell r="Q1207">
            <v>1</v>
          </cell>
          <cell r="R1207" t="str">
            <v>85745106181236590</v>
          </cell>
          <cell r="S1207">
            <v>900</v>
          </cell>
          <cell r="T1207" t="str">
            <v>SHANAWAJTENS</v>
          </cell>
          <cell r="U1207" t="str">
            <v>DR_Shanawaj</v>
          </cell>
          <cell r="V1207" t="str">
            <v>["RMATTRESS"]</v>
          </cell>
          <cell r="W1207" t="str">
            <v>TEN's Transportation</v>
          </cell>
          <cell r="X1207" t="str">
            <v>TEN'S TRANSPORTATION</v>
          </cell>
          <cell r="Y1207" t="str">
            <v>Tenstransportation_MH13DQ4144_Per-day-Fixed</v>
          </cell>
          <cell r="Z1207" t="str">
            <v>INCORRECT ADDRESS</v>
          </cell>
        </row>
        <row r="1208">
          <cell r="I1208" t="str">
            <v>WFRMAT222820</v>
          </cell>
          <cell r="J1208">
            <v>46191.7966666667</v>
          </cell>
          <cell r="K1208" t="str">
            <v>single_consignment_pickup</v>
          </cell>
          <cell r="L1208" t="str">
            <v>Not Picked Up</v>
          </cell>
          <cell r="M1208" t="str">
            <v>not_picked_up</v>
          </cell>
          <cell r="N1208" t="str">
            <v>Wakefit ShapeSense Orthopedic Classic Mattress | 10 Years Warranty (75x48x8 inch)</v>
          </cell>
          <cell r="O1208">
            <v>17.6</v>
          </cell>
          <cell r="P1208">
            <v>459800</v>
          </cell>
          <cell r="Q1208">
            <v>1</v>
          </cell>
          <cell r="R1208" t="str">
            <v>85663106181907100</v>
          </cell>
          <cell r="S1208">
            <v>900</v>
          </cell>
          <cell r="T1208" t="str">
            <v>RAGHUVEER_GS</v>
          </cell>
          <cell r="U1208" t="str">
            <v>Raghuveer_GS</v>
          </cell>
          <cell r="V1208" t="str">
            <v>["RMATTRESS"]</v>
          </cell>
          <cell r="W1208" t="str">
            <v>Raghuveer</v>
          </cell>
          <cell r="X1208" t="str">
            <v>RAGHUVEER</v>
          </cell>
          <cell r="Y1208" t="str">
            <v>RaghuveerGS_KA51AG3930_Per-Piece</v>
          </cell>
          <cell r="Z1208" t="str">
            <v>NO SPACE IN VEHICLE</v>
          </cell>
        </row>
        <row r="1209">
          <cell r="I1209" t="str">
            <v>WFRMAT219537</v>
          </cell>
          <cell r="J1209">
            <v>46179.460162037</v>
          </cell>
          <cell r="K1209" t="str">
            <v>single_consignment_pickup</v>
          </cell>
          <cell r="L1209" t="str">
            <v>Not Picked Up</v>
          </cell>
          <cell r="M1209" t="str">
            <v>not_picked_up</v>
          </cell>
          <cell r="N1209" t="str">
            <v>Wakefit ErgoTech EcoLatex Classic Mattress (78x60x8 inch)</v>
          </cell>
          <cell r="O1209">
            <v>24.8</v>
          </cell>
          <cell r="P1209">
            <v>601920</v>
          </cell>
          <cell r="Q1209">
            <v>1</v>
          </cell>
          <cell r="R1209" t="str">
            <v>85002706061102360</v>
          </cell>
          <cell r="S1209">
            <v>900</v>
          </cell>
          <cell r="T1209" t="str">
            <v>RAGHUVEER_GS</v>
          </cell>
          <cell r="U1209" t="str">
            <v>Raghuveer_GS</v>
          </cell>
          <cell r="V1209" t="str">
            <v>["RMATTRESS"]</v>
          </cell>
          <cell r="W1209" t="str">
            <v>Raghuveer</v>
          </cell>
          <cell r="X1209" t="str">
            <v>RAGHUVEER</v>
          </cell>
          <cell r="Y1209" t="str">
            <v>RaghuveerGS_KA51AG3930_Per-Piece</v>
          </cell>
          <cell r="Z1209" t="str">
            <v>NO SPACE IN VEHICLE</v>
          </cell>
        </row>
        <row r="1210">
          <cell r="I1210" t="str">
            <v>WFRMAT219704</v>
          </cell>
          <cell r="J1210">
            <v>46179.7509722222</v>
          </cell>
          <cell r="K1210" t="str">
            <v>single_consignment_pickup</v>
          </cell>
          <cell r="L1210" t="str">
            <v>Not Picked Up</v>
          </cell>
          <cell r="M1210" t="str">
            <v>not_picked_up</v>
          </cell>
          <cell r="N1210" t="str">
            <v>Wakefit ErgoTech EcoLatex Classic Mattress (78x72x6 inch)</v>
          </cell>
          <cell r="O1210">
            <v>25.2</v>
          </cell>
          <cell r="P1210">
            <v>540540</v>
          </cell>
          <cell r="Q1210">
            <v>1</v>
          </cell>
          <cell r="R1210" t="str">
            <v>85016606061801210</v>
          </cell>
          <cell r="S1210">
            <v>900</v>
          </cell>
          <cell r="T1210" t="str">
            <v>RAGHUVEER_GS</v>
          </cell>
          <cell r="U1210" t="str">
            <v>Raghuveer_GS</v>
          </cell>
          <cell r="V1210" t="str">
            <v>["RMATTRESS"]</v>
          </cell>
          <cell r="W1210" t="str">
            <v>Raghuveer</v>
          </cell>
          <cell r="X1210" t="str">
            <v>RAGHUVEER</v>
          </cell>
          <cell r="Y1210" t="str">
            <v>RaghuveerGS_KA51AG3930_Per-Piece</v>
          </cell>
          <cell r="Z1210" t="str">
            <v>NO SPACE IN VEHICLE</v>
          </cell>
        </row>
        <row r="1211">
          <cell r="I1211" t="str">
            <v>WFRMAT220668</v>
          </cell>
          <cell r="J1211">
            <v>46183.7514814815</v>
          </cell>
          <cell r="K1211" t="str">
            <v>single_consignment_pickup</v>
          </cell>
          <cell r="L1211" t="str">
            <v>Not Picked Up</v>
          </cell>
          <cell r="M1211" t="str">
            <v>not_picked_up</v>
          </cell>
          <cell r="N1211" t="str">
            <v>Wakefit ErgoTech EcoLatex Classic Mattress (78x60x10 inch)</v>
          </cell>
          <cell r="O1211">
            <v>31.4</v>
          </cell>
          <cell r="P1211">
            <v>752400</v>
          </cell>
          <cell r="Q1211">
            <v>1</v>
          </cell>
          <cell r="R1211" t="str">
            <v>85248506101802060</v>
          </cell>
          <cell r="S1211">
            <v>900</v>
          </cell>
          <cell r="T1211" t="str">
            <v>RAGHUVEER_GS</v>
          </cell>
          <cell r="U1211" t="str">
            <v>Raghuveer_GS</v>
          </cell>
          <cell r="V1211" t="str">
            <v>["RMATTRESS"]</v>
          </cell>
          <cell r="W1211" t="str">
            <v>Raghuveer</v>
          </cell>
          <cell r="X1211" t="str">
            <v>RAGHUVEER</v>
          </cell>
          <cell r="Y1211" t="str">
            <v>RaghuveerGS_KA51AG3930_Per-Piece</v>
          </cell>
          <cell r="Z1211" t="str">
            <v>TIME BOUND REQUEST</v>
          </cell>
        </row>
        <row r="1212">
          <cell r="I1212" t="str">
            <v>WFRMAT222312</v>
          </cell>
          <cell r="J1212">
            <v>46190.0939351852</v>
          </cell>
          <cell r="K1212" t="str">
            <v>single_consignment_pickup</v>
          </cell>
          <cell r="L1212" t="str">
            <v>Not Picked Up</v>
          </cell>
          <cell r="M1212" t="str">
            <v>not_picked_up</v>
          </cell>
          <cell r="N1212" t="str">
            <v>Wakefit ErgoTech EcoLatex Infiniti Mattress | 12 Years Warranty (78x60x6 inch)</v>
          </cell>
          <cell r="O1212">
            <v>17.46</v>
          </cell>
          <cell r="P1212">
            <v>451440</v>
          </cell>
          <cell r="Q1212">
            <v>1</v>
          </cell>
          <cell r="R1212" t="str">
            <v>85662806170215150</v>
          </cell>
          <cell r="S1212">
            <v>900</v>
          </cell>
          <cell r="T1212" t="str">
            <v>RAGHUVEER_GS</v>
          </cell>
          <cell r="U1212" t="str">
            <v>Raghuveer_GS</v>
          </cell>
          <cell r="V1212" t="str">
            <v>["RMATTRESS"]</v>
          </cell>
          <cell r="W1212" t="str">
            <v>Raghuveer</v>
          </cell>
          <cell r="X1212" t="str">
            <v>RAGHUVEER</v>
          </cell>
          <cell r="Y1212" t="str">
            <v>RaghuveerGS_KA51AG3930_Per-Piece</v>
          </cell>
          <cell r="Z1212" t="str">
            <v>NO SPACE IN VEHICLE</v>
          </cell>
        </row>
        <row r="1213">
          <cell r="I1213" t="str">
            <v>WFRMAT223395</v>
          </cell>
          <cell r="J1213">
            <v>46194.0928472222</v>
          </cell>
          <cell r="K1213" t="str">
            <v>single_consignment_pickup</v>
          </cell>
          <cell r="L1213" t="str">
            <v>Not Picked Up</v>
          </cell>
          <cell r="M1213" t="str">
            <v>not_picked_up</v>
          </cell>
          <cell r="N1213" t="str">
            <v>Wakefit ShapeSense Orthopedic Classic Mattress | 10 Years Warranty (78x60x6 inch)</v>
          </cell>
          <cell r="O1213">
            <v>17.1</v>
          </cell>
          <cell r="P1213">
            <v>451440</v>
          </cell>
          <cell r="Q1213">
            <v>1</v>
          </cell>
          <cell r="R1213" t="str">
            <v>85903206210213400</v>
          </cell>
          <cell r="S1213">
            <v>900</v>
          </cell>
          <cell r="T1213" t="str">
            <v>RAGHUVEER_GS</v>
          </cell>
          <cell r="U1213" t="str">
            <v>Raghuveer_GS</v>
          </cell>
          <cell r="V1213" t="str">
            <v>["RMATTRESS"]</v>
          </cell>
          <cell r="W1213" t="str">
            <v>Raghuveer</v>
          </cell>
          <cell r="X1213" t="str">
            <v>RAGHUVEER</v>
          </cell>
          <cell r="Y1213" t="str">
            <v>RaghuveerGS_KA51AG3930_Per-Piece</v>
          </cell>
          <cell r="Z1213" t="str">
            <v>NO SPACE IN VEHICLE</v>
          </cell>
        </row>
        <row r="1214">
          <cell r="I1214" t="str">
            <v>WFRFWI117027</v>
          </cell>
          <cell r="J1214">
            <v>46193.5503587963</v>
          </cell>
          <cell r="K1214" t="str">
            <v>single_consignment_pickup</v>
          </cell>
          <cell r="L1214" t="str">
            <v>Not Picked Up</v>
          </cell>
          <cell r="M1214" t="str">
            <v>not_picked_up</v>
          </cell>
          <cell r="N1214" t="str">
            <v>Storiva Coffee Table - Frosty White</v>
          </cell>
          <cell r="O1214">
            <v>21.5</v>
          </cell>
          <cell r="P1214">
            <v>43884</v>
          </cell>
          <cell r="Q1214">
            <v>1</v>
          </cell>
          <cell r="R1214" t="str">
            <v>85868106201312290</v>
          </cell>
          <cell r="S1214">
            <v>1200</v>
          </cell>
          <cell r="T1214" t="str">
            <v>DR_ROUNAK</v>
          </cell>
          <cell r="U1214" t="str">
            <v>DR_ROUNAK</v>
          </cell>
          <cell r="V1214" t="str">
            <v>["RFWI"]</v>
          </cell>
        </row>
        <row r="1214">
          <cell r="Y1214" t="str">
            <v>Surya Express_JH01GE2176_Per-Peice</v>
          </cell>
          <cell r="Z1214" t="str">
            <v>INSUFFICIENT TIME</v>
          </cell>
        </row>
        <row r="1215">
          <cell r="I1215" t="str">
            <v>WFRMAT223299</v>
          </cell>
          <cell r="J1215">
            <v>46193.7512384259</v>
          </cell>
          <cell r="K1215" t="str">
            <v>single_consignment_pickup</v>
          </cell>
          <cell r="L1215" t="str">
            <v>Not Picked Up</v>
          </cell>
          <cell r="M1215" t="str">
            <v>not_picked_up</v>
          </cell>
          <cell r="N1215" t="str">
            <v>Wakefit Ortho Plus ActiveCool Mattress (72x48x8 inch)</v>
          </cell>
          <cell r="O1215">
            <v>25.8</v>
          </cell>
          <cell r="P1215">
            <v>440440</v>
          </cell>
          <cell r="Q1215">
            <v>1</v>
          </cell>
          <cell r="R1215" t="str">
            <v>85859806201801450</v>
          </cell>
          <cell r="S1215">
            <v>900</v>
          </cell>
          <cell r="T1215" t="str">
            <v>SAI</v>
          </cell>
          <cell r="U1215" t="str">
            <v>DR_SAI</v>
          </cell>
          <cell r="V1215" t="str">
            <v>["RMATTRESS"]</v>
          </cell>
          <cell r="W1215" t="str">
            <v>Battina S V Raghava Swamy</v>
          </cell>
          <cell r="X1215" t="str">
            <v>BATTINA SV RAGHAVA SWAMY</v>
          </cell>
          <cell r="Y1215" t="str">
            <v>BattinaSVRaghavaSwamy_AP31TQ1762_Per-Piece</v>
          </cell>
          <cell r="Z1215" t="str">
            <v>CUSTOMER NOT REACHABLE</v>
          </cell>
        </row>
        <row r="1216">
          <cell r="I1216" t="str">
            <v>WFFI458520</v>
          </cell>
          <cell r="J1216">
            <v>46191.3799768519</v>
          </cell>
          <cell r="K1216" t="str">
            <v>job_installation</v>
          </cell>
          <cell r="L1216" t="str">
            <v>Failure</v>
          </cell>
          <cell r="M1216" t="str">
            <v>delivered</v>
          </cell>
          <cell r="N1216" t="str">
            <v>Wakefit Nervia Shoe Rack (Urban Teak)</v>
          </cell>
          <cell r="O1216">
            <v>47.15</v>
          </cell>
          <cell r="P1216">
            <v>118418</v>
          </cell>
          <cell r="Q1216">
            <v>2</v>
          </cell>
          <cell r="R1216">
            <v>26060590008897</v>
          </cell>
          <cell r="S1216">
            <v>2100</v>
          </cell>
          <cell r="T1216" t="str">
            <v>MANISH</v>
          </cell>
          <cell r="U1216" t="str">
            <v>CP_MANISH KUMAR</v>
          </cell>
          <cell r="V1216" t="str">
            <v>["FI"]</v>
          </cell>
          <cell r="W1216" t="str">
            <v>WF_carpenter</v>
          </cell>
          <cell r="X1216" t="str">
            <v>WF_CARPENTER</v>
          </cell>
          <cell r="Y1216" t="str">
            <v>LanebluelogisticsPvtLtd_KA1_Per-Piece</v>
          </cell>
          <cell r="Z1216" t="str">
            <v>INSUFFICIENT TIME</v>
          </cell>
        </row>
        <row r="1217">
          <cell r="I1217" t="str">
            <v>WFFI459781</v>
          </cell>
          <cell r="J1217">
            <v>46192.9318981481</v>
          </cell>
          <cell r="K1217" t="str">
            <v>job_installation</v>
          </cell>
          <cell r="L1217" t="str">
            <v>Failure</v>
          </cell>
          <cell r="M1217" t="str">
            <v>delivered</v>
          </cell>
          <cell r="N1217" t="str">
            <v>Wakefit Mars Upholstered Headboard storage Bed Wyoming maple - Queen Size - Velvet tuscan tan (78x6</v>
          </cell>
          <cell r="O1217">
            <v>126.9</v>
          </cell>
          <cell r="P1217">
            <v>291220</v>
          </cell>
          <cell r="Q1217">
            <v>5</v>
          </cell>
          <cell r="R1217">
            <v>26060590009828</v>
          </cell>
          <cell r="S1217">
            <v>1800</v>
          </cell>
          <cell r="T1217" t="str">
            <v>MANISH</v>
          </cell>
          <cell r="U1217" t="str">
            <v>CP_MANISH KUMAR</v>
          </cell>
          <cell r="V1217" t="str">
            <v>["FI"]</v>
          </cell>
          <cell r="W1217" t="str">
            <v>WF_carpenter</v>
          </cell>
          <cell r="X1217" t="str">
            <v>WF_CARPENTER</v>
          </cell>
          <cell r="Y1217" t="str">
            <v>LanebluelogisticsPvtLtd_KA1_Per-Piece</v>
          </cell>
          <cell r="Z1217" t="str">
            <v>INSUFFICIENT TIME</v>
          </cell>
        </row>
        <row r="1218">
          <cell r="I1218" t="str">
            <v>WFFI459745</v>
          </cell>
          <cell r="J1218">
            <v>46192.9313078704</v>
          </cell>
          <cell r="K1218" t="str">
            <v>job_installation</v>
          </cell>
          <cell r="L1218" t="str">
            <v>Failure</v>
          </cell>
          <cell r="M1218" t="str">
            <v>delivered</v>
          </cell>
          <cell r="N1218" t="str">
            <v>Wakefit Struve Queen Size Metal Bed (78x60 inch)</v>
          </cell>
          <cell r="O1218">
            <v>41.5</v>
          </cell>
          <cell r="P1218">
            <v>396270</v>
          </cell>
          <cell r="Q1218">
            <v>1</v>
          </cell>
          <cell r="R1218">
            <v>26060590009792</v>
          </cell>
          <cell r="S1218">
            <v>1800</v>
          </cell>
          <cell r="T1218" t="str">
            <v>PINTU</v>
          </cell>
          <cell r="U1218" t="str">
            <v>CP_PINTU KUMAR MANDAL</v>
          </cell>
          <cell r="V1218" t="str">
            <v>["FI"]</v>
          </cell>
          <cell r="W1218" t="str">
            <v>WF_carpenter</v>
          </cell>
          <cell r="X1218" t="str">
            <v>WF_CARPENTER</v>
          </cell>
          <cell r="Y1218" t="str">
            <v>BLUWHEELZ_KA01AS1104_Per-Piece</v>
          </cell>
          <cell r="Z1218" t="str">
            <v>PART/ HARDWRE MISSING</v>
          </cell>
        </row>
        <row r="1219">
          <cell r="I1219" t="str">
            <v>WFFI459800</v>
          </cell>
          <cell r="J1219">
            <v>46192.9321412037</v>
          </cell>
          <cell r="K1219" t="str">
            <v>job_installation</v>
          </cell>
          <cell r="L1219" t="str">
            <v>Failure</v>
          </cell>
          <cell r="M1219" t="str">
            <v>delivered</v>
          </cell>
          <cell r="N1219" t="str">
            <v>Wakefit Athena Study Table - Pumic Grey</v>
          </cell>
          <cell r="O1219">
            <v>47</v>
          </cell>
          <cell r="P1219">
            <v>91476</v>
          </cell>
          <cell r="Q1219">
            <v>1</v>
          </cell>
          <cell r="R1219">
            <v>26060590009847</v>
          </cell>
          <cell r="S1219">
            <v>2100</v>
          </cell>
          <cell r="T1219" t="str">
            <v>PINTU</v>
          </cell>
          <cell r="U1219" t="str">
            <v>CP_PINTU KUMAR MANDAL</v>
          </cell>
          <cell r="V1219" t="str">
            <v>["FI"]</v>
          </cell>
          <cell r="W1219" t="str">
            <v>WF_carpenter</v>
          </cell>
          <cell r="X1219" t="str">
            <v>WF_CARPENTER</v>
          </cell>
          <cell r="Y1219" t="str">
            <v>BLUWHEELZ_KA01AS1104_Per-Piece</v>
          </cell>
          <cell r="Z1219" t="str">
            <v>INSUFFICIENT TIME</v>
          </cell>
        </row>
        <row r="1220">
          <cell r="I1220" t="str">
            <v>WFFI458480</v>
          </cell>
          <cell r="J1220">
            <v>46190.9735300926</v>
          </cell>
          <cell r="K1220" t="str">
            <v>job_installation</v>
          </cell>
          <cell r="L1220" t="str">
            <v>Failure</v>
          </cell>
          <cell r="M1220" t="str">
            <v>delivered</v>
          </cell>
          <cell r="N1220" t="str">
            <v>Wakefit Taurus Engineered Wood Bed with Storage (78*60inch) / (198.1*152.4cm) (78x60 inch)</v>
          </cell>
          <cell r="O1220">
            <v>103.4</v>
          </cell>
          <cell r="P1220">
            <v>285720</v>
          </cell>
          <cell r="Q1220">
            <v>4</v>
          </cell>
          <cell r="R1220">
            <v>26060590008820</v>
          </cell>
          <cell r="S1220">
            <v>2700</v>
          </cell>
          <cell r="T1220" t="str">
            <v>NITISHKUMARRAY</v>
          </cell>
          <cell r="U1220" t="str">
            <v>CP_NITISH KUMAR RAY</v>
          </cell>
          <cell r="V1220" t="str">
            <v>["FI"]</v>
          </cell>
          <cell r="W1220" t="str">
            <v>WF_carpenter</v>
          </cell>
          <cell r="X1220" t="str">
            <v>WF_CARPENTER</v>
          </cell>
          <cell r="Y1220" t="str">
            <v>BLUWHEELZ_KA01AR5553_Per-day-fixed</v>
          </cell>
          <cell r="Z1220" t="str">
            <v>CUSTOMER FUTURE REQUEST</v>
          </cell>
        </row>
        <row r="1221">
          <cell r="I1221" t="str">
            <v>WFFI458508</v>
          </cell>
          <cell r="J1221">
            <v>46191.0888425926</v>
          </cell>
          <cell r="K1221" t="str">
            <v>job_installation</v>
          </cell>
          <cell r="L1221" t="str">
            <v>Failure</v>
          </cell>
          <cell r="M1221" t="str">
            <v>delivered</v>
          </cell>
          <cell r="N1221" t="str">
            <v>Wakefit Taurus Engineered Wood Bed with Storage (78*60inch) / (198.1*152.4cm) (78x60 inch)</v>
          </cell>
          <cell r="O1221">
            <v>103.4</v>
          </cell>
          <cell r="P1221">
            <v>285720</v>
          </cell>
          <cell r="Q1221">
            <v>4</v>
          </cell>
          <cell r="R1221">
            <v>26060590008868</v>
          </cell>
          <cell r="S1221">
            <v>2700</v>
          </cell>
          <cell r="T1221" t="str">
            <v>PORTER4-MAT</v>
          </cell>
          <cell r="U1221" t="str">
            <v>PORTER4-MAT</v>
          </cell>
          <cell r="V1221" t="str">
            <v>["FI"]</v>
          </cell>
          <cell r="W1221" t="str">
            <v>Porter-BLR8</v>
          </cell>
          <cell r="X1221" t="str">
            <v>PORTER-BLR8</v>
          </cell>
          <cell r="Y1221" t="str">
            <v>Porter-B2B-Self_BLR</v>
          </cell>
          <cell r="Z1221" t="str">
            <v>INSUFFICIENT TIME</v>
          </cell>
        </row>
        <row r="1222">
          <cell r="I1222" t="str">
            <v>WFFI460048</v>
          </cell>
          <cell r="J1222">
            <v>46193.5991666667</v>
          </cell>
          <cell r="K1222" t="str">
            <v>job_installation</v>
          </cell>
          <cell r="L1222" t="str">
            <v>Failure</v>
          </cell>
          <cell r="M1222" t="str">
            <v>delivered</v>
          </cell>
          <cell r="N1222" t="str">
            <v>Wakefit Centaur King size Storage bed (78x72 inch)</v>
          </cell>
          <cell r="O1222">
            <v>158.9</v>
          </cell>
          <cell r="P1222">
            <v>431120</v>
          </cell>
          <cell r="Q1222">
            <v>5</v>
          </cell>
          <cell r="R1222">
            <v>26062410004057</v>
          </cell>
          <cell r="S1222">
            <v>1800</v>
          </cell>
          <cell r="T1222" t="str">
            <v>RAJKUMARSINGH</v>
          </cell>
          <cell r="U1222" t="str">
            <v>CP_Raj Kumar Singh_DWK</v>
          </cell>
          <cell r="V1222" t="str">
            <v>["FI"]</v>
          </cell>
          <cell r="W1222" t="str">
            <v>WF_carpenter</v>
          </cell>
          <cell r="X1222" t="str">
            <v>WF_CARPENTER</v>
          </cell>
          <cell r="Y1222" t="str">
            <v>Salvi Enterprises_DL1LAL5126_Per-Day-Fixed-DWK</v>
          </cell>
          <cell r="Z1222" t="str">
            <v>INSUFFICIENT TIME</v>
          </cell>
        </row>
        <row r="1223">
          <cell r="I1223" t="str">
            <v>WFFI452609</v>
          </cell>
          <cell r="J1223">
            <v>46180.598125</v>
          </cell>
          <cell r="K1223" t="str">
            <v>job_installation</v>
          </cell>
          <cell r="L1223" t="str">
            <v>Failure</v>
          </cell>
          <cell r="M1223" t="str">
            <v>delivered</v>
          </cell>
          <cell r="N1223" t="str">
            <v>Wakefit Eris Engineered Wood TV Unit</v>
          </cell>
          <cell r="O1223">
            <v>34.4</v>
          </cell>
          <cell r="P1223">
            <v>69927</v>
          </cell>
          <cell r="Q1223">
            <v>1</v>
          </cell>
          <cell r="R1223">
            <v>26062410001074</v>
          </cell>
          <cell r="S1223">
            <v>1800</v>
          </cell>
          <cell r="T1223" t="str">
            <v>RAJKUMARSINGH</v>
          </cell>
          <cell r="U1223" t="str">
            <v>CP_Raj Kumar Singh_DWK</v>
          </cell>
          <cell r="V1223" t="str">
            <v>["FI"]</v>
          </cell>
          <cell r="W1223" t="str">
            <v>WF_carpenter</v>
          </cell>
          <cell r="X1223" t="str">
            <v>WF_CARPENTER</v>
          </cell>
          <cell r="Y1223" t="str">
            <v>Salvi Enterprises_DL1LAL5126_Per-Day-Fixed-DWK</v>
          </cell>
          <cell r="Z1223" t="str">
            <v>INSUFFICIENT TIME</v>
          </cell>
        </row>
        <row r="1224">
          <cell r="I1224" t="str">
            <v>WFFI457868</v>
          </cell>
          <cell r="J1224">
            <v>46190.3744791667</v>
          </cell>
          <cell r="K1224" t="str">
            <v>job_installation</v>
          </cell>
          <cell r="L1224" t="str">
            <v>Failure</v>
          </cell>
          <cell r="M1224" t="str">
            <v>delivered</v>
          </cell>
          <cell r="N1224" t="str">
            <v>Wakefit Expo TV Unit</v>
          </cell>
          <cell r="O1224">
            <v>14.5</v>
          </cell>
          <cell r="P1224">
            <v>32319</v>
          </cell>
          <cell r="Q1224">
            <v>1</v>
          </cell>
          <cell r="R1224">
            <v>26062410003207</v>
          </cell>
          <cell r="S1224">
            <v>1800</v>
          </cell>
          <cell r="T1224" t="str">
            <v>SURAJK</v>
          </cell>
          <cell r="U1224" t="str">
            <v>CP_Suraj Kumar</v>
          </cell>
          <cell r="V1224" t="str">
            <v>["FI"]</v>
          </cell>
        </row>
        <row r="1224">
          <cell r="Y1224" t="str">
            <v>Balaji Tours and Travels_DL1LAL5321_Per-Day-Fixed</v>
          </cell>
          <cell r="Z1224" t="str">
            <v>CUSTOMER CANCEL INSTALLATION</v>
          </cell>
        </row>
        <row r="1225">
          <cell r="I1225" t="str">
            <v>WFFI455083</v>
          </cell>
          <cell r="J1225">
            <v>46185.0875925926</v>
          </cell>
          <cell r="K1225" t="str">
            <v>job_installation</v>
          </cell>
          <cell r="L1225" t="str">
            <v>Failure</v>
          </cell>
          <cell r="M1225" t="str">
            <v>delivered</v>
          </cell>
          <cell r="N1225" t="str">
            <v>Wakefit Taurus Engineered Wood Bed with Storage (78*72inch) / (1.98m*1.83m) (78x72 inch)</v>
          </cell>
          <cell r="O1225">
            <v>117.4</v>
          </cell>
          <cell r="P1225">
            <v>321480</v>
          </cell>
          <cell r="Q1225">
            <v>4</v>
          </cell>
          <cell r="R1225">
            <v>26061040003020</v>
          </cell>
          <cell r="S1225">
            <v>3000</v>
          </cell>
          <cell r="T1225" t="str">
            <v>BANTI</v>
          </cell>
          <cell r="U1225" t="str">
            <v>CP_BANTI</v>
          </cell>
          <cell r="V1225" t="str">
            <v>["FI"]</v>
          </cell>
          <cell r="W1225" t="str">
            <v>WF_carpenter</v>
          </cell>
          <cell r="X1225" t="str">
            <v>WF_CARPENTER</v>
          </cell>
          <cell r="Y1225" t="str">
            <v>Balaji_DL1LAQ1820_Per-Day-Fixed</v>
          </cell>
          <cell r="Z1225" t="str">
            <v>CUSTOMER FUTURE REQUEST</v>
          </cell>
        </row>
        <row r="1226">
          <cell r="I1226" t="str">
            <v>WFSFI114599</v>
          </cell>
          <cell r="J1226">
            <v>46188.1502546296</v>
          </cell>
          <cell r="K1226" t="str">
            <v>job_installation</v>
          </cell>
          <cell r="L1226" t="str">
            <v>Failure</v>
          </cell>
          <cell r="M1226" t="str">
            <v>delivered</v>
          </cell>
          <cell r="N1226" t="str">
            <v>Wakefit Lille Sofa - Three Seater</v>
          </cell>
          <cell r="O1226">
            <v>74</v>
          </cell>
          <cell r="P1226">
            <v>2058089</v>
          </cell>
          <cell r="Q1226">
            <v>1</v>
          </cell>
          <cell r="R1226">
            <v>26061040003923</v>
          </cell>
          <cell r="S1226">
            <v>1800</v>
          </cell>
          <cell r="T1226" t="str">
            <v>MANDEEP_FBD</v>
          </cell>
          <cell r="U1226" t="str">
            <v>DA_Mandeep_FBD</v>
          </cell>
          <cell r="V1226" t="str">
            <v>["SFI"]</v>
          </cell>
          <cell r="W1226" t="str">
            <v>WF_carpenter</v>
          </cell>
          <cell r="X1226" t="str">
            <v>WF_CARPENTER</v>
          </cell>
          <cell r="Y1226" t="str">
            <v>Awtar Supply Chain_DL1LAB1213_Per-Day-Fixed</v>
          </cell>
          <cell r="Z1226" t="str">
            <v>TOOLS NOT AVAILABLE</v>
          </cell>
        </row>
        <row r="1227">
          <cell r="I1227" t="str">
            <v>WFSFI114573</v>
          </cell>
          <cell r="J1227">
            <v>46186.8970949074</v>
          </cell>
          <cell r="K1227" t="str">
            <v>job_installation</v>
          </cell>
          <cell r="L1227" t="str">
            <v>Failure</v>
          </cell>
          <cell r="M1227" t="str">
            <v>delivered</v>
          </cell>
          <cell r="N1227" t="str">
            <v>Wakefit Lille Sofa - Three Seater</v>
          </cell>
          <cell r="O1227">
            <v>74</v>
          </cell>
          <cell r="P1227">
            <v>2058089</v>
          </cell>
          <cell r="Q1227">
            <v>1</v>
          </cell>
          <cell r="R1227">
            <v>26061040003568</v>
          </cell>
          <cell r="S1227">
            <v>1800</v>
          </cell>
          <cell r="T1227" t="str">
            <v>VINOD_FBD</v>
          </cell>
          <cell r="U1227" t="str">
            <v>DA_Vinod_FBD</v>
          </cell>
          <cell r="V1227" t="str">
            <v>["SFI"]</v>
          </cell>
          <cell r="W1227" t="str">
            <v>WF_carpenter</v>
          </cell>
          <cell r="X1227" t="str">
            <v>WF_CARPENTER</v>
          </cell>
          <cell r="Y1227" t="str">
            <v>PalTempoService_DL1LAN9081_Per-day-fixed</v>
          </cell>
          <cell r="Z1227" t="str">
            <v>TOOLS NOT AVAILABLE</v>
          </cell>
        </row>
        <row r="1228">
          <cell r="I1228" t="str">
            <v>WFFI459413</v>
          </cell>
          <cell r="J1228">
            <v>46192.5459722222</v>
          </cell>
          <cell r="K1228" t="str">
            <v>job_installation</v>
          </cell>
          <cell r="L1228" t="str">
            <v>Failure</v>
          </cell>
          <cell r="M1228" t="str">
            <v>delivered</v>
          </cell>
          <cell r="N1228" t="str">
            <v>Wakefit Tyrian Plus 4 Door with 4 Shelves 2 Drawers 2 Hanging Areas 1 Mirror SH1-Carcass: Pumic Gre</v>
          </cell>
          <cell r="O1228">
            <v>206.95</v>
          </cell>
          <cell r="P1228">
            <v>486480</v>
          </cell>
          <cell r="Q1228">
            <v>5</v>
          </cell>
          <cell r="R1228">
            <v>26060750000358</v>
          </cell>
          <cell r="S1228">
            <v>1800</v>
          </cell>
          <cell r="T1228" t="str">
            <v>DR_CHANDRAJITSINGH</v>
          </cell>
          <cell r="U1228" t="str">
            <v>CP_Chandrajitsingh</v>
          </cell>
          <cell r="V1228" t="str">
            <v>["FI"]</v>
          </cell>
          <cell r="W1228" t="str">
            <v>WF_carpenter</v>
          </cell>
          <cell r="X1228" t="str">
            <v>WF_CARPENTER</v>
          </cell>
          <cell r="Y1228" t="str">
            <v>Hiram Logistics_GA09U6095 _Monthly-Fixed</v>
          </cell>
          <cell r="Z1228" t="str">
            <v>PART/ HARDWRE MISSING</v>
          </cell>
        </row>
        <row r="1229">
          <cell r="I1229" t="str">
            <v>WFFI458943</v>
          </cell>
          <cell r="J1229">
            <v>46191.7137384259</v>
          </cell>
          <cell r="K1229" t="str">
            <v>job_installation</v>
          </cell>
          <cell r="L1229" t="str">
            <v>Failure</v>
          </cell>
          <cell r="M1229" t="str">
            <v>delivered</v>
          </cell>
          <cell r="N1229" t="str">
            <v>Wakefit Noctis King Storage Engineered Wood Bed With Beige Fabric Upholstered Headboard-with Hydrau</v>
          </cell>
          <cell r="O1229">
            <v>166.35</v>
          </cell>
          <cell r="P1229">
            <v>552503</v>
          </cell>
          <cell r="Q1229">
            <v>6</v>
          </cell>
          <cell r="R1229">
            <v>26062060005501</v>
          </cell>
          <cell r="S1229">
            <v>1800</v>
          </cell>
          <cell r="T1229" t="str">
            <v>CHANJOJAL</v>
          </cell>
          <cell r="U1229" t="str">
            <v>CP_Chanjo Jalkeot</v>
          </cell>
          <cell r="V1229" t="str">
            <v>["FI"]</v>
          </cell>
          <cell r="W1229" t="str">
            <v>WF_carpenter</v>
          </cell>
          <cell r="X1229" t="str">
            <v>WF_CARPENTER</v>
          </cell>
          <cell r="Y1229" t="str">
            <v>MAHAMMADSADHIK_KA05AK5003_Per-Day-Fixed</v>
          </cell>
          <cell r="Z1229" t="str">
            <v>PART/ HARDWRE MISSING</v>
          </cell>
        </row>
        <row r="1230">
          <cell r="I1230" t="str">
            <v>WFFI457674</v>
          </cell>
          <cell r="J1230">
            <v>46189.6953935185</v>
          </cell>
          <cell r="K1230" t="str">
            <v>job_installation</v>
          </cell>
          <cell r="L1230" t="str">
            <v>Failure</v>
          </cell>
          <cell r="M1230" t="str">
            <v>delivered</v>
          </cell>
          <cell r="N1230" t="str">
            <v>Wakefit Taurus King Non - Storage Engineered Wood Bed With Omega Pearl Upholstered Headboard (78x72</v>
          </cell>
          <cell r="O1230">
            <v>95.25</v>
          </cell>
          <cell r="P1230">
            <v>330320</v>
          </cell>
          <cell r="Q1230">
            <v>4</v>
          </cell>
          <cell r="R1230">
            <v>26062060004802</v>
          </cell>
          <cell r="S1230">
            <v>3000</v>
          </cell>
          <cell r="T1230" t="str">
            <v>DINDIYALGUPTA</v>
          </cell>
          <cell r="U1230" t="str">
            <v>CP_Dindiyal Gupta</v>
          </cell>
          <cell r="V1230" t="str">
            <v>["FI"]</v>
          </cell>
          <cell r="W1230" t="str">
            <v>WF_carpenter</v>
          </cell>
          <cell r="X1230" t="str">
            <v>WF_CARPENTER</v>
          </cell>
          <cell r="Y1230" t="str">
            <v>NASIRPASH_KA34D5019_PER-DAY--FIXED</v>
          </cell>
          <cell r="Z1230" t="str">
            <v>CUSTOMER FUTURE REQUEST</v>
          </cell>
        </row>
        <row r="1231">
          <cell r="I1231" t="str">
            <v>WFFI459719</v>
          </cell>
          <cell r="J1231">
            <v>46192.8141550926</v>
          </cell>
          <cell r="K1231" t="str">
            <v>job_installation</v>
          </cell>
          <cell r="L1231" t="str">
            <v>Failure</v>
          </cell>
          <cell r="M1231" t="str">
            <v>delivered</v>
          </cell>
          <cell r="N1231" t="str">
            <v>Wakefit Solis Upholstered King Bed without Storage (velvet blue) (78x72 inch)</v>
          </cell>
          <cell r="O1231">
            <v>80</v>
          </cell>
          <cell r="P1231">
            <v>313563</v>
          </cell>
          <cell r="Q1231">
            <v>3</v>
          </cell>
          <cell r="R1231">
            <v>26062060005888</v>
          </cell>
          <cell r="S1231">
            <v>2100</v>
          </cell>
          <cell r="T1231" t="str">
            <v>SURAJKUMAR</v>
          </cell>
          <cell r="U1231" t="str">
            <v>CP_Suraj Kumar</v>
          </cell>
          <cell r="V1231" t="str">
            <v>["FI"]</v>
          </cell>
          <cell r="W1231" t="str">
            <v>WF_carpenter</v>
          </cell>
          <cell r="X1231" t="str">
            <v>WF_CARPENTER</v>
          </cell>
          <cell r="Y1231" t="str">
            <v>RAPIK_KA34D4731_Per-Day-Fixed</v>
          </cell>
          <cell r="Z1231" t="str">
            <v>PART/ HARDWRE MISSING</v>
          </cell>
        </row>
        <row r="1232">
          <cell r="I1232" t="str">
            <v>WFFI452648</v>
          </cell>
          <cell r="J1232">
            <v>46180.6019560185</v>
          </cell>
          <cell r="K1232" t="str">
            <v>job_installation</v>
          </cell>
          <cell r="L1232" t="str">
            <v>Failure</v>
          </cell>
          <cell r="M1232" t="str">
            <v>delivered</v>
          </cell>
          <cell r="N1232" t="str">
            <v>Wakefit Taurus Queen Non - Storage Engineered Wood Bed With Omega Pearl Upholstered Headboard (78x6</v>
          </cell>
          <cell r="O1232">
            <v>83.3</v>
          </cell>
          <cell r="P1232">
            <v>297020</v>
          </cell>
          <cell r="Q1232">
            <v>4</v>
          </cell>
          <cell r="R1232">
            <v>26061810003184</v>
          </cell>
          <cell r="S1232">
            <v>2700</v>
          </cell>
          <cell r="T1232" t="str">
            <v>AYUB</v>
          </cell>
          <cell r="U1232" t="str">
            <v>CP_AYUB KHAN</v>
          </cell>
          <cell r="V1232" t="str">
            <v>["FI"]</v>
          </cell>
          <cell r="W1232" t="str">
            <v>WF_carpenter</v>
          </cell>
          <cell r="X1232" t="str">
            <v>WF_CARPENTER</v>
          </cell>
          <cell r="Y1232" t="str">
            <v>GLOBE N_TS36T0134_Per_Piece</v>
          </cell>
          <cell r="Z1232" t="str">
            <v>CUSTOMER FUTURE REQUEST</v>
          </cell>
        </row>
        <row r="1233">
          <cell r="I1233" t="str">
            <v>WFFI459566</v>
          </cell>
          <cell r="J1233">
            <v>46192.6298032407</v>
          </cell>
          <cell r="K1233" t="str">
            <v>job_installation</v>
          </cell>
          <cell r="L1233" t="str">
            <v>Failure</v>
          </cell>
          <cell r="M1233" t="str">
            <v>delivered</v>
          </cell>
          <cell r="N1233" t="str">
            <v>Wakefit Nilaka King Storage Bed (78x72 inch)</v>
          </cell>
          <cell r="O1233">
            <v>145.25</v>
          </cell>
          <cell r="P1233">
            <v>261960</v>
          </cell>
          <cell r="Q1233">
            <v>3</v>
          </cell>
          <cell r="R1233">
            <v>26061810009034</v>
          </cell>
          <cell r="S1233">
            <v>1800</v>
          </cell>
          <cell r="T1233" t="str">
            <v>SHAILESH2</v>
          </cell>
          <cell r="U1233" t="str">
            <v>CP_SHAILESH POLESH</v>
          </cell>
          <cell r="V1233" t="str">
            <v>["FI"]</v>
          </cell>
          <cell r="W1233" t="str">
            <v>WF_carpenter</v>
          </cell>
          <cell r="X1233" t="str">
            <v>WF_CARPENTER</v>
          </cell>
          <cell r="Y1233" t="str">
            <v>Phoenetic_TG08T4530_Per-Piece</v>
          </cell>
          <cell r="Z1233" t="str">
            <v>PART/ HARDWRE MISSING</v>
          </cell>
        </row>
        <row r="1234">
          <cell r="I1234" t="str">
            <v>WFFI459622</v>
          </cell>
          <cell r="J1234">
            <v>46192.7127314815</v>
          </cell>
          <cell r="K1234" t="str">
            <v>job_installation</v>
          </cell>
          <cell r="L1234" t="str">
            <v>Failure</v>
          </cell>
          <cell r="M1234" t="str">
            <v>delivered</v>
          </cell>
          <cell r="N1234" t="str">
            <v>Twill 2 Door Compact Wardrobe with 1 Internal drawer | Without Mirror| No Hanging Area | (Dark Brow</v>
          </cell>
          <cell r="O1234">
            <v>60</v>
          </cell>
          <cell r="P1234">
            <v>201586</v>
          </cell>
          <cell r="Q1234">
            <v>2</v>
          </cell>
          <cell r="R1234">
            <v>26061810009149</v>
          </cell>
          <cell r="S1234">
            <v>1800</v>
          </cell>
          <cell r="T1234" t="str">
            <v>SHAILESH2</v>
          </cell>
          <cell r="U1234" t="str">
            <v>CP_SHAILESH POLESH</v>
          </cell>
          <cell r="V1234" t="str">
            <v>["FI"]</v>
          </cell>
          <cell r="W1234" t="str">
            <v>WF_carpenter</v>
          </cell>
          <cell r="X1234" t="str">
            <v>WF_CARPENTER</v>
          </cell>
          <cell r="Y1234" t="str">
            <v>Phoenetic_TG08T4530_Per-Piece</v>
          </cell>
          <cell r="Z1234" t="str">
            <v>PART/ HARDWRE MISSING</v>
          </cell>
        </row>
        <row r="1235">
          <cell r="I1235" t="str">
            <v>WFFI459542</v>
          </cell>
          <cell r="J1235">
            <v>46192.6294212963</v>
          </cell>
          <cell r="K1235" t="str">
            <v>job_installation</v>
          </cell>
          <cell r="L1235" t="str">
            <v>Failure</v>
          </cell>
          <cell r="M1235" t="str">
            <v>delivered</v>
          </cell>
          <cell r="N1235" t="str">
            <v>Wakefit Mars Queen Hydraulic Storage Bed Omega Pearl (78x60 inch)</v>
          </cell>
          <cell r="O1235">
            <v>155.62</v>
          </cell>
          <cell r="P1235">
            <v>469900</v>
          </cell>
          <cell r="Q1235">
            <v>5</v>
          </cell>
          <cell r="R1235">
            <v>26061810009002</v>
          </cell>
          <cell r="S1235">
            <v>4200</v>
          </cell>
          <cell r="T1235" t="str">
            <v>KUSHALGOUD</v>
          </cell>
          <cell r="U1235" t="str">
            <v>CP_KUSHALGOUD</v>
          </cell>
          <cell r="V1235" t="str">
            <v>["FI"]</v>
          </cell>
          <cell r="W1235" t="str">
            <v>WF_carpenter</v>
          </cell>
          <cell r="X1235" t="str">
            <v>WF_CARPENTER</v>
          </cell>
          <cell r="Y1235" t="str">
            <v>GLOBEN_TS08UL0148_Per-Piece</v>
          </cell>
          <cell r="Z1235" t="str">
            <v>CUSTOMER FUTURE REQUEST</v>
          </cell>
        </row>
        <row r="1236">
          <cell r="I1236" t="str">
            <v>WFFI459658</v>
          </cell>
          <cell r="J1236">
            <v>46192.7143981481</v>
          </cell>
          <cell r="K1236" t="str">
            <v>job_installation</v>
          </cell>
          <cell r="L1236" t="str">
            <v>Failure</v>
          </cell>
          <cell r="M1236" t="str">
            <v>delivered</v>
          </cell>
          <cell r="N1236" t="str">
            <v>Wakefit Mars King Storage Bed Omega Grey (78x72 inch)</v>
          </cell>
          <cell r="O1236">
            <v>141.95</v>
          </cell>
          <cell r="P1236">
            <v>324188</v>
          </cell>
          <cell r="Q1236">
            <v>5</v>
          </cell>
          <cell r="R1236">
            <v>26061810009255</v>
          </cell>
          <cell r="S1236">
            <v>3000</v>
          </cell>
          <cell r="T1236" t="str">
            <v>RAJNISH2</v>
          </cell>
          <cell r="U1236" t="str">
            <v>CP_RAJNISH KUMAR MANJHI</v>
          </cell>
          <cell r="V1236" t="str">
            <v>["FI"]</v>
          </cell>
          <cell r="W1236" t="str">
            <v>WF_carpenter</v>
          </cell>
          <cell r="X1236" t="str">
            <v>WF_CARPENTER</v>
          </cell>
          <cell r="Y1236" t="str">
            <v>GLOBEN_TS07UB4743_Per-day-Fixed</v>
          </cell>
          <cell r="Z1236" t="str">
            <v>CUSTOMER FUTURE REQUEST</v>
          </cell>
        </row>
        <row r="1237">
          <cell r="I1237" t="str">
            <v>WFFI458076</v>
          </cell>
          <cell r="J1237">
            <v>46190.5076851852</v>
          </cell>
          <cell r="K1237" t="str">
            <v>job_installation</v>
          </cell>
          <cell r="L1237" t="str">
            <v>Failure</v>
          </cell>
          <cell r="M1237" t="str">
            <v>delivered</v>
          </cell>
          <cell r="N1237" t="str">
            <v>Wakefit Mars King Non Storage Bed Omega Pearl (78x72 inch)</v>
          </cell>
          <cell r="O1237">
            <v>117.05</v>
          </cell>
          <cell r="P1237">
            <v>326620</v>
          </cell>
          <cell r="Q1237">
            <v>5</v>
          </cell>
          <cell r="R1237">
            <v>26061810007692</v>
          </cell>
          <cell r="S1237">
            <v>3000</v>
          </cell>
          <cell r="T1237" t="str">
            <v>CP_ANKITH</v>
          </cell>
          <cell r="U1237" t="str">
            <v>CP_ANKITH</v>
          </cell>
          <cell r="V1237" t="str">
            <v>["FI"]</v>
          </cell>
          <cell r="W1237" t="str">
            <v>WF_carpenter</v>
          </cell>
          <cell r="X1237" t="str">
            <v>WF_CARPENTER</v>
          </cell>
          <cell r="Y1237" t="str">
            <v>GLOBEN_TS08UD4811_Per-day-Fixed</v>
          </cell>
          <cell r="Z1237" t="str">
            <v>CUSTOMER FUTURE REQUEST</v>
          </cell>
        </row>
        <row r="1238">
          <cell r="I1238" t="str">
            <v>WFFI458271</v>
          </cell>
          <cell r="J1238">
            <v>46190.6308564815</v>
          </cell>
          <cell r="K1238" t="str">
            <v>job_installation</v>
          </cell>
          <cell r="L1238" t="str">
            <v>Failure</v>
          </cell>
          <cell r="M1238" t="str">
            <v>delivered</v>
          </cell>
          <cell r="N1238" t="str">
            <v>Wakefit Taurus Engineered Wood Bed with Storage (78*60inch) / (198.1*152.4cm) (78x60 inch)</v>
          </cell>
          <cell r="O1238">
            <v>103.4</v>
          </cell>
          <cell r="P1238">
            <v>285720</v>
          </cell>
          <cell r="Q1238">
            <v>4</v>
          </cell>
          <cell r="R1238">
            <v>26061790003150</v>
          </cell>
          <cell r="S1238">
            <v>2700</v>
          </cell>
          <cell r="T1238" t="str">
            <v>INTAZ</v>
          </cell>
          <cell r="U1238" t="str">
            <v>CP_INTAZ ALI MALLICK</v>
          </cell>
          <cell r="V1238" t="str">
            <v>["FI"]</v>
          </cell>
          <cell r="W1238" t="str">
            <v>WF_carpenter</v>
          </cell>
          <cell r="X1238" t="str">
            <v>WF_CARPENTER</v>
          </cell>
          <cell r="Y1238" t="str">
            <v>YASHCARGO_WB11F4519KOL_PER-DAY-FIXED</v>
          </cell>
          <cell r="Z1238" t="str">
            <v>CUSTOMER FUTURE REQUEST</v>
          </cell>
        </row>
        <row r="1239">
          <cell r="I1239" t="str">
            <v>WFFI459609</v>
          </cell>
          <cell r="J1239">
            <v>46192.6312037037</v>
          </cell>
          <cell r="K1239" t="str">
            <v>job_installation</v>
          </cell>
          <cell r="L1239" t="str">
            <v>Failure</v>
          </cell>
          <cell r="M1239" t="str">
            <v>delivered</v>
          </cell>
          <cell r="N1239" t="str">
            <v>Twill 3 Door Compact Wardrobe without Drawer &amp; Mirror | No Hanging Area | (Columbia Walnut)</v>
          </cell>
          <cell r="O1239">
            <v>94.35</v>
          </cell>
          <cell r="P1239">
            <v>207916</v>
          </cell>
          <cell r="Q1239">
            <v>3</v>
          </cell>
          <cell r="R1239">
            <v>26060180001269</v>
          </cell>
          <cell r="S1239">
            <v>5100</v>
          </cell>
          <cell r="T1239" t="str">
            <v>GANESH1</v>
          </cell>
          <cell r="U1239" t="str">
            <v>CP_GANESH</v>
          </cell>
          <cell r="V1239" t="str">
            <v>["FI"]</v>
          </cell>
          <cell r="W1239" t="str">
            <v>WF_carpenter</v>
          </cell>
          <cell r="X1239" t="str">
            <v>WF_CARPENTER</v>
          </cell>
          <cell r="Y1239" t="str">
            <v>Devmathi_UP50BT4707_Per-day-fixed</v>
          </cell>
          <cell r="Z1239" t="str">
            <v>INSUFFICIENT TIME</v>
          </cell>
        </row>
        <row r="1240">
          <cell r="I1240" t="str">
            <v>WFFI456435</v>
          </cell>
          <cell r="J1240">
            <v>46187.5250347222</v>
          </cell>
          <cell r="K1240" t="str">
            <v>job_installation</v>
          </cell>
          <cell r="L1240" t="str">
            <v>Failure</v>
          </cell>
          <cell r="M1240" t="str">
            <v>delivered</v>
          </cell>
          <cell r="N1240" t="str">
            <v>Wakefit Sage Study Table - Pumic Grey</v>
          </cell>
          <cell r="O1240">
            <v>49.1</v>
          </cell>
          <cell r="P1240">
            <v>98336</v>
          </cell>
          <cell r="Q1240">
            <v>2</v>
          </cell>
          <cell r="R1240">
            <v>26060030002929</v>
          </cell>
          <cell r="S1240">
            <v>2400</v>
          </cell>
          <cell r="T1240" t="str">
            <v>ANISHYADAV</v>
          </cell>
          <cell r="U1240" t="str">
            <v>CP_Anish Yadav</v>
          </cell>
          <cell r="V1240" t="str">
            <v>["FI"]</v>
          </cell>
          <cell r="W1240" t="str">
            <v>WF_carpenter</v>
          </cell>
          <cell r="X1240" t="str">
            <v>WF_CARPENTER</v>
          </cell>
          <cell r="Y1240" t="str">
            <v>JAGADISH YADAV_MH02FG6132_Per-Day-Fixed</v>
          </cell>
          <cell r="Z1240" t="str">
            <v>TOOLS NOT AVAILABLE</v>
          </cell>
        </row>
        <row r="1241">
          <cell r="I1241" t="str">
            <v>WFFI455326</v>
          </cell>
          <cell r="J1241">
            <v>46185.5494444444</v>
          </cell>
          <cell r="K1241" t="str">
            <v>job_installation</v>
          </cell>
          <cell r="L1241" t="str">
            <v>Failure</v>
          </cell>
          <cell r="M1241" t="str">
            <v>delivered</v>
          </cell>
          <cell r="N1241" t="str">
            <v>Wakefit Taurus King Side Storage Engineered Wood Bed Columbian walnut (78x72 inch)</v>
          </cell>
          <cell r="O1241">
            <v>128</v>
          </cell>
          <cell r="P1241">
            <v>330320</v>
          </cell>
          <cell r="Q1241">
            <v>4</v>
          </cell>
          <cell r="R1241">
            <v>26060030002400</v>
          </cell>
          <cell r="S1241">
            <v>1800</v>
          </cell>
          <cell r="T1241" t="str">
            <v>AFROZA</v>
          </cell>
          <cell r="U1241" t="str">
            <v>CP_AFROZ AHMED</v>
          </cell>
          <cell r="V1241" t="str">
            <v>["FI"]</v>
          </cell>
          <cell r="W1241" t="str">
            <v>WF_carpenter</v>
          </cell>
          <cell r="X1241" t="str">
            <v>WF_CARPENTER</v>
          </cell>
          <cell r="Y1241" t="str">
            <v>RAJURATHOD_MH04JU2185_Per-Piece</v>
          </cell>
          <cell r="Z1241" t="str">
            <v>CUSTOMER NOT REACHABLE</v>
          </cell>
        </row>
        <row r="1242">
          <cell r="I1242" t="str">
            <v>WFFI457511</v>
          </cell>
          <cell r="J1242">
            <v>46189.5357060185</v>
          </cell>
          <cell r="K1242" t="str">
            <v>job_installation</v>
          </cell>
          <cell r="L1242" t="str">
            <v>Failure</v>
          </cell>
          <cell r="M1242" t="str">
            <v>delivered</v>
          </cell>
          <cell r="N1242" t="str">
            <v>Wakefit Orion Engineered Wood Queen Size Upholstered Bed with Storage, Omega Grey (78*60inch) / (1.</v>
          </cell>
          <cell r="O1242">
            <v>114.1</v>
          </cell>
          <cell r="P1242">
            <v>340708</v>
          </cell>
          <cell r="Q1242">
            <v>4</v>
          </cell>
          <cell r="R1242">
            <v>26060030003720</v>
          </cell>
          <cell r="S1242">
            <v>2700</v>
          </cell>
          <cell r="T1242" t="str">
            <v>RAVINDRAKUMAR</v>
          </cell>
          <cell r="U1242" t="str">
            <v>CP_RAVINDRAKUMAR RAMJANAM PRAJAPATI</v>
          </cell>
          <cell r="V1242" t="str">
            <v>["FI"]</v>
          </cell>
          <cell r="W1242" t="str">
            <v>WF_carpenter</v>
          </cell>
          <cell r="X1242" t="str">
            <v>WF_CARPENTER</v>
          </cell>
          <cell r="Y1242" t="str">
            <v>JAGADISH YADAV_MH05EL4561_Per-Piece</v>
          </cell>
          <cell r="Z1242" t="str">
            <v>CUSTOMER FUTURE REQUEST</v>
          </cell>
        </row>
        <row r="1243">
          <cell r="I1243" t="str">
            <v>WFFI450957</v>
          </cell>
          <cell r="J1243">
            <v>46177.5808796296</v>
          </cell>
          <cell r="K1243" t="str">
            <v>job_installation</v>
          </cell>
          <cell r="L1243" t="str">
            <v>Failure</v>
          </cell>
          <cell r="M1243" t="str">
            <v>delivered</v>
          </cell>
          <cell r="N1243" t="str">
            <v>Storiva Coffee Table - Urban Teak</v>
          </cell>
          <cell r="O1243">
            <v>17</v>
          </cell>
          <cell r="P1243">
            <v>39117</v>
          </cell>
          <cell r="Q1243">
            <v>1</v>
          </cell>
          <cell r="R1243">
            <v>26060200000092</v>
          </cell>
          <cell r="S1243">
            <v>1800</v>
          </cell>
          <cell r="T1243" t="str">
            <v>BITTU</v>
          </cell>
          <cell r="U1243" t="str">
            <v>CP_BITTU KUMAR</v>
          </cell>
          <cell r="V1243" t="str">
            <v>["FI"]</v>
          </cell>
          <cell r="W1243" t="str">
            <v>WF_carpenter</v>
          </cell>
          <cell r="X1243" t="str">
            <v>WF_CARPENTER</v>
          </cell>
          <cell r="Y1243" t="str">
            <v>CP_BITTU KUMAR_Biker</v>
          </cell>
          <cell r="Z1243" t="str">
            <v>CUSTOMER CANCEL INSTALLATION</v>
          </cell>
        </row>
        <row r="1244">
          <cell r="I1244" t="str">
            <v>WFFI450958</v>
          </cell>
          <cell r="J1244">
            <v>46177.5809722222</v>
          </cell>
          <cell r="K1244" t="str">
            <v>job_installation</v>
          </cell>
          <cell r="L1244" t="str">
            <v>Failure</v>
          </cell>
          <cell r="M1244" t="str">
            <v>delivered</v>
          </cell>
          <cell r="N1244" t="str">
            <v>Wakefit Elara without Drawer Bedside table</v>
          </cell>
          <cell r="O1244">
            <v>11.7</v>
          </cell>
          <cell r="P1244">
            <v>22140</v>
          </cell>
          <cell r="Q1244">
            <v>1</v>
          </cell>
          <cell r="R1244">
            <v>26060200000093</v>
          </cell>
          <cell r="S1244">
            <v>1500</v>
          </cell>
          <cell r="T1244" t="str">
            <v>BITTU</v>
          </cell>
          <cell r="U1244" t="str">
            <v>CP_BITTU KUMAR</v>
          </cell>
          <cell r="V1244" t="str">
            <v>["FI"]</v>
          </cell>
          <cell r="W1244" t="str">
            <v>WF_carpenter</v>
          </cell>
          <cell r="X1244" t="str">
            <v>WF_CARPENTER</v>
          </cell>
          <cell r="Y1244" t="str">
            <v>CP_BITTU KUMAR_Biker</v>
          </cell>
          <cell r="Z1244" t="str">
            <v>CUSTOMER CANCEL INSTALLATION</v>
          </cell>
        </row>
        <row r="1245">
          <cell r="I1245" t="str">
            <v>WFFI460116</v>
          </cell>
          <cell r="J1245">
            <v>46193.6139236111</v>
          </cell>
          <cell r="K1245" t="str">
            <v>job_installation</v>
          </cell>
          <cell r="L1245" t="str">
            <v>Failure</v>
          </cell>
          <cell r="M1245" t="str">
            <v>delivered</v>
          </cell>
          <cell r="N1245" t="str">
            <v>Wakefit Bagna Dining Table - 6 Seater</v>
          </cell>
          <cell r="O1245">
            <v>131.8</v>
          </cell>
          <cell r="P1245">
            <v>624120</v>
          </cell>
          <cell r="Q1245">
            <v>2</v>
          </cell>
          <cell r="R1245">
            <v>26062870000086</v>
          </cell>
          <cell r="S1245">
            <v>1800</v>
          </cell>
          <cell r="T1245" t="str">
            <v>VIJENDRA</v>
          </cell>
          <cell r="U1245" t="str">
            <v>CP_VIJENDRA KUMAR</v>
          </cell>
          <cell r="V1245" t="str">
            <v>["FI"]</v>
          </cell>
          <cell r="W1245" t="str">
            <v>WF_carpenter</v>
          </cell>
          <cell r="X1245" t="str">
            <v>WF_CARPENTER</v>
          </cell>
          <cell r="Y1245" t="str">
            <v>CP_VIJENDRA KUMAR_Biker</v>
          </cell>
          <cell r="Z1245" t="str">
            <v>PART DAMAGE</v>
          </cell>
        </row>
        <row r="1246">
          <cell r="I1246" t="str">
            <v>WFFI459861</v>
          </cell>
          <cell r="J1246">
            <v>46193.5463657407</v>
          </cell>
          <cell r="K1246" t="str">
            <v>job_installation</v>
          </cell>
          <cell r="L1246" t="str">
            <v>Failure</v>
          </cell>
          <cell r="M1246" t="str">
            <v>delivered</v>
          </cell>
          <cell r="N1246" t="str">
            <v>Wakefit Huxley 3-Big Shelves Bookshelf - Wood Shutter - White carcass + Blue shutters</v>
          </cell>
          <cell r="O1246">
            <v>36.95</v>
          </cell>
          <cell r="P1246">
            <v>102168</v>
          </cell>
          <cell r="Q1246">
            <v>1</v>
          </cell>
          <cell r="R1246">
            <v>26062870000072</v>
          </cell>
          <cell r="S1246">
            <v>1800</v>
          </cell>
          <cell r="T1246" t="str">
            <v>VIJENDRA</v>
          </cell>
          <cell r="U1246" t="str">
            <v>CP_VIJENDRA KUMAR</v>
          </cell>
          <cell r="V1246" t="str">
            <v>["FI"]</v>
          </cell>
          <cell r="W1246" t="str">
            <v>WF_carpenter</v>
          </cell>
          <cell r="X1246" t="str">
            <v>WF_CARPENTER</v>
          </cell>
          <cell r="Y1246" t="str">
            <v>CP_VIJENDRA KUMAR_Biker</v>
          </cell>
          <cell r="Z1246" t="str">
            <v>PART/ HARDWRE MISSING</v>
          </cell>
        </row>
        <row r="1247">
          <cell r="I1247" t="str">
            <v>WFSFI114652</v>
          </cell>
          <cell r="J1247">
            <v>46190.5493518518</v>
          </cell>
          <cell r="K1247" t="str">
            <v>job_installation</v>
          </cell>
          <cell r="L1247" t="str">
            <v>Failure</v>
          </cell>
          <cell r="M1247" t="str">
            <v>delivered</v>
          </cell>
          <cell r="N1247" t="str">
            <v>Wakefit Curacao Sofa With Motion - Three Seater</v>
          </cell>
          <cell r="O1247">
            <v>180</v>
          </cell>
          <cell r="P1247">
            <v>4078668</v>
          </cell>
          <cell r="Q1247">
            <v>3</v>
          </cell>
          <cell r="R1247">
            <v>26060440003131</v>
          </cell>
          <cell r="S1247">
            <v>1800</v>
          </cell>
          <cell r="T1247" t="str">
            <v>ASHISHKUMAR</v>
          </cell>
          <cell r="U1247" t="str">
            <v>CP_Ashish Kumar</v>
          </cell>
          <cell r="V1247" t="str">
            <v>["SFI"]</v>
          </cell>
          <cell r="W1247" t="str">
            <v>WF_carpenter</v>
          </cell>
          <cell r="X1247" t="str">
            <v>WF_CARPENTER</v>
          </cell>
          <cell r="Y1247" t="str">
            <v>AU Transport_MH12SX9659_Per-Day-Fixed</v>
          </cell>
          <cell r="Z1247" t="str">
            <v>INSUFFICIENT TIME</v>
          </cell>
        </row>
        <row r="1248">
          <cell r="I1248" t="str">
            <v>WFSFI114649</v>
          </cell>
          <cell r="J1248">
            <v>46190.5493287037</v>
          </cell>
          <cell r="K1248" t="str">
            <v>job_installation</v>
          </cell>
          <cell r="L1248" t="str">
            <v>Failure</v>
          </cell>
          <cell r="M1248" t="str">
            <v>delivered</v>
          </cell>
          <cell r="N1248" t="str">
            <v>Wakefit Flexia Sofa cum Bed - Three Seater</v>
          </cell>
          <cell r="O1248">
            <v>54</v>
          </cell>
          <cell r="P1248">
            <v>1103310</v>
          </cell>
          <cell r="Q1248">
            <v>1</v>
          </cell>
          <cell r="R1248">
            <v>26060440003126</v>
          </cell>
          <cell r="S1248">
            <v>1800</v>
          </cell>
          <cell r="T1248" t="str">
            <v>FAIJANKHAN</v>
          </cell>
          <cell r="U1248" t="str">
            <v>CP_Faijan_Khan</v>
          </cell>
          <cell r="V1248" t="str">
            <v>["SFI"]</v>
          </cell>
          <cell r="W1248" t="str">
            <v>WF_carpenter</v>
          </cell>
          <cell r="X1248" t="str">
            <v>WF_CARPENTER</v>
          </cell>
          <cell r="Y1248" t="str">
            <v>AU Transport_MH12VF9826_Per-Day-Fixed</v>
          </cell>
          <cell r="Z1248" t="str">
            <v>INSUFFICIENT TIME</v>
          </cell>
        </row>
        <row r="1249">
          <cell r="I1249" t="str">
            <v>WFFI450564</v>
          </cell>
          <cell r="J1249">
            <v>46176.7334027778</v>
          </cell>
          <cell r="K1249" t="str">
            <v>job_installation</v>
          </cell>
          <cell r="L1249" t="str">
            <v>Failure</v>
          </cell>
          <cell r="M1249" t="str">
            <v>delivered</v>
          </cell>
          <cell r="N1249" t="str">
            <v>Wakefit Azha Engineered Wood Dressing Table</v>
          </cell>
          <cell r="O1249">
            <v>43.55</v>
          </cell>
          <cell r="P1249">
            <v>100368</v>
          </cell>
          <cell r="Q1249">
            <v>1</v>
          </cell>
          <cell r="R1249">
            <v>26062680000070</v>
          </cell>
          <cell r="S1249">
            <v>2100</v>
          </cell>
          <cell r="T1249" t="str">
            <v>ARYARAM</v>
          </cell>
          <cell r="U1249" t="str">
            <v>CP_Arya Ram</v>
          </cell>
          <cell r="V1249" t="str">
            <v>["FI"]</v>
          </cell>
          <cell r="W1249" t="str">
            <v>WF_carpenter</v>
          </cell>
          <cell r="X1249" t="str">
            <v>WF_CARPENTER</v>
          </cell>
          <cell r="Y1249" t="str">
            <v>Biker_CP_Arya Ram</v>
          </cell>
          <cell r="Z1249" t="str">
            <v>CUSTOMER FUTURE REQUEST</v>
          </cell>
        </row>
        <row r="1250">
          <cell r="I1250" t="str">
            <v>WFFI459618</v>
          </cell>
          <cell r="J1250">
            <v>46192.7125462963</v>
          </cell>
          <cell r="K1250" t="str">
            <v>job_installation</v>
          </cell>
          <cell r="L1250" t="str">
            <v>Failure</v>
          </cell>
          <cell r="M1250" t="str">
            <v>delivered</v>
          </cell>
          <cell r="N1250" t="str">
            <v>Wakefit Mars King Storage Bed Omega Grey (78x72 inch)</v>
          </cell>
          <cell r="O1250">
            <v>141.95</v>
          </cell>
          <cell r="P1250">
            <v>324188</v>
          </cell>
          <cell r="Q1250">
            <v>5</v>
          </cell>
          <cell r="R1250">
            <v>26062680000258</v>
          </cell>
          <cell r="S1250">
            <v>3000</v>
          </cell>
          <cell r="T1250" t="str">
            <v>CP_SANDEEPORAON</v>
          </cell>
          <cell r="U1250" t="str">
            <v>CP_Sandeep Oraon</v>
          </cell>
          <cell r="V1250" t="str">
            <v>["FI"]</v>
          </cell>
        </row>
        <row r="1250">
          <cell r="Y1250" t="str">
            <v>Biker_CP_Sandeep Oraon</v>
          </cell>
          <cell r="Z1250" t="str">
            <v>CUSTOMER FUTURE REQUEST</v>
          </cell>
        </row>
        <row r="1251">
          <cell r="I1251" t="str">
            <v>WFMAT886869</v>
          </cell>
          <cell r="J1251">
            <v>46191.4633680556</v>
          </cell>
          <cell r="K1251" t="str">
            <v>delivery</v>
          </cell>
          <cell r="L1251" t="str">
            <v>Delivered</v>
          </cell>
          <cell r="M1251" t="str">
            <v>delivered</v>
          </cell>
          <cell r="N1251" t="str">
            <v>Wakefit ShapeSense Orthopedic Classic Mattress | 10 Years Warranty (72x36x6 inch)</v>
          </cell>
          <cell r="O1251">
            <v>9.9</v>
          </cell>
          <cell r="P1251">
            <v>28224.85</v>
          </cell>
          <cell r="Q1251">
            <v>1</v>
          </cell>
          <cell r="R1251">
            <v>26062420000958</v>
          </cell>
          <cell r="S1251">
            <v>420</v>
          </cell>
          <cell r="T1251" t="str">
            <v>NITESH1</v>
          </cell>
          <cell r="U1251" t="str">
            <v>CP_NITESH PRAJAPATI</v>
          </cell>
          <cell r="V1251" t="str">
            <v>["MATTRESS"]</v>
          </cell>
          <cell r="W1251" t="str">
            <v>WF_carpenter</v>
          </cell>
          <cell r="X1251" t="str">
            <v>WF_CARPENTER</v>
          </cell>
          <cell r="Y1251" t="str">
            <v>Saiyad Soeb Ali_GJ27TT5670_Per-day-Fixed</v>
          </cell>
        </row>
        <row r="1252">
          <cell r="I1252" t="str">
            <v>WFMAT886853</v>
          </cell>
          <cell r="J1252">
            <v>46191.3980092593</v>
          </cell>
          <cell r="K1252" t="str">
            <v>delivery</v>
          </cell>
          <cell r="L1252" t="str">
            <v>Delivered</v>
          </cell>
          <cell r="M1252" t="str">
            <v>delivered</v>
          </cell>
          <cell r="N1252" t="str">
            <v>Wakefit ShapeSense Orthopedic Classic Mattress | 10 Years Warranty (72x60x8 inch)</v>
          </cell>
          <cell r="O1252">
            <v>20</v>
          </cell>
          <cell r="P1252">
            <v>62444.65</v>
          </cell>
          <cell r="Q1252">
            <v>1</v>
          </cell>
          <cell r="R1252">
            <v>26062420000956</v>
          </cell>
          <cell r="S1252">
            <v>420</v>
          </cell>
          <cell r="T1252" t="str">
            <v>NITESH1</v>
          </cell>
          <cell r="U1252" t="str">
            <v>CP_NITESH PRAJAPATI</v>
          </cell>
          <cell r="V1252" t="str">
            <v>["MATTRESS"]</v>
          </cell>
          <cell r="W1252" t="str">
            <v>WF_carpenter</v>
          </cell>
          <cell r="X1252" t="str">
            <v>WF_CARPENTER</v>
          </cell>
          <cell r="Y1252" t="str">
            <v>Saiyad Soeb Ali_GJ27TT5670_Per-day-Fixed</v>
          </cell>
        </row>
        <row r="1253">
          <cell r="I1253" t="str">
            <v>WFMAT890312</v>
          </cell>
          <cell r="J1253">
            <v>46193.7137152778</v>
          </cell>
          <cell r="K1253" t="str">
            <v>delivery</v>
          </cell>
          <cell r="L1253" t="str">
            <v>Delivered</v>
          </cell>
          <cell r="M1253" t="str">
            <v>delivered</v>
          </cell>
          <cell r="N1253" t="str">
            <v>Wakefit ShapeSense Orthopedic Classic Mattress | 10 Years Warranty (72x30x10 inch)</v>
          </cell>
          <cell r="O1253">
            <v>13.9</v>
          </cell>
          <cell r="P1253">
            <v>28224.85</v>
          </cell>
          <cell r="Q1253">
            <v>1</v>
          </cell>
          <cell r="R1253">
            <v>26062420001180</v>
          </cell>
          <cell r="S1253">
            <v>420</v>
          </cell>
          <cell r="T1253" t="str">
            <v>NITESH1</v>
          </cell>
          <cell r="U1253" t="str">
            <v>CP_NITESH PRAJAPATI</v>
          </cell>
          <cell r="V1253" t="str">
            <v>["MATTRESS"]</v>
          </cell>
          <cell r="W1253" t="str">
            <v>WF_carpenter</v>
          </cell>
          <cell r="X1253" t="str">
            <v>WF_CARPENTER</v>
          </cell>
          <cell r="Y1253" t="str">
            <v>Saiyad Soeb Ali_GJ27TT5670_Per-day-Fixed</v>
          </cell>
        </row>
        <row r="1254">
          <cell r="I1254" t="str">
            <v>WFMAT890425</v>
          </cell>
          <cell r="J1254">
            <v>46193.7218287037</v>
          </cell>
          <cell r="K1254" t="str">
            <v>delivery</v>
          </cell>
          <cell r="L1254" t="str">
            <v>Delivered</v>
          </cell>
          <cell r="M1254" t="str">
            <v>delivered</v>
          </cell>
          <cell r="N1254" t="str">
            <v>Wakefit ShapeSense Orthopedic Infiniti Mattress | 12 Years Warranty (78x60x6 inch)</v>
          </cell>
          <cell r="O1254">
            <v>30.1</v>
          </cell>
          <cell r="P1254">
            <v>62444.65</v>
          </cell>
          <cell r="Q1254">
            <v>1</v>
          </cell>
          <cell r="R1254">
            <v>26062420001206</v>
          </cell>
          <cell r="S1254">
            <v>420</v>
          </cell>
          <cell r="T1254" t="str">
            <v>NITESH1</v>
          </cell>
          <cell r="U1254" t="str">
            <v>CP_NITESH PRAJAPATI</v>
          </cell>
          <cell r="V1254" t="str">
            <v>["MATTRESS"]</v>
          </cell>
          <cell r="W1254" t="str">
            <v>WF_carpenter</v>
          </cell>
          <cell r="X1254" t="str">
            <v>WF_CARPENTER</v>
          </cell>
          <cell r="Y1254" t="str">
            <v>Saiyad Soeb Ali_GJ27TT5670_Per-day-Fixed</v>
          </cell>
        </row>
        <row r="1255">
          <cell r="I1255" t="str">
            <v>WFMAT884951</v>
          </cell>
          <cell r="J1255">
            <v>46189.7159143519</v>
          </cell>
          <cell r="K1255" t="str">
            <v>delivery</v>
          </cell>
          <cell r="L1255" t="str">
            <v>Delivered</v>
          </cell>
          <cell r="M1255" t="str">
            <v>delivered</v>
          </cell>
          <cell r="N1255" t="str">
            <v>Wakefit ShapeSense Orthopedic Infiniti Mattress | 12 Years Warranty (78x72x8 inch)</v>
          </cell>
          <cell r="O1255">
            <v>40.5</v>
          </cell>
          <cell r="P1255">
            <v>62444.65</v>
          </cell>
          <cell r="Q1255">
            <v>1</v>
          </cell>
          <cell r="R1255">
            <v>26062420000872</v>
          </cell>
          <cell r="S1255">
            <v>420</v>
          </cell>
          <cell r="T1255" t="str">
            <v>NITESH1</v>
          </cell>
          <cell r="U1255" t="str">
            <v>CP_NITESH PRAJAPATI</v>
          </cell>
          <cell r="V1255" t="str">
            <v>["MATTRESS"]</v>
          </cell>
          <cell r="W1255" t="str">
            <v>WF_carpenter</v>
          </cell>
          <cell r="X1255" t="str">
            <v>WF_CARPENTER</v>
          </cell>
          <cell r="Y1255" t="str">
            <v>Saiyad Soeb Ali_GJ27TT5670_Per-day-Fixed</v>
          </cell>
        </row>
        <row r="1256">
          <cell r="I1256" t="str">
            <v>WFMAT889367</v>
          </cell>
          <cell r="J1256">
            <v>46192.9582523148</v>
          </cell>
          <cell r="K1256" t="str">
            <v>delivery</v>
          </cell>
          <cell r="L1256" t="str">
            <v>Delivered</v>
          </cell>
          <cell r="M1256" t="str">
            <v>delivered</v>
          </cell>
          <cell r="N1256" t="str">
            <v>Wakefit ShapeSense Orthopedic Classic Mattress | 10 Years Warranty (78x72x8 inch)</v>
          </cell>
          <cell r="O1256">
            <v>26</v>
          </cell>
          <cell r="P1256">
            <v>62444.65</v>
          </cell>
          <cell r="Q1256">
            <v>1</v>
          </cell>
          <cell r="R1256">
            <v>26062420001119</v>
          </cell>
          <cell r="S1256">
            <v>420</v>
          </cell>
          <cell r="T1256" t="str">
            <v>NITESH1</v>
          </cell>
          <cell r="U1256" t="str">
            <v>CP_NITESH PRAJAPATI</v>
          </cell>
          <cell r="V1256" t="str">
            <v>["MATTRESS"]</v>
          </cell>
          <cell r="W1256" t="str">
            <v>WF_carpenter</v>
          </cell>
          <cell r="X1256" t="str">
            <v>WF_CARPENTER</v>
          </cell>
          <cell r="Y1256" t="str">
            <v>Saiyad Soeb Ali_GJ27TT5670_Per-day-Fixed</v>
          </cell>
        </row>
        <row r="1257">
          <cell r="I1257" t="str">
            <v>WFFI459208</v>
          </cell>
          <cell r="J1257">
            <v>46192.2131944444</v>
          </cell>
          <cell r="K1257" t="str">
            <v>delivery</v>
          </cell>
          <cell r="L1257" t="str">
            <v>Delivered</v>
          </cell>
          <cell r="M1257" t="str">
            <v>delivered</v>
          </cell>
          <cell r="N1257" t="str">
            <v>Wakefit Zewail Hydraulic Queen Size Upholstered Bed (78x60 inch)</v>
          </cell>
          <cell r="O1257">
            <v>158</v>
          </cell>
          <cell r="P1257">
            <v>1303136</v>
          </cell>
          <cell r="Q1257">
            <v>4</v>
          </cell>
          <cell r="R1257">
            <v>26062420001056</v>
          </cell>
          <cell r="S1257">
            <v>1500</v>
          </cell>
          <cell r="T1257" t="str">
            <v>NITESH1</v>
          </cell>
          <cell r="U1257" t="str">
            <v>CP_NITESH PRAJAPATI</v>
          </cell>
          <cell r="V1257" t="str">
            <v>["FI"]</v>
          </cell>
          <cell r="W1257" t="str">
            <v>WF_carpenter</v>
          </cell>
          <cell r="X1257" t="str">
            <v>WF_CARPENTER</v>
          </cell>
          <cell r="Y1257" t="str">
            <v>Saiyad Soeb Ali_GJ27TT5670_Per-day-Fixed</v>
          </cell>
        </row>
        <row r="1258">
          <cell r="I1258" t="str">
            <v>WFFI450789</v>
          </cell>
          <cell r="J1258">
            <v>46177.5285416667</v>
          </cell>
          <cell r="K1258" t="str">
            <v>delivery</v>
          </cell>
          <cell r="L1258" t="str">
            <v>Delivered</v>
          </cell>
          <cell r="M1258" t="str">
            <v>delivered</v>
          </cell>
          <cell r="N1258" t="str">
            <v>Wakefit Antho King Size Hydraulic Upholstered Bed (78x72 inch)</v>
          </cell>
          <cell r="O1258">
            <v>178.45</v>
          </cell>
          <cell r="P1258">
            <v>853720</v>
          </cell>
          <cell r="Q1258">
            <v>4</v>
          </cell>
          <cell r="R1258">
            <v>26062420000054</v>
          </cell>
          <cell r="S1258">
            <v>1800</v>
          </cell>
          <cell r="T1258" t="str">
            <v>NITESH1</v>
          </cell>
          <cell r="U1258" t="str">
            <v>CP_NITESH PRAJAPATI</v>
          </cell>
          <cell r="V1258" t="str">
            <v>["FI"]</v>
          </cell>
          <cell r="W1258" t="str">
            <v>WF_carpenter</v>
          </cell>
          <cell r="X1258" t="str">
            <v>WF_CARPENTER</v>
          </cell>
          <cell r="Y1258" t="str">
            <v>Saiyad Soeb Ali_GJ27TT5670_Per-day-Fixed</v>
          </cell>
        </row>
        <row r="1259">
          <cell r="I1259" t="str">
            <v>WFMAT890306</v>
          </cell>
          <cell r="J1259">
            <v>46193.7136805556</v>
          </cell>
          <cell r="K1259" t="str">
            <v>delivery</v>
          </cell>
          <cell r="L1259" t="str">
            <v>Delivered</v>
          </cell>
          <cell r="M1259" t="str">
            <v>delivered</v>
          </cell>
          <cell r="N1259" t="str">
            <v>Wakefit Elevate Pocket Spring Mattress with (72x67x8 inch)</v>
          </cell>
          <cell r="O1259">
            <v>36.1</v>
          </cell>
          <cell r="P1259">
            <v>28224.85</v>
          </cell>
          <cell r="Q1259">
            <v>1</v>
          </cell>
          <cell r="R1259">
            <v>26062420001188</v>
          </cell>
          <cell r="S1259">
            <v>420</v>
          </cell>
          <cell r="T1259" t="str">
            <v>SARIKALIAMD</v>
          </cell>
          <cell r="U1259" t="str">
            <v>DR_SARIKALIAMD</v>
          </cell>
          <cell r="V1259" t="str">
            <v>["MATTRESS"]</v>
          </cell>
          <cell r="W1259" t="str">
            <v>Saiyad Soeb Ali</v>
          </cell>
          <cell r="X1259" t="str">
            <v>SAIYAD SOEB ALI</v>
          </cell>
          <cell r="Y1259" t="str">
            <v>Saiyad Soeb Ali_GJ27TD6963_Per-day-Fixed</v>
          </cell>
        </row>
        <row r="1260">
          <cell r="I1260" t="str">
            <v>WFMAT890300</v>
          </cell>
          <cell r="J1260">
            <v>46193.7129976852</v>
          </cell>
          <cell r="K1260" t="str">
            <v>delivery</v>
          </cell>
          <cell r="L1260" t="str">
            <v>Delivered</v>
          </cell>
          <cell r="M1260" t="str">
            <v>delivered</v>
          </cell>
          <cell r="N1260" t="str">
            <v>Wakefit Dual Comfort Mattress (72x70x5 inch)</v>
          </cell>
          <cell r="O1260">
            <v>17.1</v>
          </cell>
          <cell r="P1260">
            <v>33673.95</v>
          </cell>
          <cell r="Q1260">
            <v>1</v>
          </cell>
          <cell r="R1260">
            <v>26062420001176</v>
          </cell>
          <cell r="S1260">
            <v>420</v>
          </cell>
          <cell r="T1260" t="str">
            <v>SARIKALIAMD</v>
          </cell>
          <cell r="U1260" t="str">
            <v>DR_SARIKALIAMD</v>
          </cell>
          <cell r="V1260" t="str">
            <v>["MATTRESS"]</v>
          </cell>
          <cell r="W1260" t="str">
            <v>Saiyad Soeb Ali</v>
          </cell>
          <cell r="X1260" t="str">
            <v>SAIYAD SOEB ALI</v>
          </cell>
          <cell r="Y1260" t="str">
            <v>Saiyad Soeb Ali_GJ27TD6963_Per-day-Fixed</v>
          </cell>
        </row>
        <row r="1261">
          <cell r="I1261" t="str">
            <v>WFFI459134</v>
          </cell>
          <cell r="J1261">
            <v>46191.9983333333</v>
          </cell>
          <cell r="K1261" t="str">
            <v>delivery</v>
          </cell>
          <cell r="L1261" t="str">
            <v>Delivered</v>
          </cell>
          <cell r="M1261" t="str">
            <v>delivered</v>
          </cell>
          <cell r="N1261" t="str">
            <v>Wakefit Athena Study Table</v>
          </cell>
          <cell r="O1261">
            <v>46.65</v>
          </cell>
          <cell r="P1261">
            <v>114345</v>
          </cell>
          <cell r="Q1261">
            <v>1</v>
          </cell>
          <cell r="R1261">
            <v>26062420001013</v>
          </cell>
          <cell r="S1261">
            <v>2100</v>
          </cell>
          <cell r="T1261" t="str">
            <v>SARIKALIAMD</v>
          </cell>
          <cell r="U1261" t="str">
            <v>DR_SARIKALIAMD</v>
          </cell>
          <cell r="V1261" t="str">
            <v>["FI"]</v>
          </cell>
          <cell r="W1261" t="str">
            <v>Saiyad Soeb Ali</v>
          </cell>
          <cell r="X1261" t="str">
            <v>SAIYAD SOEB ALI</v>
          </cell>
          <cell r="Y1261" t="str">
            <v>Saiyad Soeb Ali_GJ27TD6963_Per-day-Fixed</v>
          </cell>
        </row>
        <row r="1262">
          <cell r="I1262" t="str">
            <v>WFMAT890311</v>
          </cell>
          <cell r="J1262">
            <v>46193.7137037037</v>
          </cell>
          <cell r="K1262" t="str">
            <v>delivery</v>
          </cell>
          <cell r="L1262" t="str">
            <v>Delivered</v>
          </cell>
          <cell r="M1262" t="str">
            <v>delivered</v>
          </cell>
          <cell r="N1262" t="str">
            <v>Wakefit BlissMax HR Mattress (72x36x4 inch)</v>
          </cell>
          <cell r="O1262">
            <v>7.6</v>
          </cell>
          <cell r="P1262">
            <v>28224.85</v>
          </cell>
          <cell r="Q1262">
            <v>1</v>
          </cell>
          <cell r="R1262">
            <v>26062420001185</v>
          </cell>
          <cell r="S1262">
            <v>420</v>
          </cell>
          <cell r="T1262" t="str">
            <v>SARIKALIAMD</v>
          </cell>
          <cell r="U1262" t="str">
            <v>DR_SARIKALIAMD</v>
          </cell>
          <cell r="V1262" t="str">
            <v>["MATTRESS"]</v>
          </cell>
          <cell r="W1262" t="str">
            <v>Saiyad Soeb Ali</v>
          </cell>
          <cell r="X1262" t="str">
            <v>SAIYAD SOEB ALI</v>
          </cell>
          <cell r="Y1262" t="str">
            <v>Saiyad Soeb Ali_GJ27TD6963_Per-day-Fixed</v>
          </cell>
        </row>
        <row r="1263">
          <cell r="I1263" t="str">
            <v>WFFWI223028</v>
          </cell>
          <cell r="J1263">
            <v>46193.6924652778</v>
          </cell>
          <cell r="K1263" t="str">
            <v>delivery</v>
          </cell>
          <cell r="L1263" t="str">
            <v>Delivered</v>
          </cell>
          <cell r="M1263" t="str">
            <v>delivered</v>
          </cell>
          <cell r="N1263" t="str">
            <v>Gravita High Back Crystal Base 3D Handle White and Green Multilock with Seat Slider</v>
          </cell>
          <cell r="O1263">
            <v>15.5</v>
          </cell>
          <cell r="P1263">
            <v>208035</v>
          </cell>
          <cell r="Q1263">
            <v>1</v>
          </cell>
          <cell r="R1263">
            <v>26062420001144</v>
          </cell>
          <cell r="S1263">
            <v>1800</v>
          </cell>
          <cell r="T1263" t="str">
            <v>SARIKALIAMD</v>
          </cell>
          <cell r="U1263" t="str">
            <v>DR_SARIKALIAMD</v>
          </cell>
          <cell r="V1263" t="str">
            <v>["FWI"]</v>
          </cell>
          <cell r="W1263" t="str">
            <v>Saiyad Soeb Ali</v>
          </cell>
          <cell r="X1263" t="str">
            <v>SAIYAD SOEB ALI</v>
          </cell>
          <cell r="Y1263" t="str">
            <v>Saiyad Soeb Ali_GJ27TD6963_Per-day-Fixed</v>
          </cell>
        </row>
        <row r="1264">
          <cell r="I1264" t="str">
            <v>WFFI459153</v>
          </cell>
          <cell r="J1264">
            <v>46191.9985763889</v>
          </cell>
          <cell r="K1264" t="str">
            <v>delivery</v>
          </cell>
          <cell r="L1264" t="str">
            <v>Delivered</v>
          </cell>
          <cell r="M1264" t="str">
            <v>delivered</v>
          </cell>
          <cell r="N1264" t="str">
            <v>Wakefit Edwin Study Table</v>
          </cell>
          <cell r="O1264">
            <v>15.2</v>
          </cell>
          <cell r="P1264">
            <v>51150</v>
          </cell>
          <cell r="Q1264">
            <v>1</v>
          </cell>
          <cell r="R1264">
            <v>26062420001031</v>
          </cell>
          <cell r="S1264">
            <v>1500</v>
          </cell>
          <cell r="T1264" t="str">
            <v>SARIKALIAMD</v>
          </cell>
          <cell r="U1264" t="str">
            <v>DR_SARIKALIAMD</v>
          </cell>
          <cell r="V1264" t="str">
            <v>["FI"]</v>
          </cell>
          <cell r="W1264" t="str">
            <v>Saiyad Soeb Ali</v>
          </cell>
          <cell r="X1264" t="str">
            <v>SAIYAD SOEB ALI</v>
          </cell>
          <cell r="Y1264" t="str">
            <v>Saiyad Soeb Ali_GJ27TD6963_Per-day-Fixed</v>
          </cell>
        </row>
        <row r="1265">
          <cell r="I1265" t="str">
            <v>WFMAT890313</v>
          </cell>
          <cell r="J1265">
            <v>46193.7137268518</v>
          </cell>
          <cell r="K1265" t="str">
            <v>delivery</v>
          </cell>
          <cell r="L1265" t="str">
            <v>Delivered</v>
          </cell>
          <cell r="M1265" t="str">
            <v>delivered</v>
          </cell>
          <cell r="N1265" t="str">
            <v>Wakefit IcyBreeze ActiveCool Mattress (72x48x5 inch)</v>
          </cell>
          <cell r="O1265">
            <v>11</v>
          </cell>
          <cell r="P1265">
            <v>28224.85</v>
          </cell>
          <cell r="Q1265">
            <v>1</v>
          </cell>
          <cell r="R1265">
            <v>26062420001189</v>
          </cell>
          <cell r="S1265">
            <v>420</v>
          </cell>
          <cell r="T1265" t="str">
            <v>SARIKALIAMD</v>
          </cell>
          <cell r="U1265" t="str">
            <v>DR_SARIKALIAMD</v>
          </cell>
          <cell r="V1265" t="str">
            <v>["MATTRESS"]</v>
          </cell>
          <cell r="W1265" t="str">
            <v>Saiyad Soeb Ali</v>
          </cell>
          <cell r="X1265" t="str">
            <v>SAIYAD SOEB ALI</v>
          </cell>
          <cell r="Y1265" t="str">
            <v>Saiyad Soeb Ali_GJ27TD6963_Per-day-Fixed</v>
          </cell>
        </row>
        <row r="1266">
          <cell r="I1266" t="str">
            <v>WFFI460161</v>
          </cell>
          <cell r="J1266">
            <v>46193.6957638889</v>
          </cell>
          <cell r="K1266" t="str">
            <v>delivery</v>
          </cell>
          <cell r="L1266" t="str">
            <v>Delivered</v>
          </cell>
          <cell r="M1266" t="str">
            <v>delivered</v>
          </cell>
          <cell r="N1266" t="str">
            <v>Wakefit Taurus King Storage Engineered Wood Bed (72x72 inch)</v>
          </cell>
          <cell r="O1266">
            <v>112</v>
          </cell>
          <cell r="P1266">
            <v>298448</v>
          </cell>
          <cell r="Q1266">
            <v>4</v>
          </cell>
          <cell r="R1266">
            <v>26062420001162</v>
          </cell>
          <cell r="S1266">
            <v>1800</v>
          </cell>
          <cell r="T1266" t="str">
            <v>SARIKALIAMD</v>
          </cell>
          <cell r="U1266" t="str">
            <v>DR_SARIKALIAMD</v>
          </cell>
          <cell r="V1266" t="str">
            <v>["FI"]</v>
          </cell>
          <cell r="W1266" t="str">
            <v>Saiyad Soeb Ali</v>
          </cell>
          <cell r="X1266" t="str">
            <v>SAIYAD SOEB ALI</v>
          </cell>
          <cell r="Y1266" t="str">
            <v>Saiyad Soeb Ali_GJ27TD6963_Per-day-Fixed</v>
          </cell>
        </row>
        <row r="1267">
          <cell r="I1267" t="str">
            <v>WFMAT890310</v>
          </cell>
          <cell r="J1267">
            <v>46193.7136805556</v>
          </cell>
          <cell r="K1267" t="str">
            <v>delivery</v>
          </cell>
          <cell r="L1267" t="str">
            <v>Delivered</v>
          </cell>
          <cell r="M1267" t="str">
            <v>delivered</v>
          </cell>
          <cell r="N1267" t="str">
            <v>Wakefit ShapeSense Orthopedic Classic Mattress | 10 Years Warranty (72.5x63.5x6 inch)</v>
          </cell>
          <cell r="O1267">
            <v>28.7</v>
          </cell>
          <cell r="P1267">
            <v>28224.85</v>
          </cell>
          <cell r="Q1267">
            <v>1</v>
          </cell>
          <cell r="R1267">
            <v>26062420001181</v>
          </cell>
          <cell r="S1267">
            <v>420</v>
          </cell>
          <cell r="T1267" t="str">
            <v>SANJAYKUMAR</v>
          </cell>
          <cell r="U1267" t="str">
            <v>CP_SANJAY KUMAR</v>
          </cell>
          <cell r="V1267" t="str">
            <v>["MATTRESS"]</v>
          </cell>
          <cell r="W1267" t="str">
            <v>WF_carpenter</v>
          </cell>
          <cell r="X1267" t="str">
            <v>WF_CARPENTER</v>
          </cell>
          <cell r="Y1267" t="str">
            <v>Sanjay Patel_GJ06BV2252_Per-Piece</v>
          </cell>
        </row>
        <row r="1268">
          <cell r="I1268" t="str">
            <v>WFMAT890305</v>
          </cell>
          <cell r="J1268">
            <v>46193.7136805556</v>
          </cell>
          <cell r="K1268" t="str">
            <v>delivery</v>
          </cell>
          <cell r="L1268" t="str">
            <v>Delivered</v>
          </cell>
          <cell r="M1268" t="str">
            <v>delivered</v>
          </cell>
          <cell r="N1268" t="str">
            <v>Wakefit ShapeSense Orthopedic Classic Mattress | 10 Years Warranty (71x35x5 inch)</v>
          </cell>
          <cell r="O1268">
            <v>14.3</v>
          </cell>
          <cell r="P1268">
            <v>28224.85</v>
          </cell>
          <cell r="Q1268">
            <v>1</v>
          </cell>
          <cell r="R1268">
            <v>26062420001186</v>
          </cell>
          <cell r="S1268">
            <v>420</v>
          </cell>
          <cell r="T1268" t="str">
            <v>SANJAYKUMAR</v>
          </cell>
          <cell r="U1268" t="str">
            <v>CP_SANJAY KUMAR</v>
          </cell>
          <cell r="V1268" t="str">
            <v>["MATTRESS"]</v>
          </cell>
          <cell r="W1268" t="str">
            <v>WF_carpenter</v>
          </cell>
          <cell r="X1268" t="str">
            <v>WF_CARPENTER</v>
          </cell>
          <cell r="Y1268" t="str">
            <v>Sanjay Patel_GJ06BV2252_Per-Piece</v>
          </cell>
        </row>
        <row r="1269">
          <cell r="I1269" t="str">
            <v>WFMAT890339</v>
          </cell>
          <cell r="J1269">
            <v>46193.7137962963</v>
          </cell>
          <cell r="K1269" t="str">
            <v>delivery</v>
          </cell>
          <cell r="L1269" t="str">
            <v>Delivered</v>
          </cell>
          <cell r="M1269" t="str">
            <v>delivered</v>
          </cell>
          <cell r="N1269" t="str">
            <v>Wakefit ShapeSense Orthopedic Classic Mattress | 10 Years Warranty (72x72x6 inch)</v>
          </cell>
          <cell r="O1269">
            <v>18.9</v>
          </cell>
          <cell r="P1269">
            <v>62444.65</v>
          </cell>
          <cell r="Q1269">
            <v>1</v>
          </cell>
          <cell r="R1269">
            <v>26062420001194</v>
          </cell>
          <cell r="S1269">
            <v>420</v>
          </cell>
          <cell r="T1269" t="str">
            <v>SANJAYKUMAR</v>
          </cell>
          <cell r="U1269" t="str">
            <v>CP_SANJAY KUMAR</v>
          </cell>
          <cell r="V1269" t="str">
            <v>["MATTRESS"]</v>
          </cell>
          <cell r="W1269" t="str">
            <v>WF_carpenter</v>
          </cell>
          <cell r="X1269" t="str">
            <v>WF_CARPENTER</v>
          </cell>
          <cell r="Y1269" t="str">
            <v>Sanjay Patel_GJ06BV2252_Per-Piece</v>
          </cell>
        </row>
        <row r="1270">
          <cell r="I1270" t="str">
            <v>WFMAT890424</v>
          </cell>
          <cell r="J1270">
            <v>46193.7218287037</v>
          </cell>
          <cell r="K1270" t="str">
            <v>delivery</v>
          </cell>
          <cell r="L1270" t="str">
            <v>Delivered</v>
          </cell>
          <cell r="M1270" t="str">
            <v>delivered</v>
          </cell>
          <cell r="N1270" t="str">
            <v>Wakefit ErgoTech EcoLatex Classic Mattress (72x72x6 inch)</v>
          </cell>
          <cell r="O1270">
            <v>23.1</v>
          </cell>
          <cell r="P1270">
            <v>62444.65</v>
          </cell>
          <cell r="Q1270">
            <v>1</v>
          </cell>
          <cell r="R1270">
            <v>26062420001208</v>
          </cell>
          <cell r="S1270">
            <v>420</v>
          </cell>
          <cell r="T1270" t="str">
            <v>SANJAYKUMAR</v>
          </cell>
          <cell r="U1270" t="str">
            <v>CP_SANJAY KUMAR</v>
          </cell>
          <cell r="V1270" t="str">
            <v>["MATTRESS"]</v>
          </cell>
          <cell r="W1270" t="str">
            <v>WF_carpenter</v>
          </cell>
          <cell r="X1270" t="str">
            <v>WF_CARPENTER</v>
          </cell>
          <cell r="Y1270" t="str">
            <v>Sanjay Patel_GJ06BV2252_Per-Piece</v>
          </cell>
        </row>
        <row r="1271">
          <cell r="I1271" t="str">
            <v>WFMAT890431</v>
          </cell>
          <cell r="J1271">
            <v>46193.7219328704</v>
          </cell>
          <cell r="K1271" t="str">
            <v>delivery</v>
          </cell>
          <cell r="L1271" t="str">
            <v>Delivered</v>
          </cell>
          <cell r="M1271" t="str">
            <v>delivered</v>
          </cell>
          <cell r="N1271" t="str">
            <v>Wakefit ErgoTech EcoLatex Infiniti Mattress | 12 Years Warranty (78x72x6 inch)</v>
          </cell>
          <cell r="O1271">
            <v>20.89</v>
          </cell>
          <cell r="P1271">
            <v>62444.65</v>
          </cell>
          <cell r="Q1271">
            <v>1</v>
          </cell>
          <cell r="R1271">
            <v>26062420001217</v>
          </cell>
          <cell r="S1271">
            <v>420</v>
          </cell>
          <cell r="T1271" t="str">
            <v>SANJAYKUMAR</v>
          </cell>
          <cell r="U1271" t="str">
            <v>CP_SANJAY KUMAR</v>
          </cell>
          <cell r="V1271" t="str">
            <v>["MATTRESS"]</v>
          </cell>
          <cell r="W1271" t="str">
            <v>WF_carpenter</v>
          </cell>
          <cell r="X1271" t="str">
            <v>WF_CARPENTER</v>
          </cell>
          <cell r="Y1271" t="str">
            <v>Sanjay Patel_GJ06BV2252_Per-Piece</v>
          </cell>
        </row>
        <row r="1272">
          <cell r="I1272" t="str">
            <v>WFMAT890336</v>
          </cell>
          <cell r="J1272">
            <v>46193.7137847222</v>
          </cell>
          <cell r="K1272" t="str">
            <v>delivery</v>
          </cell>
          <cell r="L1272" t="str">
            <v>Delivered</v>
          </cell>
          <cell r="M1272" t="str">
            <v>delivered</v>
          </cell>
          <cell r="N1272" t="str">
            <v>Wakefit ShapeSense Orthopedic Classic Mattress | 10 Years Warranty (75.5x35x6 inch)</v>
          </cell>
          <cell r="O1272">
            <v>24</v>
          </cell>
          <cell r="P1272">
            <v>28224.85</v>
          </cell>
          <cell r="Q1272">
            <v>1</v>
          </cell>
          <cell r="R1272">
            <v>26062420001184</v>
          </cell>
          <cell r="S1272">
            <v>420</v>
          </cell>
          <cell r="T1272" t="str">
            <v>SANJAYKUMAR</v>
          </cell>
          <cell r="U1272" t="str">
            <v>CP_SANJAY KUMAR</v>
          </cell>
          <cell r="V1272" t="str">
            <v>["MATTRESS"]</v>
          </cell>
          <cell r="W1272" t="str">
            <v>WF_carpenter</v>
          </cell>
          <cell r="X1272" t="str">
            <v>WF_CARPENTER</v>
          </cell>
          <cell r="Y1272" t="str">
            <v>Sanjay Patel_GJ06BV2252_Per-Piece</v>
          </cell>
        </row>
        <row r="1273">
          <cell r="I1273" t="str">
            <v>WFMAT889106</v>
          </cell>
          <cell r="J1273">
            <v>46192.7140162037</v>
          </cell>
          <cell r="K1273" t="str">
            <v>delivery</v>
          </cell>
          <cell r="L1273" t="str">
            <v>Delivered</v>
          </cell>
          <cell r="M1273" t="str">
            <v>delivered</v>
          </cell>
          <cell r="N1273" t="str">
            <v>Wakefit ShapeSense Orthopedic Classic Mattress | 10 Years Warranty (75x60x6 inch)</v>
          </cell>
          <cell r="O1273">
            <v>16.3</v>
          </cell>
          <cell r="P1273">
            <v>62444.65</v>
          </cell>
          <cell r="Q1273">
            <v>1</v>
          </cell>
          <cell r="R1273">
            <v>26062420001093</v>
          </cell>
          <cell r="S1273">
            <v>420</v>
          </cell>
          <cell r="T1273" t="str">
            <v>SANJAYKUMAR</v>
          </cell>
          <cell r="U1273" t="str">
            <v>CP_SANJAY KUMAR</v>
          </cell>
          <cell r="V1273" t="str">
            <v>["MATTRESS"]</v>
          </cell>
          <cell r="W1273" t="str">
            <v>WF_carpenter</v>
          </cell>
          <cell r="X1273" t="str">
            <v>WF_CARPENTER</v>
          </cell>
          <cell r="Y1273" t="str">
            <v>Sanjay Patel_GJ06BV2252_Per-Piece</v>
          </cell>
        </row>
        <row r="1274">
          <cell r="I1274" t="str">
            <v>WFMAT890342</v>
          </cell>
          <cell r="J1274">
            <v>46193.7138194444</v>
          </cell>
          <cell r="K1274" t="str">
            <v>delivery</v>
          </cell>
          <cell r="L1274" t="str">
            <v>Delivered</v>
          </cell>
          <cell r="M1274" t="str">
            <v>delivered</v>
          </cell>
          <cell r="N1274" t="str">
            <v>Wakefit ShapeSense Orthopedic Classic Mattress | 10 Years Warranty (75.5x35x6 inch)</v>
          </cell>
          <cell r="O1274">
            <v>24</v>
          </cell>
          <cell r="P1274">
            <v>28224.85</v>
          </cell>
          <cell r="Q1274">
            <v>1</v>
          </cell>
          <cell r="R1274">
            <v>26062420001190</v>
          </cell>
          <cell r="S1274">
            <v>420</v>
          </cell>
          <cell r="T1274" t="str">
            <v>SANJAYKUMAR</v>
          </cell>
          <cell r="U1274" t="str">
            <v>CP_SANJAY KUMAR</v>
          </cell>
          <cell r="V1274" t="str">
            <v>["MATTRESS"]</v>
          </cell>
          <cell r="W1274" t="str">
            <v>WF_carpenter</v>
          </cell>
          <cell r="X1274" t="str">
            <v>WF_CARPENTER</v>
          </cell>
          <cell r="Y1274" t="str">
            <v>Sanjay Patel_GJ06BV2252_Per-Piece</v>
          </cell>
        </row>
        <row r="1275">
          <cell r="I1275" t="str">
            <v>WFMAT890426</v>
          </cell>
          <cell r="J1275">
            <v>46193.7219212963</v>
          </cell>
          <cell r="K1275" t="str">
            <v>delivery</v>
          </cell>
          <cell r="L1275" t="str">
            <v>Delivered</v>
          </cell>
          <cell r="M1275" t="str">
            <v>delivered</v>
          </cell>
          <cell r="N1275" t="str">
            <v>Wakefit ShapeSense Orthopedic Essential Mattress | 7 Years Warranty (72x36x5 inch)</v>
          </cell>
          <cell r="O1275">
            <v>11.392</v>
          </cell>
          <cell r="P1275">
            <v>28224.85</v>
          </cell>
          <cell r="Q1275">
            <v>1</v>
          </cell>
          <cell r="R1275">
            <v>26062420001211</v>
          </cell>
          <cell r="S1275">
            <v>420</v>
          </cell>
          <cell r="T1275" t="str">
            <v>SANJAYKUMAR</v>
          </cell>
          <cell r="U1275" t="str">
            <v>CP_SANJAY KUMAR</v>
          </cell>
          <cell r="V1275" t="str">
            <v>["MATTRESS"]</v>
          </cell>
          <cell r="W1275" t="str">
            <v>WF_carpenter</v>
          </cell>
          <cell r="X1275" t="str">
            <v>WF_CARPENTER</v>
          </cell>
          <cell r="Y1275" t="str">
            <v>Sanjay Patel_GJ06BV2252_Per-Piece</v>
          </cell>
        </row>
        <row r="1276">
          <cell r="I1276" t="str">
            <v>WFFI460148</v>
          </cell>
          <cell r="J1276">
            <v>46193.6956481481</v>
          </cell>
          <cell r="K1276" t="str">
            <v>delivery</v>
          </cell>
          <cell r="L1276" t="str">
            <v>Delivered</v>
          </cell>
          <cell r="M1276" t="str">
            <v>delivered</v>
          </cell>
          <cell r="N1276" t="str">
            <v>Wakefit Valmor Comfy Bar Chair - (Set of 1)</v>
          </cell>
          <cell r="O1276">
            <v>15</v>
          </cell>
          <cell r="P1276">
            <v>277255</v>
          </cell>
          <cell r="Q1276">
            <v>1</v>
          </cell>
          <cell r="R1276">
            <v>26062420001154</v>
          </cell>
          <cell r="S1276">
            <v>1800</v>
          </cell>
          <cell r="T1276" t="str">
            <v>SANJAYKUMAR</v>
          </cell>
          <cell r="U1276" t="str">
            <v>CP_SANJAY KUMAR</v>
          </cell>
          <cell r="V1276" t="str">
            <v>["FI"]</v>
          </cell>
          <cell r="W1276" t="str">
            <v>WF_carpenter</v>
          </cell>
          <cell r="X1276" t="str">
            <v>WF_CARPENTER</v>
          </cell>
          <cell r="Y1276" t="str">
            <v>Sanjay Patel_GJ06BV2252_Per-Piece</v>
          </cell>
        </row>
        <row r="1277">
          <cell r="I1277" t="str">
            <v>WFMAT890430</v>
          </cell>
          <cell r="J1277">
            <v>46193.7219212963</v>
          </cell>
          <cell r="K1277" t="str">
            <v>delivery</v>
          </cell>
          <cell r="L1277" t="str">
            <v>Delivered</v>
          </cell>
          <cell r="M1277" t="str">
            <v>delivered</v>
          </cell>
          <cell r="N1277" t="str">
            <v>Wakefit ShapeSense Orthopedic Classic Mattress | 10 Years Warranty (72x72x6 inch)</v>
          </cell>
          <cell r="O1277">
            <v>18.9</v>
          </cell>
          <cell r="P1277">
            <v>62444.65</v>
          </cell>
          <cell r="Q1277">
            <v>1</v>
          </cell>
          <cell r="R1277">
            <v>26062420001215</v>
          </cell>
          <cell r="S1277">
            <v>420</v>
          </cell>
          <cell r="T1277" t="str">
            <v>AJAYCHAVDA</v>
          </cell>
          <cell r="U1277" t="str">
            <v>CP_AJAY CHAVDA</v>
          </cell>
          <cell r="V1277" t="str">
            <v>["MATTRESS"]</v>
          </cell>
          <cell r="W1277" t="str">
            <v>WF_carpenter</v>
          </cell>
          <cell r="X1277" t="str">
            <v>WF_CARPENTER</v>
          </cell>
          <cell r="Y1277" t="str">
            <v>Saiyad Soeb Ali_GJ01JT3547_Per-Piece</v>
          </cell>
        </row>
        <row r="1278">
          <cell r="I1278" t="str">
            <v>WFMAT890309</v>
          </cell>
          <cell r="J1278">
            <v>46193.7136805556</v>
          </cell>
          <cell r="K1278" t="str">
            <v>delivery</v>
          </cell>
          <cell r="L1278" t="str">
            <v>Delivered</v>
          </cell>
          <cell r="M1278" t="str">
            <v>delivered</v>
          </cell>
          <cell r="N1278" t="str">
            <v>Wakefit ErgoTech EcoLatex Classic Mattress (72x36x6 inch)</v>
          </cell>
          <cell r="O1278">
            <v>11.6</v>
          </cell>
          <cell r="P1278">
            <v>28224.85</v>
          </cell>
          <cell r="Q1278">
            <v>1</v>
          </cell>
          <cell r="R1278">
            <v>26062420001182</v>
          </cell>
          <cell r="S1278">
            <v>420</v>
          </cell>
          <cell r="T1278" t="str">
            <v>AJAYCHAVDA</v>
          </cell>
          <cell r="U1278" t="str">
            <v>CP_AJAY CHAVDA</v>
          </cell>
          <cell r="V1278" t="str">
            <v>["MATTRESS"]</v>
          </cell>
          <cell r="W1278" t="str">
            <v>WF_carpenter</v>
          </cell>
          <cell r="X1278" t="str">
            <v>WF_CARPENTER</v>
          </cell>
          <cell r="Y1278" t="str">
            <v>Saiyad Soeb Ali_GJ01JT3547_Per-Piece</v>
          </cell>
        </row>
        <row r="1279">
          <cell r="I1279" t="str">
            <v>WFFI459150</v>
          </cell>
          <cell r="J1279">
            <v>46191.9985069444</v>
          </cell>
          <cell r="K1279" t="str">
            <v>delivery</v>
          </cell>
          <cell r="L1279" t="str">
            <v>Delivered</v>
          </cell>
          <cell r="M1279" t="str">
            <v>delivered</v>
          </cell>
          <cell r="N1279" t="str">
            <v>Wakefit Taurus Engineered Wood Bed with Storage (78*60inch) / (198.1*152.4cm) (78x60 inch)</v>
          </cell>
          <cell r="O1279">
            <v>103.4</v>
          </cell>
          <cell r="P1279">
            <v>285720</v>
          </cell>
          <cell r="Q1279">
            <v>4</v>
          </cell>
          <cell r="R1279">
            <v>26062420001027</v>
          </cell>
          <cell r="S1279">
            <v>2700</v>
          </cell>
          <cell r="T1279" t="str">
            <v>AJAYCHAVDA</v>
          </cell>
          <cell r="U1279" t="str">
            <v>CP_AJAY CHAVDA</v>
          </cell>
          <cell r="V1279" t="str">
            <v>["FI"]</v>
          </cell>
          <cell r="W1279" t="str">
            <v>WF_carpenter</v>
          </cell>
          <cell r="X1279" t="str">
            <v>WF_CARPENTER</v>
          </cell>
          <cell r="Y1279" t="str">
            <v>Saiyad Soeb Ali_GJ01JT3547_Per-Piece</v>
          </cell>
        </row>
        <row r="1280">
          <cell r="I1280" t="str">
            <v>WFMAT890263</v>
          </cell>
          <cell r="J1280">
            <v>46193.692037037</v>
          </cell>
          <cell r="K1280" t="str">
            <v>delivery</v>
          </cell>
          <cell r="L1280" t="str">
            <v>Delivered</v>
          </cell>
          <cell r="M1280" t="str">
            <v>delivered</v>
          </cell>
          <cell r="N1280" t="str">
            <v>Wakefit ShapeSense Orthopedic Classic Mattress | 10 Years Warranty (71x39x6 inch)</v>
          </cell>
          <cell r="O1280">
            <v>15.8</v>
          </cell>
          <cell r="P1280">
            <v>28224.85</v>
          </cell>
          <cell r="Q1280">
            <v>1</v>
          </cell>
          <cell r="R1280">
            <v>26062420001140</v>
          </cell>
          <cell r="S1280">
            <v>420</v>
          </cell>
          <cell r="T1280" t="str">
            <v>AJAYCHAVDA</v>
          </cell>
          <cell r="U1280" t="str">
            <v>CP_AJAY CHAVDA</v>
          </cell>
          <cell r="V1280" t="str">
            <v>["MATTRESS"]</v>
          </cell>
          <cell r="W1280" t="str">
            <v>WF_carpenter</v>
          </cell>
          <cell r="X1280" t="str">
            <v>WF_CARPENTER</v>
          </cell>
          <cell r="Y1280" t="str">
            <v>Saiyad Soeb Ali_GJ01JT3547_Per-Piece</v>
          </cell>
        </row>
        <row r="1281">
          <cell r="I1281" t="str">
            <v>WFSFWI168369</v>
          </cell>
          <cell r="J1281">
            <v>46193.7218287037</v>
          </cell>
          <cell r="K1281" t="str">
            <v>delivery</v>
          </cell>
          <cell r="L1281" t="str">
            <v>Delivered</v>
          </cell>
          <cell r="M1281" t="str">
            <v>delivered</v>
          </cell>
          <cell r="N1281" t="str">
            <v>Wakefit Flipper Sofa Cum Bed - One Seater (6'x2.5') Feet- WarpKnit Grey</v>
          </cell>
          <cell r="O1281">
            <v>7.7</v>
          </cell>
          <cell r="P1281">
            <v>104040</v>
          </cell>
          <cell r="Q1281">
            <v>1</v>
          </cell>
          <cell r="R1281">
            <v>26062420001210</v>
          </cell>
          <cell r="S1281">
            <v>1800</v>
          </cell>
          <cell r="T1281" t="str">
            <v>AJAYCHAVDA</v>
          </cell>
          <cell r="U1281" t="str">
            <v>CP_AJAY CHAVDA</v>
          </cell>
          <cell r="V1281" t="str">
            <v>["SFWI"]</v>
          </cell>
          <cell r="W1281" t="str">
            <v>WF_carpenter</v>
          </cell>
          <cell r="X1281" t="str">
            <v>WF_CARPENTER</v>
          </cell>
          <cell r="Y1281" t="str">
            <v>Saiyad Soeb Ali_GJ01JT3547_Per-Piece</v>
          </cell>
        </row>
        <row r="1282">
          <cell r="I1282" t="str">
            <v>WFFI459146</v>
          </cell>
          <cell r="J1282">
            <v>46191.9984722222</v>
          </cell>
          <cell r="K1282" t="str">
            <v>delivery</v>
          </cell>
          <cell r="L1282" t="str">
            <v>Delivered</v>
          </cell>
          <cell r="M1282" t="str">
            <v>delivered</v>
          </cell>
          <cell r="N1282" t="str">
            <v>Wakefit Mars Queen Storage Bed Omega Grey (78x60 inch)</v>
          </cell>
          <cell r="O1282">
            <v>125.25</v>
          </cell>
          <cell r="P1282">
            <v>291220</v>
          </cell>
          <cell r="Q1282">
            <v>5</v>
          </cell>
          <cell r="R1282">
            <v>26062420001023</v>
          </cell>
          <cell r="S1282">
            <v>2700</v>
          </cell>
          <cell r="T1282" t="str">
            <v>AJAYCHAVDA</v>
          </cell>
          <cell r="U1282" t="str">
            <v>CP_AJAY CHAVDA</v>
          </cell>
          <cell r="V1282" t="str">
            <v>["FI"]</v>
          </cell>
          <cell r="W1282" t="str">
            <v>WF_carpenter</v>
          </cell>
          <cell r="X1282" t="str">
            <v>WF_CARPENTER</v>
          </cell>
          <cell r="Y1282" t="str">
            <v>Saiyad Soeb Ali_GJ01JT3547_Per-Piece</v>
          </cell>
        </row>
        <row r="1283">
          <cell r="I1283" t="str">
            <v>WFMAT890271</v>
          </cell>
          <cell r="J1283">
            <v>46193.6957523148</v>
          </cell>
          <cell r="K1283" t="str">
            <v>delivery</v>
          </cell>
          <cell r="L1283" t="str">
            <v>Delivered</v>
          </cell>
          <cell r="M1283" t="str">
            <v>delivered</v>
          </cell>
          <cell r="N1283" t="str">
            <v>Wakefit ShapeSense Orthopedic Essential Mattress | 7 Years Warranty (78x72x6 inch)</v>
          </cell>
          <cell r="O1283">
            <v>20.89</v>
          </cell>
          <cell r="P1283">
            <v>62444.65</v>
          </cell>
          <cell r="Q1283">
            <v>1</v>
          </cell>
          <cell r="R1283">
            <v>26062420001151</v>
          </cell>
          <cell r="S1283">
            <v>420</v>
          </cell>
          <cell r="T1283" t="str">
            <v>AJAYCHAVDA</v>
          </cell>
          <cell r="U1283" t="str">
            <v>CP_AJAY CHAVDA</v>
          </cell>
          <cell r="V1283" t="str">
            <v>["MATTRESS"]</v>
          </cell>
          <cell r="W1283" t="str">
            <v>WF_carpenter</v>
          </cell>
          <cell r="X1283" t="str">
            <v>WF_CARPENTER</v>
          </cell>
          <cell r="Y1283" t="str">
            <v>Saiyad Soeb Ali_GJ01JT3547_Per-Piece</v>
          </cell>
        </row>
        <row r="1284">
          <cell r="I1284" t="str">
            <v>WFMAT889094</v>
          </cell>
          <cell r="J1284">
            <v>46192.7139236111</v>
          </cell>
          <cell r="K1284" t="str">
            <v>delivery</v>
          </cell>
          <cell r="L1284" t="str">
            <v>Delivered</v>
          </cell>
          <cell r="M1284" t="str">
            <v>delivered</v>
          </cell>
          <cell r="N1284" t="str">
            <v>Wakefit ErgoTech EcoLatex Classic Mattress (72x36x6 inch)</v>
          </cell>
          <cell r="O1284">
            <v>11.6</v>
          </cell>
          <cell r="P1284">
            <v>28224.85</v>
          </cell>
          <cell r="Q1284">
            <v>1</v>
          </cell>
          <cell r="R1284">
            <v>26062420001092</v>
          </cell>
          <cell r="S1284">
            <v>420</v>
          </cell>
          <cell r="T1284" t="str">
            <v>AJAYCHAVDA</v>
          </cell>
          <cell r="U1284" t="str">
            <v>CP_AJAY CHAVDA</v>
          </cell>
          <cell r="V1284" t="str">
            <v>["MATTRESS"]</v>
          </cell>
          <cell r="W1284" t="str">
            <v>WF_carpenter</v>
          </cell>
          <cell r="X1284" t="str">
            <v>WF_CARPENTER</v>
          </cell>
          <cell r="Y1284" t="str">
            <v>Saiyad Soeb Ali_GJ01JT3547_Per-Piece</v>
          </cell>
        </row>
        <row r="1285">
          <cell r="I1285" t="str">
            <v>WFMAT890345</v>
          </cell>
          <cell r="J1285">
            <v>46193.7138310185</v>
          </cell>
          <cell r="K1285" t="str">
            <v>delivery</v>
          </cell>
          <cell r="L1285" t="str">
            <v>Delivered</v>
          </cell>
          <cell r="M1285" t="str">
            <v>delivered</v>
          </cell>
          <cell r="N1285" t="str">
            <v>Wakefit ShapeSense Orthopedic Infiniti Mattress | 12 Years Warranty (78x72x8 inch)</v>
          </cell>
          <cell r="O1285">
            <v>40.5</v>
          </cell>
          <cell r="P1285">
            <v>62444.65</v>
          </cell>
          <cell r="Q1285">
            <v>1</v>
          </cell>
          <cell r="R1285">
            <v>26062420001197</v>
          </cell>
          <cell r="S1285">
            <v>420</v>
          </cell>
          <cell r="T1285" t="str">
            <v>RAFIQP</v>
          </cell>
          <cell r="U1285" t="str">
            <v>DR_RAFIQ PATHAN</v>
          </cell>
          <cell r="V1285" t="str">
            <v>["MATTRESS"]</v>
          </cell>
          <cell r="W1285" t="str">
            <v>Sanjay Patel</v>
          </cell>
          <cell r="X1285" t="str">
            <v>SANJAY PATEL</v>
          </cell>
          <cell r="Y1285" t="str">
            <v>Sanjay Patel_GJ06BT3706_Per-Peice</v>
          </cell>
        </row>
        <row r="1286">
          <cell r="I1286" t="str">
            <v>WFMAT880657</v>
          </cell>
          <cell r="J1286">
            <v>46186.7137615741</v>
          </cell>
          <cell r="K1286" t="str">
            <v>delivery</v>
          </cell>
          <cell r="L1286" t="str">
            <v>Delivered</v>
          </cell>
          <cell r="M1286" t="str">
            <v>delivered</v>
          </cell>
          <cell r="N1286" t="str">
            <v>Wakefit ShapeSense Orthopedic Essential Mattress | 7 Years Warranty (78x60x6 inch)</v>
          </cell>
          <cell r="O1286">
            <v>17.46</v>
          </cell>
          <cell r="P1286">
            <v>62444.65</v>
          </cell>
          <cell r="Q1286">
            <v>1</v>
          </cell>
          <cell r="R1286">
            <v>26060590006529</v>
          </cell>
          <cell r="S1286">
            <v>420</v>
          </cell>
          <cell r="T1286" t="str">
            <v>CHANDAN</v>
          </cell>
          <cell r="U1286" t="str">
            <v>CP_K.CHANDAN KUMAR SINGH</v>
          </cell>
          <cell r="V1286" t="str">
            <v>["MATTRESS"]</v>
          </cell>
          <cell r="W1286" t="str">
            <v>WF_carpenter</v>
          </cell>
          <cell r="X1286" t="str">
            <v>WF_CARPENTER</v>
          </cell>
          <cell r="Y1286" t="str">
            <v>Shrinath KL_KA18B6572_Per-Day-Fixed</v>
          </cell>
        </row>
        <row r="1287">
          <cell r="I1287" t="str">
            <v>WFMAT869865</v>
          </cell>
          <cell r="J1287">
            <v>46179.6306365741</v>
          </cell>
          <cell r="K1287" t="str">
            <v>delivery</v>
          </cell>
          <cell r="L1287" t="str">
            <v>Delivered</v>
          </cell>
          <cell r="M1287" t="str">
            <v>delivered</v>
          </cell>
          <cell r="N1287" t="str">
            <v>Wakefit Dual Comfort Mattress (78x60x5 inch)</v>
          </cell>
          <cell r="O1287">
            <v>14.6</v>
          </cell>
          <cell r="P1287">
            <v>62444.65</v>
          </cell>
          <cell r="Q1287">
            <v>1</v>
          </cell>
          <cell r="R1287">
            <v>26060590003113</v>
          </cell>
          <cell r="S1287">
            <v>420</v>
          </cell>
          <cell r="T1287" t="str">
            <v>CHANDAN</v>
          </cell>
          <cell r="U1287" t="str">
            <v>CP_K.CHANDAN KUMAR SINGH</v>
          </cell>
          <cell r="V1287" t="str">
            <v>["MATTRESS"]</v>
          </cell>
          <cell r="W1287" t="str">
            <v>WF_carpenter</v>
          </cell>
          <cell r="X1287" t="str">
            <v>WF_CARPENTER</v>
          </cell>
          <cell r="Y1287" t="str">
            <v>Shrinath KL_KA18B6572_Per-Day-Fixed</v>
          </cell>
        </row>
        <row r="1288">
          <cell r="I1288" t="str">
            <v>WFMAT867064</v>
          </cell>
          <cell r="J1288">
            <v>46177.6324537037</v>
          </cell>
          <cell r="K1288" t="str">
            <v>delivery</v>
          </cell>
          <cell r="L1288" t="str">
            <v>Delivered</v>
          </cell>
          <cell r="M1288" t="str">
            <v>delivered</v>
          </cell>
          <cell r="N1288" t="str">
            <v>Wakefit ShapeSense Orthopedic Essential Mattress | 7 Years Warranty (78x72x6 inch)</v>
          </cell>
          <cell r="O1288">
            <v>20.89</v>
          </cell>
          <cell r="P1288">
            <v>62444.65</v>
          </cell>
          <cell r="Q1288">
            <v>1</v>
          </cell>
          <cell r="R1288">
            <v>26060590002070</v>
          </cell>
          <cell r="S1288">
            <v>420</v>
          </cell>
          <cell r="T1288" t="str">
            <v>CHANDAN</v>
          </cell>
          <cell r="U1288" t="str">
            <v>CP_K.CHANDAN KUMAR SINGH</v>
          </cell>
          <cell r="V1288" t="str">
            <v>["MATTRESS"]</v>
          </cell>
          <cell r="W1288" t="str">
            <v>WF_carpenter</v>
          </cell>
          <cell r="X1288" t="str">
            <v>WF_CARPENTER</v>
          </cell>
          <cell r="Y1288" t="str">
            <v>Shrinath KL_KA18B6572_Per-Day-Fixed</v>
          </cell>
        </row>
        <row r="1289">
          <cell r="I1289" t="str">
            <v>WFMAT884708</v>
          </cell>
          <cell r="J1289">
            <v>46189.6310648148</v>
          </cell>
          <cell r="K1289" t="str">
            <v>delivery</v>
          </cell>
          <cell r="L1289" t="str">
            <v>Delivered</v>
          </cell>
          <cell r="M1289" t="str">
            <v>delivered</v>
          </cell>
          <cell r="N1289" t="str">
            <v>Wakefit BlissMax HR Mattress (72x30x4 inch)</v>
          </cell>
          <cell r="O1289">
            <v>6.1</v>
          </cell>
          <cell r="P1289">
            <v>28224.85</v>
          </cell>
          <cell r="Q1289">
            <v>1</v>
          </cell>
          <cell r="R1289">
            <v>26060590007944</v>
          </cell>
          <cell r="S1289">
            <v>420</v>
          </cell>
          <cell r="T1289" t="str">
            <v>CHANDAN</v>
          </cell>
          <cell r="U1289" t="str">
            <v>CP_K.CHANDAN KUMAR SINGH</v>
          </cell>
          <cell r="V1289" t="str">
            <v>["MATTRESS"]</v>
          </cell>
          <cell r="W1289" t="str">
            <v>WF_carpenter</v>
          </cell>
          <cell r="X1289" t="str">
            <v>WF_CARPENTER</v>
          </cell>
          <cell r="Y1289" t="str">
            <v>Shrinath KL_KA18B6572_Per-Day-Fixed</v>
          </cell>
        </row>
        <row r="1290">
          <cell r="I1290" t="str">
            <v>WFMAT884696</v>
          </cell>
          <cell r="J1290">
            <v>46189.6309606481</v>
          </cell>
          <cell r="K1290" t="str">
            <v>delivery</v>
          </cell>
          <cell r="L1290" t="str">
            <v>Delivered</v>
          </cell>
          <cell r="M1290" t="str">
            <v>delivered</v>
          </cell>
          <cell r="N1290" t="str">
            <v>Wakefit BlissMax HR Mattress (78x60x4 inch)</v>
          </cell>
          <cell r="O1290">
            <v>13.3</v>
          </cell>
          <cell r="P1290">
            <v>62444.65</v>
          </cell>
          <cell r="Q1290">
            <v>1</v>
          </cell>
          <cell r="R1290">
            <v>26060590007931</v>
          </cell>
          <cell r="S1290">
            <v>420</v>
          </cell>
          <cell r="T1290" t="str">
            <v>CHANDAN</v>
          </cell>
          <cell r="U1290" t="str">
            <v>CP_K.CHANDAN KUMAR SINGH</v>
          </cell>
          <cell r="V1290" t="str">
            <v>["MATTRESS"]</v>
          </cell>
          <cell r="W1290" t="str">
            <v>WF_carpenter</v>
          </cell>
          <cell r="X1290" t="str">
            <v>WF_CARPENTER</v>
          </cell>
          <cell r="Y1290" t="str">
            <v>Shrinath KL_KA18B6572_Per-Day-Fixed</v>
          </cell>
        </row>
        <row r="1291">
          <cell r="I1291" t="str">
            <v>WFMAT862281</v>
          </cell>
          <cell r="J1291">
            <v>46174.6349074074</v>
          </cell>
          <cell r="K1291" t="str">
            <v>delivery</v>
          </cell>
          <cell r="L1291" t="str">
            <v>Delivered</v>
          </cell>
          <cell r="M1291" t="str">
            <v>delivered</v>
          </cell>
          <cell r="N1291" t="str">
            <v>Wakefit ShapeSense Orthopedic Classic Mattress | 10 Years Warranty (75x60x8 inch)</v>
          </cell>
          <cell r="O1291">
            <v>21.7</v>
          </cell>
          <cell r="P1291">
            <v>21205.75</v>
          </cell>
          <cell r="Q1291">
            <v>1</v>
          </cell>
          <cell r="R1291">
            <v>26060590000283</v>
          </cell>
          <cell r="S1291">
            <v>420</v>
          </cell>
          <cell r="T1291" t="str">
            <v>CHANDAN</v>
          </cell>
          <cell r="U1291" t="str">
            <v>CP_K.CHANDAN KUMAR SINGH</v>
          </cell>
          <cell r="V1291" t="str">
            <v>["MATTRESS"]</v>
          </cell>
          <cell r="W1291" t="str">
            <v>WF_carpenter</v>
          </cell>
          <cell r="X1291" t="str">
            <v>WF_CARPENTER</v>
          </cell>
          <cell r="Y1291" t="str">
            <v>Shrinath KL_KA18B6572_Per-Day-Fixed</v>
          </cell>
        </row>
        <row r="1292">
          <cell r="I1292" t="str">
            <v>WFMAT884441</v>
          </cell>
          <cell r="J1292">
            <v>46189.5660416667</v>
          </cell>
          <cell r="K1292" t="str">
            <v>delivery</v>
          </cell>
          <cell r="L1292" t="str">
            <v>Delivered</v>
          </cell>
          <cell r="M1292" t="str">
            <v>delivered</v>
          </cell>
          <cell r="N1292" t="str">
            <v>Wakefit ShapeSense Orthopedic Classic Mattress | 10 Years Warranty (78x60x5 inch)</v>
          </cell>
          <cell r="O1292">
            <v>15.7</v>
          </cell>
          <cell r="P1292">
            <v>62444.65</v>
          </cell>
          <cell r="Q1292">
            <v>1</v>
          </cell>
          <cell r="R1292">
            <v>26060590007857</v>
          </cell>
          <cell r="S1292">
            <v>420</v>
          </cell>
          <cell r="T1292" t="str">
            <v>CHANDAN</v>
          </cell>
          <cell r="U1292" t="str">
            <v>CP_K.CHANDAN KUMAR SINGH</v>
          </cell>
          <cell r="V1292" t="str">
            <v>["MATTRESS"]</v>
          </cell>
          <cell r="W1292" t="str">
            <v>WF_carpenter</v>
          </cell>
          <cell r="X1292" t="str">
            <v>WF_CARPENTER</v>
          </cell>
          <cell r="Y1292" t="str">
            <v>Shrinath KL_KA18B6572_Per-Day-Fixed</v>
          </cell>
        </row>
        <row r="1293">
          <cell r="I1293" t="str">
            <v>WFMAT873999</v>
          </cell>
          <cell r="J1293">
            <v>46182.5356365741</v>
          </cell>
          <cell r="K1293" t="str">
            <v>delivery</v>
          </cell>
          <cell r="L1293" t="str">
            <v>Delivered</v>
          </cell>
          <cell r="M1293" t="str">
            <v>delivered</v>
          </cell>
          <cell r="N1293" t="str">
            <v>Wakefit ErgoTech EcoLatex Essential Mattress | 7 years (72x66x6 inch)</v>
          </cell>
          <cell r="O1293">
            <v>17.85</v>
          </cell>
          <cell r="P1293">
            <v>62444.65</v>
          </cell>
          <cell r="Q1293">
            <v>1</v>
          </cell>
          <cell r="R1293">
            <v>26060590004443</v>
          </cell>
          <cell r="S1293">
            <v>420</v>
          </cell>
          <cell r="T1293" t="str">
            <v>CHANDAN</v>
          </cell>
          <cell r="U1293" t="str">
            <v>CP_K.CHANDAN KUMAR SINGH</v>
          </cell>
          <cell r="V1293" t="str">
            <v>["MATTRESS"]</v>
          </cell>
          <cell r="W1293" t="str">
            <v>WF_carpenter</v>
          </cell>
          <cell r="X1293" t="str">
            <v>WF_CARPENTER</v>
          </cell>
          <cell r="Y1293" t="str">
            <v>Shrinath KL_KA18B6572_Per-Day-Fixed</v>
          </cell>
        </row>
        <row r="1294">
          <cell r="I1294" t="str">
            <v>WFMAT876917</v>
          </cell>
          <cell r="J1294">
            <v>46184.5675462963</v>
          </cell>
          <cell r="K1294" t="str">
            <v>delivery</v>
          </cell>
          <cell r="L1294" t="str">
            <v>Delivered</v>
          </cell>
          <cell r="M1294" t="str">
            <v>delivered</v>
          </cell>
          <cell r="N1294" t="str">
            <v>Wakefit ShapeSense Orthopedic Classic Mattress | 10 Years Warranty (72x66x8 inch)</v>
          </cell>
          <cell r="O1294">
            <v>24.4</v>
          </cell>
          <cell r="P1294">
            <v>62444.65</v>
          </cell>
          <cell r="Q1294">
            <v>1</v>
          </cell>
          <cell r="R1294">
            <v>26060590005339</v>
          </cell>
          <cell r="S1294">
            <v>420</v>
          </cell>
          <cell r="T1294" t="str">
            <v>CHANDAN</v>
          </cell>
          <cell r="U1294" t="str">
            <v>CP_K.CHANDAN KUMAR SINGH</v>
          </cell>
          <cell r="V1294" t="str">
            <v>["MATTRESS"]</v>
          </cell>
          <cell r="W1294" t="str">
            <v>WF_carpenter</v>
          </cell>
          <cell r="X1294" t="str">
            <v>WF_CARPENTER</v>
          </cell>
          <cell r="Y1294" t="str">
            <v>Shrinath KL_KA18B6572_Per-Day-Fixed</v>
          </cell>
        </row>
        <row r="1295">
          <cell r="I1295" t="str">
            <v>WFMAT884430</v>
          </cell>
          <cell r="J1295">
            <v>46189.5659490741</v>
          </cell>
          <cell r="K1295" t="str">
            <v>delivery</v>
          </cell>
          <cell r="L1295" t="str">
            <v>Delivered</v>
          </cell>
          <cell r="M1295" t="str">
            <v>delivered</v>
          </cell>
          <cell r="N1295" t="str">
            <v>Wakefit ShapeSense Orthopedic Classic Mattress | 10 Years Warranty (78x60x5 inch)</v>
          </cell>
          <cell r="O1295">
            <v>15.7</v>
          </cell>
          <cell r="P1295">
            <v>62444.65</v>
          </cell>
          <cell r="Q1295">
            <v>1</v>
          </cell>
          <cell r="R1295">
            <v>26060590007848</v>
          </cell>
          <cell r="S1295">
            <v>420</v>
          </cell>
          <cell r="T1295" t="str">
            <v>CHANDAN</v>
          </cell>
          <cell r="U1295" t="str">
            <v>CP_K.CHANDAN KUMAR SINGH</v>
          </cell>
          <cell r="V1295" t="str">
            <v>["MATTRESS"]</v>
          </cell>
          <cell r="W1295" t="str">
            <v>WF_carpenter</v>
          </cell>
          <cell r="X1295" t="str">
            <v>WF_CARPENTER</v>
          </cell>
          <cell r="Y1295" t="str">
            <v>Shrinath KL_KA18B6572_Per-Day-Fixed</v>
          </cell>
        </row>
        <row r="1296">
          <cell r="I1296" t="str">
            <v>WFMAT883857</v>
          </cell>
          <cell r="J1296">
            <v>46188.71375</v>
          </cell>
          <cell r="K1296" t="str">
            <v>delivery</v>
          </cell>
          <cell r="L1296" t="str">
            <v>Delivered</v>
          </cell>
          <cell r="M1296" t="str">
            <v>delivered</v>
          </cell>
          <cell r="N1296" t="str">
            <v>Wakefit ShapeSense Orthopedic Classic Mattress | 10 Years Warranty (72x48x8 inch)</v>
          </cell>
          <cell r="O1296">
            <v>17.2</v>
          </cell>
          <cell r="P1296">
            <v>28224.85</v>
          </cell>
          <cell r="Q1296">
            <v>1</v>
          </cell>
          <cell r="R1296">
            <v>26060590007539</v>
          </cell>
          <cell r="S1296">
            <v>420</v>
          </cell>
          <cell r="T1296" t="str">
            <v>CHANDAN</v>
          </cell>
          <cell r="U1296" t="str">
            <v>CP_K.CHANDAN KUMAR SINGH</v>
          </cell>
          <cell r="V1296" t="str">
            <v>["MATTRESS"]</v>
          </cell>
          <cell r="W1296" t="str">
            <v>WF_carpenter</v>
          </cell>
          <cell r="X1296" t="str">
            <v>WF_CARPENTER</v>
          </cell>
          <cell r="Y1296" t="str">
            <v>Shrinath KL_KA18B6572_Per-Day-Fixed</v>
          </cell>
        </row>
        <row r="1297">
          <cell r="I1297" t="str">
            <v>WFMAT884695</v>
          </cell>
          <cell r="J1297">
            <v>46189.6309375</v>
          </cell>
          <cell r="K1297" t="str">
            <v>delivery</v>
          </cell>
          <cell r="L1297" t="str">
            <v>Delivered</v>
          </cell>
          <cell r="M1297" t="str">
            <v>delivered</v>
          </cell>
          <cell r="N1297" t="str">
            <v>Wakefit BlissMax HR Mattress (78x60x4 inch)</v>
          </cell>
          <cell r="O1297">
            <v>13.3</v>
          </cell>
          <cell r="P1297">
            <v>62444.65</v>
          </cell>
          <cell r="Q1297">
            <v>1</v>
          </cell>
          <cell r="R1297">
            <v>26060590007924</v>
          </cell>
          <cell r="S1297">
            <v>420</v>
          </cell>
          <cell r="T1297" t="str">
            <v>CHANDAN</v>
          </cell>
          <cell r="U1297" t="str">
            <v>CP_K.CHANDAN KUMAR SINGH</v>
          </cell>
          <cell r="V1297" t="str">
            <v>["MATTRESS"]</v>
          </cell>
          <cell r="W1297" t="str">
            <v>WF_carpenter</v>
          </cell>
          <cell r="X1297" t="str">
            <v>WF_CARPENTER</v>
          </cell>
          <cell r="Y1297" t="str">
            <v>Shrinath KL_KA18B6572_Per-Day-Fixed</v>
          </cell>
        </row>
        <row r="1298">
          <cell r="I1298" t="str">
            <v>WFMAT881104</v>
          </cell>
          <cell r="J1298">
            <v>46186.8972916667</v>
          </cell>
          <cell r="K1298" t="str">
            <v>delivery</v>
          </cell>
          <cell r="L1298" t="str">
            <v>Delivered</v>
          </cell>
          <cell r="M1298" t="str">
            <v>delivered</v>
          </cell>
          <cell r="N1298" t="str">
            <v>Wakefit ShapeSense Orthopedic Classic Mattress | 10 Years Warranty (72x48x5 inch)</v>
          </cell>
          <cell r="O1298">
            <v>12.1</v>
          </cell>
          <cell r="P1298">
            <v>28224.85</v>
          </cell>
          <cell r="Q1298">
            <v>1</v>
          </cell>
          <cell r="R1298">
            <v>26060590006718</v>
          </cell>
          <cell r="S1298">
            <v>420</v>
          </cell>
          <cell r="T1298" t="str">
            <v>CHANDAN</v>
          </cell>
          <cell r="U1298" t="str">
            <v>CP_K.CHANDAN KUMAR SINGH</v>
          </cell>
          <cell r="V1298" t="str">
            <v>["MATTRESS"]</v>
          </cell>
          <cell r="W1298" t="str">
            <v>WF_carpenter</v>
          </cell>
          <cell r="X1298" t="str">
            <v>WF_CARPENTER</v>
          </cell>
          <cell r="Y1298" t="str">
            <v>Shrinath KL_KA18B6572_Per-Day-Fixed</v>
          </cell>
        </row>
        <row r="1299">
          <cell r="I1299" t="str">
            <v>WFMAT870396</v>
          </cell>
          <cell r="J1299">
            <v>46179.711712963</v>
          </cell>
          <cell r="K1299" t="str">
            <v>delivery</v>
          </cell>
          <cell r="L1299" t="str">
            <v>Delivered</v>
          </cell>
          <cell r="M1299" t="str">
            <v>delivered</v>
          </cell>
          <cell r="N1299" t="str">
            <v>Wakefit XpertGRID™ Hybrid Pocket Spring Mattress | Adaptive Cooling Grid | 10 Years Warranty (78x48</v>
          </cell>
          <cell r="O1299">
            <v>37.5</v>
          </cell>
          <cell r="P1299">
            <v>28224.85</v>
          </cell>
          <cell r="Q1299">
            <v>1</v>
          </cell>
          <cell r="R1299">
            <v>26060590003239</v>
          </cell>
          <cell r="S1299">
            <v>420</v>
          </cell>
          <cell r="T1299" t="str">
            <v>CHANDAN</v>
          </cell>
          <cell r="U1299" t="str">
            <v>CP_K.CHANDAN KUMAR SINGH</v>
          </cell>
          <cell r="V1299" t="str">
            <v>["MATTRESS"]</v>
          </cell>
          <cell r="W1299" t="str">
            <v>WF_carpenter</v>
          </cell>
          <cell r="X1299" t="str">
            <v>WF_CARPENTER</v>
          </cell>
          <cell r="Y1299" t="str">
            <v>Shrinath KL_KA18B6572_Per-Day-Fixed</v>
          </cell>
        </row>
        <row r="1300">
          <cell r="I1300" t="str">
            <v>WFMAT884705</v>
          </cell>
          <cell r="J1300">
            <v>46189.6310532407</v>
          </cell>
          <cell r="K1300" t="str">
            <v>delivery</v>
          </cell>
          <cell r="L1300" t="str">
            <v>Delivered</v>
          </cell>
          <cell r="M1300" t="str">
            <v>delivered</v>
          </cell>
          <cell r="N1300" t="str">
            <v>Wakefit BlissMax HR Mattress (72x30x4 inch)</v>
          </cell>
          <cell r="O1300">
            <v>6.1</v>
          </cell>
          <cell r="P1300">
            <v>28224.85</v>
          </cell>
          <cell r="Q1300">
            <v>1</v>
          </cell>
          <cell r="R1300">
            <v>26060590007939</v>
          </cell>
          <cell r="S1300">
            <v>420</v>
          </cell>
          <cell r="T1300" t="str">
            <v>CHANDAN</v>
          </cell>
          <cell r="U1300" t="str">
            <v>CP_K.CHANDAN KUMAR SINGH</v>
          </cell>
          <cell r="V1300" t="str">
            <v>["MATTRESS"]</v>
          </cell>
          <cell r="W1300" t="str">
            <v>WF_carpenter</v>
          </cell>
          <cell r="X1300" t="str">
            <v>WF_CARPENTER</v>
          </cell>
          <cell r="Y1300" t="str">
            <v>Shrinath KL_KA18B6572_Per-Day-Fixed</v>
          </cell>
        </row>
        <row r="1301">
          <cell r="I1301" t="str">
            <v>WFSFI114644</v>
          </cell>
          <cell r="J1301">
            <v>46190.5287384259</v>
          </cell>
          <cell r="K1301" t="str">
            <v>delivery</v>
          </cell>
          <cell r="L1301" t="str">
            <v>Delivered</v>
          </cell>
          <cell r="M1301" t="str">
            <v>delivered</v>
          </cell>
          <cell r="N1301" t="str">
            <v>Wakefit Barcelona Sofa - Three Seater</v>
          </cell>
          <cell r="O1301">
            <v>79</v>
          </cell>
          <cell r="P1301">
            <v>1955000</v>
          </cell>
          <cell r="Q1301">
            <v>1</v>
          </cell>
          <cell r="R1301">
            <v>26060590008376</v>
          </cell>
          <cell r="S1301">
            <v>1500</v>
          </cell>
          <cell r="T1301" t="str">
            <v>CHANDAN</v>
          </cell>
          <cell r="U1301" t="str">
            <v>CP_K.CHANDAN KUMAR SINGH</v>
          </cell>
          <cell r="V1301" t="str">
            <v>["SFI"]</v>
          </cell>
          <cell r="W1301" t="str">
            <v>WF_carpenter</v>
          </cell>
          <cell r="X1301" t="str">
            <v>WF_CARPENTER</v>
          </cell>
          <cell r="Y1301" t="str">
            <v>Shrinath KL_KA18B6572_Per-Day-Fixed</v>
          </cell>
        </row>
        <row r="1302">
          <cell r="I1302" t="str">
            <v>WFMAT876943</v>
          </cell>
          <cell r="J1302">
            <v>46184.5677662037</v>
          </cell>
          <cell r="K1302" t="str">
            <v>delivery</v>
          </cell>
          <cell r="L1302" t="str">
            <v>Delivered</v>
          </cell>
          <cell r="M1302" t="str">
            <v>delivered</v>
          </cell>
          <cell r="N1302" t="str">
            <v>Wakefit ErgoTech EcoLatex Essential Mattress | 7 years (75x53x6 inch)</v>
          </cell>
          <cell r="O1302">
            <v>17.18</v>
          </cell>
          <cell r="P1302">
            <v>62444.65</v>
          </cell>
          <cell r="Q1302">
            <v>1</v>
          </cell>
          <cell r="R1302">
            <v>26060590005358</v>
          </cell>
          <cell r="S1302">
            <v>420</v>
          </cell>
          <cell r="T1302" t="str">
            <v>CHANDAN</v>
          </cell>
          <cell r="U1302" t="str">
            <v>CP_K.CHANDAN KUMAR SINGH</v>
          </cell>
          <cell r="V1302" t="str">
            <v>["MATTRESS"]</v>
          </cell>
          <cell r="W1302" t="str">
            <v>WF_carpenter</v>
          </cell>
          <cell r="X1302" t="str">
            <v>WF_CARPENTER</v>
          </cell>
          <cell r="Y1302" t="str">
            <v>Shrinath KL_KA18B6572_Per-Day-Fixed</v>
          </cell>
        </row>
        <row r="1303">
          <cell r="I1303" t="str">
            <v>WFFI459768</v>
          </cell>
          <cell r="J1303">
            <v>46192.9316898148</v>
          </cell>
          <cell r="K1303" t="str">
            <v>delivery</v>
          </cell>
          <cell r="L1303" t="str">
            <v>Delivered</v>
          </cell>
          <cell r="M1303" t="str">
            <v>delivered</v>
          </cell>
          <cell r="N1303" t="str">
            <v>Wakefit Mars King Non Storage Bed Omega Pearl (78x72 inch)</v>
          </cell>
          <cell r="O1303">
            <v>117.05</v>
          </cell>
          <cell r="P1303">
            <v>326620</v>
          </cell>
          <cell r="Q1303">
            <v>5</v>
          </cell>
          <cell r="R1303">
            <v>26060590009810</v>
          </cell>
          <cell r="S1303">
            <v>3000</v>
          </cell>
          <cell r="T1303" t="str">
            <v>RAVI</v>
          </cell>
          <cell r="U1303" t="str">
            <v>CP_RAVI KUMAR</v>
          </cell>
          <cell r="V1303" t="str">
            <v>["FI"]</v>
          </cell>
          <cell r="W1303" t="str">
            <v>WF_carpenter</v>
          </cell>
          <cell r="X1303" t="str">
            <v>WF_CARPENTER</v>
          </cell>
          <cell r="Y1303" t="str">
            <v>RAPIK_KA34D4991_Per-Day-Fixed</v>
          </cell>
        </row>
        <row r="1304">
          <cell r="I1304" t="str">
            <v>WFFI459765</v>
          </cell>
          <cell r="J1304">
            <v>46192.9315972222</v>
          </cell>
          <cell r="K1304" t="str">
            <v>delivery</v>
          </cell>
          <cell r="L1304" t="str">
            <v>Delivered</v>
          </cell>
          <cell r="M1304" t="str">
            <v>delivered</v>
          </cell>
          <cell r="N1304" t="str">
            <v>Wakefit Tesser King Storage Engineered Wood Bed with Hydraulic mechanism (78x72 inch)</v>
          </cell>
          <cell r="O1304">
            <v>179.4</v>
          </cell>
          <cell r="P1304">
            <v>414100</v>
          </cell>
          <cell r="Q1304">
            <v>4</v>
          </cell>
          <cell r="R1304">
            <v>26060590009795</v>
          </cell>
          <cell r="S1304">
            <v>1800</v>
          </cell>
          <cell r="T1304" t="str">
            <v>RAVI</v>
          </cell>
          <cell r="U1304" t="str">
            <v>CP_RAVI KUMAR</v>
          </cell>
          <cell r="V1304" t="str">
            <v>["FI"]</v>
          </cell>
          <cell r="W1304" t="str">
            <v>WF_carpenter</v>
          </cell>
          <cell r="X1304" t="str">
            <v>WF_CARPENTER</v>
          </cell>
          <cell r="Y1304" t="str">
            <v>RAPIK_KA34D4991_Per-Day-Fixed</v>
          </cell>
        </row>
        <row r="1305">
          <cell r="I1305" t="str">
            <v>WFFI459774</v>
          </cell>
          <cell r="J1305">
            <v>46192.9317708333</v>
          </cell>
          <cell r="K1305" t="str">
            <v>delivery</v>
          </cell>
          <cell r="L1305" t="str">
            <v>Delivered</v>
          </cell>
          <cell r="M1305" t="str">
            <v>delivered</v>
          </cell>
          <cell r="N1305" t="str">
            <v>Wakefit Taurus Bedside Table</v>
          </cell>
          <cell r="O1305">
            <v>15.8</v>
          </cell>
          <cell r="P1305">
            <v>36288</v>
          </cell>
          <cell r="Q1305">
            <v>1</v>
          </cell>
          <cell r="R1305">
            <v>26060590009821</v>
          </cell>
          <cell r="S1305">
            <v>1500</v>
          </cell>
          <cell r="T1305" t="str">
            <v>RAVI</v>
          </cell>
          <cell r="U1305" t="str">
            <v>CP_RAVI KUMAR</v>
          </cell>
          <cell r="V1305" t="str">
            <v>["FI"]</v>
          </cell>
          <cell r="W1305" t="str">
            <v>WF_carpenter</v>
          </cell>
          <cell r="X1305" t="str">
            <v>WF_CARPENTER</v>
          </cell>
          <cell r="Y1305" t="str">
            <v>RAPIK_KA34D4991_Per-Day-Fixed</v>
          </cell>
        </row>
        <row r="1306">
          <cell r="I1306" t="str">
            <v>WFFI459739</v>
          </cell>
          <cell r="J1306">
            <v>46192.8971643519</v>
          </cell>
          <cell r="K1306" t="str">
            <v>delivery</v>
          </cell>
          <cell r="L1306" t="str">
            <v>Delivered</v>
          </cell>
          <cell r="M1306" t="str">
            <v>delivered</v>
          </cell>
          <cell r="N1306" t="str">
            <v>Wakefit Atlas Queen Storage Engineered Wood Bed With Hydraulic Mechanism With Thunder Cloud Upholst</v>
          </cell>
          <cell r="O1306">
            <v>195</v>
          </cell>
          <cell r="P1306">
            <v>437200</v>
          </cell>
          <cell r="Q1306">
            <v>6</v>
          </cell>
          <cell r="R1306">
            <v>26060590009769</v>
          </cell>
          <cell r="S1306">
            <v>1800</v>
          </cell>
          <cell r="T1306" t="str">
            <v>RAVI</v>
          </cell>
          <cell r="U1306" t="str">
            <v>CP_RAVI KUMAR</v>
          </cell>
          <cell r="V1306" t="str">
            <v>["FI"]</v>
          </cell>
          <cell r="W1306" t="str">
            <v>WF_carpenter</v>
          </cell>
          <cell r="X1306" t="str">
            <v>WF_CARPENTER</v>
          </cell>
          <cell r="Y1306" t="str">
            <v>RAPIK_KA34D4991_Per-Day-Fixed</v>
          </cell>
        </row>
        <row r="1307">
          <cell r="I1307" t="str">
            <v>WFFI459755</v>
          </cell>
          <cell r="J1307">
            <v>46192.9314467593</v>
          </cell>
          <cell r="K1307" t="str">
            <v>delivery</v>
          </cell>
          <cell r="L1307" t="str">
            <v>Delivered</v>
          </cell>
          <cell r="M1307" t="str">
            <v>delivered</v>
          </cell>
          <cell r="N1307" t="str">
            <v>Wakefit Almeida Engineered Wood Cabinet in columbia walnut with 2 closed compartments</v>
          </cell>
          <cell r="O1307">
            <v>17.85</v>
          </cell>
          <cell r="P1307">
            <v>55860</v>
          </cell>
          <cell r="Q1307">
            <v>1</v>
          </cell>
          <cell r="R1307">
            <v>26060590009801</v>
          </cell>
          <cell r="S1307">
            <v>1500</v>
          </cell>
          <cell r="T1307" t="str">
            <v>RAVI</v>
          </cell>
          <cell r="U1307" t="str">
            <v>CP_RAVI KUMAR</v>
          </cell>
          <cell r="V1307" t="str">
            <v>["FI"]</v>
          </cell>
          <cell r="W1307" t="str">
            <v>WF_carpenter</v>
          </cell>
          <cell r="X1307" t="str">
            <v>WF_CARPENTER</v>
          </cell>
          <cell r="Y1307" t="str">
            <v>RAPIK_KA34D4991_Per-Day-Fixed</v>
          </cell>
        </row>
        <row r="1308">
          <cell r="I1308" t="str">
            <v>WFFI459751</v>
          </cell>
          <cell r="J1308">
            <v>46192.9314236111</v>
          </cell>
          <cell r="K1308" t="str">
            <v>delivery</v>
          </cell>
          <cell r="L1308" t="str">
            <v>Delivered</v>
          </cell>
          <cell r="M1308" t="str">
            <v>delivered</v>
          </cell>
          <cell r="N1308" t="str">
            <v>Wakefit Dyer Engineered Wood Bookshelf</v>
          </cell>
          <cell r="O1308">
            <v>7.8</v>
          </cell>
          <cell r="P1308">
            <v>20748</v>
          </cell>
          <cell r="Q1308">
            <v>1</v>
          </cell>
          <cell r="R1308">
            <v>26060590009800</v>
          </cell>
          <cell r="S1308">
            <v>1800</v>
          </cell>
          <cell r="T1308" t="str">
            <v>RAVI</v>
          </cell>
          <cell r="U1308" t="str">
            <v>CP_RAVI KUMAR</v>
          </cell>
          <cell r="V1308" t="str">
            <v>["FI"]</v>
          </cell>
          <cell r="W1308" t="str">
            <v>WF_carpenter</v>
          </cell>
          <cell r="X1308" t="str">
            <v>WF_CARPENTER</v>
          </cell>
          <cell r="Y1308" t="str">
            <v>RAPIK_KA34D4991_Per-Day-Fixed</v>
          </cell>
        </row>
        <row r="1309">
          <cell r="I1309" t="str">
            <v>WFFI459740</v>
          </cell>
          <cell r="J1309">
            <v>46192.8971990741</v>
          </cell>
          <cell r="K1309" t="str">
            <v>delivery</v>
          </cell>
          <cell r="L1309" t="str">
            <v>Delivered</v>
          </cell>
          <cell r="M1309" t="str">
            <v>delivered</v>
          </cell>
          <cell r="N1309" t="str">
            <v>Cetus Engineered Wood Dressing Table</v>
          </cell>
          <cell r="O1309">
            <v>66.3</v>
          </cell>
          <cell r="P1309">
            <v>123744</v>
          </cell>
          <cell r="Q1309">
            <v>2</v>
          </cell>
          <cell r="R1309">
            <v>26060590009772</v>
          </cell>
          <cell r="S1309">
            <v>2700</v>
          </cell>
          <cell r="T1309" t="str">
            <v>RAVI</v>
          </cell>
          <cell r="U1309" t="str">
            <v>CP_RAVI KUMAR</v>
          </cell>
          <cell r="V1309" t="str">
            <v>["FI"]</v>
          </cell>
          <cell r="W1309" t="str">
            <v>WF_carpenter</v>
          </cell>
          <cell r="X1309" t="str">
            <v>WF_CARPENTER</v>
          </cell>
          <cell r="Y1309" t="str">
            <v>RAPIK_KA34D4991_Per-Day-Fixed</v>
          </cell>
        </row>
        <row r="1310">
          <cell r="I1310" t="str">
            <v>WFFI459810</v>
          </cell>
          <cell r="J1310">
            <v>46193.08875</v>
          </cell>
          <cell r="K1310" t="str">
            <v>delivery</v>
          </cell>
          <cell r="L1310" t="str">
            <v>Delivered</v>
          </cell>
          <cell r="M1310" t="str">
            <v>delivered</v>
          </cell>
          <cell r="N1310" t="str">
            <v>Wakefit Taurus Engineered Wood Bed with Storage (78*60inch) / (198.1*152.4cm) (78x60 inch)</v>
          </cell>
          <cell r="O1310">
            <v>103.4</v>
          </cell>
          <cell r="P1310">
            <v>285720</v>
          </cell>
          <cell r="Q1310">
            <v>4</v>
          </cell>
          <cell r="R1310">
            <v>26060590009888</v>
          </cell>
          <cell r="S1310">
            <v>2700</v>
          </cell>
          <cell r="T1310" t="str">
            <v>CP_DHARMRAJ</v>
          </cell>
          <cell r="U1310" t="str">
            <v>CP_DHARMRAJ PANDITH</v>
          </cell>
          <cell r="V1310" t="str">
            <v>["FI"]</v>
          </cell>
          <cell r="W1310" t="str">
            <v>WF_carpenter</v>
          </cell>
          <cell r="X1310" t="str">
            <v>WF_CARPENTER</v>
          </cell>
          <cell r="Y1310" t="str">
            <v>MOULAALIS_KA36C8990_Per-Day-Fixed</v>
          </cell>
        </row>
        <row r="1311">
          <cell r="I1311" t="str">
            <v>WFFI459793</v>
          </cell>
          <cell r="J1311">
            <v>46192.932037037</v>
          </cell>
          <cell r="K1311" t="str">
            <v>delivery</v>
          </cell>
          <cell r="L1311" t="str">
            <v>Delivered</v>
          </cell>
          <cell r="M1311" t="str">
            <v>delivered</v>
          </cell>
          <cell r="N1311" t="str">
            <v>Wakefit Taurus King Storage Engineered Wood Bed - Wenge (78x72 inch)</v>
          </cell>
          <cell r="O1311">
            <v>118.15</v>
          </cell>
          <cell r="P1311">
            <v>330320</v>
          </cell>
          <cell r="Q1311">
            <v>4</v>
          </cell>
          <cell r="R1311">
            <v>26060590009840</v>
          </cell>
          <cell r="S1311">
            <v>1800</v>
          </cell>
          <cell r="T1311" t="str">
            <v>CP_DHARMRAJ</v>
          </cell>
          <cell r="U1311" t="str">
            <v>CP_DHARMRAJ PANDITH</v>
          </cell>
          <cell r="V1311" t="str">
            <v>["FI"]</v>
          </cell>
          <cell r="W1311" t="str">
            <v>WF_carpenter</v>
          </cell>
          <cell r="X1311" t="str">
            <v>WF_CARPENTER</v>
          </cell>
          <cell r="Y1311" t="str">
            <v>MOULAALIS_KA36C8990_Per-Day-Fixed</v>
          </cell>
        </row>
        <row r="1312">
          <cell r="I1312" t="str">
            <v>WFFI459776</v>
          </cell>
          <cell r="J1312">
            <v>46192.9317824074</v>
          </cell>
          <cell r="K1312" t="str">
            <v>delivery</v>
          </cell>
          <cell r="L1312" t="str">
            <v>Delivered</v>
          </cell>
          <cell r="M1312" t="str">
            <v>delivered</v>
          </cell>
          <cell r="N1312" t="str">
            <v>Wakefit Tesser King Storage Engineered Wood Bed with Hydraulic mechanism (78x72 inch)</v>
          </cell>
          <cell r="O1312">
            <v>179.4</v>
          </cell>
          <cell r="P1312">
            <v>414100</v>
          </cell>
          <cell r="Q1312">
            <v>4</v>
          </cell>
          <cell r="R1312">
            <v>26060590009815</v>
          </cell>
          <cell r="S1312">
            <v>1800</v>
          </cell>
          <cell r="T1312" t="str">
            <v>CP_DHARMRAJ</v>
          </cell>
          <cell r="U1312" t="str">
            <v>CP_DHARMRAJ PANDITH</v>
          </cell>
          <cell r="V1312" t="str">
            <v>["FI"]</v>
          </cell>
          <cell r="W1312" t="str">
            <v>WF_carpenter</v>
          </cell>
          <cell r="X1312" t="str">
            <v>WF_CARPENTER</v>
          </cell>
          <cell r="Y1312" t="str">
            <v>MOULAALIS_KA36C8990_Per-Day-Fixed</v>
          </cell>
        </row>
        <row r="1313">
          <cell r="I1313" t="str">
            <v>WFFI449345</v>
          </cell>
          <cell r="J1313">
            <v>46174.7759490741</v>
          </cell>
          <cell r="K1313" t="str">
            <v>delivery</v>
          </cell>
          <cell r="L1313" t="str">
            <v>Delivered</v>
          </cell>
          <cell r="M1313" t="str">
            <v>delivered</v>
          </cell>
          <cell r="N1313" t="str">
            <v>Wakefit Eris Engineered Wood TV Unit</v>
          </cell>
          <cell r="O1313">
            <v>34.4</v>
          </cell>
          <cell r="P1313">
            <v>69927</v>
          </cell>
          <cell r="Q1313">
            <v>1</v>
          </cell>
          <cell r="R1313">
            <v>26060590000449</v>
          </cell>
          <cell r="S1313">
            <v>1800</v>
          </cell>
          <cell r="T1313" t="str">
            <v>CP_DHARMRAJ</v>
          </cell>
          <cell r="U1313" t="str">
            <v>CP_DHARMRAJ PANDITH</v>
          </cell>
          <cell r="V1313" t="str">
            <v>["FI"]</v>
          </cell>
          <cell r="W1313" t="str">
            <v>WF_carpenter</v>
          </cell>
          <cell r="X1313" t="str">
            <v>WF_CARPENTER</v>
          </cell>
          <cell r="Y1313" t="str">
            <v>MOULAALIS_KA36C8990_Per-Day-Fixed</v>
          </cell>
        </row>
        <row r="1314">
          <cell r="I1314" t="str">
            <v>WFFI459746</v>
          </cell>
          <cell r="J1314">
            <v>46192.9313078704</v>
          </cell>
          <cell r="K1314" t="str">
            <v>delivery</v>
          </cell>
          <cell r="L1314" t="str">
            <v>Delivered</v>
          </cell>
          <cell r="M1314" t="str">
            <v>delivered</v>
          </cell>
          <cell r="N1314" t="str">
            <v>Wakefit Mendla Dresser White And Urban Teak</v>
          </cell>
          <cell r="O1314">
            <v>48.1</v>
          </cell>
          <cell r="P1314">
            <v>107200</v>
          </cell>
          <cell r="Q1314">
            <v>1</v>
          </cell>
          <cell r="R1314">
            <v>26060590009797</v>
          </cell>
          <cell r="S1314">
            <v>2100</v>
          </cell>
          <cell r="T1314" t="str">
            <v>CP_DHARMRAJ</v>
          </cell>
          <cell r="U1314" t="str">
            <v>CP_DHARMRAJ PANDITH</v>
          </cell>
          <cell r="V1314" t="str">
            <v>["FI"]</v>
          </cell>
          <cell r="W1314" t="str">
            <v>WF_carpenter</v>
          </cell>
          <cell r="X1314" t="str">
            <v>WF_CARPENTER</v>
          </cell>
          <cell r="Y1314" t="str">
            <v>MOULAALIS_KA36C8990_Per-Day-Fixed</v>
          </cell>
        </row>
        <row r="1315">
          <cell r="I1315" t="str">
            <v>WFFI456811</v>
          </cell>
          <cell r="J1315">
            <v>46187.9418865741</v>
          </cell>
          <cell r="K1315" t="str">
            <v>delivery</v>
          </cell>
          <cell r="L1315" t="str">
            <v>Delivered</v>
          </cell>
          <cell r="M1315" t="str">
            <v>delivered</v>
          </cell>
          <cell r="N1315" t="str">
            <v>Wakefit Nyra Single Engineered Wood Bed Without Storage (78x36 inch)</v>
          </cell>
          <cell r="O1315">
            <v>56.05</v>
          </cell>
          <cell r="P1315">
            <v>138010</v>
          </cell>
          <cell r="Q1315">
            <v>2</v>
          </cell>
          <cell r="R1315">
            <v>26060590007224</v>
          </cell>
          <cell r="S1315">
            <v>1800</v>
          </cell>
          <cell r="T1315" t="str">
            <v>CP_DHARMRAJ</v>
          </cell>
          <cell r="U1315" t="str">
            <v>CP_DHARMRAJ PANDITH</v>
          </cell>
          <cell r="V1315" t="str">
            <v>["FI"]</v>
          </cell>
          <cell r="W1315" t="str">
            <v>WF_carpenter</v>
          </cell>
          <cell r="X1315" t="str">
            <v>WF_CARPENTER</v>
          </cell>
          <cell r="Y1315" t="str">
            <v>MOULAALIS_KA36C8990_Per-Day-Fixed</v>
          </cell>
        </row>
        <row r="1316">
          <cell r="I1316" t="str">
            <v>WFFI459028</v>
          </cell>
          <cell r="J1316">
            <v>46191.7441666667</v>
          </cell>
          <cell r="K1316" t="str">
            <v>delivery</v>
          </cell>
          <cell r="L1316" t="str">
            <v>Delivered</v>
          </cell>
          <cell r="M1316" t="str">
            <v>delivered</v>
          </cell>
          <cell r="N1316" t="str">
            <v>Wakefit Mars Queen Hydraulic Storage Bed Omega Pearl (78x60 inch)</v>
          </cell>
          <cell r="O1316">
            <v>155.62</v>
          </cell>
          <cell r="P1316">
            <v>469900</v>
          </cell>
          <cell r="Q1316">
            <v>5</v>
          </cell>
          <cell r="R1316">
            <v>26060590009281</v>
          </cell>
          <cell r="S1316">
            <v>4200</v>
          </cell>
          <cell r="T1316" t="str">
            <v>CP_DHARMRAJ</v>
          </cell>
          <cell r="U1316" t="str">
            <v>CP_DHARMRAJ PANDITH</v>
          </cell>
          <cell r="V1316" t="str">
            <v>["FI"]</v>
          </cell>
          <cell r="W1316" t="str">
            <v>WF_carpenter</v>
          </cell>
          <cell r="X1316" t="str">
            <v>WF_CARPENTER</v>
          </cell>
          <cell r="Y1316" t="str">
            <v>MOULAALIS_KA36C8990_Per-Day-Fixed</v>
          </cell>
        </row>
        <row r="1317">
          <cell r="I1317" t="str">
            <v>WFFI459813</v>
          </cell>
          <cell r="J1317">
            <v>46193.0888773148</v>
          </cell>
          <cell r="K1317" t="str">
            <v>delivery</v>
          </cell>
          <cell r="L1317" t="str">
            <v>Delivered</v>
          </cell>
          <cell r="M1317" t="str">
            <v>delivered</v>
          </cell>
          <cell r="N1317" t="str">
            <v>Wakefit Taurus King Storage Engineered Wood Bed - Wenge (78x72 inch)</v>
          </cell>
          <cell r="O1317">
            <v>118.15</v>
          </cell>
          <cell r="P1317">
            <v>330320</v>
          </cell>
          <cell r="Q1317">
            <v>4</v>
          </cell>
          <cell r="R1317">
            <v>26060590009906</v>
          </cell>
          <cell r="S1317">
            <v>1800</v>
          </cell>
          <cell r="T1317" t="str">
            <v>CP_DHARMRAJ</v>
          </cell>
          <cell r="U1317" t="str">
            <v>CP_DHARMRAJ PANDITH</v>
          </cell>
          <cell r="V1317" t="str">
            <v>["FI"]</v>
          </cell>
          <cell r="W1317" t="str">
            <v>WF_carpenter</v>
          </cell>
          <cell r="X1317" t="str">
            <v>WF_CARPENTER</v>
          </cell>
          <cell r="Y1317" t="str">
            <v>MOULAALIS_KA36C8990_Per-Day-Fixed</v>
          </cell>
        </row>
        <row r="1318">
          <cell r="I1318" t="str">
            <v>WFFI458004</v>
          </cell>
          <cell r="J1318">
            <v>46190.3999189815</v>
          </cell>
          <cell r="K1318" t="str">
            <v>delivery</v>
          </cell>
          <cell r="L1318" t="str">
            <v>Delivered</v>
          </cell>
          <cell r="M1318" t="str">
            <v>delivered</v>
          </cell>
          <cell r="N1318" t="str">
            <v>Wakefit Taurus Engineered Wood Bed with Storage (78*60inch) / (198.1*152.4cm) (78x60 inch)</v>
          </cell>
          <cell r="O1318">
            <v>103.4</v>
          </cell>
          <cell r="P1318">
            <v>285720</v>
          </cell>
          <cell r="Q1318">
            <v>4</v>
          </cell>
          <cell r="R1318">
            <v>26060590008272</v>
          </cell>
          <cell r="S1318">
            <v>2700</v>
          </cell>
          <cell r="T1318" t="str">
            <v>CP_DHARMRAJ</v>
          </cell>
          <cell r="U1318" t="str">
            <v>CP_DHARMRAJ PANDITH</v>
          </cell>
          <cell r="V1318" t="str">
            <v>["FI"]</v>
          </cell>
          <cell r="W1318" t="str">
            <v>WF_carpenter</v>
          </cell>
          <cell r="X1318" t="str">
            <v>WF_CARPENTER</v>
          </cell>
          <cell r="Y1318" t="str">
            <v>MOULAALIS_KA36C8990_Per-Day-Fixed</v>
          </cell>
        </row>
        <row r="1319">
          <cell r="I1319" t="str">
            <v>WFFI456814</v>
          </cell>
          <cell r="J1319">
            <v>46187.9419097222</v>
          </cell>
          <cell r="K1319" t="str">
            <v>delivery</v>
          </cell>
          <cell r="L1319" t="str">
            <v>Delivered</v>
          </cell>
          <cell r="M1319" t="str">
            <v>delivered</v>
          </cell>
          <cell r="N1319" t="str">
            <v>Wakefit Nyra Single Engineered Wood Bed Without Storage (78x36 inch)</v>
          </cell>
          <cell r="O1319">
            <v>56.05</v>
          </cell>
          <cell r="P1319">
            <v>138010</v>
          </cell>
          <cell r="Q1319">
            <v>2</v>
          </cell>
          <cell r="R1319">
            <v>26060590007231</v>
          </cell>
          <cell r="S1319">
            <v>1800</v>
          </cell>
          <cell r="T1319" t="str">
            <v>CP_DHARMRAJ</v>
          </cell>
          <cell r="U1319" t="str">
            <v>CP_DHARMRAJ PANDITH</v>
          </cell>
          <cell r="V1319" t="str">
            <v>["FI"]</v>
          </cell>
          <cell r="W1319" t="str">
            <v>WF_carpenter</v>
          </cell>
          <cell r="X1319" t="str">
            <v>WF_CARPENTER</v>
          </cell>
          <cell r="Y1319" t="str">
            <v>MOULAALIS_KA36C8990_Per-Day-Fixed</v>
          </cell>
        </row>
        <row r="1320">
          <cell r="I1320" t="str">
            <v>WFFI459814</v>
          </cell>
          <cell r="J1320">
            <v>46193.0889351852</v>
          </cell>
          <cell r="K1320" t="str">
            <v>delivery</v>
          </cell>
          <cell r="L1320" t="str">
            <v>Delivered</v>
          </cell>
          <cell r="M1320" t="str">
            <v>delivered</v>
          </cell>
          <cell r="N1320" t="str">
            <v>Wakefit Taurus Engineered Wood Bed with Storage (78*60inch) / (198.1*152.4cm) (78x60 inch)</v>
          </cell>
          <cell r="O1320">
            <v>103.4</v>
          </cell>
          <cell r="P1320">
            <v>285720</v>
          </cell>
          <cell r="Q1320">
            <v>4</v>
          </cell>
          <cell r="R1320">
            <v>26060590009890</v>
          </cell>
          <cell r="S1320">
            <v>2700</v>
          </cell>
          <cell r="T1320" t="str">
            <v>NUMAL</v>
          </cell>
          <cell r="U1320" t="str">
            <v>CP_NUMAL KOSARIYA</v>
          </cell>
          <cell r="V1320" t="str">
            <v>["FI"]</v>
          </cell>
          <cell r="W1320" t="str">
            <v>WF_carpenter</v>
          </cell>
          <cell r="X1320" t="str">
            <v>WF_CARPENTER</v>
          </cell>
          <cell r="Y1320" t="str">
            <v>Siddesha R K_KA51AJ2575_Per-Day-Fixed</v>
          </cell>
        </row>
        <row r="1321">
          <cell r="I1321" t="str">
            <v>WFFI449960</v>
          </cell>
          <cell r="J1321">
            <v>46175.920474537</v>
          </cell>
          <cell r="K1321" t="str">
            <v>delivery</v>
          </cell>
          <cell r="L1321" t="str">
            <v>Delivered</v>
          </cell>
          <cell r="M1321" t="str">
            <v>delivered</v>
          </cell>
          <cell r="N1321" t="str">
            <v>Wakefit Taurus Queen Storage Engineered Wood Bed With Hydraulic Mechanism With Omega Grey Upholster</v>
          </cell>
          <cell r="O1321">
            <v>137.6</v>
          </cell>
          <cell r="P1321">
            <v>395200</v>
          </cell>
          <cell r="Q1321">
            <v>4</v>
          </cell>
          <cell r="R1321">
            <v>26060590001285</v>
          </cell>
          <cell r="S1321">
            <v>4200</v>
          </cell>
          <cell r="T1321" t="str">
            <v>NUMAL</v>
          </cell>
          <cell r="U1321" t="str">
            <v>CP_NUMAL KOSARIYA</v>
          </cell>
          <cell r="V1321" t="str">
            <v>["FI"]</v>
          </cell>
          <cell r="W1321" t="str">
            <v>WF_carpenter</v>
          </cell>
          <cell r="X1321" t="str">
            <v>WF_CARPENTER</v>
          </cell>
          <cell r="Y1321" t="str">
            <v>Siddesha R K_KA51AJ2575_Per-Day-Fixed</v>
          </cell>
        </row>
        <row r="1322">
          <cell r="I1322" t="str">
            <v>WFFI456225</v>
          </cell>
          <cell r="J1322">
            <v>46186.8816203704</v>
          </cell>
          <cell r="K1322" t="str">
            <v>delivery</v>
          </cell>
          <cell r="L1322" t="str">
            <v>Delivered</v>
          </cell>
          <cell r="M1322" t="str">
            <v>delivered</v>
          </cell>
          <cell r="N1322" t="str">
            <v>Wakefit Venus King Storage Engineered Wood Bed with Hydraulic Mechanism (78x72 inch)</v>
          </cell>
          <cell r="O1322">
            <v>207.85</v>
          </cell>
          <cell r="P1322">
            <v>475100</v>
          </cell>
          <cell r="Q1322">
            <v>4</v>
          </cell>
          <cell r="R1322">
            <v>26060590006658</v>
          </cell>
          <cell r="S1322">
            <v>4200</v>
          </cell>
          <cell r="T1322" t="str">
            <v>NUMAL</v>
          </cell>
          <cell r="U1322" t="str">
            <v>CP_NUMAL KOSARIYA</v>
          </cell>
          <cell r="V1322" t="str">
            <v>["FI"]</v>
          </cell>
          <cell r="W1322" t="str">
            <v>WF_carpenter</v>
          </cell>
          <cell r="X1322" t="str">
            <v>WF_CARPENTER</v>
          </cell>
          <cell r="Y1322" t="str">
            <v>Siddesha R K_KA51AJ2575_Per-Day-Fixed</v>
          </cell>
        </row>
        <row r="1323">
          <cell r="I1323" t="str">
            <v>WFFI455010</v>
          </cell>
          <cell r="J1323">
            <v>46184.8999421296</v>
          </cell>
          <cell r="K1323" t="str">
            <v>delivery</v>
          </cell>
          <cell r="L1323" t="str">
            <v>Delivered</v>
          </cell>
          <cell r="M1323" t="str">
            <v>delivered</v>
          </cell>
          <cell r="N1323" t="str">
            <v>Wakefit Centaur Queen size Non- Storage bed - Wyoming maple (78x60 inch)</v>
          </cell>
          <cell r="O1323">
            <v>113.5</v>
          </cell>
          <cell r="P1323">
            <v>359520</v>
          </cell>
          <cell r="Q1323">
            <v>5</v>
          </cell>
          <cell r="R1323">
            <v>26060590005558</v>
          </cell>
          <cell r="S1323">
            <v>1800</v>
          </cell>
          <cell r="T1323" t="str">
            <v>NUMAL</v>
          </cell>
          <cell r="U1323" t="str">
            <v>CP_NUMAL KOSARIYA</v>
          </cell>
          <cell r="V1323" t="str">
            <v>["FI"]</v>
          </cell>
          <cell r="W1323" t="str">
            <v>WF_carpenter</v>
          </cell>
          <cell r="X1323" t="str">
            <v>WF_CARPENTER</v>
          </cell>
          <cell r="Y1323" t="str">
            <v>Siddesha R K_KA51AJ2575_Per-Day-Fixed</v>
          </cell>
        </row>
        <row r="1324">
          <cell r="I1324" t="str">
            <v>WFFI456256</v>
          </cell>
          <cell r="J1324">
            <v>46186.8823958333</v>
          </cell>
          <cell r="K1324" t="str">
            <v>delivery</v>
          </cell>
          <cell r="L1324" t="str">
            <v>Delivered</v>
          </cell>
          <cell r="M1324" t="str">
            <v>delivered</v>
          </cell>
          <cell r="N1324" t="str">
            <v>Wakefit Orion Engineered Wood Queen Size Upholstered Bed with Storage, Omega Grey (78*60inch) / (1.</v>
          </cell>
          <cell r="O1324">
            <v>114.1</v>
          </cell>
          <cell r="P1324">
            <v>340708</v>
          </cell>
          <cell r="Q1324">
            <v>4</v>
          </cell>
          <cell r="R1324">
            <v>26060590006688</v>
          </cell>
          <cell r="S1324">
            <v>2700</v>
          </cell>
          <cell r="T1324" t="str">
            <v>NUMAL</v>
          </cell>
          <cell r="U1324" t="str">
            <v>CP_NUMAL KOSARIYA</v>
          </cell>
          <cell r="V1324" t="str">
            <v>["FI"]</v>
          </cell>
          <cell r="W1324" t="str">
            <v>WF_carpenter</v>
          </cell>
          <cell r="X1324" t="str">
            <v>WF_CARPENTER</v>
          </cell>
          <cell r="Y1324" t="str">
            <v>Siddesha R K_KA51AJ2575_Per-Day-Fixed</v>
          </cell>
        </row>
        <row r="1325">
          <cell r="I1325" t="str">
            <v>WFFI459748</v>
          </cell>
          <cell r="J1325">
            <v>46192.9313310185</v>
          </cell>
          <cell r="K1325" t="str">
            <v>delivery</v>
          </cell>
          <cell r="L1325" t="str">
            <v>Delivered</v>
          </cell>
          <cell r="M1325" t="str">
            <v>delivered</v>
          </cell>
          <cell r="N1325" t="str">
            <v>Wakefit Taurus Engineered Wood Bed with Storage (78*60inch) / (198.1*152.4cm) (78x60 inch)</v>
          </cell>
          <cell r="O1325">
            <v>103.4</v>
          </cell>
          <cell r="P1325">
            <v>285720</v>
          </cell>
          <cell r="Q1325">
            <v>4</v>
          </cell>
          <cell r="R1325">
            <v>26060590009791</v>
          </cell>
          <cell r="S1325">
            <v>2700</v>
          </cell>
          <cell r="T1325" t="str">
            <v>NUMAL</v>
          </cell>
          <cell r="U1325" t="str">
            <v>CP_NUMAL KOSARIYA</v>
          </cell>
          <cell r="V1325" t="str">
            <v>["FI"]</v>
          </cell>
          <cell r="W1325" t="str">
            <v>WF_carpenter</v>
          </cell>
          <cell r="X1325" t="str">
            <v>WF_CARPENTER</v>
          </cell>
          <cell r="Y1325" t="str">
            <v>Siddesha R K_KA51AJ2575_Per-Day-Fixed</v>
          </cell>
        </row>
        <row r="1326">
          <cell r="I1326" t="str">
            <v>WFFI459033</v>
          </cell>
          <cell r="J1326">
            <v>46191.7442476852</v>
          </cell>
          <cell r="K1326" t="str">
            <v>delivery</v>
          </cell>
          <cell r="L1326" t="str">
            <v>Delivered</v>
          </cell>
          <cell r="M1326" t="str">
            <v>delivered</v>
          </cell>
          <cell r="N1326" t="str">
            <v>Wakefit Nayena Study Table</v>
          </cell>
          <cell r="O1326">
            <v>23.8</v>
          </cell>
          <cell r="P1326">
            <v>68370</v>
          </cell>
          <cell r="Q1326">
            <v>1</v>
          </cell>
          <cell r="R1326">
            <v>26060590009283</v>
          </cell>
          <cell r="S1326">
            <v>2100</v>
          </cell>
          <cell r="T1326" t="str">
            <v>NUMAL</v>
          </cell>
          <cell r="U1326" t="str">
            <v>CP_NUMAL KOSARIYA</v>
          </cell>
          <cell r="V1326" t="str">
            <v>["FI"]</v>
          </cell>
          <cell r="W1326" t="str">
            <v>WF_carpenter</v>
          </cell>
          <cell r="X1326" t="str">
            <v>WF_CARPENTER</v>
          </cell>
          <cell r="Y1326" t="str">
            <v>Siddesha R K_KA51AJ2575_Per-Day-Fixed</v>
          </cell>
        </row>
        <row r="1327">
          <cell r="I1327" t="str">
            <v>WFFI454783</v>
          </cell>
          <cell r="J1327">
            <v>46184.5643402778</v>
          </cell>
          <cell r="K1327" t="str">
            <v>delivery</v>
          </cell>
          <cell r="L1327" t="str">
            <v>Delivered</v>
          </cell>
          <cell r="M1327" t="str">
            <v>delivered</v>
          </cell>
          <cell r="N1327" t="str">
            <v>Wakefit Centaur Queen size Storage bed with hydraulic mechanism (78x60 inch)</v>
          </cell>
          <cell r="O1327">
            <v>167.55</v>
          </cell>
          <cell r="P1327">
            <v>594700</v>
          </cell>
          <cell r="Q1327">
            <v>5</v>
          </cell>
          <cell r="R1327">
            <v>26060590005291</v>
          </cell>
          <cell r="S1327">
            <v>4200</v>
          </cell>
          <cell r="T1327" t="str">
            <v>ADARSH</v>
          </cell>
          <cell r="U1327" t="str">
            <v>CP_ADARSH</v>
          </cell>
          <cell r="V1327" t="str">
            <v>["FI"]</v>
          </cell>
          <cell r="W1327" t="str">
            <v>WF_carpenter</v>
          </cell>
          <cell r="X1327" t="str">
            <v>WF_CARPENTER</v>
          </cell>
          <cell r="Y1327" t="str">
            <v>KhajappaBhimashankarPujari_KA01AG6672_Per-day-fixed</v>
          </cell>
        </row>
        <row r="1328">
          <cell r="I1328" t="str">
            <v>WFFI445331</v>
          </cell>
          <cell r="J1328">
            <v>46169.3382291667</v>
          </cell>
          <cell r="K1328" t="str">
            <v>delivery</v>
          </cell>
          <cell r="L1328" t="str">
            <v>Delivered</v>
          </cell>
          <cell r="M1328" t="str">
            <v>delivered</v>
          </cell>
          <cell r="N1328" t="str">
            <v>Wakefit Camus Study Table- Wyoming Maple</v>
          </cell>
          <cell r="O1328">
            <v>62.65</v>
          </cell>
          <cell r="P1328">
            <v>161115</v>
          </cell>
          <cell r="Q1328">
            <v>2</v>
          </cell>
          <cell r="R1328">
            <v>26050590014795</v>
          </cell>
          <cell r="S1328">
            <v>2100</v>
          </cell>
          <cell r="T1328" t="str">
            <v>ADARSH</v>
          </cell>
          <cell r="U1328" t="str">
            <v>CP_ADARSH</v>
          </cell>
          <cell r="V1328" t="str">
            <v>["FI"]</v>
          </cell>
          <cell r="W1328" t="str">
            <v>WF_carpenter</v>
          </cell>
          <cell r="X1328" t="str">
            <v>WF_CARPENTER</v>
          </cell>
          <cell r="Y1328" t="str">
            <v>KhajappaBhimashankarPujari_KA01AG6672_Per-day-fixed</v>
          </cell>
        </row>
        <row r="1329">
          <cell r="I1329" t="str">
            <v>WFFI458045</v>
          </cell>
          <cell r="J1329">
            <v>46190.5042476852</v>
          </cell>
          <cell r="K1329" t="str">
            <v>delivery</v>
          </cell>
          <cell r="L1329" t="str">
            <v>Delivered</v>
          </cell>
          <cell r="M1329" t="str">
            <v>delivered</v>
          </cell>
          <cell r="N1329" t="str">
            <v>Wakefit Athena Study Table - Pumic Grey</v>
          </cell>
          <cell r="O1329">
            <v>47</v>
          </cell>
          <cell r="P1329">
            <v>91476</v>
          </cell>
          <cell r="Q1329">
            <v>1</v>
          </cell>
          <cell r="R1329">
            <v>26060590008302</v>
          </cell>
          <cell r="S1329">
            <v>2100</v>
          </cell>
          <cell r="T1329" t="str">
            <v>ADARSH</v>
          </cell>
          <cell r="U1329" t="str">
            <v>CP_ADARSH</v>
          </cell>
          <cell r="V1329" t="str">
            <v>["FI"]</v>
          </cell>
          <cell r="W1329" t="str">
            <v>WF_carpenter</v>
          </cell>
          <cell r="X1329" t="str">
            <v>WF_CARPENTER</v>
          </cell>
          <cell r="Y1329" t="str">
            <v>KhajappaBhimashankarPujari_KA01AG6672_Per-day-fixed</v>
          </cell>
        </row>
        <row r="1330">
          <cell r="I1330" t="str">
            <v>WFFI456183</v>
          </cell>
          <cell r="J1330">
            <v>46186.8810763889</v>
          </cell>
          <cell r="K1330" t="str">
            <v>delivery</v>
          </cell>
          <cell r="L1330" t="str">
            <v>Delivered</v>
          </cell>
          <cell r="M1330" t="str">
            <v>delivered</v>
          </cell>
          <cell r="N1330" t="str">
            <v>Wakefit Heka Engineered Wood Dressing Table</v>
          </cell>
          <cell r="O1330">
            <v>22.25</v>
          </cell>
          <cell r="P1330">
            <v>57456</v>
          </cell>
          <cell r="Q1330">
            <v>1</v>
          </cell>
          <cell r="R1330">
            <v>26060590006613</v>
          </cell>
          <cell r="S1330">
            <v>2100</v>
          </cell>
          <cell r="T1330" t="str">
            <v>ADARSH</v>
          </cell>
          <cell r="U1330" t="str">
            <v>CP_ADARSH</v>
          </cell>
          <cell r="V1330" t="str">
            <v>["FI"]</v>
          </cell>
          <cell r="W1330" t="str">
            <v>WF_carpenter</v>
          </cell>
          <cell r="X1330" t="str">
            <v>WF_CARPENTER</v>
          </cell>
          <cell r="Y1330" t="str">
            <v>KhajappaBhimashankarPujari_KA01AG6672_Per-day-fixed</v>
          </cell>
        </row>
        <row r="1331">
          <cell r="I1331" t="str">
            <v>WFFI458055</v>
          </cell>
          <cell r="J1331">
            <v>46190.5043865741</v>
          </cell>
          <cell r="K1331" t="str">
            <v>delivery</v>
          </cell>
          <cell r="L1331" t="str">
            <v>Delivered</v>
          </cell>
          <cell r="M1331" t="str">
            <v>delivered</v>
          </cell>
          <cell r="N1331" t="str">
            <v>Wakefit Athena Study Table - Pumic Grey</v>
          </cell>
          <cell r="O1331">
            <v>47</v>
          </cell>
          <cell r="P1331">
            <v>91476</v>
          </cell>
          <cell r="Q1331">
            <v>1</v>
          </cell>
          <cell r="R1331">
            <v>26060590008306</v>
          </cell>
          <cell r="S1331">
            <v>2100</v>
          </cell>
          <cell r="T1331" t="str">
            <v>ADARSH</v>
          </cell>
          <cell r="U1331" t="str">
            <v>CP_ADARSH</v>
          </cell>
          <cell r="V1331" t="str">
            <v>["FI"]</v>
          </cell>
          <cell r="W1331" t="str">
            <v>WF_carpenter</v>
          </cell>
          <cell r="X1331" t="str">
            <v>WF_CARPENTER</v>
          </cell>
          <cell r="Y1331" t="str">
            <v>KhajappaBhimashankarPujari_KA01AG6672_Per-day-fixed</v>
          </cell>
        </row>
        <row r="1332">
          <cell r="I1332" t="str">
            <v>WFFI456220</v>
          </cell>
          <cell r="J1332">
            <v>46186.8815393519</v>
          </cell>
          <cell r="K1332" t="str">
            <v>delivery</v>
          </cell>
          <cell r="L1332" t="str">
            <v>Delivered</v>
          </cell>
          <cell r="M1332" t="str">
            <v>delivered</v>
          </cell>
          <cell r="N1332" t="str">
            <v>Wakefit Taurus Engineered Wood King Size Non Storage Bed (78x72 inch)</v>
          </cell>
          <cell r="O1332">
            <v>89.75</v>
          </cell>
          <cell r="P1332">
            <v>259172</v>
          </cell>
          <cell r="Q1332">
            <v>4</v>
          </cell>
          <cell r="R1332">
            <v>26060590006651</v>
          </cell>
          <cell r="S1332">
            <v>3000</v>
          </cell>
          <cell r="T1332" t="str">
            <v>ADARSH</v>
          </cell>
          <cell r="U1332" t="str">
            <v>CP_ADARSH</v>
          </cell>
          <cell r="V1332" t="str">
            <v>["FI"]</v>
          </cell>
          <cell r="W1332" t="str">
            <v>WF_carpenter</v>
          </cell>
          <cell r="X1332" t="str">
            <v>WF_CARPENTER</v>
          </cell>
          <cell r="Y1332" t="str">
            <v>KhajappaBhimashankarPujari_KA01AG6672_Per-day-fixed</v>
          </cell>
        </row>
        <row r="1333">
          <cell r="I1333" t="str">
            <v>WFPR131902</v>
          </cell>
          <cell r="J1333">
            <v>46193.7445601852</v>
          </cell>
          <cell r="K1333" t="str">
            <v>delivery</v>
          </cell>
          <cell r="L1333" t="str">
            <v>Delivered</v>
          </cell>
          <cell r="M1333" t="str">
            <v>delivered</v>
          </cell>
        </row>
        <row r="1333">
          <cell r="Q1333">
            <v>1</v>
          </cell>
          <cell r="R1333" t="str">
            <v>26050590014027 _ 21ST JUNE 2026</v>
          </cell>
        </row>
        <row r="1333">
          <cell r="T1333" t="str">
            <v>ADARSH</v>
          </cell>
          <cell r="U1333" t="str">
            <v>CP_ADARSH</v>
          </cell>
          <cell r="V1333" t="str">
            <v>["PART_REPLACEMENT"]</v>
          </cell>
          <cell r="W1333" t="str">
            <v>WF_carpenter</v>
          </cell>
          <cell r="X1333" t="str">
            <v>WF_CARPENTER</v>
          </cell>
          <cell r="Y1333" t="str">
            <v>KhajappaBhimashankarPujari_KA01AG6672_Per-day-fixed</v>
          </cell>
        </row>
        <row r="1334">
          <cell r="I1334" t="str">
            <v>WFFI456331</v>
          </cell>
          <cell r="J1334">
            <v>46186.9832638889</v>
          </cell>
          <cell r="K1334" t="str">
            <v>delivery</v>
          </cell>
          <cell r="L1334" t="str">
            <v>Delivered</v>
          </cell>
          <cell r="M1334" t="str">
            <v>delivered</v>
          </cell>
          <cell r="N1334" t="str">
            <v>Wakefit Masha TV Unit</v>
          </cell>
          <cell r="O1334">
            <v>30.65</v>
          </cell>
          <cell r="P1334">
            <v>74256</v>
          </cell>
          <cell r="Q1334">
            <v>1</v>
          </cell>
          <cell r="R1334">
            <v>26060590006829</v>
          </cell>
          <cell r="S1334">
            <v>2100</v>
          </cell>
          <cell r="T1334" t="str">
            <v>ADARSH</v>
          </cell>
          <cell r="U1334" t="str">
            <v>CP_ADARSH</v>
          </cell>
          <cell r="V1334" t="str">
            <v>["FI"]</v>
          </cell>
          <cell r="W1334" t="str">
            <v>WF_carpenter</v>
          </cell>
          <cell r="X1334" t="str">
            <v>WF_CARPENTER</v>
          </cell>
          <cell r="Y1334" t="str">
            <v>KhajappaBhimashankarPujari_KA01AG6672_Per-day-fixed</v>
          </cell>
        </row>
        <row r="1335">
          <cell r="I1335" t="str">
            <v>WFFI459758</v>
          </cell>
          <cell r="J1335">
            <v>46192.9315393519</v>
          </cell>
          <cell r="K1335" t="str">
            <v>delivery</v>
          </cell>
          <cell r="L1335" t="str">
            <v>Delivered</v>
          </cell>
          <cell r="M1335" t="str">
            <v>delivered</v>
          </cell>
          <cell r="N1335" t="str">
            <v>Wakefit Taurus King Storage Engineered Wood Bed - Mouldou Acacia (78x72 inch)</v>
          </cell>
          <cell r="O1335">
            <v>117.3</v>
          </cell>
          <cell r="P1335">
            <v>330320</v>
          </cell>
          <cell r="Q1335">
            <v>4</v>
          </cell>
          <cell r="R1335">
            <v>26060590009805</v>
          </cell>
          <cell r="S1335">
            <v>1800</v>
          </cell>
          <cell r="T1335" t="str">
            <v>ADARSH</v>
          </cell>
          <cell r="U1335" t="str">
            <v>CP_ADARSH</v>
          </cell>
          <cell r="V1335" t="str">
            <v>["FI"]</v>
          </cell>
          <cell r="W1335" t="str">
            <v>WF_carpenter</v>
          </cell>
          <cell r="X1335" t="str">
            <v>WF_CARPENTER</v>
          </cell>
          <cell r="Y1335" t="str">
            <v>KhajappaBhimashankarPujari_KA01AG6672_Per-day-fixed</v>
          </cell>
        </row>
        <row r="1336">
          <cell r="I1336" t="str">
            <v>WFFI458484</v>
          </cell>
          <cell r="J1336">
            <v>46190.973587963</v>
          </cell>
          <cell r="K1336" t="str">
            <v>delivery</v>
          </cell>
          <cell r="L1336" t="str">
            <v>Delivered</v>
          </cell>
          <cell r="M1336" t="str">
            <v>delivered</v>
          </cell>
          <cell r="N1336" t="str">
            <v>Wakefit Emon Engineered Wood Bookshelf</v>
          </cell>
          <cell r="O1336">
            <v>10.5</v>
          </cell>
          <cell r="P1336">
            <v>25893</v>
          </cell>
          <cell r="Q1336">
            <v>1</v>
          </cell>
          <cell r="R1336">
            <v>26060590008825</v>
          </cell>
          <cell r="S1336">
            <v>1800</v>
          </cell>
          <cell r="T1336" t="str">
            <v>ADARSH</v>
          </cell>
          <cell r="U1336" t="str">
            <v>CP_ADARSH</v>
          </cell>
          <cell r="V1336" t="str">
            <v>["FI"]</v>
          </cell>
          <cell r="W1336" t="str">
            <v>WF_carpenter</v>
          </cell>
          <cell r="X1336" t="str">
            <v>WF_CARPENTER</v>
          </cell>
          <cell r="Y1336" t="str">
            <v>KhajappaBhimashankarPujari_KA01AG6672_Per-day-fixed</v>
          </cell>
        </row>
        <row r="1337">
          <cell r="I1337" t="str">
            <v>WFFI459766</v>
          </cell>
          <cell r="J1337">
            <v>46192.9316319444</v>
          </cell>
          <cell r="K1337" t="str">
            <v>delivery</v>
          </cell>
          <cell r="L1337" t="str">
            <v>Delivered</v>
          </cell>
          <cell r="M1337" t="str">
            <v>delivered</v>
          </cell>
          <cell r="N1337" t="str">
            <v>Wakefit Altaira Engineered Wood Diwan With Storage (72x30 inch)</v>
          </cell>
          <cell r="O1337">
            <v>54.85</v>
          </cell>
          <cell r="P1337">
            <v>166804</v>
          </cell>
          <cell r="Q1337">
            <v>2</v>
          </cell>
          <cell r="R1337">
            <v>26060590009811</v>
          </cell>
          <cell r="S1337">
            <v>2400</v>
          </cell>
          <cell r="T1337" t="str">
            <v>RAHUL6</v>
          </cell>
          <cell r="U1337" t="str">
            <v>CP_RAHUL</v>
          </cell>
          <cell r="V1337" t="str">
            <v>["FI"]</v>
          </cell>
          <cell r="W1337" t="str">
            <v>WF_carpenter</v>
          </cell>
          <cell r="X1337" t="str">
            <v>WF_CARPENTER</v>
          </cell>
          <cell r="Y1337" t="str">
            <v>Muruli V_KA51AG3704_Per-Day-Fixed</v>
          </cell>
        </row>
        <row r="1338">
          <cell r="I1338" t="str">
            <v>WFFI458442</v>
          </cell>
          <cell r="J1338">
            <v>46190.9730439815</v>
          </cell>
          <cell r="K1338" t="str">
            <v>delivery</v>
          </cell>
          <cell r="L1338" t="str">
            <v>Delivered</v>
          </cell>
          <cell r="M1338" t="str">
            <v>delivered</v>
          </cell>
          <cell r="N1338" t="str">
            <v>Wakefit Taurus Engineered Wood Bed with Storage (78*60inch) / (198.1*152.4cm) (78x60 inch)</v>
          </cell>
          <cell r="O1338">
            <v>103.4</v>
          </cell>
          <cell r="P1338">
            <v>285720</v>
          </cell>
          <cell r="Q1338">
            <v>4</v>
          </cell>
          <cell r="R1338">
            <v>26060590008778</v>
          </cell>
          <cell r="S1338">
            <v>2700</v>
          </cell>
          <cell r="T1338" t="str">
            <v>RAHUL6</v>
          </cell>
          <cell r="U1338" t="str">
            <v>CP_RAHUL</v>
          </cell>
          <cell r="V1338" t="str">
            <v>["FI"]</v>
          </cell>
          <cell r="W1338" t="str">
            <v>WF_carpenter</v>
          </cell>
          <cell r="X1338" t="str">
            <v>WF_CARPENTER</v>
          </cell>
          <cell r="Y1338" t="str">
            <v>Muruli V_KA51AG3704_Per-Day-Fixed</v>
          </cell>
        </row>
        <row r="1339">
          <cell r="I1339" t="str">
            <v>WFFI459760</v>
          </cell>
          <cell r="J1339">
            <v>46192.9315393519</v>
          </cell>
          <cell r="K1339" t="str">
            <v>delivery</v>
          </cell>
          <cell r="L1339" t="str">
            <v>Delivered</v>
          </cell>
          <cell r="M1339" t="str">
            <v>delivered</v>
          </cell>
          <cell r="N1339" t="str">
            <v>Wakefit Struve Queen Size Metal Bed (78x60 inch)</v>
          </cell>
          <cell r="O1339">
            <v>41.5</v>
          </cell>
          <cell r="P1339">
            <v>396270</v>
          </cell>
          <cell r="Q1339">
            <v>1</v>
          </cell>
          <cell r="R1339">
            <v>26060590009808</v>
          </cell>
          <cell r="S1339">
            <v>1800</v>
          </cell>
          <cell r="T1339" t="str">
            <v>RAHUL6</v>
          </cell>
          <cell r="U1339" t="str">
            <v>CP_RAHUL</v>
          </cell>
          <cell r="V1339" t="str">
            <v>["FI"]</v>
          </cell>
          <cell r="W1339" t="str">
            <v>WF_carpenter</v>
          </cell>
          <cell r="X1339" t="str">
            <v>WF_CARPENTER</v>
          </cell>
          <cell r="Y1339" t="str">
            <v>Muruli V_KA51AG3704_Per-Day-Fixed</v>
          </cell>
        </row>
        <row r="1340">
          <cell r="I1340" t="str">
            <v>WFFI459801</v>
          </cell>
          <cell r="J1340">
            <v>46192.9321412037</v>
          </cell>
          <cell r="K1340" t="str">
            <v>delivery</v>
          </cell>
          <cell r="L1340" t="str">
            <v>Delivered</v>
          </cell>
          <cell r="M1340" t="str">
            <v>delivered</v>
          </cell>
          <cell r="N1340" t="str">
            <v>Wakefit Taurus Engineered Wood Queen Size Non Storage Bed (78x60 inch)</v>
          </cell>
          <cell r="O1340">
            <v>79.1</v>
          </cell>
          <cell r="P1340">
            <v>310520</v>
          </cell>
          <cell r="Q1340">
            <v>4</v>
          </cell>
          <cell r="R1340">
            <v>26060590009845</v>
          </cell>
          <cell r="S1340">
            <v>2700</v>
          </cell>
          <cell r="T1340" t="str">
            <v>RAHUL6</v>
          </cell>
          <cell r="U1340" t="str">
            <v>CP_RAHUL</v>
          </cell>
          <cell r="V1340" t="str">
            <v>["FI"]</v>
          </cell>
          <cell r="W1340" t="str">
            <v>WF_carpenter</v>
          </cell>
          <cell r="X1340" t="str">
            <v>WF_CARPENTER</v>
          </cell>
          <cell r="Y1340" t="str">
            <v>Muruli V_KA51AG3704_Per-Day-Fixed</v>
          </cell>
        </row>
        <row r="1341">
          <cell r="I1341" t="str">
            <v>WFCPV127274</v>
          </cell>
          <cell r="J1341">
            <v>46193.7444097222</v>
          </cell>
          <cell r="K1341" t="str">
            <v>delivery</v>
          </cell>
          <cell r="L1341" t="str">
            <v>Delivered</v>
          </cell>
          <cell r="M1341" t="str">
            <v>delivered</v>
          </cell>
        </row>
        <row r="1341">
          <cell r="Q1341">
            <v>1</v>
          </cell>
          <cell r="R1341" t="str">
            <v>26020590012836 _ 21ST JUNE 2026</v>
          </cell>
        </row>
        <row r="1341">
          <cell r="T1341" t="str">
            <v>RAHUL6</v>
          </cell>
          <cell r="U1341" t="str">
            <v>CP_RAHUL</v>
          </cell>
          <cell r="V1341" t="str">
            <v>["CP_VISIT"]</v>
          </cell>
          <cell r="W1341" t="str">
            <v>WF_carpenter</v>
          </cell>
          <cell r="X1341" t="str">
            <v>WF_CARPENTER</v>
          </cell>
          <cell r="Y1341" t="str">
            <v>Muruli V_KA51AG3704_Per-Day-Fixed</v>
          </cell>
        </row>
        <row r="1342">
          <cell r="I1342" t="str">
            <v>WFFI459747</v>
          </cell>
          <cell r="J1342">
            <v>46192.9313194444</v>
          </cell>
          <cell r="K1342" t="str">
            <v>delivery</v>
          </cell>
          <cell r="L1342" t="str">
            <v>Delivered</v>
          </cell>
          <cell r="M1342" t="str">
            <v>delivered</v>
          </cell>
          <cell r="N1342" t="str">
            <v>Wakefit Orion Bedside Table</v>
          </cell>
          <cell r="O1342">
            <v>22.35</v>
          </cell>
          <cell r="P1342">
            <v>63600</v>
          </cell>
          <cell r="Q1342">
            <v>1</v>
          </cell>
          <cell r="R1342">
            <v>26060590009794</v>
          </cell>
          <cell r="S1342">
            <v>1500</v>
          </cell>
          <cell r="T1342" t="str">
            <v>RAHUL6</v>
          </cell>
          <cell r="U1342" t="str">
            <v>CP_RAHUL</v>
          </cell>
          <cell r="V1342" t="str">
            <v>["FI"]</v>
          </cell>
          <cell r="W1342" t="str">
            <v>WF_carpenter</v>
          </cell>
          <cell r="X1342" t="str">
            <v>WF_CARPENTER</v>
          </cell>
          <cell r="Y1342" t="str">
            <v>Muruli V_KA51AG3704_Per-Day-Fixed</v>
          </cell>
        </row>
        <row r="1343">
          <cell r="I1343" t="str">
            <v>WFFI459812</v>
          </cell>
          <cell r="J1343">
            <v>46193.0888425926</v>
          </cell>
          <cell r="K1343" t="str">
            <v>delivery</v>
          </cell>
          <cell r="L1343" t="str">
            <v>Delivered</v>
          </cell>
          <cell r="M1343" t="str">
            <v>delivered</v>
          </cell>
          <cell r="N1343" t="str">
            <v>Wakefit Taurus Engineered Wood Bed with Storage (78*60inch) / (198.1*152.4cm) (78x60 inch)</v>
          </cell>
          <cell r="O1343">
            <v>103.4</v>
          </cell>
          <cell r="P1343">
            <v>285720</v>
          </cell>
          <cell r="Q1343">
            <v>4</v>
          </cell>
          <cell r="R1343">
            <v>26060590009898</v>
          </cell>
          <cell r="S1343">
            <v>2700</v>
          </cell>
          <cell r="T1343" t="str">
            <v>RAHUL6</v>
          </cell>
          <cell r="U1343" t="str">
            <v>CP_RAHUL</v>
          </cell>
          <cell r="V1343" t="str">
            <v>["FI"]</v>
          </cell>
          <cell r="W1343" t="str">
            <v>WF_carpenter</v>
          </cell>
          <cell r="X1343" t="str">
            <v>WF_CARPENTER</v>
          </cell>
          <cell r="Y1343" t="str">
            <v>Muruli V_KA51AG3704_Per-Day-Fixed</v>
          </cell>
        </row>
        <row r="1344">
          <cell r="I1344" t="str">
            <v>WFFI457977</v>
          </cell>
          <cell r="J1344">
            <v>46190.3994907407</v>
          </cell>
          <cell r="K1344" t="str">
            <v>delivery</v>
          </cell>
          <cell r="L1344" t="str">
            <v>Delivered</v>
          </cell>
          <cell r="M1344" t="str">
            <v>delivered</v>
          </cell>
          <cell r="N1344" t="str">
            <v>Wakefit Edwin Study Table</v>
          </cell>
          <cell r="O1344">
            <v>15.2</v>
          </cell>
          <cell r="P1344">
            <v>51150</v>
          </cell>
          <cell r="Q1344">
            <v>1</v>
          </cell>
          <cell r="R1344">
            <v>26060590008254</v>
          </cell>
          <cell r="S1344">
            <v>1500</v>
          </cell>
          <cell r="T1344" t="str">
            <v>RAHUL6</v>
          </cell>
          <cell r="U1344" t="str">
            <v>CP_RAHUL</v>
          </cell>
          <cell r="V1344" t="str">
            <v>["FI"]</v>
          </cell>
          <cell r="W1344" t="str">
            <v>WF_carpenter</v>
          </cell>
          <cell r="X1344" t="str">
            <v>WF_CARPENTER</v>
          </cell>
          <cell r="Y1344" t="str">
            <v>Muruli V_KA51AG3704_Per-Day-Fixed</v>
          </cell>
        </row>
        <row r="1345">
          <cell r="I1345" t="str">
            <v>WFFWI222343</v>
          </cell>
          <cell r="J1345">
            <v>46191.7343981481</v>
          </cell>
          <cell r="K1345" t="str">
            <v>delivery</v>
          </cell>
          <cell r="L1345" t="str">
            <v>Delivered</v>
          </cell>
          <cell r="M1345" t="str">
            <v>delivered</v>
          </cell>
          <cell r="N1345" t="str">
            <v>Wakefit Kova Dining Chair - Robin Beige</v>
          </cell>
          <cell r="O1345">
            <v>10</v>
          </cell>
          <cell r="P1345">
            <v>209000</v>
          </cell>
          <cell r="Q1345">
            <v>1</v>
          </cell>
          <cell r="R1345">
            <v>26060590009246</v>
          </cell>
          <cell r="S1345">
            <v>1800</v>
          </cell>
          <cell r="T1345" t="str">
            <v>PRITHBI</v>
          </cell>
          <cell r="U1345" t="str">
            <v>CP_PRITHBI KUMAR</v>
          </cell>
          <cell r="V1345" t="str">
            <v>["FWI"]</v>
          </cell>
          <cell r="W1345" t="str">
            <v>WF_carpenter</v>
          </cell>
          <cell r="X1345" t="str">
            <v>WF_CARPENTER</v>
          </cell>
          <cell r="Y1345" t="str">
            <v>BLUWHEELZ_KA04AE7640_Per-Piece</v>
          </cell>
        </row>
        <row r="1346">
          <cell r="I1346" t="str">
            <v>WFFWI222344</v>
          </cell>
          <cell r="J1346">
            <v>46191.7344097222</v>
          </cell>
          <cell r="K1346" t="str">
            <v>delivery</v>
          </cell>
          <cell r="L1346" t="str">
            <v>Delivered</v>
          </cell>
          <cell r="M1346" t="str">
            <v>delivered</v>
          </cell>
          <cell r="N1346" t="str">
            <v>Wakefit Kova Dining Chair - Robin Beige</v>
          </cell>
          <cell r="O1346">
            <v>10</v>
          </cell>
          <cell r="P1346">
            <v>209000</v>
          </cell>
          <cell r="Q1346">
            <v>1</v>
          </cell>
          <cell r="R1346">
            <v>26060590009247</v>
          </cell>
          <cell r="S1346">
            <v>1800</v>
          </cell>
          <cell r="T1346" t="str">
            <v>PRITHBI</v>
          </cell>
          <cell r="U1346" t="str">
            <v>CP_PRITHBI KUMAR</v>
          </cell>
          <cell r="V1346" t="str">
            <v>["FWI"]</v>
          </cell>
          <cell r="W1346" t="str">
            <v>WF_carpenter</v>
          </cell>
          <cell r="X1346" t="str">
            <v>WF_CARPENTER</v>
          </cell>
          <cell r="Y1346" t="str">
            <v>BLUWHEELZ_KA04AE7640_Per-Piece</v>
          </cell>
        </row>
        <row r="1347">
          <cell r="I1347" t="str">
            <v>WFFI459741</v>
          </cell>
          <cell r="J1347">
            <v>46192.9207407407</v>
          </cell>
          <cell r="K1347" t="str">
            <v>delivery</v>
          </cell>
          <cell r="L1347" t="str">
            <v>Delivered</v>
          </cell>
          <cell r="M1347" t="str">
            <v>delivered</v>
          </cell>
          <cell r="N1347" t="str">
            <v>Wakefit Stackup Kids Study Table</v>
          </cell>
          <cell r="O1347">
            <v>36.5</v>
          </cell>
          <cell r="P1347">
            <v>69113</v>
          </cell>
          <cell r="Q1347">
            <v>1</v>
          </cell>
          <cell r="R1347">
            <v>26060590009776</v>
          </cell>
          <cell r="S1347">
            <v>1800</v>
          </cell>
          <cell r="T1347" t="str">
            <v>PRITHBI</v>
          </cell>
          <cell r="U1347" t="str">
            <v>CP_PRITHBI KUMAR</v>
          </cell>
          <cell r="V1347" t="str">
            <v>["FI"]</v>
          </cell>
          <cell r="W1347" t="str">
            <v>WF_carpenter</v>
          </cell>
          <cell r="X1347" t="str">
            <v>WF_CARPENTER</v>
          </cell>
          <cell r="Y1347" t="str">
            <v>BLUWHEELZ_KA04AE7640_Per-Piece</v>
          </cell>
        </row>
        <row r="1348">
          <cell r="I1348" t="str">
            <v>WFFI457968</v>
          </cell>
          <cell r="J1348">
            <v>46190.399375</v>
          </cell>
          <cell r="K1348" t="str">
            <v>delivery</v>
          </cell>
          <cell r="L1348" t="str">
            <v>Delivered</v>
          </cell>
          <cell r="M1348" t="str">
            <v>delivered</v>
          </cell>
          <cell r="N1348" t="str">
            <v>Wakefit Cosmo King Engineered wood bed Non Storage (78x72 inch)</v>
          </cell>
          <cell r="O1348">
            <v>80.9</v>
          </cell>
          <cell r="P1348">
            <v>309720</v>
          </cell>
          <cell r="Q1348">
            <v>4</v>
          </cell>
          <cell r="R1348">
            <v>26060590008248</v>
          </cell>
          <cell r="S1348">
            <v>3000</v>
          </cell>
          <cell r="T1348" t="str">
            <v>PRITHBI</v>
          </cell>
          <cell r="U1348" t="str">
            <v>CP_PRITHBI KUMAR</v>
          </cell>
          <cell r="V1348" t="str">
            <v>["FI"]</v>
          </cell>
          <cell r="W1348" t="str">
            <v>WF_carpenter</v>
          </cell>
          <cell r="X1348" t="str">
            <v>WF_CARPENTER</v>
          </cell>
          <cell r="Y1348" t="str">
            <v>BLUWHEELZ_KA04AE7640_Per-Piece</v>
          </cell>
        </row>
        <row r="1349">
          <cell r="I1349" t="str">
            <v>WFPR131910</v>
          </cell>
          <cell r="J1349">
            <v>46193.7446064815</v>
          </cell>
          <cell r="K1349" t="str">
            <v>delivery</v>
          </cell>
          <cell r="L1349" t="str">
            <v>Delivered</v>
          </cell>
          <cell r="M1349" t="str">
            <v>delivered</v>
          </cell>
        </row>
        <row r="1349">
          <cell r="Q1349">
            <v>1</v>
          </cell>
          <cell r="R1349" t="str">
            <v>26060590006107 _ 21ST JUNE 2026</v>
          </cell>
        </row>
        <row r="1349">
          <cell r="T1349" t="str">
            <v>PRITHBI</v>
          </cell>
          <cell r="U1349" t="str">
            <v>CP_PRITHBI KUMAR</v>
          </cell>
          <cell r="V1349" t="str">
            <v>["PART_REPLACEMENT"]</v>
          </cell>
          <cell r="W1349" t="str">
            <v>WF_carpenter</v>
          </cell>
          <cell r="X1349" t="str">
            <v>WF_CARPENTER</v>
          </cell>
          <cell r="Y1349" t="str">
            <v>BLUWHEELZ_KA04AE7640_Per-Piece</v>
          </cell>
        </row>
        <row r="1350">
          <cell r="I1350" t="str">
            <v>WFFWI222347</v>
          </cell>
          <cell r="J1350">
            <v>46191.7344791667</v>
          </cell>
          <cell r="K1350" t="str">
            <v>delivery</v>
          </cell>
          <cell r="L1350" t="str">
            <v>Delivered</v>
          </cell>
          <cell r="M1350" t="str">
            <v>delivered</v>
          </cell>
          <cell r="N1350" t="str">
            <v>Wakefit Kova Dining Chair - Robin Beige</v>
          </cell>
          <cell r="O1350">
            <v>10</v>
          </cell>
          <cell r="P1350">
            <v>209000</v>
          </cell>
          <cell r="Q1350">
            <v>1</v>
          </cell>
          <cell r="R1350">
            <v>26060590009250</v>
          </cell>
          <cell r="S1350">
            <v>1800</v>
          </cell>
          <cell r="T1350" t="str">
            <v>PRITHBI</v>
          </cell>
          <cell r="U1350" t="str">
            <v>CP_PRITHBI KUMAR</v>
          </cell>
          <cell r="V1350" t="str">
            <v>["FWI"]</v>
          </cell>
          <cell r="W1350" t="str">
            <v>WF_carpenter</v>
          </cell>
          <cell r="X1350" t="str">
            <v>WF_CARPENTER</v>
          </cell>
          <cell r="Y1350" t="str">
            <v>BLUWHEELZ_KA04AE7640_Per-Piece</v>
          </cell>
        </row>
        <row r="1351">
          <cell r="I1351" t="str">
            <v>WFFI459802</v>
          </cell>
          <cell r="J1351">
            <v>46192.955775463</v>
          </cell>
          <cell r="K1351" t="str">
            <v>delivery</v>
          </cell>
          <cell r="L1351" t="str">
            <v>Delivered</v>
          </cell>
          <cell r="M1351" t="str">
            <v>delivered</v>
          </cell>
          <cell r="N1351" t="str">
            <v>Wakefit Zewail Without Storage King Size Upholstered Bed (78x72 inch)</v>
          </cell>
          <cell r="O1351">
            <v>110</v>
          </cell>
          <cell r="P1351">
            <v>1085351</v>
          </cell>
          <cell r="Q1351">
            <v>4</v>
          </cell>
          <cell r="R1351">
            <v>26060590009865</v>
          </cell>
          <cell r="S1351">
            <v>1500</v>
          </cell>
          <cell r="T1351" t="str">
            <v>PRITHBI</v>
          </cell>
          <cell r="U1351" t="str">
            <v>CP_PRITHBI KUMAR</v>
          </cell>
          <cell r="V1351" t="str">
            <v>["FI"]</v>
          </cell>
          <cell r="W1351" t="str">
            <v>WF_carpenter</v>
          </cell>
          <cell r="X1351" t="str">
            <v>WF_CARPENTER</v>
          </cell>
          <cell r="Y1351" t="str">
            <v>BLUWHEELZ_KA04AE7640_Per-Piece</v>
          </cell>
        </row>
        <row r="1352">
          <cell r="I1352" t="str">
            <v>WFFWI222346</v>
          </cell>
          <cell r="J1352">
            <v>46191.7344444444</v>
          </cell>
          <cell r="K1352" t="str">
            <v>delivery</v>
          </cell>
          <cell r="L1352" t="str">
            <v>Delivered</v>
          </cell>
          <cell r="M1352" t="str">
            <v>delivered</v>
          </cell>
          <cell r="N1352" t="str">
            <v>Wakefit Kova Dining Chair - Robin Beige</v>
          </cell>
          <cell r="O1352">
            <v>10</v>
          </cell>
          <cell r="P1352">
            <v>209000</v>
          </cell>
          <cell r="Q1352">
            <v>1</v>
          </cell>
          <cell r="R1352">
            <v>26060590009249</v>
          </cell>
          <cell r="S1352">
            <v>1800</v>
          </cell>
          <cell r="T1352" t="str">
            <v>PRITHBI</v>
          </cell>
          <cell r="U1352" t="str">
            <v>CP_PRITHBI KUMAR</v>
          </cell>
          <cell r="V1352" t="str">
            <v>["FWI"]</v>
          </cell>
          <cell r="W1352" t="str">
            <v>WF_carpenter</v>
          </cell>
          <cell r="X1352" t="str">
            <v>WF_CARPENTER</v>
          </cell>
          <cell r="Y1352" t="str">
            <v>BLUWHEELZ_KA04AE7640_Per-Piece</v>
          </cell>
        </row>
        <row r="1353">
          <cell r="I1353" t="str">
            <v>WFFWI222345</v>
          </cell>
          <cell r="J1353">
            <v>46191.7344328704</v>
          </cell>
          <cell r="K1353" t="str">
            <v>delivery</v>
          </cell>
          <cell r="L1353" t="str">
            <v>Delivered</v>
          </cell>
          <cell r="M1353" t="str">
            <v>delivered</v>
          </cell>
          <cell r="N1353" t="str">
            <v>Wakefit Kova Dining Chair - Robin Beige</v>
          </cell>
          <cell r="O1353">
            <v>10</v>
          </cell>
          <cell r="P1353">
            <v>209000</v>
          </cell>
          <cell r="Q1353">
            <v>1</v>
          </cell>
          <cell r="R1353">
            <v>26060590009248</v>
          </cell>
          <cell r="S1353">
            <v>1800</v>
          </cell>
          <cell r="T1353" t="str">
            <v>PRITHBI</v>
          </cell>
          <cell r="U1353" t="str">
            <v>CP_PRITHBI KUMAR</v>
          </cell>
          <cell r="V1353" t="str">
            <v>["FWI"]</v>
          </cell>
          <cell r="W1353" t="str">
            <v>WF_carpenter</v>
          </cell>
          <cell r="X1353" t="str">
            <v>WF_CARPENTER</v>
          </cell>
          <cell r="Y1353" t="str">
            <v>BLUWHEELZ_KA04AE7640_Per-Piece</v>
          </cell>
        </row>
        <row r="1354">
          <cell r="I1354" t="str">
            <v>WFPR131909</v>
          </cell>
          <cell r="J1354">
            <v>46193.7445949074</v>
          </cell>
          <cell r="K1354" t="str">
            <v>delivery</v>
          </cell>
          <cell r="L1354" t="str">
            <v>Delivered</v>
          </cell>
          <cell r="M1354" t="str">
            <v>delivered</v>
          </cell>
        </row>
        <row r="1354">
          <cell r="Q1354">
            <v>1</v>
          </cell>
          <cell r="R1354" t="str">
            <v>26060590006098 _ 21ST JUNE 2026</v>
          </cell>
        </row>
        <row r="1354">
          <cell r="T1354" t="str">
            <v>PRITHBI</v>
          </cell>
          <cell r="U1354" t="str">
            <v>CP_PRITHBI KUMAR</v>
          </cell>
          <cell r="V1354" t="str">
            <v>["PART_REPLACEMENT"]</v>
          </cell>
          <cell r="W1354" t="str">
            <v>WF_carpenter</v>
          </cell>
          <cell r="X1354" t="str">
            <v>WF_CARPENTER</v>
          </cell>
          <cell r="Y1354" t="str">
            <v>BLUWHEELZ_KA04AE7640_Per-Piece</v>
          </cell>
        </row>
        <row r="1355">
          <cell r="I1355" t="str">
            <v>WFFWI222348</v>
          </cell>
          <cell r="J1355">
            <v>46191.7345023148</v>
          </cell>
          <cell r="K1355" t="str">
            <v>delivery</v>
          </cell>
          <cell r="L1355" t="str">
            <v>Delivered</v>
          </cell>
          <cell r="M1355" t="str">
            <v>delivered</v>
          </cell>
          <cell r="N1355" t="str">
            <v>Wakefit Kova Dining Chair - Robin Beige</v>
          </cell>
          <cell r="O1355">
            <v>10</v>
          </cell>
          <cell r="P1355">
            <v>209000</v>
          </cell>
          <cell r="Q1355">
            <v>1</v>
          </cell>
          <cell r="R1355">
            <v>26060590009251</v>
          </cell>
          <cell r="S1355">
            <v>1800</v>
          </cell>
          <cell r="T1355" t="str">
            <v>PRITHBI</v>
          </cell>
          <cell r="U1355" t="str">
            <v>CP_PRITHBI KUMAR</v>
          </cell>
          <cell r="V1355" t="str">
            <v>["FWI"]</v>
          </cell>
          <cell r="W1355" t="str">
            <v>WF_carpenter</v>
          </cell>
          <cell r="X1355" t="str">
            <v>WF_CARPENTER</v>
          </cell>
          <cell r="Y1355" t="str">
            <v>BLUWHEELZ_KA04AE7640_Per-Piece</v>
          </cell>
        </row>
        <row r="1356">
          <cell r="I1356" t="str">
            <v>WFFI459743</v>
          </cell>
          <cell r="J1356">
            <v>46192.9210069444</v>
          </cell>
          <cell r="K1356" t="str">
            <v>delivery</v>
          </cell>
          <cell r="L1356" t="str">
            <v>Delivered</v>
          </cell>
          <cell r="M1356" t="str">
            <v>delivered</v>
          </cell>
          <cell r="N1356" t="str">
            <v>Wakefit Azha Engineered Wood Dressing Table</v>
          </cell>
          <cell r="O1356">
            <v>43.55</v>
          </cell>
          <cell r="P1356">
            <v>100368</v>
          </cell>
          <cell r="Q1356">
            <v>1</v>
          </cell>
          <cell r="R1356">
            <v>26060590009778</v>
          </cell>
          <cell r="S1356">
            <v>2100</v>
          </cell>
          <cell r="T1356" t="str">
            <v>BHAVESH</v>
          </cell>
          <cell r="U1356" t="str">
            <v>CP_BHAVESH PANDEY</v>
          </cell>
          <cell r="V1356" t="str">
            <v>["FI"]</v>
          </cell>
          <cell r="W1356" t="str">
            <v>WF_carpenter</v>
          </cell>
          <cell r="X1356" t="str">
            <v>WF_CARPENTER</v>
          </cell>
          <cell r="Y1356" t="str">
            <v>BLUWHEELZ_KA53AB0576_Per-Piece</v>
          </cell>
        </row>
        <row r="1357">
          <cell r="I1357" t="str">
            <v>WFFI459749</v>
          </cell>
          <cell r="J1357">
            <v>46192.9313425926</v>
          </cell>
          <cell r="K1357" t="str">
            <v>delivery</v>
          </cell>
          <cell r="L1357" t="str">
            <v>Delivered</v>
          </cell>
          <cell r="M1357" t="str">
            <v>delivered</v>
          </cell>
          <cell r="N1357" t="str">
            <v>Wakefit Tesser King Storage Engineered Wood Bed with Hydraulic mechanism (78x72 inch)</v>
          </cell>
          <cell r="O1357">
            <v>179.4</v>
          </cell>
          <cell r="P1357">
            <v>414100</v>
          </cell>
          <cell r="Q1357">
            <v>4</v>
          </cell>
          <cell r="R1357">
            <v>26060590009789</v>
          </cell>
          <cell r="S1357">
            <v>1800</v>
          </cell>
          <cell r="T1357" t="str">
            <v>BHAVESH</v>
          </cell>
          <cell r="U1357" t="str">
            <v>CP_BHAVESH PANDEY</v>
          </cell>
          <cell r="V1357" t="str">
            <v>["FI"]</v>
          </cell>
          <cell r="W1357" t="str">
            <v>WF_carpenter</v>
          </cell>
          <cell r="X1357" t="str">
            <v>WF_CARPENTER</v>
          </cell>
          <cell r="Y1357" t="str">
            <v>BLUWHEELZ_KA53AB0576_Per-Piece</v>
          </cell>
        </row>
        <row r="1358">
          <cell r="I1358" t="str">
            <v>WFFI459790</v>
          </cell>
          <cell r="J1358">
            <v>46192.932037037</v>
          </cell>
          <cell r="K1358" t="str">
            <v>delivery</v>
          </cell>
          <cell r="L1358" t="str">
            <v>Delivered</v>
          </cell>
          <cell r="M1358" t="str">
            <v>delivered</v>
          </cell>
          <cell r="N1358" t="str">
            <v>Wakefit Tesser Queen Storage Engineered Wood Bed with Hydraulic mechanism (78x60 inch)</v>
          </cell>
          <cell r="O1358">
            <v>161.7</v>
          </cell>
          <cell r="P1358">
            <v>366400</v>
          </cell>
          <cell r="Q1358">
            <v>4</v>
          </cell>
          <cell r="R1358">
            <v>26060590009839</v>
          </cell>
          <cell r="S1358">
            <v>1800</v>
          </cell>
          <cell r="T1358" t="str">
            <v>BHAVESH</v>
          </cell>
          <cell r="U1358" t="str">
            <v>CP_BHAVESH PANDEY</v>
          </cell>
          <cell r="V1358" t="str">
            <v>["FI"]</v>
          </cell>
          <cell r="W1358" t="str">
            <v>WF_carpenter</v>
          </cell>
          <cell r="X1358" t="str">
            <v>WF_CARPENTER</v>
          </cell>
          <cell r="Y1358" t="str">
            <v>BLUWHEELZ_KA53AB0576_Per-Piece</v>
          </cell>
        </row>
        <row r="1359">
          <cell r="I1359" t="str">
            <v>WFFI459763</v>
          </cell>
          <cell r="J1359">
            <v>46192.9315972222</v>
          </cell>
          <cell r="K1359" t="str">
            <v>delivery</v>
          </cell>
          <cell r="L1359" t="str">
            <v>Delivered</v>
          </cell>
          <cell r="M1359" t="str">
            <v>delivered</v>
          </cell>
          <cell r="N1359" t="str">
            <v>Wakefit Mars King Non Storage Bed Omega Pearl (78x72 inch)</v>
          </cell>
          <cell r="O1359">
            <v>117.05</v>
          </cell>
          <cell r="P1359">
            <v>326620</v>
          </cell>
          <cell r="Q1359">
            <v>5</v>
          </cell>
          <cell r="R1359">
            <v>26060590009807</v>
          </cell>
          <cell r="S1359">
            <v>3000</v>
          </cell>
          <cell r="T1359" t="str">
            <v>BHAVESH</v>
          </cell>
          <cell r="U1359" t="str">
            <v>CP_BHAVESH PANDEY</v>
          </cell>
          <cell r="V1359" t="str">
            <v>["FI"]</v>
          </cell>
          <cell r="W1359" t="str">
            <v>WF_carpenter</v>
          </cell>
          <cell r="X1359" t="str">
            <v>WF_CARPENTER</v>
          </cell>
          <cell r="Y1359" t="str">
            <v>BLUWHEELZ_KA53AB0576_Per-Piece</v>
          </cell>
        </row>
        <row r="1360">
          <cell r="I1360" t="str">
            <v>WFFI458453</v>
          </cell>
          <cell r="J1360">
            <v>46190.9731597222</v>
          </cell>
          <cell r="K1360" t="str">
            <v>delivery</v>
          </cell>
          <cell r="L1360" t="str">
            <v>Delivered</v>
          </cell>
          <cell r="M1360" t="str">
            <v>delivered</v>
          </cell>
          <cell r="N1360" t="str">
            <v>Wakefit Taurus Single Size Engineered Wood Bed With Storage (78x36 inch)</v>
          </cell>
          <cell r="O1360">
            <v>65.4</v>
          </cell>
          <cell r="P1360">
            <v>177850</v>
          </cell>
          <cell r="Q1360">
            <v>2</v>
          </cell>
          <cell r="R1360">
            <v>26060590008792</v>
          </cell>
          <cell r="S1360">
            <v>2400</v>
          </cell>
          <cell r="T1360" t="str">
            <v>BHAVESH</v>
          </cell>
          <cell r="U1360" t="str">
            <v>CP_BHAVESH PANDEY</v>
          </cell>
          <cell r="V1360" t="str">
            <v>["FI"]</v>
          </cell>
          <cell r="W1360" t="str">
            <v>WF_carpenter</v>
          </cell>
          <cell r="X1360" t="str">
            <v>WF_CARPENTER</v>
          </cell>
          <cell r="Y1360" t="str">
            <v>BLUWHEELZ_KA53AB0576_Per-Piece</v>
          </cell>
        </row>
        <row r="1361">
          <cell r="I1361" t="str">
            <v>WFFI459795</v>
          </cell>
          <cell r="J1361">
            <v>46192.9320833333</v>
          </cell>
          <cell r="K1361" t="str">
            <v>delivery</v>
          </cell>
          <cell r="L1361" t="str">
            <v>Delivered</v>
          </cell>
          <cell r="M1361" t="str">
            <v>delivered</v>
          </cell>
          <cell r="N1361" t="str">
            <v>Wakefit Mars King Non Storage Bed Omega Pearl (78x72 inch)</v>
          </cell>
          <cell r="O1361">
            <v>117.05</v>
          </cell>
          <cell r="P1361">
            <v>326620</v>
          </cell>
          <cell r="Q1361">
            <v>5</v>
          </cell>
          <cell r="R1361">
            <v>26060590009843</v>
          </cell>
          <cell r="S1361">
            <v>3000</v>
          </cell>
          <cell r="T1361" t="str">
            <v>BHAVESH</v>
          </cell>
          <cell r="U1361" t="str">
            <v>CP_BHAVESH PANDEY</v>
          </cell>
          <cell r="V1361" t="str">
            <v>["FI"]</v>
          </cell>
          <cell r="W1361" t="str">
            <v>WF_carpenter</v>
          </cell>
          <cell r="X1361" t="str">
            <v>WF_CARPENTER</v>
          </cell>
          <cell r="Y1361" t="str">
            <v>BLUWHEELZ_KA53AB0576_Per-Piece</v>
          </cell>
        </row>
        <row r="1362">
          <cell r="I1362" t="str">
            <v>WFFI459764</v>
          </cell>
          <cell r="J1362">
            <v>46192.9315856481</v>
          </cell>
          <cell r="K1362" t="str">
            <v>delivery</v>
          </cell>
          <cell r="L1362" t="str">
            <v>Delivered</v>
          </cell>
          <cell r="M1362" t="str">
            <v>delivered</v>
          </cell>
          <cell r="N1362" t="str">
            <v>Wakefit Athena Study Table</v>
          </cell>
          <cell r="O1362">
            <v>46.65</v>
          </cell>
          <cell r="P1362">
            <v>114345</v>
          </cell>
          <cell r="Q1362">
            <v>1</v>
          </cell>
          <cell r="R1362">
            <v>26060590009806</v>
          </cell>
          <cell r="S1362">
            <v>2100</v>
          </cell>
          <cell r="T1362" t="str">
            <v>BHAVESH</v>
          </cell>
          <cell r="U1362" t="str">
            <v>CP_BHAVESH PANDEY</v>
          </cell>
          <cell r="V1362" t="str">
            <v>["FI"]</v>
          </cell>
          <cell r="W1362" t="str">
            <v>WF_carpenter</v>
          </cell>
          <cell r="X1362" t="str">
            <v>WF_CARPENTER</v>
          </cell>
          <cell r="Y1362" t="str">
            <v>BLUWHEELZ_KA53AB0576_Per-Piece</v>
          </cell>
        </row>
        <row r="1363">
          <cell r="I1363" t="str">
            <v>WFFI459759</v>
          </cell>
          <cell r="J1363">
            <v>46192.9315393519</v>
          </cell>
          <cell r="K1363" t="str">
            <v>delivery</v>
          </cell>
          <cell r="L1363" t="str">
            <v>Delivered</v>
          </cell>
          <cell r="M1363" t="str">
            <v>delivered</v>
          </cell>
          <cell r="N1363" t="str">
            <v>Wakefit Mars King Hydraulic Storage Bed Omega Pearl (78x72 inch)</v>
          </cell>
          <cell r="O1363">
            <v>174.7</v>
          </cell>
          <cell r="P1363">
            <v>525100</v>
          </cell>
          <cell r="Q1363">
            <v>5</v>
          </cell>
          <cell r="R1363">
            <v>26060590009804</v>
          </cell>
          <cell r="S1363">
            <v>4200</v>
          </cell>
          <cell r="T1363" t="str">
            <v>BHAVESH</v>
          </cell>
          <cell r="U1363" t="str">
            <v>CP_BHAVESH PANDEY</v>
          </cell>
          <cell r="V1363" t="str">
            <v>["FI"]</v>
          </cell>
          <cell r="W1363" t="str">
            <v>WF_carpenter</v>
          </cell>
          <cell r="X1363" t="str">
            <v>WF_CARPENTER</v>
          </cell>
          <cell r="Y1363" t="str">
            <v>BLUWHEELZ_KA53AB0576_Per-Piece</v>
          </cell>
        </row>
        <row r="1364">
          <cell r="I1364" t="str">
            <v>WFFI459761</v>
          </cell>
          <cell r="J1364">
            <v>46192.9315625</v>
          </cell>
          <cell r="K1364" t="str">
            <v>delivery</v>
          </cell>
          <cell r="L1364" t="str">
            <v>Delivered</v>
          </cell>
          <cell r="M1364" t="str">
            <v>delivered</v>
          </cell>
          <cell r="N1364" t="str">
            <v>Serdin Engineered Wood Coffee Table</v>
          </cell>
          <cell r="O1364">
            <v>60</v>
          </cell>
          <cell r="P1364">
            <v>201586</v>
          </cell>
          <cell r="Q1364">
            <v>2</v>
          </cell>
          <cell r="R1364">
            <v>26060590009803</v>
          </cell>
          <cell r="S1364">
            <v>1800</v>
          </cell>
          <cell r="T1364" t="str">
            <v>BHAVESH</v>
          </cell>
          <cell r="U1364" t="str">
            <v>CP_BHAVESH PANDEY</v>
          </cell>
          <cell r="V1364" t="str">
            <v>["FI"]</v>
          </cell>
          <cell r="W1364" t="str">
            <v>WF_carpenter</v>
          </cell>
          <cell r="X1364" t="str">
            <v>WF_CARPENTER</v>
          </cell>
          <cell r="Y1364" t="str">
            <v>BLUWHEELZ_KA53AB0576_Per-Piece</v>
          </cell>
        </row>
        <row r="1365">
          <cell r="I1365" t="str">
            <v>WFFI457998</v>
          </cell>
          <cell r="J1365">
            <v>46190.3997800926</v>
          </cell>
          <cell r="K1365" t="str">
            <v>delivery</v>
          </cell>
          <cell r="L1365" t="str">
            <v>Delivered</v>
          </cell>
          <cell r="M1365" t="str">
            <v>delivered</v>
          </cell>
          <cell r="N1365" t="str">
            <v>Wakefit Camus Study Table- Wyoming Maple</v>
          </cell>
          <cell r="O1365">
            <v>62.65</v>
          </cell>
          <cell r="P1365">
            <v>161115</v>
          </cell>
          <cell r="Q1365">
            <v>2</v>
          </cell>
          <cell r="R1365">
            <v>26060590008275</v>
          </cell>
          <cell r="S1365">
            <v>2100</v>
          </cell>
          <cell r="T1365" t="str">
            <v>MANISH1</v>
          </cell>
          <cell r="U1365" t="str">
            <v>CP_MANISH KUMAR. K</v>
          </cell>
          <cell r="V1365" t="str">
            <v>["FI"]</v>
          </cell>
          <cell r="W1365" t="str">
            <v>WF_carpenter</v>
          </cell>
          <cell r="X1365" t="str">
            <v>WF_CARPENTER</v>
          </cell>
          <cell r="Y1365" t="str">
            <v>BLUWHEELZ_KA01AF1962_Per-Piece</v>
          </cell>
        </row>
        <row r="1366">
          <cell r="I1366" t="str">
            <v>WFFI452444</v>
          </cell>
          <cell r="J1366">
            <v>46180.4038657407</v>
          </cell>
          <cell r="K1366" t="str">
            <v>delivery</v>
          </cell>
          <cell r="L1366" t="str">
            <v>Delivered</v>
          </cell>
          <cell r="M1366" t="str">
            <v>delivered</v>
          </cell>
          <cell r="N1366" t="str">
            <v>Wakefit Mars Queen Hydraulic Storage Bed Omega Pearl (78x60 inch)</v>
          </cell>
          <cell r="O1366">
            <v>155.62</v>
          </cell>
          <cell r="P1366">
            <v>469900</v>
          </cell>
          <cell r="Q1366">
            <v>5</v>
          </cell>
          <cell r="R1366">
            <v>26060590003566</v>
          </cell>
          <cell r="S1366">
            <v>4200</v>
          </cell>
          <cell r="T1366" t="str">
            <v>MANISH1</v>
          </cell>
          <cell r="U1366" t="str">
            <v>CP_MANISH KUMAR. K</v>
          </cell>
          <cell r="V1366" t="str">
            <v>["FI"]</v>
          </cell>
          <cell r="W1366" t="str">
            <v>WF_carpenter</v>
          </cell>
          <cell r="X1366" t="str">
            <v>WF_CARPENTER</v>
          </cell>
          <cell r="Y1366" t="str">
            <v>BLUWHEELZ_KA01AF1962_Per-Piece</v>
          </cell>
        </row>
        <row r="1367">
          <cell r="I1367" t="str">
            <v>WFFI458456</v>
          </cell>
          <cell r="J1367">
            <v>46190.9731944444</v>
          </cell>
          <cell r="K1367" t="str">
            <v>delivery</v>
          </cell>
          <cell r="L1367" t="str">
            <v>Delivered</v>
          </cell>
          <cell r="M1367" t="str">
            <v>delivered</v>
          </cell>
          <cell r="N1367" t="str">
            <v>Wakefit Centaur Queen size Storage bed - Wyoming maple (78x60 inch)</v>
          </cell>
          <cell r="O1367">
            <v>139.95</v>
          </cell>
          <cell r="P1367">
            <v>379520</v>
          </cell>
          <cell r="Q1367">
            <v>5</v>
          </cell>
          <cell r="R1367">
            <v>26060590008791</v>
          </cell>
          <cell r="S1367">
            <v>1800</v>
          </cell>
          <cell r="T1367" t="str">
            <v>MANISH1</v>
          </cell>
          <cell r="U1367" t="str">
            <v>CP_MANISH KUMAR. K</v>
          </cell>
          <cell r="V1367" t="str">
            <v>["FI"]</v>
          </cell>
          <cell r="W1367" t="str">
            <v>WF_carpenter</v>
          </cell>
          <cell r="X1367" t="str">
            <v>WF_CARPENTER</v>
          </cell>
          <cell r="Y1367" t="str">
            <v>BLUWHEELZ_KA01AF1962_Per-Piece</v>
          </cell>
        </row>
        <row r="1368">
          <cell r="I1368" t="str">
            <v>WFFI459787</v>
          </cell>
          <cell r="J1368">
            <v>46192.9320023148</v>
          </cell>
          <cell r="K1368" t="str">
            <v>delivery</v>
          </cell>
          <cell r="L1368" t="str">
            <v>Delivered</v>
          </cell>
          <cell r="M1368" t="str">
            <v>delivered</v>
          </cell>
          <cell r="N1368" t="str">
            <v>Wakefit Orion Bedside Table</v>
          </cell>
          <cell r="O1368">
            <v>22.35</v>
          </cell>
          <cell r="P1368">
            <v>63600</v>
          </cell>
          <cell r="Q1368">
            <v>1</v>
          </cell>
          <cell r="R1368">
            <v>26060590009835</v>
          </cell>
          <cell r="S1368">
            <v>1500</v>
          </cell>
          <cell r="T1368" t="str">
            <v>MANISH1</v>
          </cell>
          <cell r="U1368" t="str">
            <v>CP_MANISH KUMAR. K</v>
          </cell>
          <cell r="V1368" t="str">
            <v>["FI"]</v>
          </cell>
          <cell r="W1368" t="str">
            <v>WF_carpenter</v>
          </cell>
          <cell r="X1368" t="str">
            <v>WF_CARPENTER</v>
          </cell>
          <cell r="Y1368" t="str">
            <v>BLUWHEELZ_KA01AF1962_Per-Piece</v>
          </cell>
        </row>
        <row r="1369">
          <cell r="I1369" t="str">
            <v>WFFI458865</v>
          </cell>
          <cell r="J1369">
            <v>46191.6312731481</v>
          </cell>
          <cell r="K1369" t="str">
            <v>delivery</v>
          </cell>
          <cell r="L1369" t="str">
            <v>Delivered</v>
          </cell>
          <cell r="M1369" t="str">
            <v>delivered</v>
          </cell>
          <cell r="N1369" t="str">
            <v>Wakefit Sage Study Table</v>
          </cell>
          <cell r="O1369">
            <v>49.05</v>
          </cell>
          <cell r="P1369">
            <v>163500</v>
          </cell>
          <cell r="Q1369">
            <v>2</v>
          </cell>
          <cell r="R1369">
            <v>26060590009117</v>
          </cell>
          <cell r="S1369">
            <v>2400</v>
          </cell>
          <cell r="T1369" t="str">
            <v>MANISH1</v>
          </cell>
          <cell r="U1369" t="str">
            <v>CP_MANISH KUMAR. K</v>
          </cell>
          <cell r="V1369" t="str">
            <v>["FI"]</v>
          </cell>
          <cell r="W1369" t="str">
            <v>WF_carpenter</v>
          </cell>
          <cell r="X1369" t="str">
            <v>WF_CARPENTER</v>
          </cell>
          <cell r="Y1369" t="str">
            <v>BLUWHEELZ_KA01AF1962_Per-Piece</v>
          </cell>
        </row>
        <row r="1370">
          <cell r="I1370" t="str">
            <v>WFFI459792</v>
          </cell>
          <cell r="J1370">
            <v>46192.932037037</v>
          </cell>
          <cell r="K1370" t="str">
            <v>delivery</v>
          </cell>
          <cell r="L1370" t="str">
            <v>Delivered</v>
          </cell>
          <cell r="M1370" t="str">
            <v>delivered</v>
          </cell>
          <cell r="N1370" t="str">
            <v>Wakefit Orion Bedside Table</v>
          </cell>
          <cell r="O1370">
            <v>22.35</v>
          </cell>
          <cell r="P1370">
            <v>63600</v>
          </cell>
          <cell r="Q1370">
            <v>1</v>
          </cell>
          <cell r="R1370">
            <v>26060590009838</v>
          </cell>
          <cell r="S1370">
            <v>1500</v>
          </cell>
          <cell r="T1370" t="str">
            <v>MANISH1</v>
          </cell>
          <cell r="U1370" t="str">
            <v>CP_MANISH KUMAR. K</v>
          </cell>
          <cell r="V1370" t="str">
            <v>["FI"]</v>
          </cell>
          <cell r="W1370" t="str">
            <v>WF_carpenter</v>
          </cell>
          <cell r="X1370" t="str">
            <v>WF_CARPENTER</v>
          </cell>
          <cell r="Y1370" t="str">
            <v>BLUWHEELZ_KA01AF1962_Per-Piece</v>
          </cell>
        </row>
        <row r="1371">
          <cell r="I1371" t="str">
            <v>WFFI459794</v>
          </cell>
          <cell r="J1371">
            <v>46192.9320486111</v>
          </cell>
          <cell r="K1371" t="str">
            <v>delivery</v>
          </cell>
          <cell r="L1371" t="str">
            <v>Delivered</v>
          </cell>
          <cell r="M1371" t="str">
            <v>delivered</v>
          </cell>
          <cell r="N1371" t="str">
            <v>Wakefit Taurus Queen Non - Storage Engineered Wood Bed With Omega Grey Upholstered Headboard (78x60</v>
          </cell>
          <cell r="O1371">
            <v>83.25</v>
          </cell>
          <cell r="P1371">
            <v>297020</v>
          </cell>
          <cell r="Q1371">
            <v>4</v>
          </cell>
          <cell r="R1371">
            <v>26060590009841</v>
          </cell>
          <cell r="S1371">
            <v>2700</v>
          </cell>
          <cell r="T1371" t="str">
            <v>MANISH1</v>
          </cell>
          <cell r="U1371" t="str">
            <v>CP_MANISH KUMAR. K</v>
          </cell>
          <cell r="V1371" t="str">
            <v>["FI"]</v>
          </cell>
          <cell r="W1371" t="str">
            <v>WF_carpenter</v>
          </cell>
          <cell r="X1371" t="str">
            <v>WF_CARPENTER</v>
          </cell>
          <cell r="Y1371" t="str">
            <v>BLUWHEELZ_KA01AF1962_Per-Piece</v>
          </cell>
        </row>
        <row r="1372">
          <cell r="I1372" t="str">
            <v>WFFI459756</v>
          </cell>
          <cell r="J1372">
            <v>46192.9314699074</v>
          </cell>
          <cell r="K1372" t="str">
            <v>delivery</v>
          </cell>
          <cell r="L1372" t="str">
            <v>Delivered</v>
          </cell>
          <cell r="M1372" t="str">
            <v>delivered</v>
          </cell>
          <cell r="N1372" t="str">
            <v>Wakefit Centaur Queen size Non- Storage bed (78x60 inch)</v>
          </cell>
          <cell r="O1372">
            <v>120.45</v>
          </cell>
          <cell r="P1372">
            <v>359520</v>
          </cell>
          <cell r="Q1372">
            <v>5</v>
          </cell>
          <cell r="R1372">
            <v>26060590009802</v>
          </cell>
          <cell r="S1372">
            <v>1800</v>
          </cell>
          <cell r="T1372" t="str">
            <v>MANISH1</v>
          </cell>
          <cell r="U1372" t="str">
            <v>CP_MANISH KUMAR. K</v>
          </cell>
          <cell r="V1372" t="str">
            <v>["FI"]</v>
          </cell>
          <cell r="W1372" t="str">
            <v>WF_carpenter</v>
          </cell>
          <cell r="X1372" t="str">
            <v>WF_CARPENTER</v>
          </cell>
          <cell r="Y1372" t="str">
            <v>BLUWHEELZ_KA01AF1962_Per-Piece</v>
          </cell>
        </row>
        <row r="1373">
          <cell r="I1373" t="str">
            <v>WFFI459039</v>
          </cell>
          <cell r="J1373">
            <v>46191.7443171296</v>
          </cell>
          <cell r="K1373" t="str">
            <v>delivery</v>
          </cell>
          <cell r="L1373" t="str">
            <v>Delivered</v>
          </cell>
          <cell r="M1373" t="str">
            <v>delivered</v>
          </cell>
          <cell r="N1373" t="str">
            <v>Wakefit Nervia Shoe Rack (Wenge)</v>
          </cell>
          <cell r="O1373">
            <v>23.65</v>
          </cell>
          <cell r="P1373">
            <v>92720</v>
          </cell>
          <cell r="Q1373">
            <v>2</v>
          </cell>
          <cell r="R1373">
            <v>26060590009293</v>
          </cell>
          <cell r="S1373">
            <v>2100</v>
          </cell>
          <cell r="T1373" t="str">
            <v>MANISH1</v>
          </cell>
          <cell r="U1373" t="str">
            <v>CP_MANISH KUMAR. K</v>
          </cell>
          <cell r="V1373" t="str">
            <v>["FI"]</v>
          </cell>
          <cell r="W1373" t="str">
            <v>WF_carpenter</v>
          </cell>
          <cell r="X1373" t="str">
            <v>WF_CARPENTER</v>
          </cell>
          <cell r="Y1373" t="str">
            <v>BLUWHEELZ_KA01AF1962_Per-Piece</v>
          </cell>
        </row>
        <row r="1374">
          <cell r="I1374" t="str">
            <v>WFFI459753</v>
          </cell>
          <cell r="J1374">
            <v>46192.9314930556</v>
          </cell>
          <cell r="K1374" t="str">
            <v>delivery</v>
          </cell>
          <cell r="L1374" t="str">
            <v>Delivered</v>
          </cell>
          <cell r="M1374" t="str">
            <v>delivered</v>
          </cell>
          <cell r="N1374" t="str">
            <v>Wakefit Taurus Queen Storage Engineered Wood Bed - Wenge (78x60 inch)</v>
          </cell>
          <cell r="O1374">
            <v>104.4</v>
          </cell>
          <cell r="P1374">
            <v>273000</v>
          </cell>
          <cell r="Q1374">
            <v>4</v>
          </cell>
          <cell r="R1374">
            <v>26060590009798</v>
          </cell>
          <cell r="S1374">
            <v>1800</v>
          </cell>
          <cell r="T1374" t="str">
            <v>MANISH</v>
          </cell>
          <cell r="U1374" t="str">
            <v>CP_MANISH KUMAR</v>
          </cell>
          <cell r="V1374" t="str">
            <v>["FI"]</v>
          </cell>
          <cell r="W1374" t="str">
            <v>WF_carpenter</v>
          </cell>
          <cell r="X1374" t="str">
            <v>WF_CARPENTER</v>
          </cell>
          <cell r="Y1374" t="str">
            <v>LanebluelogisticsPvtLtd_KA1_Per-Piece</v>
          </cell>
        </row>
        <row r="1375">
          <cell r="I1375" t="str">
            <v>WFFI459786</v>
          </cell>
          <cell r="J1375">
            <v>46192.9319675926</v>
          </cell>
          <cell r="K1375" t="str">
            <v>delivery</v>
          </cell>
          <cell r="L1375" t="str">
            <v>Delivered</v>
          </cell>
          <cell r="M1375" t="str">
            <v>delivered</v>
          </cell>
          <cell r="N1375" t="str">
            <v>Wakefit Taurus Engineered Wood Bed with Storage (78*72inch) / (1.98m*1.83m) (78x72 inch)</v>
          </cell>
          <cell r="O1375">
            <v>117.4</v>
          </cell>
          <cell r="P1375">
            <v>321480</v>
          </cell>
          <cell r="Q1375">
            <v>4</v>
          </cell>
          <cell r="R1375">
            <v>26060590009836</v>
          </cell>
          <cell r="S1375">
            <v>3000</v>
          </cell>
          <cell r="T1375" t="str">
            <v>MANISH</v>
          </cell>
          <cell r="U1375" t="str">
            <v>CP_MANISH KUMAR</v>
          </cell>
          <cell r="V1375" t="str">
            <v>["FI"]</v>
          </cell>
          <cell r="W1375" t="str">
            <v>WF_carpenter</v>
          </cell>
          <cell r="X1375" t="str">
            <v>WF_CARPENTER</v>
          </cell>
          <cell r="Y1375" t="str">
            <v>LanebluelogisticsPvtLtd_KA1_Per-Piece</v>
          </cell>
        </row>
        <row r="1376">
          <cell r="I1376" t="str">
            <v>WFFI457403</v>
          </cell>
          <cell r="J1376">
            <v>46188.9807986111</v>
          </cell>
          <cell r="K1376" t="str">
            <v>delivery</v>
          </cell>
          <cell r="L1376" t="str">
            <v>Delivered</v>
          </cell>
          <cell r="M1376" t="str">
            <v>delivered</v>
          </cell>
          <cell r="N1376" t="str">
            <v>Wakefit Taurus Queen Storage Engineered Wood Bed With Omega Pearl Upholstered Headboard (78x60 inch</v>
          </cell>
          <cell r="O1376">
            <v>106.8</v>
          </cell>
          <cell r="P1376">
            <v>275376</v>
          </cell>
          <cell r="Q1376">
            <v>4</v>
          </cell>
          <cell r="R1376">
            <v>26060590007698</v>
          </cell>
          <cell r="S1376">
            <v>2700</v>
          </cell>
          <cell r="T1376" t="str">
            <v>MANISH</v>
          </cell>
          <cell r="U1376" t="str">
            <v>CP_MANISH KUMAR</v>
          </cell>
          <cell r="V1376" t="str">
            <v>["FI"]</v>
          </cell>
          <cell r="W1376" t="str">
            <v>WF_carpenter</v>
          </cell>
          <cell r="X1376" t="str">
            <v>WF_CARPENTER</v>
          </cell>
          <cell r="Y1376" t="str">
            <v>LanebluelogisticsPvtLtd_KA1_Per-Piece</v>
          </cell>
        </row>
        <row r="1377">
          <cell r="I1377" t="str">
            <v>WFFI459798</v>
          </cell>
          <cell r="J1377">
            <v>46192.9321412037</v>
          </cell>
          <cell r="K1377" t="str">
            <v>delivery</v>
          </cell>
          <cell r="L1377" t="str">
            <v>Delivered</v>
          </cell>
          <cell r="M1377" t="str">
            <v>delivered</v>
          </cell>
          <cell r="N1377" t="str">
            <v>Wakefit Taurus Queen Non - Storage Engineered Wood Bed With Omega Grey Upholstered Headboard (78x60</v>
          </cell>
          <cell r="O1377">
            <v>83.25</v>
          </cell>
          <cell r="P1377">
            <v>297020</v>
          </cell>
          <cell r="Q1377">
            <v>4</v>
          </cell>
          <cell r="R1377">
            <v>26060590009842</v>
          </cell>
          <cell r="S1377">
            <v>2700</v>
          </cell>
          <cell r="T1377" t="str">
            <v>MANISH</v>
          </cell>
          <cell r="U1377" t="str">
            <v>CP_MANISH KUMAR</v>
          </cell>
          <cell r="V1377" t="str">
            <v>["FI"]</v>
          </cell>
          <cell r="W1377" t="str">
            <v>WF_carpenter</v>
          </cell>
          <cell r="X1377" t="str">
            <v>WF_CARPENTER</v>
          </cell>
          <cell r="Y1377" t="str">
            <v>LanebluelogisticsPvtLtd_KA1_Per-Piece</v>
          </cell>
        </row>
        <row r="1378">
          <cell r="I1378" t="str">
            <v>WFFI459796</v>
          </cell>
          <cell r="J1378">
            <v>46192.9321180556</v>
          </cell>
          <cell r="K1378" t="str">
            <v>delivery</v>
          </cell>
          <cell r="L1378" t="str">
            <v>Delivered</v>
          </cell>
          <cell r="M1378" t="str">
            <v>delivered</v>
          </cell>
          <cell r="N1378" t="str">
            <v>Wakefit Taurus Engineered Wood Bed with Storage (78*60inch) / (198.1*152.4cm) (78x60 inch)</v>
          </cell>
          <cell r="O1378">
            <v>103.4</v>
          </cell>
          <cell r="P1378">
            <v>285720</v>
          </cell>
          <cell r="Q1378">
            <v>4</v>
          </cell>
          <cell r="R1378">
            <v>26060590009831</v>
          </cell>
          <cell r="S1378">
            <v>2700</v>
          </cell>
          <cell r="T1378" t="str">
            <v>MANISH</v>
          </cell>
          <cell r="U1378" t="str">
            <v>CP_MANISH KUMAR</v>
          </cell>
          <cell r="V1378" t="str">
            <v>["FI"]</v>
          </cell>
          <cell r="W1378" t="str">
            <v>WF_carpenter</v>
          </cell>
          <cell r="X1378" t="str">
            <v>WF_CARPENTER</v>
          </cell>
          <cell r="Y1378" t="str">
            <v>LanebluelogisticsPvtLtd_KA1_Per-Piece</v>
          </cell>
        </row>
        <row r="1379">
          <cell r="I1379" t="str">
            <v>WFFI457818</v>
          </cell>
          <cell r="J1379">
            <v>46190.3738657407</v>
          </cell>
          <cell r="K1379" t="str">
            <v>delivery</v>
          </cell>
          <cell r="L1379" t="str">
            <v>Delivered</v>
          </cell>
          <cell r="M1379" t="str">
            <v>delivered</v>
          </cell>
          <cell r="N1379" t="str">
            <v>Wakefit Taurus Engineered Wood Bed with Storage (78*60inch) / (198.1*152.4cm) (78x60 inch)</v>
          </cell>
          <cell r="O1379">
            <v>103.4</v>
          </cell>
          <cell r="P1379">
            <v>285720</v>
          </cell>
          <cell r="Q1379">
            <v>4</v>
          </cell>
          <cell r="R1379">
            <v>26060590008182</v>
          </cell>
          <cell r="S1379">
            <v>2700</v>
          </cell>
          <cell r="T1379" t="str">
            <v>MANISH</v>
          </cell>
          <cell r="U1379" t="str">
            <v>CP_MANISH KUMAR</v>
          </cell>
          <cell r="V1379" t="str">
            <v>["FI"]</v>
          </cell>
          <cell r="W1379" t="str">
            <v>WF_carpenter</v>
          </cell>
          <cell r="X1379" t="str">
            <v>WF_CARPENTER</v>
          </cell>
          <cell r="Y1379" t="str">
            <v>LanebluelogisticsPvtLtd_KA1_Per-Piece</v>
          </cell>
        </row>
        <row r="1380">
          <cell r="I1380" t="str">
            <v>WFFI459771</v>
          </cell>
          <cell r="J1380">
            <v>46192.931724537</v>
          </cell>
          <cell r="K1380" t="str">
            <v>delivery</v>
          </cell>
          <cell r="L1380" t="str">
            <v>Delivered</v>
          </cell>
          <cell r="M1380" t="str">
            <v>delivered</v>
          </cell>
          <cell r="N1380" t="str">
            <v>Wakefit Taurus Engineered Wood Queen Size Non Storage Bed (78x60 inch)</v>
          </cell>
          <cell r="O1380">
            <v>79.1</v>
          </cell>
          <cell r="P1380">
            <v>310520</v>
          </cell>
          <cell r="Q1380">
            <v>4</v>
          </cell>
          <cell r="R1380">
            <v>26060590009818</v>
          </cell>
          <cell r="S1380">
            <v>2700</v>
          </cell>
          <cell r="T1380" t="str">
            <v>MANISH</v>
          </cell>
          <cell r="U1380" t="str">
            <v>CP_MANISH KUMAR</v>
          </cell>
          <cell r="V1380" t="str">
            <v>["FI"]</v>
          </cell>
          <cell r="W1380" t="str">
            <v>WF_carpenter</v>
          </cell>
          <cell r="X1380" t="str">
            <v>WF_CARPENTER</v>
          </cell>
          <cell r="Y1380" t="str">
            <v>LanebluelogisticsPvtLtd_KA1_Per-Piece</v>
          </cell>
        </row>
        <row r="1381">
          <cell r="I1381" t="str">
            <v>WFFI459788</v>
          </cell>
          <cell r="J1381">
            <v>46192.932025463</v>
          </cell>
          <cell r="K1381" t="str">
            <v>delivery</v>
          </cell>
          <cell r="L1381" t="str">
            <v>Delivered</v>
          </cell>
          <cell r="M1381" t="str">
            <v>delivered</v>
          </cell>
          <cell r="N1381" t="str">
            <v>Wakefit Eliot Bookshelf (5 Shelves)</v>
          </cell>
          <cell r="O1381">
            <v>21.35</v>
          </cell>
          <cell r="P1381">
            <v>69714</v>
          </cell>
          <cell r="Q1381">
            <v>2</v>
          </cell>
          <cell r="R1381">
            <v>26060590009837</v>
          </cell>
          <cell r="S1381">
            <v>2100</v>
          </cell>
          <cell r="T1381" t="str">
            <v>MANISH</v>
          </cell>
          <cell r="U1381" t="str">
            <v>CP_MANISH KUMAR</v>
          </cell>
          <cell r="V1381" t="str">
            <v>["FI"]</v>
          </cell>
          <cell r="W1381" t="str">
            <v>WF_carpenter</v>
          </cell>
          <cell r="X1381" t="str">
            <v>WF_CARPENTER</v>
          </cell>
          <cell r="Y1381" t="str">
            <v>LanebluelogisticsPvtLtd_KA1_Per-Piece</v>
          </cell>
        </row>
        <row r="1382">
          <cell r="I1382" t="str">
            <v>WFFI459781</v>
          </cell>
          <cell r="J1382">
            <v>46192.9318981481</v>
          </cell>
          <cell r="K1382" t="str">
            <v>delivery</v>
          </cell>
          <cell r="L1382" t="str">
            <v>Delivered</v>
          </cell>
          <cell r="M1382" t="str">
            <v>delivered</v>
          </cell>
          <cell r="N1382" t="str">
            <v>Wakefit Mars Upholstered Headboard storage Bed Wyoming maple - Queen Size - Velvet tuscan tan (78x6</v>
          </cell>
          <cell r="O1382">
            <v>126.9</v>
          </cell>
          <cell r="P1382">
            <v>291220</v>
          </cell>
          <cell r="Q1382">
            <v>5</v>
          </cell>
          <cell r="R1382">
            <v>26060590009828</v>
          </cell>
          <cell r="S1382">
            <v>1800</v>
          </cell>
          <cell r="T1382" t="str">
            <v>MANISH</v>
          </cell>
          <cell r="U1382" t="str">
            <v>CP_MANISH KUMAR</v>
          </cell>
          <cell r="V1382" t="str">
            <v>["FI"]</v>
          </cell>
          <cell r="W1382" t="str">
            <v>WF_carpenter</v>
          </cell>
          <cell r="X1382" t="str">
            <v>WF_CARPENTER</v>
          </cell>
          <cell r="Y1382" t="str">
            <v>LanebluelogisticsPvtLtd_KA1_Per-Piece</v>
          </cell>
        </row>
        <row r="1383">
          <cell r="I1383" t="str">
            <v>WFFI459745</v>
          </cell>
          <cell r="J1383">
            <v>46192.9313078704</v>
          </cell>
          <cell r="K1383" t="str">
            <v>delivery</v>
          </cell>
          <cell r="L1383" t="str">
            <v>Delivered</v>
          </cell>
          <cell r="M1383" t="str">
            <v>delivered</v>
          </cell>
          <cell r="N1383" t="str">
            <v>Wakefit Struve Queen Size Metal Bed (78x60 inch)</v>
          </cell>
          <cell r="O1383">
            <v>41.5</v>
          </cell>
          <cell r="P1383">
            <v>396270</v>
          </cell>
          <cell r="Q1383">
            <v>1</v>
          </cell>
          <cell r="R1383">
            <v>26060590009792</v>
          </cell>
          <cell r="S1383">
            <v>1800</v>
          </cell>
          <cell r="T1383" t="str">
            <v>PINTU</v>
          </cell>
          <cell r="U1383" t="str">
            <v>CP_PINTU KUMAR MANDAL</v>
          </cell>
          <cell r="V1383" t="str">
            <v>["FI"]</v>
          </cell>
          <cell r="W1383" t="str">
            <v>WF_carpenter</v>
          </cell>
          <cell r="X1383" t="str">
            <v>WF_CARPENTER</v>
          </cell>
          <cell r="Y1383" t="str">
            <v>BLUWHEELZ_KA01AS1104_Per-Piece</v>
          </cell>
        </row>
        <row r="1384">
          <cell r="I1384" t="str">
            <v>WFFI459783</v>
          </cell>
          <cell r="J1384">
            <v>46192.9319212963</v>
          </cell>
          <cell r="K1384" t="str">
            <v>delivery</v>
          </cell>
          <cell r="L1384" t="str">
            <v>Delivered</v>
          </cell>
          <cell r="M1384" t="str">
            <v>delivered</v>
          </cell>
          <cell r="N1384" t="str">
            <v>Wakefit Taurus Queen Non - Storage Engineered Wood Bed With Omega Grey Upholstered Headboard (78x60</v>
          </cell>
          <cell r="O1384">
            <v>83.25</v>
          </cell>
          <cell r="P1384">
            <v>297020</v>
          </cell>
          <cell r="Q1384">
            <v>4</v>
          </cell>
          <cell r="R1384">
            <v>26060590009833</v>
          </cell>
          <cell r="S1384">
            <v>2700</v>
          </cell>
          <cell r="T1384" t="str">
            <v>PINTU</v>
          </cell>
          <cell r="U1384" t="str">
            <v>CP_PINTU KUMAR MANDAL</v>
          </cell>
          <cell r="V1384" t="str">
            <v>["FI"]</v>
          </cell>
          <cell r="W1384" t="str">
            <v>WF_carpenter</v>
          </cell>
          <cell r="X1384" t="str">
            <v>WF_CARPENTER</v>
          </cell>
          <cell r="Y1384" t="str">
            <v>BLUWHEELZ_KA01AS1104_Per-Piece</v>
          </cell>
        </row>
        <row r="1385">
          <cell r="I1385" t="str">
            <v>WFFI451797</v>
          </cell>
          <cell r="J1385">
            <v>46179.3592013889</v>
          </cell>
          <cell r="K1385" t="str">
            <v>delivery</v>
          </cell>
          <cell r="L1385" t="str">
            <v>Delivered</v>
          </cell>
          <cell r="M1385" t="str">
            <v>delivered</v>
          </cell>
          <cell r="N1385" t="str">
            <v>Wakefit Taurus King Storage Engineered Wood Bed With Omega Pearl Upholstered Headboard (78x72 inch)</v>
          </cell>
          <cell r="O1385">
            <v>122.1</v>
          </cell>
          <cell r="P1385">
            <v>350108</v>
          </cell>
          <cell r="Q1385">
            <v>4</v>
          </cell>
          <cell r="R1385">
            <v>26060590002890</v>
          </cell>
          <cell r="S1385">
            <v>3000</v>
          </cell>
          <cell r="T1385" t="str">
            <v>PINTU</v>
          </cell>
          <cell r="U1385" t="str">
            <v>CP_PINTU KUMAR MANDAL</v>
          </cell>
          <cell r="V1385" t="str">
            <v>["FI"]</v>
          </cell>
          <cell r="W1385" t="str">
            <v>WF_carpenter</v>
          </cell>
          <cell r="X1385" t="str">
            <v>WF_CARPENTER</v>
          </cell>
          <cell r="Y1385" t="str">
            <v>BLUWHEELZ_KA01AS1104_Per-Piece</v>
          </cell>
        </row>
        <row r="1386">
          <cell r="I1386" t="str">
            <v>WFFI459767</v>
          </cell>
          <cell r="J1386">
            <v>46192.9316550926</v>
          </cell>
          <cell r="K1386" t="str">
            <v>delivery</v>
          </cell>
          <cell r="L1386" t="str">
            <v>Delivered</v>
          </cell>
          <cell r="M1386" t="str">
            <v>delivered</v>
          </cell>
          <cell r="N1386" t="str">
            <v>Wakefit Taurus Engineered Wood Bed with Storage (78*60inch) / (198.1*152.4cm) (78x60 inch)</v>
          </cell>
          <cell r="O1386">
            <v>103.4</v>
          </cell>
          <cell r="P1386">
            <v>285720</v>
          </cell>
          <cell r="Q1386">
            <v>4</v>
          </cell>
          <cell r="R1386">
            <v>26060590009813</v>
          </cell>
          <cell r="S1386">
            <v>2700</v>
          </cell>
          <cell r="T1386" t="str">
            <v>PINTU</v>
          </cell>
          <cell r="U1386" t="str">
            <v>CP_PINTU KUMAR MANDAL</v>
          </cell>
          <cell r="V1386" t="str">
            <v>["FI"]</v>
          </cell>
          <cell r="W1386" t="str">
            <v>WF_carpenter</v>
          </cell>
          <cell r="X1386" t="str">
            <v>WF_CARPENTER</v>
          </cell>
          <cell r="Y1386" t="str">
            <v>BLUWHEELZ_KA01AS1104_Per-Piece</v>
          </cell>
        </row>
        <row r="1387">
          <cell r="I1387" t="str">
            <v>WFFI459777</v>
          </cell>
          <cell r="J1387">
            <v>46192.9318287037</v>
          </cell>
          <cell r="K1387" t="str">
            <v>delivery</v>
          </cell>
          <cell r="L1387" t="str">
            <v>Delivered</v>
          </cell>
          <cell r="M1387" t="str">
            <v>delivered</v>
          </cell>
          <cell r="N1387" t="str">
            <v>Avenor Engineered Wood Study Table – Columbian Walnut &amp; Frosty White</v>
          </cell>
          <cell r="O1387">
            <v>50.5</v>
          </cell>
          <cell r="P1387">
            <v>118944</v>
          </cell>
          <cell r="Q1387">
            <v>1</v>
          </cell>
          <cell r="R1387">
            <v>26060590009825</v>
          </cell>
          <cell r="S1387">
            <v>1800</v>
          </cell>
          <cell r="T1387" t="str">
            <v>PINTU</v>
          </cell>
          <cell r="U1387" t="str">
            <v>CP_PINTU KUMAR MANDAL</v>
          </cell>
          <cell r="V1387" t="str">
            <v>["FI"]</v>
          </cell>
          <cell r="W1387" t="str">
            <v>WF_carpenter</v>
          </cell>
          <cell r="X1387" t="str">
            <v>WF_CARPENTER</v>
          </cell>
          <cell r="Y1387" t="str">
            <v>BLUWHEELZ_KA01AS1104_Per-Piece</v>
          </cell>
        </row>
        <row r="1388">
          <cell r="I1388" t="str">
            <v>WFFI459815</v>
          </cell>
          <cell r="J1388">
            <v>46193.0890277778</v>
          </cell>
          <cell r="K1388" t="str">
            <v>delivery</v>
          </cell>
          <cell r="L1388" t="str">
            <v>Delivered</v>
          </cell>
          <cell r="M1388" t="str">
            <v>delivered</v>
          </cell>
          <cell r="N1388" t="str">
            <v>Wakefit Taurus Engineered Wood Bed with Storage (78*60inch) / (198.1*152.4cm) (78x60 inch)</v>
          </cell>
          <cell r="O1388">
            <v>103.4</v>
          </cell>
          <cell r="P1388">
            <v>285720</v>
          </cell>
          <cell r="Q1388">
            <v>4</v>
          </cell>
          <cell r="R1388">
            <v>26060590009905</v>
          </cell>
          <cell r="S1388">
            <v>2700</v>
          </cell>
          <cell r="T1388" t="str">
            <v>PINTU</v>
          </cell>
          <cell r="U1388" t="str">
            <v>CP_PINTU KUMAR MANDAL</v>
          </cell>
          <cell r="V1388" t="str">
            <v>["FI"]</v>
          </cell>
          <cell r="W1388" t="str">
            <v>WF_carpenter</v>
          </cell>
          <cell r="X1388" t="str">
            <v>WF_CARPENTER</v>
          </cell>
          <cell r="Y1388" t="str">
            <v>BLUWHEELZ_KA01AS1104_Per-Piece</v>
          </cell>
        </row>
        <row r="1389">
          <cell r="I1389" t="str">
            <v>WFFI459762</v>
          </cell>
          <cell r="J1389">
            <v>46192.9315509259</v>
          </cell>
          <cell r="K1389" t="str">
            <v>delivery</v>
          </cell>
          <cell r="L1389" t="str">
            <v>Delivered</v>
          </cell>
          <cell r="M1389" t="str">
            <v>delivered</v>
          </cell>
          <cell r="N1389" t="str">
            <v>Wakefit Verne Engineered Wood Shoerack in frosty White with 2 closed compartments</v>
          </cell>
          <cell r="O1389">
            <v>48.5</v>
          </cell>
          <cell r="P1389">
            <v>128570</v>
          </cell>
          <cell r="Q1389">
            <v>1</v>
          </cell>
          <cell r="R1389">
            <v>26060590009809</v>
          </cell>
          <cell r="S1389">
            <v>1500</v>
          </cell>
          <cell r="T1389" t="str">
            <v>PINTU</v>
          </cell>
          <cell r="U1389" t="str">
            <v>CP_PINTU KUMAR MANDAL</v>
          </cell>
          <cell r="V1389" t="str">
            <v>["FI"]</v>
          </cell>
          <cell r="W1389" t="str">
            <v>WF_carpenter</v>
          </cell>
          <cell r="X1389" t="str">
            <v>WF_CARPENTER</v>
          </cell>
          <cell r="Y1389" t="str">
            <v>BLUWHEELZ_KA01AS1104_Per-Piece</v>
          </cell>
        </row>
        <row r="1390">
          <cell r="I1390" t="str">
            <v>WFFI459800</v>
          </cell>
          <cell r="J1390">
            <v>46192.9321412037</v>
          </cell>
          <cell r="K1390" t="str">
            <v>delivery</v>
          </cell>
          <cell r="L1390" t="str">
            <v>Delivered</v>
          </cell>
          <cell r="M1390" t="str">
            <v>delivered</v>
          </cell>
          <cell r="N1390" t="str">
            <v>Wakefit Athena Study Table - Pumic Grey</v>
          </cell>
          <cell r="O1390">
            <v>47</v>
          </cell>
          <cell r="P1390">
            <v>91476</v>
          </cell>
          <cell r="Q1390">
            <v>1</v>
          </cell>
          <cell r="R1390">
            <v>26060590009847</v>
          </cell>
          <cell r="S1390">
            <v>2100</v>
          </cell>
          <cell r="T1390" t="str">
            <v>PINTU</v>
          </cell>
          <cell r="U1390" t="str">
            <v>CP_PINTU KUMAR MANDAL</v>
          </cell>
          <cell r="V1390" t="str">
            <v>["FI"]</v>
          </cell>
          <cell r="W1390" t="str">
            <v>WF_carpenter</v>
          </cell>
          <cell r="X1390" t="str">
            <v>WF_CARPENTER</v>
          </cell>
          <cell r="Y1390" t="str">
            <v>BLUWHEELZ_KA01AS1104_Per-Piece</v>
          </cell>
        </row>
        <row r="1391">
          <cell r="I1391" t="str">
            <v>WFFI459789</v>
          </cell>
          <cell r="J1391">
            <v>46192.932025463</v>
          </cell>
          <cell r="K1391" t="str">
            <v>delivery</v>
          </cell>
          <cell r="L1391" t="str">
            <v>Delivered</v>
          </cell>
          <cell r="M1391" t="str">
            <v>delivered</v>
          </cell>
          <cell r="N1391" t="str">
            <v>Wakefit Taurus Engineered Wood Bed with Storage (78*60inch) / (198.1*152.4cm) (78x60 inch)</v>
          </cell>
          <cell r="O1391">
            <v>103.4</v>
          </cell>
          <cell r="P1391">
            <v>285720</v>
          </cell>
          <cell r="Q1391">
            <v>4</v>
          </cell>
          <cell r="R1391">
            <v>26060590009832</v>
          </cell>
          <cell r="S1391">
            <v>2700</v>
          </cell>
          <cell r="T1391" t="str">
            <v>PINTU</v>
          </cell>
          <cell r="U1391" t="str">
            <v>CP_PINTU KUMAR MANDAL</v>
          </cell>
          <cell r="V1391" t="str">
            <v>["FI"]</v>
          </cell>
          <cell r="W1391" t="str">
            <v>WF_carpenter</v>
          </cell>
          <cell r="X1391" t="str">
            <v>WF_CARPENTER</v>
          </cell>
          <cell r="Y1391" t="str">
            <v>BLUWHEELZ_KA01AS1104_Per-Piece</v>
          </cell>
        </row>
        <row r="1392">
          <cell r="I1392" t="str">
            <v>WFFI459807</v>
          </cell>
          <cell r="J1392">
            <v>46193.0886458333</v>
          </cell>
          <cell r="K1392" t="str">
            <v>delivery</v>
          </cell>
          <cell r="L1392" t="str">
            <v>Delivered</v>
          </cell>
          <cell r="M1392" t="str">
            <v>delivered</v>
          </cell>
          <cell r="N1392" t="str">
            <v>Wakefit Taurus Engineered Wood Bed with Storage (78*60inch) / (198.1*152.4cm) (78x60 inch)</v>
          </cell>
          <cell r="O1392">
            <v>103.4</v>
          </cell>
          <cell r="P1392">
            <v>285720</v>
          </cell>
          <cell r="Q1392">
            <v>4</v>
          </cell>
          <cell r="R1392">
            <v>26060590009887</v>
          </cell>
          <cell r="S1392">
            <v>2700</v>
          </cell>
          <cell r="T1392" t="str">
            <v>PINTU</v>
          </cell>
          <cell r="U1392" t="str">
            <v>CP_PINTU KUMAR MANDAL</v>
          </cell>
          <cell r="V1392" t="str">
            <v>["FI"]</v>
          </cell>
          <cell r="W1392" t="str">
            <v>WF_carpenter</v>
          </cell>
          <cell r="X1392" t="str">
            <v>WF_CARPENTER</v>
          </cell>
          <cell r="Y1392" t="str">
            <v>BLUWHEELZ_KA01AS1104_Per-Piece</v>
          </cell>
        </row>
        <row r="1393">
          <cell r="I1393" t="str">
            <v>WFPR131915</v>
          </cell>
          <cell r="J1393">
            <v>46193.7446759259</v>
          </cell>
          <cell r="K1393" t="str">
            <v>delivery</v>
          </cell>
          <cell r="L1393" t="str">
            <v>Delivered</v>
          </cell>
          <cell r="M1393" t="str">
            <v>delivered</v>
          </cell>
        </row>
        <row r="1393">
          <cell r="Q1393">
            <v>1</v>
          </cell>
          <cell r="R1393" t="str">
            <v>26060590001124 _ 21ST JUNE 2026</v>
          </cell>
        </row>
        <row r="1393">
          <cell r="T1393" t="str">
            <v>RAJESHTAMANG</v>
          </cell>
          <cell r="U1393" t="str">
            <v>CP_RAJESH TAMANG</v>
          </cell>
          <cell r="V1393" t="str">
            <v>["PART_REPLACEMENT"]</v>
          </cell>
          <cell r="W1393" t="str">
            <v>WF_carpenter</v>
          </cell>
          <cell r="X1393" t="str">
            <v>WF_CARPENTER</v>
          </cell>
          <cell r="Y1393" t="str">
            <v>BLUWHEELZ_KA01AS2806_Per-Day--Fixed</v>
          </cell>
        </row>
        <row r="1394">
          <cell r="I1394" t="str">
            <v>WFPR131921</v>
          </cell>
          <cell r="J1394">
            <v>46193.7457175926</v>
          </cell>
          <cell r="K1394" t="str">
            <v>delivery</v>
          </cell>
          <cell r="L1394" t="str">
            <v>Delivered</v>
          </cell>
          <cell r="M1394" t="str">
            <v>delivered</v>
          </cell>
        </row>
        <row r="1394">
          <cell r="Q1394">
            <v>1</v>
          </cell>
          <cell r="R1394" t="str">
            <v>26010590001295 _ 21ST JUNE 2026</v>
          </cell>
        </row>
        <row r="1394">
          <cell r="T1394" t="str">
            <v>RAJESHTAMANG</v>
          </cell>
          <cell r="U1394" t="str">
            <v>CP_RAJESH TAMANG</v>
          </cell>
          <cell r="V1394" t="str">
            <v>["PART_REPLACEMENT"]</v>
          </cell>
          <cell r="W1394" t="str">
            <v>WF_carpenter</v>
          </cell>
          <cell r="X1394" t="str">
            <v>WF_CARPENTER</v>
          </cell>
          <cell r="Y1394" t="str">
            <v>BLUWHEELZ_KA01AS2806_Per-Day--Fixed</v>
          </cell>
        </row>
        <row r="1395">
          <cell r="I1395" t="str">
            <v>WFPR131914</v>
          </cell>
          <cell r="J1395">
            <v>46193.7446527778</v>
          </cell>
          <cell r="K1395" t="str">
            <v>delivery</v>
          </cell>
          <cell r="L1395" t="str">
            <v>Delivered</v>
          </cell>
          <cell r="M1395" t="str">
            <v>delivered</v>
          </cell>
        </row>
        <row r="1395">
          <cell r="Q1395">
            <v>1</v>
          </cell>
          <cell r="R1395" t="str">
            <v>26050590013921 _ 21ST JUNE 2026</v>
          </cell>
        </row>
        <row r="1395">
          <cell r="T1395" t="str">
            <v>RAJESHTAMANG</v>
          </cell>
          <cell r="U1395" t="str">
            <v>CP_RAJESH TAMANG</v>
          </cell>
          <cell r="V1395" t="str">
            <v>["PART_REPLACEMENT"]</v>
          </cell>
          <cell r="W1395" t="str">
            <v>WF_carpenter</v>
          </cell>
          <cell r="X1395" t="str">
            <v>WF_CARPENTER</v>
          </cell>
          <cell r="Y1395" t="str">
            <v>BLUWHEELZ_KA01AS2806_Per-Day--Fixed</v>
          </cell>
        </row>
        <row r="1396">
          <cell r="I1396" t="str">
            <v>WFCPV127298</v>
          </cell>
          <cell r="J1396">
            <v>46193.7457175926</v>
          </cell>
          <cell r="K1396" t="str">
            <v>delivery</v>
          </cell>
          <cell r="L1396" t="str">
            <v>Delivered</v>
          </cell>
          <cell r="M1396" t="str">
            <v>delivered</v>
          </cell>
        </row>
        <row r="1396">
          <cell r="Q1396">
            <v>1</v>
          </cell>
          <cell r="R1396" t="str">
            <v>26032430003950 _ 21ST JUNE 2026</v>
          </cell>
        </row>
        <row r="1396">
          <cell r="T1396" t="str">
            <v>RAJESHTAMANG</v>
          </cell>
          <cell r="U1396" t="str">
            <v>CP_RAJESH TAMANG</v>
          </cell>
          <cell r="V1396" t="str">
            <v>["CP_VISIT"]</v>
          </cell>
          <cell r="W1396" t="str">
            <v>WF_carpenter</v>
          </cell>
          <cell r="X1396" t="str">
            <v>WF_CARPENTER</v>
          </cell>
          <cell r="Y1396" t="str">
            <v>BLUWHEELZ_KA01AS2806_Per-Day--Fixed</v>
          </cell>
        </row>
        <row r="1397">
          <cell r="I1397" t="str">
            <v>WFPR131890</v>
          </cell>
          <cell r="J1397">
            <v>46193.7444675926</v>
          </cell>
          <cell r="K1397" t="str">
            <v>delivery</v>
          </cell>
          <cell r="L1397" t="str">
            <v>Delivered</v>
          </cell>
          <cell r="M1397" t="str">
            <v>delivered</v>
          </cell>
        </row>
        <row r="1397">
          <cell r="Q1397">
            <v>1</v>
          </cell>
          <cell r="R1397" t="str">
            <v>23060590072394 _ 21ST JUNE 2026</v>
          </cell>
        </row>
        <row r="1397">
          <cell r="T1397" t="str">
            <v>RAJESHTAMANG</v>
          </cell>
          <cell r="U1397" t="str">
            <v>CP_RAJESH TAMANG</v>
          </cell>
          <cell r="V1397" t="str">
            <v>["PART_REPLACEMENT"]</v>
          </cell>
          <cell r="W1397" t="str">
            <v>WF_carpenter</v>
          </cell>
          <cell r="X1397" t="str">
            <v>WF_CARPENTER</v>
          </cell>
          <cell r="Y1397" t="str">
            <v>BLUWHEELZ_KA01AS2806_Per-Day--Fixed</v>
          </cell>
        </row>
        <row r="1398">
          <cell r="I1398" t="str">
            <v>WFCPV127283</v>
          </cell>
          <cell r="J1398">
            <v>46193.7444444444</v>
          </cell>
          <cell r="K1398" t="str">
            <v>delivery</v>
          </cell>
          <cell r="L1398" t="str">
            <v>Delivered</v>
          </cell>
          <cell r="M1398" t="str">
            <v>delivered</v>
          </cell>
        </row>
        <row r="1398">
          <cell r="Q1398">
            <v>1</v>
          </cell>
          <cell r="R1398" t="str">
            <v>25120590001671 _ 21ST JUNE 2026</v>
          </cell>
        </row>
        <row r="1398">
          <cell r="T1398" t="str">
            <v>RAJESHTAMANG</v>
          </cell>
          <cell r="U1398" t="str">
            <v>CP_RAJESH TAMANG</v>
          </cell>
          <cell r="V1398" t="str">
            <v>["CP_VISIT"]</v>
          </cell>
          <cell r="W1398" t="str">
            <v>WF_carpenter</v>
          </cell>
          <cell r="X1398" t="str">
            <v>WF_CARPENTER</v>
          </cell>
          <cell r="Y1398" t="str">
            <v>BLUWHEELZ_KA01AS2806_Per-Day--Fixed</v>
          </cell>
        </row>
        <row r="1399">
          <cell r="I1399" t="str">
            <v>WFCPV127286</v>
          </cell>
          <cell r="J1399">
            <v>46193.7444560185</v>
          </cell>
          <cell r="K1399" t="str">
            <v>delivery</v>
          </cell>
          <cell r="L1399" t="str">
            <v>Delivered</v>
          </cell>
          <cell r="M1399" t="str">
            <v>delivered</v>
          </cell>
        </row>
        <row r="1399">
          <cell r="Q1399">
            <v>1</v>
          </cell>
          <cell r="R1399" t="str">
            <v>26062060004507 _ 21ST JUNE 2026</v>
          </cell>
        </row>
        <row r="1399">
          <cell r="T1399" t="str">
            <v>NITISHKUMARRAY</v>
          </cell>
          <cell r="U1399" t="str">
            <v>CP_NITISH KUMAR RAY</v>
          </cell>
          <cell r="V1399" t="str">
            <v>["CP_VISIT"]</v>
          </cell>
          <cell r="W1399" t="str">
            <v>WF_carpenter</v>
          </cell>
          <cell r="X1399" t="str">
            <v>WF_CARPENTER</v>
          </cell>
          <cell r="Y1399" t="str">
            <v>BLUWHEELZ_KA01AR5553_Per-day-fixed</v>
          </cell>
        </row>
        <row r="1400">
          <cell r="I1400" t="str">
            <v>WFPR131908</v>
          </cell>
          <cell r="J1400">
            <v>46193.7445949074</v>
          </cell>
          <cell r="K1400" t="str">
            <v>delivery</v>
          </cell>
          <cell r="L1400" t="str">
            <v>Delivered</v>
          </cell>
          <cell r="M1400" t="str">
            <v>delivered</v>
          </cell>
        </row>
        <row r="1400">
          <cell r="Q1400">
            <v>1</v>
          </cell>
          <cell r="R1400" t="str">
            <v>26060590003564 _ 21ST JUNE 2026</v>
          </cell>
        </row>
        <row r="1400">
          <cell r="T1400" t="str">
            <v>NITISHKUMARRAY</v>
          </cell>
          <cell r="U1400" t="str">
            <v>CP_NITISH KUMAR RAY</v>
          </cell>
          <cell r="V1400" t="str">
            <v>["PART_REPLACEMENT"]</v>
          </cell>
          <cell r="W1400" t="str">
            <v>WF_carpenter</v>
          </cell>
          <cell r="X1400" t="str">
            <v>WF_CARPENTER</v>
          </cell>
          <cell r="Y1400" t="str">
            <v>BLUWHEELZ_KA01AR5553_Per-day-fixed</v>
          </cell>
        </row>
        <row r="1401">
          <cell r="I1401" t="str">
            <v>WFCPV127305</v>
          </cell>
          <cell r="J1401">
            <v>46193.7886458333</v>
          </cell>
          <cell r="K1401" t="str">
            <v>delivery</v>
          </cell>
          <cell r="L1401" t="str">
            <v>Delivered</v>
          </cell>
          <cell r="M1401" t="str">
            <v>delivered</v>
          </cell>
          <cell r="N1401" t="str">
            <v>WEWB7872SUPTCATLASWM</v>
          </cell>
        </row>
        <row r="1401">
          <cell r="Q1401">
            <v>1</v>
          </cell>
          <cell r="R1401" t="str">
            <v>26060590009296 _ 21ST JUNE 2026</v>
          </cell>
        </row>
        <row r="1401">
          <cell r="T1401" t="str">
            <v>NITISHKUMARRAY</v>
          </cell>
          <cell r="U1401" t="str">
            <v>CP_NITISH KUMAR RAY</v>
          </cell>
          <cell r="V1401" t="str">
            <v>["CP_VISIT"]</v>
          </cell>
          <cell r="W1401" t="str">
            <v>WF_carpenter</v>
          </cell>
          <cell r="X1401" t="str">
            <v>WF_CARPENTER</v>
          </cell>
          <cell r="Y1401" t="str">
            <v>BLUWHEELZ_KA01AR5553_Per-day-fixed</v>
          </cell>
        </row>
        <row r="1402">
          <cell r="I1402" t="str">
            <v>WFPR131903</v>
          </cell>
          <cell r="J1402">
            <v>46193.7445717593</v>
          </cell>
          <cell r="K1402" t="str">
            <v>delivery</v>
          </cell>
          <cell r="L1402" t="str">
            <v>Delivered</v>
          </cell>
          <cell r="M1402" t="str">
            <v>delivered</v>
          </cell>
        </row>
        <row r="1402">
          <cell r="Q1402">
            <v>1</v>
          </cell>
          <cell r="R1402" t="str">
            <v>26050590014824 _ 21ST JUNE 2026</v>
          </cell>
        </row>
        <row r="1402">
          <cell r="T1402" t="str">
            <v>NITISHKUMARRAY</v>
          </cell>
          <cell r="U1402" t="str">
            <v>CP_NITISH KUMAR RAY</v>
          </cell>
          <cell r="V1402" t="str">
            <v>["PART_REPLACEMENT"]</v>
          </cell>
          <cell r="W1402" t="str">
            <v>WF_carpenter</v>
          </cell>
          <cell r="X1402" t="str">
            <v>WF_CARPENTER</v>
          </cell>
          <cell r="Y1402" t="str">
            <v>BLUWHEELZ_KA01AR5553_Per-day-fixed</v>
          </cell>
        </row>
        <row r="1403">
          <cell r="I1403" t="str">
            <v>WFSFWI168222</v>
          </cell>
          <cell r="J1403">
            <v>46192.8176388889</v>
          </cell>
          <cell r="K1403" t="str">
            <v>delivery</v>
          </cell>
          <cell r="L1403" t="str">
            <v>Delivered</v>
          </cell>
          <cell r="M1403" t="str">
            <v>delivered</v>
          </cell>
          <cell r="N1403" t="str">
            <v>Wakefit Amoeba Sofa cum Bed</v>
          </cell>
          <cell r="O1403">
            <v>65</v>
          </cell>
          <cell r="P1403">
            <v>1155000</v>
          </cell>
          <cell r="Q1403">
            <v>1</v>
          </cell>
          <cell r="R1403">
            <v>26060590009740</v>
          </cell>
          <cell r="S1403">
            <v>1500</v>
          </cell>
          <cell r="T1403" t="str">
            <v>NIZAM2</v>
          </cell>
          <cell r="U1403" t="str">
            <v>DR_SONU_BLR11</v>
          </cell>
          <cell r="V1403" t="str">
            <v>["SFWI"]</v>
          </cell>
          <cell r="W1403" t="str">
            <v>Venkatesh R</v>
          </cell>
          <cell r="X1403" t="str">
            <v>VENKATESH R</v>
          </cell>
          <cell r="Y1403" t="str">
            <v>VenkateshTransport_KA01AP3294_Per-Piece</v>
          </cell>
        </row>
        <row r="1404">
          <cell r="I1404" t="str">
            <v>WFSFWI167976</v>
          </cell>
          <cell r="J1404">
            <v>46191.0152199074</v>
          </cell>
          <cell r="K1404" t="str">
            <v>delivery</v>
          </cell>
          <cell r="L1404" t="str">
            <v>Delivered</v>
          </cell>
          <cell r="M1404" t="str">
            <v>delivered</v>
          </cell>
          <cell r="N1404" t="str">
            <v>Wakefit Stargazer Recliner - 2 Seater - Velvet Stone</v>
          </cell>
          <cell r="O1404">
            <v>90</v>
          </cell>
          <cell r="P1404">
            <v>302379</v>
          </cell>
          <cell r="Q1404">
            <v>3</v>
          </cell>
          <cell r="R1404">
            <v>26060590008845</v>
          </cell>
          <cell r="S1404">
            <v>1800</v>
          </cell>
          <cell r="T1404" t="str">
            <v>NIZAM2</v>
          </cell>
          <cell r="U1404" t="str">
            <v>DR_SONU_BLR11</v>
          </cell>
          <cell r="V1404" t="str">
            <v>["SFWI"]</v>
          </cell>
          <cell r="W1404" t="str">
            <v>Venkatesh R</v>
          </cell>
          <cell r="X1404" t="str">
            <v>VENKATESH R</v>
          </cell>
          <cell r="Y1404" t="str">
            <v>VenkateshTransport_KA01AP3294_Per-Piece</v>
          </cell>
        </row>
        <row r="1405">
          <cell r="I1405" t="str">
            <v>WFSFI114571</v>
          </cell>
          <cell r="J1405">
            <v>46186.8412268519</v>
          </cell>
          <cell r="K1405" t="str">
            <v>delivery</v>
          </cell>
          <cell r="L1405" t="str">
            <v>Delivered</v>
          </cell>
          <cell r="M1405" t="str">
            <v>delivered</v>
          </cell>
          <cell r="N1405" t="str">
            <v>Wakefit Solatio Sofa - Three Seater</v>
          </cell>
          <cell r="O1405">
            <v>43.8</v>
          </cell>
          <cell r="P1405">
            <v>1365525</v>
          </cell>
          <cell r="Q1405">
            <v>1</v>
          </cell>
          <cell r="R1405">
            <v>26060590006600</v>
          </cell>
          <cell r="S1405">
            <v>1500</v>
          </cell>
          <cell r="T1405" t="str">
            <v>NIZAM2</v>
          </cell>
          <cell r="U1405" t="str">
            <v>DR_SONU_BLR11</v>
          </cell>
          <cell r="V1405" t="str">
            <v>["SFI"]</v>
          </cell>
          <cell r="W1405" t="str">
            <v>Venkatesh R</v>
          </cell>
          <cell r="X1405" t="str">
            <v>VENKATESH R</v>
          </cell>
          <cell r="Y1405" t="str">
            <v>VenkateshTransport_KA01AP3294_Per-Piece</v>
          </cell>
        </row>
        <row r="1406">
          <cell r="I1406" t="str">
            <v>WFSFWI168230</v>
          </cell>
          <cell r="J1406">
            <v>46193.0866782407</v>
          </cell>
          <cell r="K1406" t="str">
            <v>delivery</v>
          </cell>
          <cell r="L1406" t="str">
            <v>Delivered</v>
          </cell>
          <cell r="M1406" t="str">
            <v>delivered</v>
          </cell>
          <cell r="N1406" t="str">
            <v>Wakefit Flipper Sofa cum Bed - Three Seater, Omega Grey</v>
          </cell>
          <cell r="O1406">
            <v>23.5</v>
          </cell>
          <cell r="P1406">
            <v>931040</v>
          </cell>
          <cell r="Q1406">
            <v>1</v>
          </cell>
          <cell r="R1406">
            <v>26060590009885</v>
          </cell>
          <cell r="S1406">
            <v>1500</v>
          </cell>
          <cell r="T1406" t="str">
            <v>NIZAM2</v>
          </cell>
          <cell r="U1406" t="str">
            <v>DR_SONU_BLR11</v>
          </cell>
          <cell r="V1406" t="str">
            <v>["SFWI"]</v>
          </cell>
          <cell r="W1406" t="str">
            <v>Venkatesh R</v>
          </cell>
          <cell r="X1406" t="str">
            <v>VENKATESH R</v>
          </cell>
          <cell r="Y1406" t="str">
            <v>VenkateshTransport_KA01AP3294_Per-Piece</v>
          </cell>
        </row>
        <row r="1407">
          <cell r="I1407" t="str">
            <v>WFSFWI168227</v>
          </cell>
          <cell r="J1407">
            <v>46192.9250925926</v>
          </cell>
          <cell r="K1407" t="str">
            <v>delivery</v>
          </cell>
          <cell r="L1407" t="str">
            <v>Delivered</v>
          </cell>
          <cell r="M1407" t="str">
            <v>delivered</v>
          </cell>
          <cell r="N1407" t="str">
            <v>Wakefit Flipper Sofa cum Bed - Three Seater, Omega Blue</v>
          </cell>
          <cell r="O1407">
            <v>23.5</v>
          </cell>
          <cell r="P1407">
            <v>931040</v>
          </cell>
          <cell r="Q1407">
            <v>1</v>
          </cell>
          <cell r="R1407">
            <v>26060590009787</v>
          </cell>
          <cell r="S1407">
            <v>1500</v>
          </cell>
          <cell r="T1407" t="str">
            <v>NIZAM2</v>
          </cell>
          <cell r="U1407" t="str">
            <v>DR_SONU_BLR11</v>
          </cell>
          <cell r="V1407" t="str">
            <v>["SFWI"]</v>
          </cell>
          <cell r="W1407" t="str">
            <v>Venkatesh R</v>
          </cell>
          <cell r="X1407" t="str">
            <v>VENKATESH R</v>
          </cell>
          <cell r="Y1407" t="str">
            <v>VenkateshTransport_KA01AP3294_Per-Piece</v>
          </cell>
        </row>
        <row r="1408">
          <cell r="I1408" t="str">
            <v>WFSFI114669</v>
          </cell>
          <cell r="J1408">
            <v>46190.9835763889</v>
          </cell>
          <cell r="K1408" t="str">
            <v>delivery</v>
          </cell>
          <cell r="L1408" t="str">
            <v>Delivered</v>
          </cell>
          <cell r="M1408" t="str">
            <v>delivered</v>
          </cell>
          <cell r="N1408" t="str">
            <v>Wakefit Curacao Sofa With Motion - Three Seater</v>
          </cell>
          <cell r="O1408">
            <v>180</v>
          </cell>
          <cell r="P1408">
            <v>4078668</v>
          </cell>
          <cell r="Q1408">
            <v>3</v>
          </cell>
          <cell r="R1408">
            <v>26060590008838</v>
          </cell>
          <cell r="S1408">
            <v>1800</v>
          </cell>
          <cell r="T1408" t="str">
            <v>NIZAM2</v>
          </cell>
          <cell r="U1408" t="str">
            <v>DR_SONU_BLR11</v>
          </cell>
          <cell r="V1408" t="str">
            <v>["SFI"]</v>
          </cell>
          <cell r="W1408" t="str">
            <v>Venkatesh R</v>
          </cell>
          <cell r="X1408" t="str">
            <v>VENKATESH R</v>
          </cell>
          <cell r="Y1408" t="str">
            <v>VenkateshTransport_KA01AP3294_Per-Piece</v>
          </cell>
        </row>
        <row r="1409">
          <cell r="I1409" t="str">
            <v>WFSFWI168106</v>
          </cell>
          <cell r="J1409">
            <v>46191.7242013889</v>
          </cell>
          <cell r="K1409" t="str">
            <v>delivery</v>
          </cell>
          <cell r="L1409" t="str">
            <v>Delivered</v>
          </cell>
          <cell r="M1409" t="str">
            <v>delivered</v>
          </cell>
          <cell r="N1409" t="str">
            <v>Wakefit Flipper Sofa Cum Bed - Three Seater (6'x5') Feet- WarpKnit Grey</v>
          </cell>
          <cell r="O1409">
            <v>16</v>
          </cell>
          <cell r="P1409">
            <v>181492</v>
          </cell>
          <cell r="Q1409">
            <v>1</v>
          </cell>
          <cell r="R1409">
            <v>26060590009236</v>
          </cell>
          <cell r="S1409">
            <v>1800</v>
          </cell>
          <cell r="T1409" t="str">
            <v>NIZAM2</v>
          </cell>
          <cell r="U1409" t="str">
            <v>DR_SONU_BLR11</v>
          </cell>
          <cell r="V1409" t="str">
            <v>["SFWI"]</v>
          </cell>
          <cell r="W1409" t="str">
            <v>Venkatesh R</v>
          </cell>
          <cell r="X1409" t="str">
            <v>VENKATESH R</v>
          </cell>
          <cell r="Y1409" t="str">
            <v>VenkateshTransport_KA01AP3294_Per-Piece</v>
          </cell>
        </row>
        <row r="1410">
          <cell r="I1410" t="str">
            <v>WFSFWI167888</v>
          </cell>
          <cell r="J1410">
            <v>46190.5286689815</v>
          </cell>
          <cell r="K1410" t="str">
            <v>delivery</v>
          </cell>
          <cell r="L1410" t="str">
            <v>Delivered</v>
          </cell>
          <cell r="M1410" t="str">
            <v>delivered</v>
          </cell>
          <cell r="N1410" t="str">
            <v>Wakefit Flipper Sofa Cum Bed - Three Seater (6'x5') Feet- WarpKnit Grey</v>
          </cell>
          <cell r="O1410">
            <v>16</v>
          </cell>
          <cell r="P1410">
            <v>181492</v>
          </cell>
          <cell r="Q1410">
            <v>1</v>
          </cell>
          <cell r="R1410">
            <v>26060590008363</v>
          </cell>
          <cell r="S1410">
            <v>1800</v>
          </cell>
          <cell r="T1410" t="str">
            <v>NIZAM2</v>
          </cell>
          <cell r="U1410" t="str">
            <v>DR_SONU_BLR11</v>
          </cell>
          <cell r="V1410" t="str">
            <v>["SFWI"]</v>
          </cell>
          <cell r="W1410" t="str">
            <v>Venkatesh R</v>
          </cell>
          <cell r="X1410" t="str">
            <v>VENKATESH R</v>
          </cell>
          <cell r="Y1410" t="str">
            <v>VenkateshTransport_KA01AP3294_Per-Piece</v>
          </cell>
        </row>
        <row r="1411">
          <cell r="I1411" t="str">
            <v>WFSFWI168232</v>
          </cell>
          <cell r="J1411">
            <v>46193.0867013889</v>
          </cell>
          <cell r="K1411" t="str">
            <v>delivery</v>
          </cell>
          <cell r="L1411" t="str">
            <v>Delivered</v>
          </cell>
          <cell r="M1411" t="str">
            <v>delivered</v>
          </cell>
          <cell r="N1411" t="str">
            <v>Wakefit Dreamer Plus L Shape Sofa Set (3 Seater + Right Aligned Chaise)</v>
          </cell>
          <cell r="O1411">
            <v>118</v>
          </cell>
          <cell r="P1411">
            <v>2904000</v>
          </cell>
          <cell r="Q1411">
            <v>2</v>
          </cell>
          <cell r="R1411">
            <v>26060590009881</v>
          </cell>
          <cell r="S1411">
            <v>1500</v>
          </cell>
          <cell r="T1411" t="str">
            <v>NIZAM2</v>
          </cell>
          <cell r="U1411" t="str">
            <v>DR_SONU_BLR11</v>
          </cell>
          <cell r="V1411" t="str">
            <v>["SFWI"]</v>
          </cell>
          <cell r="W1411" t="str">
            <v>Venkatesh R</v>
          </cell>
          <cell r="X1411" t="str">
            <v>VENKATESH R</v>
          </cell>
          <cell r="Y1411" t="str">
            <v>VenkateshTransport_KA01AP3294_Per-Piece</v>
          </cell>
        </row>
        <row r="1412">
          <cell r="I1412" t="str">
            <v>WFSFI114713</v>
          </cell>
          <cell r="J1412">
            <v>46193.0866782407</v>
          </cell>
          <cell r="K1412" t="str">
            <v>delivery</v>
          </cell>
          <cell r="L1412" t="str">
            <v>Delivered</v>
          </cell>
          <cell r="M1412" t="str">
            <v>delivered</v>
          </cell>
          <cell r="N1412" t="str">
            <v>Wakefit Tuvalu Sofa without Motion - Two Seater</v>
          </cell>
          <cell r="O1412">
            <v>61</v>
          </cell>
          <cell r="P1412">
            <v>1708575</v>
          </cell>
          <cell r="Q1412">
            <v>1</v>
          </cell>
          <cell r="R1412">
            <v>26060590009883</v>
          </cell>
          <cell r="S1412">
            <v>1800</v>
          </cell>
          <cell r="T1412" t="str">
            <v>NIZAM2</v>
          </cell>
          <cell r="U1412" t="str">
            <v>DR_SONU_BLR11</v>
          </cell>
          <cell r="V1412" t="str">
            <v>["SFI"]</v>
          </cell>
          <cell r="W1412" t="str">
            <v>Venkatesh R</v>
          </cell>
          <cell r="X1412" t="str">
            <v>VENKATESH R</v>
          </cell>
          <cell r="Y1412" t="str">
            <v>VenkateshTransport_KA01AP3294_Per-Piece</v>
          </cell>
        </row>
        <row r="1413">
          <cell r="I1413" t="str">
            <v>WFSFWI168362</v>
          </cell>
          <cell r="J1413">
            <v>46193.6787268519</v>
          </cell>
          <cell r="K1413" t="str">
            <v>delivery</v>
          </cell>
          <cell r="L1413" t="str">
            <v>Delivered</v>
          </cell>
          <cell r="M1413" t="str">
            <v>delivered</v>
          </cell>
          <cell r="N1413" t="str">
            <v>Wakefit Solomon Sofa - Two Seater, WSFASLMN2LRTN: 1</v>
          </cell>
          <cell r="O1413">
            <v>47.85</v>
          </cell>
          <cell r="P1413">
            <v>989680</v>
          </cell>
          <cell r="Q1413">
            <v>1</v>
          </cell>
          <cell r="R1413">
            <v>26060590010105</v>
          </cell>
          <cell r="S1413">
            <v>1500</v>
          </cell>
          <cell r="T1413" t="str">
            <v>SULTAN11</v>
          </cell>
          <cell r="U1413" t="str">
            <v>DR_SULTAN</v>
          </cell>
          <cell r="V1413" t="str">
            <v>["SFWI"]</v>
          </cell>
          <cell r="W1413" t="str">
            <v>Venkatesh R</v>
          </cell>
          <cell r="X1413" t="str">
            <v>VENKATESH R</v>
          </cell>
          <cell r="Y1413" t="str">
            <v>SultanMohdRuhulAmin_KA51AK86780_Per-day</v>
          </cell>
        </row>
        <row r="1414">
          <cell r="I1414" t="str">
            <v>WFSFWI168225</v>
          </cell>
          <cell r="J1414">
            <v>46192.9248611111</v>
          </cell>
          <cell r="K1414" t="str">
            <v>delivery</v>
          </cell>
          <cell r="L1414" t="str">
            <v>Delivered</v>
          </cell>
          <cell r="M1414" t="str">
            <v>delivered</v>
          </cell>
          <cell r="N1414" t="str">
            <v>Wakefit Flipper Sofa cum Bed - Two Seater, Omega Pearl</v>
          </cell>
          <cell r="O1414">
            <v>20.5</v>
          </cell>
          <cell r="P1414">
            <v>627440</v>
          </cell>
          <cell r="Q1414">
            <v>1</v>
          </cell>
          <cell r="R1414">
            <v>26060590009785</v>
          </cell>
          <cell r="S1414">
            <v>1500</v>
          </cell>
          <cell r="T1414" t="str">
            <v>SULTAN11</v>
          </cell>
          <cell r="U1414" t="str">
            <v>DR_SULTAN</v>
          </cell>
          <cell r="V1414" t="str">
            <v>["SFWI"]</v>
          </cell>
          <cell r="W1414" t="str">
            <v>Venkatesh R</v>
          </cell>
          <cell r="X1414" t="str">
            <v>VENKATESH R</v>
          </cell>
          <cell r="Y1414" t="str">
            <v>SultanMohdRuhulAmin_KA51AK86780_Per-day</v>
          </cell>
        </row>
        <row r="1415">
          <cell r="I1415" t="str">
            <v>WFSFWI168226</v>
          </cell>
          <cell r="J1415">
            <v>46192.9249884259</v>
          </cell>
          <cell r="K1415" t="str">
            <v>delivery</v>
          </cell>
          <cell r="L1415" t="str">
            <v>Delivered</v>
          </cell>
          <cell r="M1415" t="str">
            <v>delivered</v>
          </cell>
          <cell r="N1415" t="str">
            <v>Wakefit Flipper Sofa cum Bed - Three Seater, Omega Pearl</v>
          </cell>
          <cell r="O1415">
            <v>23.5</v>
          </cell>
          <cell r="P1415">
            <v>931040</v>
          </cell>
          <cell r="Q1415">
            <v>1</v>
          </cell>
          <cell r="R1415">
            <v>26060590009786</v>
          </cell>
          <cell r="S1415">
            <v>1500</v>
          </cell>
          <cell r="T1415" t="str">
            <v>SULTAN11</v>
          </cell>
          <cell r="U1415" t="str">
            <v>DR_SULTAN</v>
          </cell>
          <cell r="V1415" t="str">
            <v>["SFWI"]</v>
          </cell>
          <cell r="W1415" t="str">
            <v>Venkatesh R</v>
          </cell>
          <cell r="X1415" t="str">
            <v>VENKATESH R</v>
          </cell>
          <cell r="Y1415" t="str">
            <v>SultanMohdRuhulAmin_KA51AK86780_Per-day</v>
          </cell>
        </row>
        <row r="1416">
          <cell r="I1416" t="str">
            <v>WFSFWI168224</v>
          </cell>
          <cell r="J1416">
            <v>46192.9248263889</v>
          </cell>
          <cell r="K1416" t="str">
            <v>delivery</v>
          </cell>
          <cell r="L1416" t="str">
            <v>Delivered</v>
          </cell>
          <cell r="M1416" t="str">
            <v>delivered</v>
          </cell>
          <cell r="N1416" t="str">
            <v>Wakefit Flipper Sofa cum Bed - Two Seater, Omega Pearl</v>
          </cell>
          <cell r="O1416">
            <v>20.5</v>
          </cell>
          <cell r="P1416">
            <v>627440</v>
          </cell>
          <cell r="Q1416">
            <v>1</v>
          </cell>
          <cell r="R1416">
            <v>26060590009784</v>
          </cell>
          <cell r="S1416">
            <v>1500</v>
          </cell>
          <cell r="T1416" t="str">
            <v>SULTAN11</v>
          </cell>
          <cell r="U1416" t="str">
            <v>DR_SULTAN</v>
          </cell>
          <cell r="V1416" t="str">
            <v>["SFWI"]</v>
          </cell>
          <cell r="W1416" t="str">
            <v>Venkatesh R</v>
          </cell>
          <cell r="X1416" t="str">
            <v>VENKATESH R</v>
          </cell>
          <cell r="Y1416" t="str">
            <v>SultanMohdRuhulAmin_KA51AK86780_Per-day</v>
          </cell>
        </row>
        <row r="1417">
          <cell r="I1417" t="str">
            <v>WFSFWI168231</v>
          </cell>
          <cell r="J1417">
            <v>46193.0866898148</v>
          </cell>
          <cell r="K1417" t="str">
            <v>delivery</v>
          </cell>
          <cell r="L1417" t="str">
            <v>Delivered</v>
          </cell>
          <cell r="M1417" t="str">
            <v>delivered</v>
          </cell>
          <cell r="N1417" t="str">
            <v>Wakefit Skiver L Shape 6 Seater Sofa Set (3 Seater + Left Aligned Chaise)</v>
          </cell>
          <cell r="O1417">
            <v>118.6</v>
          </cell>
          <cell r="P1417">
            <v>2332137</v>
          </cell>
          <cell r="Q1417">
            <v>3</v>
          </cell>
          <cell r="R1417">
            <v>26060590009880</v>
          </cell>
          <cell r="S1417">
            <v>1800</v>
          </cell>
          <cell r="T1417" t="str">
            <v>SULTAN11</v>
          </cell>
          <cell r="U1417" t="str">
            <v>DR_SULTAN</v>
          </cell>
          <cell r="V1417" t="str">
            <v>["SFWI"]</v>
          </cell>
          <cell r="W1417" t="str">
            <v>Venkatesh R</v>
          </cell>
          <cell r="X1417" t="str">
            <v>VENKATESH R</v>
          </cell>
          <cell r="Y1417" t="str">
            <v>SultanMohdRuhulAmin_KA51AK86780_Per-day</v>
          </cell>
        </row>
        <row r="1418">
          <cell r="I1418" t="str">
            <v>WFMAT890016</v>
          </cell>
          <cell r="J1418">
            <v>46193.6308796296</v>
          </cell>
          <cell r="K1418" t="str">
            <v>delivery</v>
          </cell>
          <cell r="L1418" t="str">
            <v>Delivered</v>
          </cell>
          <cell r="M1418" t="str">
            <v>delivered</v>
          </cell>
          <cell r="N1418" t="str">
            <v>Wakefit ErgoTech EcoLatex Infiniti Mattress | 12 Years Warranty (82x60x6 inch)</v>
          </cell>
          <cell r="O1418">
            <v>18.73</v>
          </cell>
          <cell r="P1418">
            <v>62444.65</v>
          </cell>
          <cell r="Q1418">
            <v>1</v>
          </cell>
          <cell r="R1418">
            <v>26060590010044</v>
          </cell>
          <cell r="S1418">
            <v>420</v>
          </cell>
          <cell r="T1418" t="str">
            <v>DR_BIRAPPA</v>
          </cell>
          <cell r="U1418" t="str">
            <v>DR_Birappa</v>
          </cell>
          <cell r="V1418" t="str">
            <v>["MATTRESS"]</v>
          </cell>
          <cell r="W1418" t="str">
            <v>Khajappa Bhimashankar Pujari</v>
          </cell>
          <cell r="X1418" t="str">
            <v>KHAJAPPA BHIMASHANKAR PUJARI</v>
          </cell>
          <cell r="Y1418" t="str">
            <v>Khajappa Bhimashankar Pujari_KA51AJ8873_Per-Piece</v>
          </cell>
        </row>
        <row r="1419">
          <cell r="I1419" t="str">
            <v>WFFWI222810</v>
          </cell>
          <cell r="J1419">
            <v>46193.3375231481</v>
          </cell>
          <cell r="K1419" t="str">
            <v>delivery</v>
          </cell>
          <cell r="L1419" t="str">
            <v>Delivered</v>
          </cell>
          <cell r="M1419" t="str">
            <v>delivered</v>
          </cell>
          <cell r="N1419" t="str">
            <v>Wakefit Gravita HighBack Office Chair | White and Grey | Nylon Base | Single Lock Mechanism | 2025 </v>
          </cell>
          <cell r="O1419">
            <v>17.3</v>
          </cell>
          <cell r="P1419">
            <v>189543</v>
          </cell>
          <cell r="Q1419">
            <v>1</v>
          </cell>
          <cell r="R1419">
            <v>26060590009915</v>
          </cell>
          <cell r="S1419">
            <v>1800</v>
          </cell>
          <cell r="T1419" t="str">
            <v>DR_BIRAPPA</v>
          </cell>
          <cell r="U1419" t="str">
            <v>DR_Birappa</v>
          </cell>
          <cell r="V1419" t="str">
            <v>["FWI"]</v>
          </cell>
          <cell r="W1419" t="str">
            <v>Khajappa Bhimashankar Pujari</v>
          </cell>
          <cell r="X1419" t="str">
            <v>KHAJAPPA BHIMASHANKAR PUJARI</v>
          </cell>
          <cell r="Y1419" t="str">
            <v>Khajappa Bhimashankar Pujari_KA51AJ8873_Per-Piece</v>
          </cell>
        </row>
        <row r="1420">
          <cell r="I1420" t="str">
            <v>WFMAT890180</v>
          </cell>
          <cell r="J1420">
            <v>46193.6315162037</v>
          </cell>
          <cell r="K1420" t="str">
            <v>delivery</v>
          </cell>
          <cell r="L1420" t="str">
            <v>Delivered</v>
          </cell>
          <cell r="M1420" t="str">
            <v>delivered</v>
          </cell>
          <cell r="N1420" t="str">
            <v>Wakefit XpertGrid Classic Mattress | Adaptive Cooling Grid | 10 Years Warranty (68x39x6 inch)</v>
          </cell>
          <cell r="O1420">
            <v>24.2</v>
          </cell>
          <cell r="P1420">
            <v>28224.85</v>
          </cell>
          <cell r="Q1420">
            <v>1</v>
          </cell>
          <cell r="R1420">
            <v>26060590010091</v>
          </cell>
          <cell r="S1420">
            <v>420</v>
          </cell>
          <cell r="T1420" t="str">
            <v>DR_BIRAPPA</v>
          </cell>
          <cell r="U1420" t="str">
            <v>DR_Birappa</v>
          </cell>
          <cell r="V1420" t="str">
            <v>["MATTRESS"]</v>
          </cell>
          <cell r="W1420" t="str">
            <v>Khajappa Bhimashankar Pujari</v>
          </cell>
          <cell r="X1420" t="str">
            <v>KHAJAPPA BHIMASHANKAR PUJARI</v>
          </cell>
          <cell r="Y1420" t="str">
            <v>Khajappa Bhimashankar Pujari_KA51AJ8873_Per-Piece</v>
          </cell>
        </row>
        <row r="1421">
          <cell r="I1421" t="str">
            <v>WFMAT889703</v>
          </cell>
          <cell r="J1421">
            <v>46193.5337731481</v>
          </cell>
          <cell r="K1421" t="str">
            <v>delivery</v>
          </cell>
          <cell r="L1421" t="str">
            <v>Delivered</v>
          </cell>
          <cell r="M1421" t="str">
            <v>delivered</v>
          </cell>
          <cell r="N1421" t="str">
            <v>Wakefit ErgoTech EcoLatex Essential Mattress | 7 years (78x60x6 inch)</v>
          </cell>
          <cell r="O1421">
            <v>17.46</v>
          </cell>
          <cell r="P1421">
            <v>62444.65</v>
          </cell>
          <cell r="Q1421">
            <v>1</v>
          </cell>
          <cell r="R1421">
            <v>26060590009975</v>
          </cell>
          <cell r="S1421">
            <v>420</v>
          </cell>
          <cell r="T1421" t="str">
            <v>DR_BIRAPPA</v>
          </cell>
          <cell r="U1421" t="str">
            <v>DR_Birappa</v>
          </cell>
          <cell r="V1421" t="str">
            <v>["MATTRESS"]</v>
          </cell>
          <cell r="W1421" t="str">
            <v>Khajappa Bhimashankar Pujari</v>
          </cell>
          <cell r="X1421" t="str">
            <v>KHAJAPPA BHIMASHANKAR PUJARI</v>
          </cell>
          <cell r="Y1421" t="str">
            <v>Khajappa Bhimashankar Pujari_KA51AJ8873_Per-Piece</v>
          </cell>
        </row>
        <row r="1422">
          <cell r="I1422" t="str">
            <v>WFMAT889713</v>
          </cell>
          <cell r="J1422">
            <v>46193.5372453704</v>
          </cell>
          <cell r="K1422" t="str">
            <v>delivery</v>
          </cell>
          <cell r="L1422" t="str">
            <v>Delivered</v>
          </cell>
          <cell r="M1422" t="str">
            <v>delivered</v>
          </cell>
          <cell r="N1422" t="str">
            <v>Wakefit ShapeSense Orthopedic Essential Mattress | 7 Years Warranty (72x48x6 inch)</v>
          </cell>
          <cell r="O1422">
            <v>13.04</v>
          </cell>
          <cell r="P1422">
            <v>28224.85</v>
          </cell>
          <cell r="Q1422">
            <v>1</v>
          </cell>
          <cell r="R1422">
            <v>26060590009987</v>
          </cell>
          <cell r="S1422">
            <v>420</v>
          </cell>
          <cell r="T1422" t="str">
            <v>DR_BIRAPPA</v>
          </cell>
          <cell r="U1422" t="str">
            <v>DR_Birappa</v>
          </cell>
          <cell r="V1422" t="str">
            <v>["MATTRESS"]</v>
          </cell>
          <cell r="W1422" t="str">
            <v>Khajappa Bhimashankar Pujari</v>
          </cell>
          <cell r="X1422" t="str">
            <v>KHAJAPPA BHIMASHANKAR PUJARI</v>
          </cell>
          <cell r="Y1422" t="str">
            <v>Khajappa Bhimashankar Pujari_KA51AJ8873_Per-Piece</v>
          </cell>
        </row>
        <row r="1423">
          <cell r="I1423" t="str">
            <v>WFMAT890485</v>
          </cell>
          <cell r="J1423">
            <v>46193.7855208333</v>
          </cell>
          <cell r="K1423" t="str">
            <v>delivery</v>
          </cell>
          <cell r="L1423" t="str">
            <v>Delivered</v>
          </cell>
          <cell r="M1423" t="str">
            <v>delivered</v>
          </cell>
          <cell r="N1423" t="str">
            <v>Wakefit ShapeSense Orthopedic Classic Mattress | 10 Years Warranty (72x36x6 inch)</v>
          </cell>
          <cell r="O1423">
            <v>9.9</v>
          </cell>
          <cell r="P1423">
            <v>28224.85</v>
          </cell>
          <cell r="Q1423">
            <v>1</v>
          </cell>
          <cell r="R1423">
            <v>26060590010134</v>
          </cell>
          <cell r="S1423">
            <v>420</v>
          </cell>
          <cell r="T1423" t="str">
            <v>DR_BIRAPPA</v>
          </cell>
          <cell r="U1423" t="str">
            <v>DR_Birappa</v>
          </cell>
          <cell r="V1423" t="str">
            <v>["MATTRESS"]</v>
          </cell>
          <cell r="W1423" t="str">
            <v>Khajappa Bhimashankar Pujari</v>
          </cell>
          <cell r="X1423" t="str">
            <v>KHAJAPPA BHIMASHANKAR PUJARI</v>
          </cell>
          <cell r="Y1423" t="str">
            <v>Khajappa Bhimashankar Pujari_KA51AJ8873_Per-Piece</v>
          </cell>
        </row>
        <row r="1424">
          <cell r="I1424" t="str">
            <v>WFMAT890168</v>
          </cell>
          <cell r="J1424">
            <v>46193.6314467593</v>
          </cell>
          <cell r="K1424" t="str">
            <v>delivery</v>
          </cell>
          <cell r="L1424" t="str">
            <v>Delivered</v>
          </cell>
          <cell r="M1424" t="str">
            <v>delivered</v>
          </cell>
          <cell r="N1424" t="str">
            <v>Wakefit Ortho Plus ActiveCool Mattress (78x72x10 inch)</v>
          </cell>
          <cell r="O1424">
            <v>52.4</v>
          </cell>
          <cell r="P1424">
            <v>62444.65</v>
          </cell>
          <cell r="Q1424">
            <v>1</v>
          </cell>
          <cell r="R1424">
            <v>26060590010083</v>
          </cell>
          <cell r="S1424">
            <v>420</v>
          </cell>
          <cell r="T1424" t="str">
            <v>DR_BIRAPPA</v>
          </cell>
          <cell r="U1424" t="str">
            <v>DR_Birappa</v>
          </cell>
          <cell r="V1424" t="str">
            <v>["MATTRESS"]</v>
          </cell>
          <cell r="W1424" t="str">
            <v>Khajappa Bhimashankar Pujari</v>
          </cell>
          <cell r="X1424" t="str">
            <v>KHAJAPPA BHIMASHANKAR PUJARI</v>
          </cell>
          <cell r="Y1424" t="str">
            <v>Khajappa Bhimashankar Pujari_KA51AJ8873_Per-Piece</v>
          </cell>
        </row>
        <row r="1425">
          <cell r="I1425" t="str">
            <v>WFMAT890029</v>
          </cell>
          <cell r="J1425">
            <v>46193.6309143519</v>
          </cell>
          <cell r="K1425" t="str">
            <v>delivery</v>
          </cell>
          <cell r="L1425" t="str">
            <v>Delivered</v>
          </cell>
          <cell r="M1425" t="str">
            <v>delivered</v>
          </cell>
          <cell r="N1425" t="str">
            <v>Wakefit ShapeSense Orthopedic Classic Mattress | 10 Years Warranty (78x60x6 inch)</v>
          </cell>
          <cell r="O1425">
            <v>17.1</v>
          </cell>
          <cell r="P1425">
            <v>62444.65</v>
          </cell>
          <cell r="Q1425">
            <v>1</v>
          </cell>
          <cell r="R1425">
            <v>26060590010046</v>
          </cell>
          <cell r="S1425">
            <v>420</v>
          </cell>
          <cell r="T1425" t="str">
            <v>DR_BIRAPPA</v>
          </cell>
          <cell r="U1425" t="str">
            <v>DR_Birappa</v>
          </cell>
          <cell r="V1425" t="str">
            <v>["MATTRESS"]</v>
          </cell>
          <cell r="W1425" t="str">
            <v>Khajappa Bhimashankar Pujari</v>
          </cell>
          <cell r="X1425" t="str">
            <v>KHAJAPPA BHIMASHANKAR PUJARI</v>
          </cell>
          <cell r="Y1425" t="str">
            <v>Khajappa Bhimashankar Pujari_KA51AJ8873_Per-Piece</v>
          </cell>
        </row>
        <row r="1426">
          <cell r="I1426" t="str">
            <v>WFMAT889339</v>
          </cell>
          <cell r="J1426">
            <v>46192.9006134259</v>
          </cell>
          <cell r="K1426" t="str">
            <v>delivery</v>
          </cell>
          <cell r="L1426" t="str">
            <v>Delivered</v>
          </cell>
          <cell r="M1426" t="str">
            <v>delivered</v>
          </cell>
          <cell r="N1426" t="str">
            <v>Wakefit Dual Comfort Mattress (72x48x4 inch)</v>
          </cell>
          <cell r="O1426">
            <v>9.4</v>
          </cell>
          <cell r="P1426">
            <v>28224.85</v>
          </cell>
          <cell r="Q1426">
            <v>1</v>
          </cell>
          <cell r="R1426">
            <v>26060590009773</v>
          </cell>
          <cell r="S1426">
            <v>420</v>
          </cell>
          <cell r="T1426" t="str">
            <v>DR_BIRAPPA</v>
          </cell>
          <cell r="U1426" t="str">
            <v>DR_Birappa</v>
          </cell>
          <cell r="V1426" t="str">
            <v>["MATTRESS"]</v>
          </cell>
          <cell r="W1426" t="str">
            <v>Khajappa Bhimashankar Pujari</v>
          </cell>
          <cell r="X1426" t="str">
            <v>KHAJAPPA BHIMASHANKAR PUJARI</v>
          </cell>
          <cell r="Y1426" t="str">
            <v>Khajappa Bhimashankar Pujari_KA51AJ8873_Per-Piece</v>
          </cell>
        </row>
        <row r="1427">
          <cell r="I1427" t="str">
            <v>WFMAT890144</v>
          </cell>
          <cell r="J1427">
            <v>46193.6313541667</v>
          </cell>
          <cell r="K1427" t="str">
            <v>delivery</v>
          </cell>
          <cell r="L1427" t="str">
            <v>Delivered</v>
          </cell>
          <cell r="M1427" t="str">
            <v>delivered</v>
          </cell>
          <cell r="N1427" t="str">
            <v>Wakefit ShapeSense Orthopedic Classic Mattress | 10 Years Warranty (78x48x8 inch)</v>
          </cell>
          <cell r="O1427">
            <v>17.7</v>
          </cell>
          <cell r="P1427">
            <v>28224.85</v>
          </cell>
          <cell r="Q1427">
            <v>1</v>
          </cell>
          <cell r="R1427">
            <v>26060590010077</v>
          </cell>
          <cell r="S1427">
            <v>420</v>
          </cell>
          <cell r="T1427" t="str">
            <v>DR_BIRAPPA</v>
          </cell>
          <cell r="U1427" t="str">
            <v>DR_Birappa</v>
          </cell>
          <cell r="V1427" t="str">
            <v>["MATTRESS"]</v>
          </cell>
          <cell r="W1427" t="str">
            <v>Khajappa Bhimashankar Pujari</v>
          </cell>
          <cell r="X1427" t="str">
            <v>KHAJAPPA BHIMASHANKAR PUJARI</v>
          </cell>
          <cell r="Y1427" t="str">
            <v>Khajappa Bhimashankar Pujari_KA51AJ8873_Per-Piece</v>
          </cell>
        </row>
        <row r="1428">
          <cell r="I1428" t="str">
            <v>WFMAT890044</v>
          </cell>
          <cell r="J1428">
            <v>46193.6309606481</v>
          </cell>
          <cell r="K1428" t="str">
            <v>delivery</v>
          </cell>
          <cell r="L1428" t="str">
            <v>Delivered</v>
          </cell>
          <cell r="M1428" t="str">
            <v>delivered</v>
          </cell>
          <cell r="N1428" t="str">
            <v>Wakefit ShapeSense Orthopedic Infiniti Mattress | 12 Years Warranty (78x72x10 inch)</v>
          </cell>
          <cell r="O1428">
            <v>48.6</v>
          </cell>
          <cell r="P1428">
            <v>62444.65</v>
          </cell>
          <cell r="Q1428">
            <v>1</v>
          </cell>
          <cell r="R1428">
            <v>26060590010049</v>
          </cell>
          <cell r="S1428">
            <v>420</v>
          </cell>
          <cell r="T1428" t="str">
            <v>DR_BIRAPPA</v>
          </cell>
          <cell r="U1428" t="str">
            <v>DR_Birappa</v>
          </cell>
          <cell r="V1428" t="str">
            <v>["MATTRESS"]</v>
          </cell>
          <cell r="W1428" t="str">
            <v>Khajappa Bhimashankar Pujari</v>
          </cell>
          <cell r="X1428" t="str">
            <v>KHAJAPPA BHIMASHANKAR PUJARI</v>
          </cell>
          <cell r="Y1428" t="str">
            <v>Khajappa Bhimashankar Pujari_KA51AJ8873_Per-Piece</v>
          </cell>
        </row>
        <row r="1429">
          <cell r="I1429" t="str">
            <v>WFMAT890701</v>
          </cell>
          <cell r="J1429">
            <v>46193.8878703704</v>
          </cell>
          <cell r="K1429" t="str">
            <v>delivery</v>
          </cell>
          <cell r="L1429" t="str">
            <v>Delivered</v>
          </cell>
          <cell r="M1429" t="str">
            <v>delivered</v>
          </cell>
          <cell r="N1429" t="str">
            <v>Wakefit ShapeSense Orthopedic Essential Mattress | 7 Years Warranty (75x72x6 inch)</v>
          </cell>
          <cell r="O1429">
            <v>20.13</v>
          </cell>
          <cell r="P1429">
            <v>62444.65</v>
          </cell>
          <cell r="Q1429">
            <v>1</v>
          </cell>
          <cell r="R1429">
            <v>26060590010161</v>
          </cell>
          <cell r="S1429">
            <v>420</v>
          </cell>
          <cell r="T1429" t="str">
            <v>DR_BIRAPPA</v>
          </cell>
          <cell r="U1429" t="str">
            <v>DR_Birappa</v>
          </cell>
          <cell r="V1429" t="str">
            <v>["MATTRESS"]</v>
          </cell>
          <cell r="W1429" t="str">
            <v>Khajappa Bhimashankar Pujari</v>
          </cell>
          <cell r="X1429" t="str">
            <v>KHAJAPPA BHIMASHANKAR PUJARI</v>
          </cell>
          <cell r="Y1429" t="str">
            <v>Khajappa Bhimashankar Pujari_KA51AJ8873_Per-Piece</v>
          </cell>
        </row>
        <row r="1430">
          <cell r="I1430" t="str">
            <v>WFMAT889445</v>
          </cell>
          <cell r="J1430">
            <v>46193.0886921296</v>
          </cell>
          <cell r="K1430" t="str">
            <v>delivery</v>
          </cell>
          <cell r="L1430" t="str">
            <v>Delivered</v>
          </cell>
          <cell r="M1430" t="str">
            <v>delivered</v>
          </cell>
          <cell r="N1430" t="str">
            <v>Wakefit ShapeSense Orthopedic Classic Mattress | 10 Years Warranty (72x30x8 inch)</v>
          </cell>
          <cell r="O1430">
            <v>9.7</v>
          </cell>
          <cell r="P1430">
            <v>28224.85</v>
          </cell>
          <cell r="Q1430">
            <v>1</v>
          </cell>
          <cell r="R1430">
            <v>26060590009895</v>
          </cell>
          <cell r="S1430">
            <v>420</v>
          </cell>
          <cell r="T1430" t="str">
            <v>DR_BIRAPPA</v>
          </cell>
          <cell r="U1430" t="str">
            <v>DR_Birappa</v>
          </cell>
          <cell r="V1430" t="str">
            <v>["MATTRESS"]</v>
          </cell>
          <cell r="W1430" t="str">
            <v>Khajappa Bhimashankar Pujari</v>
          </cell>
          <cell r="X1430" t="str">
            <v>KHAJAPPA BHIMASHANKAR PUJARI</v>
          </cell>
          <cell r="Y1430" t="str">
            <v>Khajappa Bhimashankar Pujari_KA51AJ8873_Per-Piece</v>
          </cell>
        </row>
        <row r="1431">
          <cell r="I1431" t="str">
            <v>WFMAT890081</v>
          </cell>
          <cell r="J1431">
            <v>46193.631099537</v>
          </cell>
          <cell r="K1431" t="str">
            <v>delivery</v>
          </cell>
          <cell r="L1431" t="str">
            <v>Delivered</v>
          </cell>
          <cell r="M1431" t="str">
            <v>delivered</v>
          </cell>
          <cell r="N1431" t="str">
            <v>Wakefit ErgoTech EcoLatex Classic Mattress (78x66x6 inch)</v>
          </cell>
          <cell r="O1431">
            <v>23.2</v>
          </cell>
          <cell r="P1431">
            <v>62444.65</v>
          </cell>
          <cell r="Q1431">
            <v>1</v>
          </cell>
          <cell r="R1431">
            <v>26060590010058</v>
          </cell>
          <cell r="S1431">
            <v>420</v>
          </cell>
          <cell r="T1431" t="str">
            <v>DR_BIRAPPA</v>
          </cell>
          <cell r="U1431" t="str">
            <v>DR_Birappa</v>
          </cell>
          <cell r="V1431" t="str">
            <v>["MATTRESS"]</v>
          </cell>
          <cell r="W1431" t="str">
            <v>Khajappa Bhimashankar Pujari</v>
          </cell>
          <cell r="X1431" t="str">
            <v>KHAJAPPA BHIMASHANKAR PUJARI</v>
          </cell>
          <cell r="Y1431" t="str">
            <v>Khajappa Bhimashankar Pujari_KA51AJ8873_Per-Piece</v>
          </cell>
        </row>
        <row r="1432">
          <cell r="I1432" t="str">
            <v>WFMAT889987</v>
          </cell>
          <cell r="J1432">
            <v>46193.6307638889</v>
          </cell>
          <cell r="K1432" t="str">
            <v>delivery</v>
          </cell>
          <cell r="L1432" t="str">
            <v>Delivered</v>
          </cell>
          <cell r="M1432" t="str">
            <v>delivered</v>
          </cell>
          <cell r="N1432" t="str">
            <v>Wakefit Duo Plus Rebonded Mattress (78x36x6 inch)</v>
          </cell>
          <cell r="O1432">
            <v>12.4</v>
          </cell>
          <cell r="P1432">
            <v>28224.85</v>
          </cell>
          <cell r="Q1432">
            <v>1</v>
          </cell>
          <cell r="R1432">
            <v>26060590010039</v>
          </cell>
          <cell r="S1432">
            <v>420</v>
          </cell>
          <cell r="T1432" t="str">
            <v>DR_BIRAPPA</v>
          </cell>
          <cell r="U1432" t="str">
            <v>DR_Birappa</v>
          </cell>
          <cell r="V1432" t="str">
            <v>["MATTRESS"]</v>
          </cell>
          <cell r="W1432" t="str">
            <v>Khajappa Bhimashankar Pujari</v>
          </cell>
          <cell r="X1432" t="str">
            <v>KHAJAPPA BHIMASHANKAR PUJARI</v>
          </cell>
          <cell r="Y1432" t="str">
            <v>Khajappa Bhimashankar Pujari_KA51AJ8873_Per-Piece</v>
          </cell>
        </row>
        <row r="1433">
          <cell r="I1433" t="str">
            <v>WFFWI222793</v>
          </cell>
          <cell r="J1433">
            <v>46192.9419444444</v>
          </cell>
          <cell r="K1433" t="str">
            <v>delivery</v>
          </cell>
          <cell r="L1433" t="str">
            <v>Delivered</v>
          </cell>
          <cell r="M1433" t="str">
            <v>delivered</v>
          </cell>
          <cell r="N1433" t="str">
            <v>Wakefit Safari High Back Crystal Base 3D Handle Black Multilock with Seat Slider</v>
          </cell>
          <cell r="O1433">
            <v>16</v>
          </cell>
          <cell r="P1433">
            <v>208035</v>
          </cell>
          <cell r="Q1433">
            <v>1</v>
          </cell>
          <cell r="R1433">
            <v>26060590009860</v>
          </cell>
          <cell r="S1433">
            <v>1800</v>
          </cell>
          <cell r="T1433" t="str">
            <v>DR_BIRAPPA</v>
          </cell>
          <cell r="U1433" t="str">
            <v>DR_Birappa</v>
          </cell>
          <cell r="V1433" t="str">
            <v>["FWI"]</v>
          </cell>
          <cell r="W1433" t="str">
            <v>Khajappa Bhimashankar Pujari</v>
          </cell>
          <cell r="X1433" t="str">
            <v>KHAJAPPA BHIMASHANKAR PUJARI</v>
          </cell>
          <cell r="Y1433" t="str">
            <v>Khajappa Bhimashankar Pujari_KA51AJ8873_Per-Piece</v>
          </cell>
        </row>
        <row r="1434">
          <cell r="I1434" t="str">
            <v>WFFWI222809</v>
          </cell>
          <cell r="J1434">
            <v>46193.3375115741</v>
          </cell>
          <cell r="K1434" t="str">
            <v>delivery</v>
          </cell>
          <cell r="L1434" t="str">
            <v>Delivered</v>
          </cell>
          <cell r="M1434" t="str">
            <v>delivered</v>
          </cell>
          <cell r="N1434" t="str">
            <v>Trivon Double Back Seat Slider Multi Lock class 3D Armrest 4 Gaslift Ergonomic Office Chair Black</v>
          </cell>
          <cell r="O1434">
            <v>22.35</v>
          </cell>
          <cell r="P1434">
            <v>255024</v>
          </cell>
          <cell r="Q1434">
            <v>1</v>
          </cell>
          <cell r="R1434">
            <v>26060590009908</v>
          </cell>
          <cell r="S1434">
            <v>1800</v>
          </cell>
          <cell r="T1434" t="str">
            <v>DR_BIRAPPA</v>
          </cell>
          <cell r="U1434" t="str">
            <v>DR_Birappa</v>
          </cell>
          <cell r="V1434" t="str">
            <v>["FWI"]</v>
          </cell>
          <cell r="W1434" t="str">
            <v>Khajappa Bhimashankar Pujari</v>
          </cell>
          <cell r="X1434" t="str">
            <v>KHAJAPPA BHIMASHANKAR PUJARI</v>
          </cell>
          <cell r="Y1434" t="str">
            <v>Khajappa Bhimashankar Pujari_KA51AJ8873_Per-Piece</v>
          </cell>
        </row>
        <row r="1435">
          <cell r="I1435" t="str">
            <v>WFMAT889995</v>
          </cell>
          <cell r="J1435">
            <v>46193.630787037</v>
          </cell>
          <cell r="K1435" t="str">
            <v>delivery</v>
          </cell>
          <cell r="L1435" t="str">
            <v>Delivered</v>
          </cell>
          <cell r="M1435" t="str">
            <v>delivered</v>
          </cell>
          <cell r="N1435" t="str">
            <v>Wakefit Elevate Pocket Spring Mattress with (78x60x6 inch)</v>
          </cell>
          <cell r="O1435">
            <v>26.9</v>
          </cell>
          <cell r="P1435">
            <v>28224.85</v>
          </cell>
          <cell r="Q1435">
            <v>1</v>
          </cell>
          <cell r="R1435">
            <v>26060590010042</v>
          </cell>
          <cell r="S1435">
            <v>420</v>
          </cell>
          <cell r="T1435" t="str">
            <v>DR_BIRAPPA</v>
          </cell>
          <cell r="U1435" t="str">
            <v>DR_Birappa</v>
          </cell>
          <cell r="V1435" t="str">
            <v>["MATTRESS"]</v>
          </cell>
          <cell r="W1435" t="str">
            <v>Khajappa Bhimashankar Pujari</v>
          </cell>
          <cell r="X1435" t="str">
            <v>KHAJAPPA BHIMASHANKAR PUJARI</v>
          </cell>
          <cell r="Y1435" t="str">
            <v>Khajappa Bhimashankar Pujari_KA51AJ8873_Per-Piece</v>
          </cell>
        </row>
        <row r="1436">
          <cell r="I1436" t="str">
            <v>WFMAT890700</v>
          </cell>
          <cell r="J1436">
            <v>46193.8878472222</v>
          </cell>
          <cell r="K1436" t="str">
            <v>delivery</v>
          </cell>
          <cell r="L1436" t="str">
            <v>Delivered</v>
          </cell>
          <cell r="M1436" t="str">
            <v>delivered</v>
          </cell>
          <cell r="N1436" t="str">
            <v>Wakefit ShapeSense Orthopedic Essential Mattress | 7 Years Warranty (72x60x6 inch)</v>
          </cell>
          <cell r="O1436">
            <v>16.19</v>
          </cell>
          <cell r="P1436">
            <v>62444.65</v>
          </cell>
          <cell r="Q1436">
            <v>1</v>
          </cell>
          <cell r="R1436">
            <v>26060590010160</v>
          </cell>
          <cell r="S1436">
            <v>420</v>
          </cell>
          <cell r="T1436" t="str">
            <v>DR_BIRAPPA</v>
          </cell>
          <cell r="U1436" t="str">
            <v>DR_Birappa</v>
          </cell>
          <cell r="V1436" t="str">
            <v>["MATTRESS"]</v>
          </cell>
          <cell r="W1436" t="str">
            <v>Khajappa Bhimashankar Pujari</v>
          </cell>
          <cell r="X1436" t="str">
            <v>KHAJAPPA BHIMASHANKAR PUJARI</v>
          </cell>
          <cell r="Y1436" t="str">
            <v>Khajappa Bhimashankar Pujari_KA51AJ8873_Per-Piece</v>
          </cell>
        </row>
        <row r="1437">
          <cell r="I1437" t="str">
            <v>WFMAT890078</v>
          </cell>
          <cell r="J1437">
            <v>46193.6310763889</v>
          </cell>
          <cell r="K1437" t="str">
            <v>delivery</v>
          </cell>
          <cell r="L1437" t="str">
            <v>Delivered</v>
          </cell>
          <cell r="M1437" t="str">
            <v>delivered</v>
          </cell>
          <cell r="N1437" t="str">
            <v>Wakefit Elevate Pocket Spring Mattress with (78x60x6 inch)</v>
          </cell>
          <cell r="O1437">
            <v>26.9</v>
          </cell>
          <cell r="P1437">
            <v>28224.85</v>
          </cell>
          <cell r="Q1437">
            <v>1</v>
          </cell>
          <cell r="R1437">
            <v>26060590010060</v>
          </cell>
          <cell r="S1437">
            <v>420</v>
          </cell>
          <cell r="T1437" t="str">
            <v>DR_BIRAPPA</v>
          </cell>
          <cell r="U1437" t="str">
            <v>DR_Birappa</v>
          </cell>
          <cell r="V1437" t="str">
            <v>["MATTRESS"]</v>
          </cell>
          <cell r="W1437" t="str">
            <v>Khajappa Bhimashankar Pujari</v>
          </cell>
          <cell r="X1437" t="str">
            <v>KHAJAPPA BHIMASHANKAR PUJARI</v>
          </cell>
          <cell r="Y1437" t="str">
            <v>Khajappa Bhimashankar Pujari_KA51AJ8873_Per-Piece</v>
          </cell>
        </row>
        <row r="1438">
          <cell r="I1438" t="str">
            <v>WFFWI222812</v>
          </cell>
          <cell r="J1438">
            <v>46193.3375925926</v>
          </cell>
          <cell r="K1438" t="str">
            <v>delivery</v>
          </cell>
          <cell r="L1438" t="str">
            <v>Delivered</v>
          </cell>
          <cell r="M1438" t="str">
            <v>delivered</v>
          </cell>
          <cell r="N1438" t="str">
            <v>Wakefit Safari High Back Crystal Base 3D Handle Black Multilock with Seat Slider</v>
          </cell>
          <cell r="O1438">
            <v>16</v>
          </cell>
          <cell r="P1438">
            <v>208035</v>
          </cell>
          <cell r="Q1438">
            <v>1</v>
          </cell>
          <cell r="R1438">
            <v>26060590009916</v>
          </cell>
          <cell r="S1438">
            <v>1800</v>
          </cell>
          <cell r="T1438" t="str">
            <v>DR_BIRAPPA</v>
          </cell>
          <cell r="U1438" t="str">
            <v>DR_Birappa</v>
          </cell>
          <cell r="V1438" t="str">
            <v>["FWI"]</v>
          </cell>
          <cell r="W1438" t="str">
            <v>Khajappa Bhimashankar Pujari</v>
          </cell>
          <cell r="X1438" t="str">
            <v>KHAJAPPA BHIMASHANKAR PUJARI</v>
          </cell>
          <cell r="Y1438" t="str">
            <v>Khajappa Bhimashankar Pujari_KA51AJ8873_Per-Piece</v>
          </cell>
        </row>
        <row r="1439">
          <cell r="I1439" t="str">
            <v>WFMAT889687</v>
          </cell>
          <cell r="J1439">
            <v>46193.5284837963</v>
          </cell>
          <cell r="K1439" t="str">
            <v>delivery</v>
          </cell>
          <cell r="L1439" t="str">
            <v>Delivered</v>
          </cell>
          <cell r="M1439" t="str">
            <v>delivered</v>
          </cell>
          <cell r="N1439" t="str">
            <v>Wakefit ShapeSense Orthopedic Essential Mattress | 7 Years Warranty (72x36x5 inch)</v>
          </cell>
          <cell r="O1439">
            <v>11.392</v>
          </cell>
          <cell r="P1439">
            <v>28224.85</v>
          </cell>
          <cell r="Q1439">
            <v>1</v>
          </cell>
          <cell r="R1439">
            <v>26060590009962</v>
          </cell>
          <cell r="S1439">
            <v>420</v>
          </cell>
          <cell r="T1439" t="str">
            <v>DR_BIRAPPA</v>
          </cell>
          <cell r="U1439" t="str">
            <v>DR_Birappa</v>
          </cell>
          <cell r="V1439" t="str">
            <v>["MATTRESS"]</v>
          </cell>
          <cell r="W1439" t="str">
            <v>Khajappa Bhimashankar Pujari</v>
          </cell>
          <cell r="X1439" t="str">
            <v>KHAJAPPA BHIMASHANKAR PUJARI</v>
          </cell>
          <cell r="Y1439" t="str">
            <v>Khajappa Bhimashankar Pujari_KA51AJ8873_Per-Piece</v>
          </cell>
        </row>
        <row r="1440">
          <cell r="I1440" t="str">
            <v>WFMAT890769</v>
          </cell>
          <cell r="J1440">
            <v>46193.9005671296</v>
          </cell>
          <cell r="K1440" t="str">
            <v>delivery</v>
          </cell>
          <cell r="L1440" t="str">
            <v>Delivered</v>
          </cell>
          <cell r="M1440" t="str">
            <v>delivered</v>
          </cell>
          <cell r="N1440" t="str">
            <v>Wakefit Dual Comfort Mattress (78x60x8 inch)</v>
          </cell>
          <cell r="O1440">
            <v>20.7</v>
          </cell>
          <cell r="P1440">
            <v>62444.65</v>
          </cell>
          <cell r="Q1440">
            <v>1</v>
          </cell>
          <cell r="R1440">
            <v>26060590010177</v>
          </cell>
          <cell r="S1440">
            <v>420</v>
          </cell>
          <cell r="T1440" t="str">
            <v>DR_BIRAPPA</v>
          </cell>
          <cell r="U1440" t="str">
            <v>DR_Birappa</v>
          </cell>
          <cell r="V1440" t="str">
            <v>["MATTRESS"]</v>
          </cell>
          <cell r="W1440" t="str">
            <v>Khajappa Bhimashankar Pujari</v>
          </cell>
          <cell r="X1440" t="str">
            <v>KHAJAPPA BHIMASHANKAR PUJARI</v>
          </cell>
          <cell r="Y1440" t="str">
            <v>Khajappa Bhimashankar Pujari_KA51AJ8873_Per-Piece</v>
          </cell>
        </row>
        <row r="1441">
          <cell r="I1441" t="str">
            <v>WFFWI222002</v>
          </cell>
          <cell r="J1441">
            <v>46191.4002314815</v>
          </cell>
          <cell r="K1441" t="str">
            <v>delivery</v>
          </cell>
          <cell r="L1441" t="str">
            <v>Delivered</v>
          </cell>
          <cell r="M1441" t="str">
            <v>delivered</v>
          </cell>
          <cell r="N1441" t="str">
            <v>Gravita High Back Crystal Base 3D Handle White and Grey Multilock with Seat Slider</v>
          </cell>
          <cell r="O1441">
            <v>15.5</v>
          </cell>
          <cell r="P1441">
            <v>208035</v>
          </cell>
          <cell r="Q1441">
            <v>1</v>
          </cell>
          <cell r="R1441">
            <v>26060590008948</v>
          </cell>
          <cell r="S1441">
            <v>1800</v>
          </cell>
          <cell r="T1441" t="str">
            <v>MANJUNATH_N</v>
          </cell>
          <cell r="U1441" t="str">
            <v>DR_MANJUNATH N</v>
          </cell>
          <cell r="V1441" t="str">
            <v>["FWI"]</v>
          </cell>
          <cell r="W1441" t="str">
            <v>Sarvana</v>
          </cell>
          <cell r="X1441" t="str">
            <v>SARVANA</v>
          </cell>
          <cell r="Y1441" t="str">
            <v>MANJUNATHN_KA42B6518_Per-Piece</v>
          </cell>
        </row>
        <row r="1442">
          <cell r="I1442" t="str">
            <v>WFMAT889712</v>
          </cell>
          <cell r="J1442">
            <v>46193.5371412037</v>
          </cell>
          <cell r="K1442" t="str">
            <v>delivery</v>
          </cell>
          <cell r="L1442" t="str">
            <v>Delivered</v>
          </cell>
          <cell r="M1442" t="str">
            <v>delivered</v>
          </cell>
          <cell r="N1442" t="str">
            <v>Wakefit ShapeSense Orthopedic Classic Mattress | 10 Years Warranty (78x36x5 inch)</v>
          </cell>
          <cell r="O1442">
            <v>9.3</v>
          </cell>
          <cell r="P1442">
            <v>28224.85</v>
          </cell>
          <cell r="Q1442">
            <v>1</v>
          </cell>
          <cell r="R1442">
            <v>26060590009986</v>
          </cell>
          <cell r="S1442">
            <v>420</v>
          </cell>
          <cell r="T1442" t="str">
            <v>MANJUNATH_N</v>
          </cell>
          <cell r="U1442" t="str">
            <v>DR_MANJUNATH N</v>
          </cell>
          <cell r="V1442" t="str">
            <v>["MATTRESS"]</v>
          </cell>
          <cell r="W1442" t="str">
            <v>Sarvana</v>
          </cell>
          <cell r="X1442" t="str">
            <v>SARVANA</v>
          </cell>
          <cell r="Y1442" t="str">
            <v>MANJUNATHN_KA42B6518_Per-Piece</v>
          </cell>
        </row>
        <row r="1443">
          <cell r="I1443" t="str">
            <v>WFMAT890161</v>
          </cell>
          <cell r="J1443">
            <v>46193.6314236111</v>
          </cell>
          <cell r="K1443" t="str">
            <v>delivery</v>
          </cell>
          <cell r="L1443" t="str">
            <v>Delivered</v>
          </cell>
          <cell r="M1443" t="str">
            <v>delivered</v>
          </cell>
          <cell r="N1443" t="str">
            <v>Wakefit ShapeSense Orthopedic Classic Mattress | 10 Years Warranty (76x58x6 inch)</v>
          </cell>
          <cell r="O1443">
            <v>23.6</v>
          </cell>
          <cell r="P1443">
            <v>28224.85</v>
          </cell>
          <cell r="Q1443">
            <v>1</v>
          </cell>
          <cell r="R1443">
            <v>26060590010085</v>
          </cell>
          <cell r="S1443">
            <v>420</v>
          </cell>
          <cell r="T1443" t="str">
            <v>MANJUNATH_N</v>
          </cell>
          <cell r="U1443" t="str">
            <v>DR_MANJUNATH N</v>
          </cell>
          <cell r="V1443" t="str">
            <v>["MATTRESS"]</v>
          </cell>
          <cell r="W1443" t="str">
            <v>Sarvana</v>
          </cell>
          <cell r="X1443" t="str">
            <v>SARVANA</v>
          </cell>
          <cell r="Y1443" t="str">
            <v>MANJUNATHN_KA42B6518_Per-Piece</v>
          </cell>
        </row>
        <row r="1444">
          <cell r="I1444" t="str">
            <v>WFMAT890778</v>
          </cell>
          <cell r="J1444">
            <v>46193.9068518519</v>
          </cell>
          <cell r="K1444" t="str">
            <v>delivery</v>
          </cell>
          <cell r="L1444" t="str">
            <v>Delivered</v>
          </cell>
          <cell r="M1444" t="str">
            <v>delivered</v>
          </cell>
          <cell r="N1444" t="str">
            <v>Wakefit ShapeSense Orthopedic Essential Mattress | 7 Years Warranty (78x60x6 inch)</v>
          </cell>
          <cell r="O1444">
            <v>17.46</v>
          </cell>
          <cell r="P1444">
            <v>62444.65</v>
          </cell>
          <cell r="Q1444">
            <v>1</v>
          </cell>
          <cell r="R1444">
            <v>26060590010181</v>
          </cell>
          <cell r="S1444">
            <v>420</v>
          </cell>
          <cell r="T1444" t="str">
            <v>MANJUNATH_N</v>
          </cell>
          <cell r="U1444" t="str">
            <v>DR_MANJUNATH N</v>
          </cell>
          <cell r="V1444" t="str">
            <v>["MATTRESS"]</v>
          </cell>
          <cell r="W1444" t="str">
            <v>Sarvana</v>
          </cell>
          <cell r="X1444" t="str">
            <v>SARVANA</v>
          </cell>
          <cell r="Y1444" t="str">
            <v>MANJUNATHN_KA42B6518_Per-Piece</v>
          </cell>
        </row>
        <row r="1445">
          <cell r="I1445" t="str">
            <v>WFMAT890115</v>
          </cell>
          <cell r="J1445">
            <v>46193.6312037037</v>
          </cell>
          <cell r="K1445" t="str">
            <v>delivery</v>
          </cell>
          <cell r="L1445" t="str">
            <v>Delivered</v>
          </cell>
          <cell r="M1445" t="str">
            <v>delivered</v>
          </cell>
          <cell r="N1445" t="str">
            <v>Wakefit ShapeSense Orthopedic Infiniti Mattress | 12 Years Warranty (78x70x6 inch)</v>
          </cell>
          <cell r="O1445">
            <v>23.73115</v>
          </cell>
          <cell r="P1445">
            <v>62444.65</v>
          </cell>
          <cell r="Q1445">
            <v>1</v>
          </cell>
          <cell r="R1445">
            <v>26060590010070</v>
          </cell>
          <cell r="S1445">
            <v>420</v>
          </cell>
          <cell r="T1445" t="str">
            <v>MANJUNATH_N</v>
          </cell>
          <cell r="U1445" t="str">
            <v>DR_MANJUNATH N</v>
          </cell>
          <cell r="V1445" t="str">
            <v>["MATTRESS"]</v>
          </cell>
          <cell r="W1445" t="str">
            <v>Sarvana</v>
          </cell>
          <cell r="X1445" t="str">
            <v>SARVANA</v>
          </cell>
          <cell r="Y1445" t="str">
            <v>MANJUNATHN_KA42B6518_Per-Piece</v>
          </cell>
        </row>
        <row r="1446">
          <cell r="I1446" t="str">
            <v>WFMAT889081</v>
          </cell>
          <cell r="J1446">
            <v>46192.7138194444</v>
          </cell>
          <cell r="K1446" t="str">
            <v>delivery</v>
          </cell>
          <cell r="L1446" t="str">
            <v>Delivered</v>
          </cell>
          <cell r="M1446" t="str">
            <v>delivered</v>
          </cell>
          <cell r="N1446" t="str">
            <v>Wakefit ShapeSense Orthopedic Infiniti Mattress | 12 Years Warranty (78x72x8 inch)</v>
          </cell>
          <cell r="O1446">
            <v>40.5</v>
          </cell>
          <cell r="P1446">
            <v>62444.65</v>
          </cell>
          <cell r="Q1446">
            <v>1</v>
          </cell>
          <cell r="R1446">
            <v>26060590009703</v>
          </cell>
          <cell r="S1446">
            <v>420</v>
          </cell>
          <cell r="T1446" t="str">
            <v>MANJUNATH_N</v>
          </cell>
          <cell r="U1446" t="str">
            <v>DR_MANJUNATH N</v>
          </cell>
          <cell r="V1446" t="str">
            <v>["MATTRESS"]</v>
          </cell>
          <cell r="W1446" t="str">
            <v>Sarvana</v>
          </cell>
          <cell r="X1446" t="str">
            <v>SARVANA</v>
          </cell>
          <cell r="Y1446" t="str">
            <v>MANJUNATHN_KA42B6518_Per-Piece</v>
          </cell>
        </row>
        <row r="1447">
          <cell r="I1447" t="str">
            <v>WFMAT889928</v>
          </cell>
          <cell r="J1447">
            <v>46193.6085300926</v>
          </cell>
          <cell r="K1447" t="str">
            <v>delivery</v>
          </cell>
          <cell r="L1447" t="str">
            <v>Delivered</v>
          </cell>
          <cell r="M1447" t="str">
            <v>delivered</v>
          </cell>
          <cell r="N1447" t="str">
            <v>Wakefit ShapeSense Orthopedic Classic Mattress | 10 Years Warranty (84x72x6 inch)</v>
          </cell>
          <cell r="O1447">
            <v>23.8</v>
          </cell>
          <cell r="P1447">
            <v>62444.65</v>
          </cell>
          <cell r="Q1447">
            <v>1</v>
          </cell>
          <cell r="R1447">
            <v>26060590010030</v>
          </cell>
          <cell r="S1447">
            <v>420</v>
          </cell>
          <cell r="T1447" t="str">
            <v>MANJUNATH_N</v>
          </cell>
          <cell r="U1447" t="str">
            <v>DR_MANJUNATH N</v>
          </cell>
          <cell r="V1447" t="str">
            <v>["MATTRESS"]</v>
          </cell>
          <cell r="W1447" t="str">
            <v>Sarvana</v>
          </cell>
          <cell r="X1447" t="str">
            <v>SARVANA</v>
          </cell>
          <cell r="Y1447" t="str">
            <v>MANJUNATHN_KA42B6518_Per-Piece</v>
          </cell>
        </row>
        <row r="1448">
          <cell r="I1448" t="str">
            <v>WFMAT887502</v>
          </cell>
          <cell r="J1448">
            <v>46191.6314930556</v>
          </cell>
          <cell r="K1448" t="str">
            <v>delivery</v>
          </cell>
          <cell r="L1448" t="str">
            <v>Delivered</v>
          </cell>
          <cell r="M1448" t="str">
            <v>delivered</v>
          </cell>
          <cell r="N1448" t="str">
            <v>Wakefit ShapeSense Orthopedic Classic Mattress | 10 Years Warranty (72x60x8 inch)</v>
          </cell>
          <cell r="O1448">
            <v>20</v>
          </cell>
          <cell r="P1448">
            <v>62444.65</v>
          </cell>
          <cell r="Q1448">
            <v>1</v>
          </cell>
          <cell r="R1448">
            <v>26060590009134</v>
          </cell>
          <cell r="S1448">
            <v>420</v>
          </cell>
          <cell r="T1448" t="str">
            <v>MANJUNATH_N</v>
          </cell>
          <cell r="U1448" t="str">
            <v>DR_MANJUNATH N</v>
          </cell>
          <cell r="V1448" t="str">
            <v>["MATTRESS"]</v>
          </cell>
          <cell r="W1448" t="str">
            <v>Sarvana</v>
          </cell>
          <cell r="X1448" t="str">
            <v>SARVANA</v>
          </cell>
          <cell r="Y1448" t="str">
            <v>MANJUNATHN_KA42B6518_Per-Piece</v>
          </cell>
        </row>
        <row r="1449">
          <cell r="I1449" t="str">
            <v>WFMAT886596</v>
          </cell>
          <cell r="J1449">
            <v>46190.8968518519</v>
          </cell>
          <cell r="K1449" t="str">
            <v>delivery</v>
          </cell>
          <cell r="L1449" t="str">
            <v>Delivered</v>
          </cell>
          <cell r="M1449" t="str">
            <v>delivered</v>
          </cell>
          <cell r="N1449" t="str">
            <v>Wakefit ShapeSense Orthopedic Classic Mattress | 10 Years Warranty (78x60x8 inch)</v>
          </cell>
          <cell r="O1449">
            <v>22.1</v>
          </cell>
          <cell r="P1449">
            <v>62444.65</v>
          </cell>
          <cell r="Q1449">
            <v>1</v>
          </cell>
          <cell r="R1449">
            <v>26060590008703</v>
          </cell>
          <cell r="S1449">
            <v>420</v>
          </cell>
          <cell r="T1449" t="str">
            <v>MANJUNATH_N</v>
          </cell>
          <cell r="U1449" t="str">
            <v>DR_MANJUNATH N</v>
          </cell>
          <cell r="V1449" t="str">
            <v>["MATTRESS"]</v>
          </cell>
          <cell r="W1449" t="str">
            <v>Sarvana</v>
          </cell>
          <cell r="X1449" t="str">
            <v>SARVANA</v>
          </cell>
          <cell r="Y1449" t="str">
            <v>MANJUNATHN_KA42B6518_Per-Piece</v>
          </cell>
        </row>
        <row r="1450">
          <cell r="I1450" t="str">
            <v>WFMAT890177</v>
          </cell>
          <cell r="J1450">
            <v>46193.6315046296</v>
          </cell>
          <cell r="K1450" t="str">
            <v>delivery</v>
          </cell>
          <cell r="L1450" t="str">
            <v>Delivered</v>
          </cell>
          <cell r="M1450" t="str">
            <v>delivered</v>
          </cell>
          <cell r="N1450" t="str">
            <v>Wakefit ShapeSense Orthopedic Classic Mattress | 10 Years Warranty (72x70x8 inch)</v>
          </cell>
          <cell r="O1450">
            <v>23.9</v>
          </cell>
          <cell r="P1450">
            <v>62444.65</v>
          </cell>
          <cell r="Q1450">
            <v>1</v>
          </cell>
          <cell r="R1450">
            <v>26060590010090</v>
          </cell>
          <cell r="S1450">
            <v>420</v>
          </cell>
          <cell r="T1450" t="str">
            <v>MANJUNATH_N</v>
          </cell>
          <cell r="U1450" t="str">
            <v>DR_MANJUNATH N</v>
          </cell>
          <cell r="V1450" t="str">
            <v>["MATTRESS"]</v>
          </cell>
          <cell r="W1450" t="str">
            <v>Sarvana</v>
          </cell>
          <cell r="X1450" t="str">
            <v>SARVANA</v>
          </cell>
          <cell r="Y1450" t="str">
            <v>MANJUNATHN_KA42B6518_Per-Piece</v>
          </cell>
        </row>
        <row r="1451">
          <cell r="I1451" t="str">
            <v>WFMAT890147</v>
          </cell>
          <cell r="J1451">
            <v>46193.6313773148</v>
          </cell>
          <cell r="K1451" t="str">
            <v>delivery</v>
          </cell>
          <cell r="L1451" t="str">
            <v>Delivered</v>
          </cell>
          <cell r="M1451" t="str">
            <v>delivered</v>
          </cell>
          <cell r="N1451" t="str">
            <v>Wakefit XpertGrid Classic Mattress | Adaptive Cooling Grid | 10 Years Warranty (78x55x8 inch)</v>
          </cell>
          <cell r="O1451">
            <v>35.4</v>
          </cell>
          <cell r="P1451">
            <v>28224.85</v>
          </cell>
          <cell r="Q1451">
            <v>1</v>
          </cell>
          <cell r="R1451">
            <v>26060590010078</v>
          </cell>
          <cell r="S1451">
            <v>420</v>
          </cell>
          <cell r="T1451" t="str">
            <v>MANJUNATH_N</v>
          </cell>
          <cell r="U1451" t="str">
            <v>DR_MANJUNATH N</v>
          </cell>
          <cell r="V1451" t="str">
            <v>["MATTRESS"]</v>
          </cell>
          <cell r="W1451" t="str">
            <v>Sarvana</v>
          </cell>
          <cell r="X1451" t="str">
            <v>SARVANA</v>
          </cell>
          <cell r="Y1451" t="str">
            <v>MANJUNATHN_KA42B6518_Per-Piece</v>
          </cell>
        </row>
        <row r="1452">
          <cell r="I1452" t="str">
            <v>WFMAT890028</v>
          </cell>
          <cell r="J1452">
            <v>46193.6309143519</v>
          </cell>
          <cell r="K1452" t="str">
            <v>delivery</v>
          </cell>
          <cell r="L1452" t="str">
            <v>Delivered</v>
          </cell>
          <cell r="M1452" t="str">
            <v>delivered</v>
          </cell>
          <cell r="N1452" t="str">
            <v>Wakefit ErgoTech EcoLatex Classic Mattress (75x60x8 inch)</v>
          </cell>
          <cell r="O1452">
            <v>23.7</v>
          </cell>
          <cell r="P1452">
            <v>62444.65</v>
          </cell>
          <cell r="Q1452">
            <v>1</v>
          </cell>
          <cell r="R1452">
            <v>26060590010047</v>
          </cell>
          <cell r="S1452">
            <v>420</v>
          </cell>
          <cell r="T1452" t="str">
            <v>MANJUNATH_N</v>
          </cell>
          <cell r="U1452" t="str">
            <v>DR_MANJUNATH N</v>
          </cell>
          <cell r="V1452" t="str">
            <v>["MATTRESS"]</v>
          </cell>
          <cell r="W1452" t="str">
            <v>Sarvana</v>
          </cell>
          <cell r="X1452" t="str">
            <v>SARVANA</v>
          </cell>
          <cell r="Y1452" t="str">
            <v>MANJUNATHN_KA42B6518_Per-Piece</v>
          </cell>
        </row>
        <row r="1453">
          <cell r="I1453" t="str">
            <v>WFMAT889085</v>
          </cell>
          <cell r="J1453">
            <v>46192.7138425926</v>
          </cell>
          <cell r="K1453" t="str">
            <v>delivery</v>
          </cell>
          <cell r="L1453" t="str">
            <v>Delivered</v>
          </cell>
          <cell r="M1453" t="str">
            <v>delivered</v>
          </cell>
          <cell r="N1453" t="str">
            <v>Wakefit ShapeSense Orthopedic Infiniti Mattress | 12 Years Warranty (78x72x8 inch)</v>
          </cell>
          <cell r="O1453">
            <v>40.5</v>
          </cell>
          <cell r="P1453">
            <v>62444.65</v>
          </cell>
          <cell r="Q1453">
            <v>1</v>
          </cell>
          <cell r="R1453">
            <v>26060590009704</v>
          </cell>
          <cell r="S1453">
            <v>420</v>
          </cell>
          <cell r="T1453" t="str">
            <v>MANJUNATH_N</v>
          </cell>
          <cell r="U1453" t="str">
            <v>DR_MANJUNATH N</v>
          </cell>
          <cell r="V1453" t="str">
            <v>["MATTRESS"]</v>
          </cell>
          <cell r="W1453" t="str">
            <v>Sarvana</v>
          </cell>
          <cell r="X1453" t="str">
            <v>SARVANA</v>
          </cell>
          <cell r="Y1453" t="str">
            <v>MANJUNATHN_KA42B6518_Per-Piece</v>
          </cell>
        </row>
        <row r="1454">
          <cell r="I1454" t="str">
            <v>WFMAT890770</v>
          </cell>
          <cell r="J1454">
            <v>46193.9005787037</v>
          </cell>
          <cell r="K1454" t="str">
            <v>delivery</v>
          </cell>
          <cell r="L1454" t="str">
            <v>Delivered</v>
          </cell>
          <cell r="M1454" t="str">
            <v>delivered</v>
          </cell>
          <cell r="N1454" t="str">
            <v>Wakefit Spinecore Firm Plus Activecool Mattress (78x60x6 inch)</v>
          </cell>
          <cell r="O1454">
            <v>26.2</v>
          </cell>
          <cell r="P1454">
            <v>62444.65</v>
          </cell>
          <cell r="Q1454">
            <v>1</v>
          </cell>
          <cell r="R1454">
            <v>26060590010174</v>
          </cell>
          <cell r="S1454">
            <v>420</v>
          </cell>
          <cell r="T1454" t="str">
            <v>MANJUNATH_N</v>
          </cell>
          <cell r="U1454" t="str">
            <v>DR_MANJUNATH N</v>
          </cell>
          <cell r="V1454" t="str">
            <v>["MATTRESS"]</v>
          </cell>
          <cell r="W1454" t="str">
            <v>Sarvana</v>
          </cell>
          <cell r="X1454" t="str">
            <v>SARVANA</v>
          </cell>
          <cell r="Y1454" t="str">
            <v>MANJUNATHN_KA42B6518_Per-Piece</v>
          </cell>
        </row>
        <row r="1455">
          <cell r="I1455" t="str">
            <v>WFMAT889681</v>
          </cell>
          <cell r="J1455">
            <v>46193.5258912037</v>
          </cell>
          <cell r="K1455" t="str">
            <v>delivery</v>
          </cell>
          <cell r="L1455" t="str">
            <v>Delivered</v>
          </cell>
          <cell r="M1455" t="str">
            <v>delivered</v>
          </cell>
          <cell r="N1455" t="str">
            <v>Wakefit Calibr8 ShapeSense Orthopedic Ultra Mattress | 12 Years Warranty (78x60x10 inch)</v>
          </cell>
          <cell r="O1455">
            <v>46.98</v>
          </cell>
          <cell r="P1455">
            <v>28224.85</v>
          </cell>
          <cell r="Q1455">
            <v>1</v>
          </cell>
          <cell r="R1455">
            <v>26060590009955</v>
          </cell>
          <cell r="S1455">
            <v>420</v>
          </cell>
          <cell r="T1455" t="str">
            <v>MANJUNATH_N</v>
          </cell>
          <cell r="U1455" t="str">
            <v>DR_MANJUNATH N</v>
          </cell>
          <cell r="V1455" t="str">
            <v>["MATTRESS"]</v>
          </cell>
          <cell r="W1455" t="str">
            <v>Sarvana</v>
          </cell>
          <cell r="X1455" t="str">
            <v>SARVANA</v>
          </cell>
          <cell r="Y1455" t="str">
            <v>MANJUNATHN_KA42B6518_Per-Piece</v>
          </cell>
        </row>
        <row r="1456">
          <cell r="I1456" t="str">
            <v>WFMAT890191</v>
          </cell>
          <cell r="J1456">
            <v>46193.6316087963</v>
          </cell>
          <cell r="K1456" t="str">
            <v>delivery</v>
          </cell>
          <cell r="L1456" t="str">
            <v>Delivered</v>
          </cell>
          <cell r="M1456" t="str">
            <v>delivered</v>
          </cell>
          <cell r="N1456" t="str">
            <v>Wakefit ShapeSense Orthopedic Classic Mattress | 10 Years Warranty (72x46x8 inch)</v>
          </cell>
          <cell r="O1456">
            <v>18.6</v>
          </cell>
          <cell r="P1456">
            <v>28224.85</v>
          </cell>
          <cell r="Q1456">
            <v>1</v>
          </cell>
          <cell r="R1456">
            <v>26060590010098</v>
          </cell>
          <cell r="S1456">
            <v>420</v>
          </cell>
          <cell r="T1456" t="str">
            <v>MANJUNATH_N</v>
          </cell>
          <cell r="U1456" t="str">
            <v>DR_MANJUNATH N</v>
          </cell>
          <cell r="V1456" t="str">
            <v>["MATTRESS"]</v>
          </cell>
          <cell r="W1456" t="str">
            <v>Sarvana</v>
          </cell>
          <cell r="X1456" t="str">
            <v>SARVANA</v>
          </cell>
          <cell r="Y1456" t="str">
            <v>MANJUNATHN_KA42B6518_Per-Piece</v>
          </cell>
        </row>
        <row r="1457">
          <cell r="I1457" t="str">
            <v>WFMAT890694</v>
          </cell>
          <cell r="J1457">
            <v>46193.882662037</v>
          </cell>
          <cell r="K1457" t="str">
            <v>delivery</v>
          </cell>
          <cell r="L1457" t="str">
            <v>Delivered</v>
          </cell>
          <cell r="M1457" t="str">
            <v>delivered</v>
          </cell>
          <cell r="N1457" t="str">
            <v>Wakefit ShapeSense Orthopedic Essential Mattress | 7 Years Warranty (84x72x6 inch)</v>
          </cell>
          <cell r="O1457">
            <v>22.4</v>
          </cell>
          <cell r="P1457">
            <v>62444.65</v>
          </cell>
          <cell r="Q1457">
            <v>1</v>
          </cell>
          <cell r="R1457">
            <v>26060590010159</v>
          </cell>
          <cell r="S1457">
            <v>420</v>
          </cell>
          <cell r="T1457" t="str">
            <v>MANJUNATH_N</v>
          </cell>
          <cell r="U1457" t="str">
            <v>DR_MANJUNATH N</v>
          </cell>
          <cell r="V1457" t="str">
            <v>["MATTRESS"]</v>
          </cell>
          <cell r="W1457" t="str">
            <v>Sarvana</v>
          </cell>
          <cell r="X1457" t="str">
            <v>SARVANA</v>
          </cell>
          <cell r="Y1457" t="str">
            <v>MANJUNATHN_KA42B6518_Per-Piece</v>
          </cell>
        </row>
        <row r="1458">
          <cell r="I1458" t="str">
            <v>WFMAT890465</v>
          </cell>
          <cell r="J1458">
            <v>46193.754375</v>
          </cell>
          <cell r="K1458" t="str">
            <v>delivery</v>
          </cell>
          <cell r="L1458" t="str">
            <v>Delivered</v>
          </cell>
          <cell r="M1458" t="str">
            <v>delivered</v>
          </cell>
          <cell r="N1458" t="str">
            <v>Wakefit ShapeSense Orthopedic Classic Mattress | 10 Years Warranty (78x72x6 inch)</v>
          </cell>
          <cell r="O1458">
            <v>22.7</v>
          </cell>
          <cell r="P1458">
            <v>62444.65</v>
          </cell>
          <cell r="Q1458">
            <v>1</v>
          </cell>
          <cell r="R1458">
            <v>26060590010129</v>
          </cell>
          <cell r="S1458">
            <v>420</v>
          </cell>
          <cell r="T1458" t="str">
            <v>MANJUNATH_N</v>
          </cell>
          <cell r="U1458" t="str">
            <v>DR_MANJUNATH N</v>
          </cell>
          <cell r="V1458" t="str">
            <v>["MATTRESS"]</v>
          </cell>
          <cell r="W1458" t="str">
            <v>Sarvana</v>
          </cell>
          <cell r="X1458" t="str">
            <v>SARVANA</v>
          </cell>
          <cell r="Y1458" t="str">
            <v>MANJUNATHN_KA42B6518_Per-Piece</v>
          </cell>
        </row>
        <row r="1459">
          <cell r="I1459" t="str">
            <v>WFMAT889692</v>
          </cell>
          <cell r="J1459">
            <v>46193.5295138889</v>
          </cell>
          <cell r="K1459" t="str">
            <v>delivery</v>
          </cell>
          <cell r="L1459" t="str">
            <v>Delivered</v>
          </cell>
          <cell r="M1459" t="str">
            <v>delivered</v>
          </cell>
          <cell r="N1459" t="str">
            <v>Wakefit ShapeSense Orthopedic Classic Mattress | 10 Years Warranty (85x37x6 inch)</v>
          </cell>
          <cell r="O1459">
            <v>20.1</v>
          </cell>
          <cell r="P1459">
            <v>28224.85</v>
          </cell>
          <cell r="Q1459">
            <v>1</v>
          </cell>
          <cell r="R1459">
            <v>26060590009964</v>
          </cell>
          <cell r="S1459">
            <v>420</v>
          </cell>
          <cell r="T1459" t="str">
            <v>MANJUNATH_N</v>
          </cell>
          <cell r="U1459" t="str">
            <v>DR_MANJUNATH N</v>
          </cell>
          <cell r="V1459" t="str">
            <v>["MATTRESS"]</v>
          </cell>
          <cell r="W1459" t="str">
            <v>Sarvana</v>
          </cell>
          <cell r="X1459" t="str">
            <v>SARVANA</v>
          </cell>
          <cell r="Y1459" t="str">
            <v>MANJUNATHN_KA42B6518_Per-Piece</v>
          </cell>
        </row>
        <row r="1460">
          <cell r="I1460" t="str">
            <v>WFMAT886734</v>
          </cell>
          <cell r="J1460">
            <v>46191.0885648148</v>
          </cell>
          <cell r="K1460" t="str">
            <v>delivery</v>
          </cell>
          <cell r="L1460" t="str">
            <v>Delivered</v>
          </cell>
          <cell r="M1460" t="str">
            <v>delivered</v>
          </cell>
          <cell r="N1460" t="str">
            <v>Wakefit ShapeSense Orthopedic Classic Mattress | 10 Years Warranty (78x72x6 inch)</v>
          </cell>
          <cell r="O1460">
            <v>22.7</v>
          </cell>
          <cell r="P1460">
            <v>62444.65</v>
          </cell>
          <cell r="Q1460">
            <v>1</v>
          </cell>
          <cell r="R1460">
            <v>26060590008853</v>
          </cell>
          <cell r="S1460">
            <v>420</v>
          </cell>
          <cell r="T1460" t="str">
            <v>MANJUNATH_N</v>
          </cell>
          <cell r="U1460" t="str">
            <v>DR_MANJUNATH N</v>
          </cell>
          <cell r="V1460" t="str">
            <v>["MATTRESS"]</v>
          </cell>
          <cell r="W1460" t="str">
            <v>Sarvana</v>
          </cell>
          <cell r="X1460" t="str">
            <v>SARVANA</v>
          </cell>
          <cell r="Y1460" t="str">
            <v>MANJUNATHN_KA42B6518_Per-Piece</v>
          </cell>
        </row>
        <row r="1461">
          <cell r="I1461" t="str">
            <v>WFMAT887501</v>
          </cell>
          <cell r="J1461">
            <v>46191.6314930556</v>
          </cell>
          <cell r="K1461" t="str">
            <v>delivery</v>
          </cell>
          <cell r="L1461" t="str">
            <v>Delivered</v>
          </cell>
          <cell r="M1461" t="str">
            <v>delivered</v>
          </cell>
          <cell r="N1461" t="str">
            <v>Wakefit ShapeSense Orthopedic Essential Mattress | 7 Years Warranty (72x48x6 inch)</v>
          </cell>
          <cell r="O1461">
            <v>13.04</v>
          </cell>
          <cell r="P1461">
            <v>28224.85</v>
          </cell>
          <cell r="Q1461">
            <v>1</v>
          </cell>
          <cell r="R1461">
            <v>26060590009131</v>
          </cell>
          <cell r="S1461">
            <v>420</v>
          </cell>
          <cell r="T1461" t="str">
            <v>MANJUNATH_N</v>
          </cell>
          <cell r="U1461" t="str">
            <v>DR_MANJUNATH N</v>
          </cell>
          <cell r="V1461" t="str">
            <v>["MATTRESS"]</v>
          </cell>
          <cell r="W1461" t="str">
            <v>Sarvana</v>
          </cell>
          <cell r="X1461" t="str">
            <v>SARVANA</v>
          </cell>
          <cell r="Y1461" t="str">
            <v>MANJUNATHN_KA42B6518_Per-Piece</v>
          </cell>
        </row>
        <row r="1462">
          <cell r="I1462" t="str">
            <v>WFMAT889432</v>
          </cell>
          <cell r="J1462">
            <v>46193.0886226852</v>
          </cell>
          <cell r="K1462" t="str">
            <v>delivery</v>
          </cell>
          <cell r="L1462" t="str">
            <v>Delivered</v>
          </cell>
          <cell r="M1462" t="str">
            <v>delivered</v>
          </cell>
          <cell r="N1462" t="str">
            <v>Wakefit Elevate Pocket Spring Mattress with (78x72x10 inch)</v>
          </cell>
          <cell r="O1462">
            <v>45.4</v>
          </cell>
          <cell r="P1462">
            <v>28224.85</v>
          </cell>
          <cell r="Q1462">
            <v>1</v>
          </cell>
          <cell r="R1462">
            <v>26060590009893</v>
          </cell>
          <cell r="S1462">
            <v>420</v>
          </cell>
          <cell r="T1462" t="str">
            <v>MANJUNATH_N</v>
          </cell>
          <cell r="U1462" t="str">
            <v>DR_MANJUNATH N</v>
          </cell>
          <cell r="V1462" t="str">
            <v>["MATTRESS"]</v>
          </cell>
          <cell r="W1462" t="str">
            <v>Sarvana</v>
          </cell>
          <cell r="X1462" t="str">
            <v>SARVANA</v>
          </cell>
          <cell r="Y1462" t="str">
            <v>MANJUNATHN_KA42B6518_Per-Piece</v>
          </cell>
        </row>
        <row r="1463">
          <cell r="I1463" t="str">
            <v>WFMAT890620</v>
          </cell>
          <cell r="J1463">
            <v>46193.8363657407</v>
          </cell>
          <cell r="K1463" t="str">
            <v>delivery</v>
          </cell>
          <cell r="L1463" t="str">
            <v>Delivered</v>
          </cell>
          <cell r="M1463" t="str">
            <v>delivered</v>
          </cell>
          <cell r="N1463" t="str">
            <v>Wakefit ShapeSense Orthopedic Classic Mattress | 10 Years Warranty (78x60x6 inch)</v>
          </cell>
          <cell r="O1463">
            <v>17.1</v>
          </cell>
          <cell r="P1463">
            <v>62444.65</v>
          </cell>
          <cell r="Q1463">
            <v>1</v>
          </cell>
          <cell r="R1463">
            <v>26060590010149</v>
          </cell>
          <cell r="S1463">
            <v>420</v>
          </cell>
          <cell r="T1463" t="str">
            <v>MANJUNATH_N</v>
          </cell>
          <cell r="U1463" t="str">
            <v>DR_MANJUNATH N</v>
          </cell>
          <cell r="V1463" t="str">
            <v>["MATTRESS"]</v>
          </cell>
          <cell r="W1463" t="str">
            <v>Sarvana</v>
          </cell>
          <cell r="X1463" t="str">
            <v>SARVANA</v>
          </cell>
          <cell r="Y1463" t="str">
            <v>MANJUNATHN_KA42B6518_Per-Piece</v>
          </cell>
        </row>
        <row r="1464">
          <cell r="I1464" t="str">
            <v>WFMAT889691</v>
          </cell>
          <cell r="J1464">
            <v>46193.5294097222</v>
          </cell>
          <cell r="K1464" t="str">
            <v>delivery</v>
          </cell>
          <cell r="L1464" t="str">
            <v>Delivered</v>
          </cell>
          <cell r="M1464" t="str">
            <v>delivered</v>
          </cell>
          <cell r="N1464" t="str">
            <v>Wakefit ErgoTech EcoLatex Infiniti Mattress | 12 Years Warranty (76x48x6 inch)</v>
          </cell>
          <cell r="O1464">
            <v>14.05</v>
          </cell>
          <cell r="P1464">
            <v>28224.85</v>
          </cell>
          <cell r="Q1464">
            <v>1</v>
          </cell>
          <cell r="R1464">
            <v>26060590009963</v>
          </cell>
          <cell r="S1464">
            <v>420</v>
          </cell>
          <cell r="T1464" t="str">
            <v>MANJUNATH_N</v>
          </cell>
          <cell r="U1464" t="str">
            <v>DR_MANJUNATH N</v>
          </cell>
          <cell r="V1464" t="str">
            <v>["MATTRESS"]</v>
          </cell>
          <cell r="W1464" t="str">
            <v>Sarvana</v>
          </cell>
          <cell r="X1464" t="str">
            <v>SARVANA</v>
          </cell>
          <cell r="Y1464" t="str">
            <v>MANJUNATHN_KA42B6518_Per-Piece</v>
          </cell>
        </row>
        <row r="1465">
          <cell r="I1465" t="str">
            <v>WFFWI222814</v>
          </cell>
          <cell r="J1465">
            <v>46193.3375925926</v>
          </cell>
          <cell r="K1465" t="str">
            <v>delivery</v>
          </cell>
          <cell r="L1465" t="str">
            <v>Delivered</v>
          </cell>
          <cell r="M1465" t="str">
            <v>delivered</v>
          </cell>
          <cell r="N1465" t="str">
            <v>Wakefit Gravita HighBack Office Chair | White and Grey | Chrome Base | Multi Lock Mechanism | 2025 </v>
          </cell>
          <cell r="O1465">
            <v>18.4</v>
          </cell>
          <cell r="P1465">
            <v>189543</v>
          </cell>
          <cell r="Q1465">
            <v>1</v>
          </cell>
          <cell r="R1465">
            <v>26060590009911</v>
          </cell>
          <cell r="S1465">
            <v>1800</v>
          </cell>
          <cell r="T1465" t="str">
            <v>KA16AB0060</v>
          </cell>
          <cell r="U1465" t="str">
            <v>DR_GIRISHNEW</v>
          </cell>
          <cell r="V1465" t="str">
            <v>["FWI"]</v>
          </cell>
          <cell r="W1465" t="str">
            <v>BINDU KUMAR</v>
          </cell>
          <cell r="X1465">
            <v>203512</v>
          </cell>
          <cell r="Y1465" t="str">
            <v>GEETHAMMA_KA16AB0060_Per-Piece</v>
          </cell>
        </row>
        <row r="1466">
          <cell r="I1466" t="str">
            <v>WFMAT890759</v>
          </cell>
          <cell r="J1466">
            <v>46193.9004398148</v>
          </cell>
          <cell r="K1466" t="str">
            <v>delivery</v>
          </cell>
          <cell r="L1466" t="str">
            <v>Delivered</v>
          </cell>
          <cell r="M1466" t="str">
            <v>delivered</v>
          </cell>
          <cell r="N1466" t="str">
            <v>Wakefit ShapeSense Orthopedic Classic Mattress | 10 Years Warranty (78x60x8 inch)</v>
          </cell>
          <cell r="O1466">
            <v>22.1</v>
          </cell>
          <cell r="P1466">
            <v>62444.65</v>
          </cell>
          <cell r="Q1466">
            <v>1</v>
          </cell>
          <cell r="R1466">
            <v>26060590010166</v>
          </cell>
          <cell r="S1466">
            <v>420</v>
          </cell>
          <cell r="T1466" t="str">
            <v>KA16AB0060</v>
          </cell>
          <cell r="U1466" t="str">
            <v>DR_GIRISHNEW</v>
          </cell>
          <cell r="V1466" t="str">
            <v>["MATTRESS"]</v>
          </cell>
          <cell r="W1466" t="str">
            <v>BINDU KUMAR</v>
          </cell>
          <cell r="X1466">
            <v>203512</v>
          </cell>
          <cell r="Y1466" t="str">
            <v>GEETHAMMA_KA16AB0060_Per-Piece</v>
          </cell>
        </row>
        <row r="1467">
          <cell r="I1467" t="str">
            <v>WFFWI222456</v>
          </cell>
          <cell r="J1467">
            <v>46192.463587963</v>
          </cell>
          <cell r="K1467" t="str">
            <v>delivery</v>
          </cell>
          <cell r="L1467" t="str">
            <v>Delivered</v>
          </cell>
          <cell r="M1467" t="str">
            <v>delivered</v>
          </cell>
          <cell r="N1467" t="str">
            <v>Gravita High Back Crystal Base 3D Handle White and Grey Multilock with Seat Slider</v>
          </cell>
          <cell r="O1467">
            <v>15.5</v>
          </cell>
          <cell r="P1467">
            <v>208035</v>
          </cell>
          <cell r="Q1467">
            <v>1</v>
          </cell>
          <cell r="R1467">
            <v>26060590009479</v>
          </cell>
          <cell r="S1467">
            <v>1800</v>
          </cell>
          <cell r="T1467" t="str">
            <v>KA16AB0060</v>
          </cell>
          <cell r="U1467" t="str">
            <v>DR_GIRISHNEW</v>
          </cell>
          <cell r="V1467" t="str">
            <v>["FWI"]</v>
          </cell>
          <cell r="W1467" t="str">
            <v>BINDU KUMAR</v>
          </cell>
          <cell r="X1467">
            <v>203512</v>
          </cell>
          <cell r="Y1467" t="str">
            <v>GEETHAMMA_KA16AB0060_Per-Piece</v>
          </cell>
        </row>
        <row r="1468">
          <cell r="I1468" t="str">
            <v>WFMAT886602</v>
          </cell>
          <cell r="J1468">
            <v>46190.8968865741</v>
          </cell>
          <cell r="K1468" t="str">
            <v>delivery</v>
          </cell>
          <cell r="L1468" t="str">
            <v>Delivered</v>
          </cell>
          <cell r="M1468" t="str">
            <v>delivered</v>
          </cell>
          <cell r="N1468" t="str">
            <v>Wakefit ShapeSense Orthopedic Classic Mattress | 10 Years Warranty (72x60x10 inch)</v>
          </cell>
          <cell r="O1468">
            <v>24.4</v>
          </cell>
          <cell r="P1468">
            <v>62444.65</v>
          </cell>
          <cell r="Q1468">
            <v>1</v>
          </cell>
          <cell r="R1468">
            <v>26060590008710</v>
          </cell>
          <cell r="S1468">
            <v>420</v>
          </cell>
          <cell r="T1468" t="str">
            <v>KA16AB0060</v>
          </cell>
          <cell r="U1468" t="str">
            <v>DR_GIRISHNEW</v>
          </cell>
          <cell r="V1468" t="str">
            <v>["MATTRESS"]</v>
          </cell>
          <cell r="W1468" t="str">
            <v>BINDU KUMAR</v>
          </cell>
          <cell r="X1468">
            <v>203512</v>
          </cell>
          <cell r="Y1468" t="str">
            <v>GEETHAMMA_KA16AB0060_Per-Piece</v>
          </cell>
        </row>
        <row r="1469">
          <cell r="I1469" t="str">
            <v>WFMAT889218</v>
          </cell>
          <cell r="J1469">
            <v>46192.7946643519</v>
          </cell>
          <cell r="K1469" t="str">
            <v>delivery</v>
          </cell>
          <cell r="L1469" t="str">
            <v>Delivered</v>
          </cell>
          <cell r="M1469" t="str">
            <v>delivered</v>
          </cell>
          <cell r="N1469" t="str">
            <v>Wakefit ShapeSense Orthopedic Classic Mattress | 10 Years Warranty (72x30x6 inch)</v>
          </cell>
          <cell r="O1469">
            <v>8.2</v>
          </cell>
          <cell r="P1469">
            <v>28224.85</v>
          </cell>
          <cell r="Q1469">
            <v>1</v>
          </cell>
          <cell r="R1469">
            <v>26060590009727</v>
          </cell>
          <cell r="S1469">
            <v>420</v>
          </cell>
          <cell r="T1469" t="str">
            <v>KA16AB0060</v>
          </cell>
          <cell r="U1469" t="str">
            <v>DR_GIRISHNEW</v>
          </cell>
          <cell r="V1469" t="str">
            <v>["MATTRESS"]</v>
          </cell>
          <cell r="W1469" t="str">
            <v>BINDU KUMAR</v>
          </cell>
          <cell r="X1469">
            <v>203512</v>
          </cell>
          <cell r="Y1469" t="str">
            <v>GEETHAMMA_KA16AB0060_Per-Piece</v>
          </cell>
        </row>
        <row r="1470">
          <cell r="I1470" t="str">
            <v>WFMAT888299</v>
          </cell>
          <cell r="J1470">
            <v>46192.3805208333</v>
          </cell>
          <cell r="K1470" t="str">
            <v>delivery</v>
          </cell>
          <cell r="L1470" t="str">
            <v>Delivered</v>
          </cell>
          <cell r="M1470" t="str">
            <v>delivered</v>
          </cell>
          <cell r="N1470" t="str">
            <v>Wakefit ShapeSense Orthopedic Classic Mattress | 10 Years Warranty (78x72x8 inch)</v>
          </cell>
          <cell r="O1470">
            <v>26</v>
          </cell>
          <cell r="P1470">
            <v>62444.65</v>
          </cell>
          <cell r="Q1470">
            <v>1</v>
          </cell>
          <cell r="R1470">
            <v>26060590009467</v>
          </cell>
          <cell r="S1470">
            <v>420</v>
          </cell>
          <cell r="T1470" t="str">
            <v>KA16AB0060</v>
          </cell>
          <cell r="U1470" t="str">
            <v>DR_GIRISHNEW</v>
          </cell>
          <cell r="V1470" t="str">
            <v>["MATTRESS"]</v>
          </cell>
          <cell r="W1470" t="str">
            <v>BINDU KUMAR</v>
          </cell>
          <cell r="X1470">
            <v>203512</v>
          </cell>
          <cell r="Y1470" t="str">
            <v>GEETHAMMA_KA16AB0060_Per-Piece</v>
          </cell>
        </row>
        <row r="1471">
          <cell r="I1471" t="str">
            <v>WFFWI222817</v>
          </cell>
          <cell r="J1471">
            <v>46193.337650463</v>
          </cell>
          <cell r="K1471" t="str">
            <v>delivery</v>
          </cell>
          <cell r="L1471" t="str">
            <v>Delivered</v>
          </cell>
          <cell r="M1471" t="str">
            <v>delivered</v>
          </cell>
          <cell r="N1471" t="str">
            <v>Airavat Premium Highback Class 4 Gaslift Chrome Base Ergonomic Office Chair 2025</v>
          </cell>
          <cell r="O1471">
            <v>21.65</v>
          </cell>
          <cell r="P1471">
            <v>189543</v>
          </cell>
          <cell r="Q1471">
            <v>1</v>
          </cell>
          <cell r="R1471">
            <v>26060590009921</v>
          </cell>
          <cell r="S1471">
            <v>1800</v>
          </cell>
          <cell r="T1471" t="str">
            <v>KA16AB0060</v>
          </cell>
          <cell r="U1471" t="str">
            <v>DR_GIRISHNEW</v>
          </cell>
          <cell r="V1471" t="str">
            <v>["FWI"]</v>
          </cell>
          <cell r="W1471" t="str">
            <v>BINDU KUMAR</v>
          </cell>
          <cell r="X1471">
            <v>203512</v>
          </cell>
          <cell r="Y1471" t="str">
            <v>GEETHAMMA_KA16AB0060_Per-Piece</v>
          </cell>
        </row>
        <row r="1472">
          <cell r="I1472" t="str">
            <v>WFMAT889480</v>
          </cell>
          <cell r="J1472">
            <v>46193.0889699074</v>
          </cell>
          <cell r="K1472" t="str">
            <v>delivery</v>
          </cell>
          <cell r="L1472" t="str">
            <v>Delivered</v>
          </cell>
          <cell r="M1472" t="str">
            <v>delivered</v>
          </cell>
          <cell r="N1472" t="str">
            <v>Wakefit ShapeSense Orthopedic Classic Mattress | 10 Years Warranty (78x60x6 inch)</v>
          </cell>
          <cell r="O1472">
            <v>17.1</v>
          </cell>
          <cell r="P1472">
            <v>62444.65</v>
          </cell>
          <cell r="Q1472">
            <v>1</v>
          </cell>
          <cell r="R1472">
            <v>26060590009902</v>
          </cell>
          <cell r="S1472">
            <v>420</v>
          </cell>
          <cell r="T1472" t="str">
            <v>KA16AB0060</v>
          </cell>
          <cell r="U1472" t="str">
            <v>DR_GIRISHNEW</v>
          </cell>
          <cell r="V1472" t="str">
            <v>["MATTRESS"]</v>
          </cell>
          <cell r="W1472" t="str">
            <v>BINDU KUMAR</v>
          </cell>
          <cell r="X1472">
            <v>203512</v>
          </cell>
          <cell r="Y1472" t="str">
            <v>GEETHAMMA_KA16AB0060_Per-Piece</v>
          </cell>
        </row>
        <row r="1473">
          <cell r="I1473" t="str">
            <v>WFFWI221973</v>
          </cell>
          <cell r="J1473">
            <v>46190.9663425926</v>
          </cell>
          <cell r="K1473" t="str">
            <v>delivery</v>
          </cell>
          <cell r="L1473" t="str">
            <v>Delivered</v>
          </cell>
          <cell r="M1473" t="str">
            <v>delivered</v>
          </cell>
          <cell r="N1473" t="str">
            <v>Gravita HighBack with PP PAD Nylon Base Class 4 Gaslift Ergonomic Office Chair</v>
          </cell>
          <cell r="O1473">
            <v>17.4</v>
          </cell>
          <cell r="P1473">
            <v>189543</v>
          </cell>
          <cell r="Q1473">
            <v>1</v>
          </cell>
          <cell r="R1473">
            <v>26060590008770</v>
          </cell>
          <cell r="S1473">
            <v>1800</v>
          </cell>
          <cell r="T1473" t="str">
            <v>KA16AB0060</v>
          </cell>
          <cell r="U1473" t="str">
            <v>DR_GIRISHNEW</v>
          </cell>
          <cell r="V1473" t="str">
            <v>["FWI"]</v>
          </cell>
          <cell r="W1473" t="str">
            <v>BINDU KUMAR</v>
          </cell>
          <cell r="X1473">
            <v>203512</v>
          </cell>
          <cell r="Y1473" t="str">
            <v>GEETHAMMA_KA16AB0060_Per-Piece</v>
          </cell>
        </row>
        <row r="1474">
          <cell r="I1474" t="str">
            <v>WFMAT888316</v>
          </cell>
          <cell r="J1474">
            <v>46192.399375</v>
          </cell>
          <cell r="K1474" t="str">
            <v>delivery</v>
          </cell>
          <cell r="L1474" t="str">
            <v>Delivered</v>
          </cell>
          <cell r="M1474" t="str">
            <v>delivered</v>
          </cell>
          <cell r="N1474" t="str">
            <v>Wakefit ShapeSense Orthopedic Essential Mattress | 7 Years Warranty (72x30x6 inch)</v>
          </cell>
          <cell r="O1474">
            <v>9.683</v>
          </cell>
          <cell r="P1474">
            <v>28224.85</v>
          </cell>
          <cell r="Q1474">
            <v>1</v>
          </cell>
          <cell r="R1474">
            <v>26060590009473</v>
          </cell>
          <cell r="S1474">
            <v>420</v>
          </cell>
          <cell r="T1474" t="str">
            <v>KA16AB0060</v>
          </cell>
          <cell r="U1474" t="str">
            <v>DR_GIRISHNEW</v>
          </cell>
          <cell r="V1474" t="str">
            <v>["MATTRESS"]</v>
          </cell>
          <cell r="W1474" t="str">
            <v>BINDU KUMAR</v>
          </cell>
          <cell r="X1474">
            <v>203512</v>
          </cell>
          <cell r="Y1474" t="str">
            <v>GEETHAMMA_KA16AB0060_Per-Piece</v>
          </cell>
        </row>
        <row r="1475">
          <cell r="I1475" t="str">
            <v>WFMAT890771</v>
          </cell>
          <cell r="J1475">
            <v>46193.9006134259</v>
          </cell>
          <cell r="K1475" t="str">
            <v>delivery</v>
          </cell>
          <cell r="L1475" t="str">
            <v>Delivered</v>
          </cell>
          <cell r="M1475" t="str">
            <v>delivered</v>
          </cell>
          <cell r="N1475" t="str">
            <v>Wakefit BlissMax HR Mattress (78x60x5 inch)</v>
          </cell>
          <cell r="O1475">
            <v>12.7</v>
          </cell>
          <cell r="P1475">
            <v>62444.65</v>
          </cell>
          <cell r="Q1475">
            <v>1</v>
          </cell>
          <cell r="R1475">
            <v>26060590010176</v>
          </cell>
          <cell r="S1475">
            <v>420</v>
          </cell>
          <cell r="T1475" t="str">
            <v>KA16AB0060</v>
          </cell>
          <cell r="U1475" t="str">
            <v>DR_GIRISHNEW</v>
          </cell>
          <cell r="V1475" t="str">
            <v>["MATTRESS"]</v>
          </cell>
          <cell r="W1475" t="str">
            <v>BINDU KUMAR</v>
          </cell>
          <cell r="X1475">
            <v>203512</v>
          </cell>
          <cell r="Y1475" t="str">
            <v>GEETHAMMA_KA16AB0060_Per-Piece</v>
          </cell>
        </row>
        <row r="1476">
          <cell r="I1476" t="str">
            <v>WFMAT890611</v>
          </cell>
          <cell r="J1476">
            <v>46193.8214699074</v>
          </cell>
          <cell r="K1476" t="str">
            <v>delivery</v>
          </cell>
          <cell r="L1476" t="str">
            <v>Delivered</v>
          </cell>
          <cell r="M1476" t="str">
            <v>delivered</v>
          </cell>
          <cell r="N1476" t="str">
            <v>Wakefit ShapeSense Orthopedic Classic Mattress | 10 Years Warranty (78x60x8 inch)</v>
          </cell>
          <cell r="O1476">
            <v>22.1</v>
          </cell>
          <cell r="P1476">
            <v>62444.65</v>
          </cell>
          <cell r="Q1476">
            <v>1</v>
          </cell>
          <cell r="R1476">
            <v>26060590010146</v>
          </cell>
          <cell r="S1476">
            <v>420</v>
          </cell>
          <cell r="T1476" t="str">
            <v>KA16AB0060</v>
          </cell>
          <cell r="U1476" t="str">
            <v>DR_GIRISHNEW</v>
          </cell>
          <cell r="V1476" t="str">
            <v>["MATTRESS"]</v>
          </cell>
          <cell r="W1476" t="str">
            <v>BINDU KUMAR</v>
          </cell>
          <cell r="X1476">
            <v>203512</v>
          </cell>
          <cell r="Y1476" t="str">
            <v>GEETHAMMA_KA16AB0060_Per-Piece</v>
          </cell>
        </row>
        <row r="1477">
          <cell r="I1477" t="str">
            <v>WFMAT888715</v>
          </cell>
          <cell r="J1477">
            <v>46192.5774537037</v>
          </cell>
          <cell r="K1477" t="str">
            <v>delivery</v>
          </cell>
          <cell r="L1477" t="str">
            <v>Delivered</v>
          </cell>
          <cell r="M1477" t="str">
            <v>delivered</v>
          </cell>
          <cell r="N1477" t="str">
            <v>Wakefit Calibr8 ShapeSense Orthopedic Infiniti Mattress | 12 Years Warranty (78x72x8 inch)</v>
          </cell>
          <cell r="O1477">
            <v>49.21</v>
          </cell>
          <cell r="P1477">
            <v>62444.65</v>
          </cell>
          <cell r="Q1477">
            <v>1</v>
          </cell>
          <cell r="R1477">
            <v>26060590009579</v>
          </cell>
          <cell r="S1477">
            <v>420</v>
          </cell>
          <cell r="T1477" t="str">
            <v>KA16AB0060</v>
          </cell>
          <cell r="U1477" t="str">
            <v>DR_GIRISHNEW</v>
          </cell>
          <cell r="V1477" t="str">
            <v>["MATTRESS"]</v>
          </cell>
          <cell r="W1477" t="str">
            <v>BINDU KUMAR</v>
          </cell>
          <cell r="X1477">
            <v>203512</v>
          </cell>
          <cell r="Y1477" t="str">
            <v>GEETHAMMA_KA16AB0060_Per-Piece</v>
          </cell>
        </row>
        <row r="1478">
          <cell r="I1478" t="str">
            <v>WFFWI222787</v>
          </cell>
          <cell r="J1478">
            <v>46192.9418055556</v>
          </cell>
          <cell r="K1478" t="str">
            <v>delivery</v>
          </cell>
          <cell r="L1478" t="str">
            <v>Delivered</v>
          </cell>
          <cell r="M1478" t="str">
            <v>delivered</v>
          </cell>
          <cell r="N1478" t="str">
            <v>Wakefit Gravita HighBack Office Chair | White and Grey | Chrome Base | Single Lock Mechanism | 2025</v>
          </cell>
          <cell r="O1478">
            <v>15</v>
          </cell>
          <cell r="P1478">
            <v>189543</v>
          </cell>
          <cell r="Q1478">
            <v>1</v>
          </cell>
          <cell r="R1478">
            <v>26060590009855</v>
          </cell>
          <cell r="S1478">
            <v>1800</v>
          </cell>
          <cell r="T1478" t="str">
            <v>KA16AB0060</v>
          </cell>
          <cell r="U1478" t="str">
            <v>DR_GIRISHNEW</v>
          </cell>
          <cell r="V1478" t="str">
            <v>["FWI"]</v>
          </cell>
          <cell r="W1478" t="str">
            <v>BINDU KUMAR</v>
          </cell>
          <cell r="X1478">
            <v>203512</v>
          </cell>
          <cell r="Y1478" t="str">
            <v>GEETHAMMA_KA16AB0060_Per-Piece</v>
          </cell>
        </row>
        <row r="1479">
          <cell r="I1479" t="str">
            <v>WFMAT888764</v>
          </cell>
          <cell r="J1479">
            <v>46192.6003009259</v>
          </cell>
          <cell r="K1479" t="str">
            <v>delivery</v>
          </cell>
          <cell r="L1479" t="str">
            <v>Delivered</v>
          </cell>
          <cell r="M1479" t="str">
            <v>delivered</v>
          </cell>
          <cell r="N1479" t="str">
            <v>Wakefit ShapeSense Orthopedic Classic Mattress | 10 Years Warranty (75x35x8 inch)</v>
          </cell>
          <cell r="O1479">
            <v>13.7</v>
          </cell>
          <cell r="P1479">
            <v>28224.85</v>
          </cell>
          <cell r="Q1479">
            <v>1</v>
          </cell>
          <cell r="R1479">
            <v>26060590009628</v>
          </cell>
          <cell r="S1479">
            <v>420</v>
          </cell>
          <cell r="T1479" t="str">
            <v>KA16AB0060</v>
          </cell>
          <cell r="U1479" t="str">
            <v>DR_GIRISHNEW</v>
          </cell>
          <cell r="V1479" t="str">
            <v>["MATTRESS"]</v>
          </cell>
          <cell r="W1479" t="str">
            <v>BINDU KUMAR</v>
          </cell>
          <cell r="X1479">
            <v>203512</v>
          </cell>
          <cell r="Y1479" t="str">
            <v>GEETHAMMA_KA16AB0060_Per-Piece</v>
          </cell>
        </row>
        <row r="1480">
          <cell r="I1480" t="str">
            <v>WFFWI222788</v>
          </cell>
          <cell r="J1480">
            <v>46192.9418981482</v>
          </cell>
          <cell r="K1480" t="str">
            <v>delivery</v>
          </cell>
          <cell r="L1480" t="str">
            <v>Delivered</v>
          </cell>
          <cell r="M1480" t="str">
            <v>delivered</v>
          </cell>
          <cell r="N1480" t="str">
            <v>Wakefit Safari High Back Crystal Base 3D Handle Black Multilock with Seat Slider</v>
          </cell>
          <cell r="O1480">
            <v>16</v>
          </cell>
          <cell r="P1480">
            <v>208035</v>
          </cell>
          <cell r="Q1480">
            <v>1</v>
          </cell>
          <cell r="R1480">
            <v>26060590009856</v>
          </cell>
          <cell r="S1480">
            <v>1800</v>
          </cell>
          <cell r="T1480" t="str">
            <v>KA16AB0060</v>
          </cell>
          <cell r="U1480" t="str">
            <v>DR_GIRISHNEW</v>
          </cell>
          <cell r="V1480" t="str">
            <v>["FWI"]</v>
          </cell>
          <cell r="W1480" t="str">
            <v>BINDU KUMAR</v>
          </cell>
          <cell r="X1480">
            <v>203512</v>
          </cell>
          <cell r="Y1480" t="str">
            <v>GEETHAMMA_KA16AB0060_Per-Piece</v>
          </cell>
        </row>
        <row r="1481">
          <cell r="I1481" t="str">
            <v>WFFWI222823</v>
          </cell>
          <cell r="J1481">
            <v>46193.3378587963</v>
          </cell>
          <cell r="K1481" t="str">
            <v>delivery</v>
          </cell>
          <cell r="L1481" t="str">
            <v>Delivered</v>
          </cell>
          <cell r="M1481" t="str">
            <v>delivered</v>
          </cell>
          <cell r="N1481" t="str">
            <v>Wakefit Safari High Back Crystal Base 3D Handle Black Multilock with Seat Slider</v>
          </cell>
          <cell r="O1481">
            <v>16</v>
          </cell>
          <cell r="P1481">
            <v>208035</v>
          </cell>
          <cell r="Q1481">
            <v>1</v>
          </cell>
          <cell r="R1481">
            <v>26060590009917</v>
          </cell>
          <cell r="S1481">
            <v>1800</v>
          </cell>
          <cell r="T1481" t="str">
            <v>KA16AB0060</v>
          </cell>
          <cell r="U1481" t="str">
            <v>DR_GIRISHNEW</v>
          </cell>
          <cell r="V1481" t="str">
            <v>["FWI"]</v>
          </cell>
          <cell r="W1481" t="str">
            <v>BINDU KUMAR</v>
          </cell>
          <cell r="X1481">
            <v>203512</v>
          </cell>
          <cell r="Y1481" t="str">
            <v>GEETHAMMA_KA16AB0060_Per-Piece</v>
          </cell>
        </row>
        <row r="1482">
          <cell r="I1482" t="str">
            <v>WFMAT888713</v>
          </cell>
          <cell r="J1482">
            <v>46192.5773842593</v>
          </cell>
          <cell r="K1482" t="str">
            <v>delivery</v>
          </cell>
          <cell r="L1482" t="str">
            <v>Delivered</v>
          </cell>
          <cell r="M1482" t="str">
            <v>delivered</v>
          </cell>
          <cell r="N1482" t="str">
            <v>Wakefit Calibr8 ShapeSense Orthopedic Infiniti Mattress | 12 Years Warranty (78x72x8 inch)</v>
          </cell>
          <cell r="O1482">
            <v>49.21</v>
          </cell>
          <cell r="P1482">
            <v>62444.65</v>
          </cell>
          <cell r="Q1482">
            <v>1</v>
          </cell>
          <cell r="R1482">
            <v>26060590009581</v>
          </cell>
          <cell r="S1482">
            <v>420</v>
          </cell>
          <cell r="T1482" t="str">
            <v>KA16AB0060</v>
          </cell>
          <cell r="U1482" t="str">
            <v>DR_GIRISHNEW</v>
          </cell>
          <cell r="V1482" t="str">
            <v>["MATTRESS"]</v>
          </cell>
          <cell r="W1482" t="str">
            <v>BINDU KUMAR</v>
          </cell>
          <cell r="X1482">
            <v>203512</v>
          </cell>
          <cell r="Y1482" t="str">
            <v>GEETHAMMA_KA16AB0060_Per-Piece</v>
          </cell>
        </row>
        <row r="1483">
          <cell r="I1483" t="str">
            <v>WFMAT890322</v>
          </cell>
          <cell r="J1483">
            <v>46193.71375</v>
          </cell>
          <cell r="K1483" t="str">
            <v>delivery</v>
          </cell>
          <cell r="L1483" t="str">
            <v>Delivered</v>
          </cell>
          <cell r="M1483" t="str">
            <v>delivered</v>
          </cell>
          <cell r="N1483" t="str">
            <v>Wakefit ShapeSense Orthopedic Classic Mattress | 10 Years Warranty (78x60x6 inch)</v>
          </cell>
          <cell r="O1483">
            <v>17.1</v>
          </cell>
          <cell r="P1483">
            <v>62444.65</v>
          </cell>
          <cell r="Q1483">
            <v>1</v>
          </cell>
          <cell r="R1483">
            <v>26060590010112</v>
          </cell>
          <cell r="S1483">
            <v>420</v>
          </cell>
          <cell r="T1483" t="str">
            <v>KA16AB0060</v>
          </cell>
          <cell r="U1483" t="str">
            <v>DR_GIRISHNEW</v>
          </cell>
          <cell r="V1483" t="str">
            <v>["MATTRESS"]</v>
          </cell>
          <cell r="W1483" t="str">
            <v>BINDU KUMAR</v>
          </cell>
          <cell r="X1483">
            <v>203512</v>
          </cell>
          <cell r="Y1483" t="str">
            <v>GEETHAMMA_KA16AB0060_Per-Piece</v>
          </cell>
        </row>
        <row r="1484">
          <cell r="I1484" t="str">
            <v>WFMAT889198</v>
          </cell>
          <cell r="J1484">
            <v>46192.760775463</v>
          </cell>
          <cell r="K1484" t="str">
            <v>delivery</v>
          </cell>
          <cell r="L1484" t="str">
            <v>Delivered</v>
          </cell>
          <cell r="M1484" t="str">
            <v>delivered</v>
          </cell>
          <cell r="N1484" t="str">
            <v>Wakefit ShapeSense Orthopedic Infiniti Mattress | 12 Years Warranty (75x60x8 inch)</v>
          </cell>
          <cell r="O1484">
            <v>34.9</v>
          </cell>
          <cell r="P1484">
            <v>62444.65</v>
          </cell>
          <cell r="Q1484">
            <v>1</v>
          </cell>
          <cell r="R1484">
            <v>26060590009717</v>
          </cell>
          <cell r="S1484">
            <v>420</v>
          </cell>
          <cell r="T1484" t="str">
            <v>KA16AB0060</v>
          </cell>
          <cell r="U1484" t="str">
            <v>DR_GIRISHNEW</v>
          </cell>
          <cell r="V1484" t="str">
            <v>["MATTRESS"]</v>
          </cell>
          <cell r="W1484" t="str">
            <v>BINDU KUMAR</v>
          </cell>
          <cell r="X1484">
            <v>203512</v>
          </cell>
          <cell r="Y1484" t="str">
            <v>GEETHAMMA_KA16AB0060_Per-Piece</v>
          </cell>
        </row>
        <row r="1485">
          <cell r="I1485" t="str">
            <v>WFMAT889571</v>
          </cell>
          <cell r="J1485">
            <v>46193.3803819444</v>
          </cell>
          <cell r="K1485" t="str">
            <v>delivery</v>
          </cell>
          <cell r="L1485" t="str">
            <v>Delivered</v>
          </cell>
          <cell r="M1485" t="str">
            <v>delivered</v>
          </cell>
          <cell r="N1485" t="str">
            <v>Wakefit ShapeSense Orthopedic Classic Mattress | 10 Years Warranty (72x30x10 inch)</v>
          </cell>
          <cell r="O1485">
            <v>13.9</v>
          </cell>
          <cell r="P1485">
            <v>28224.85</v>
          </cell>
          <cell r="Q1485">
            <v>1</v>
          </cell>
          <cell r="R1485">
            <v>26060590009929</v>
          </cell>
          <cell r="S1485">
            <v>420</v>
          </cell>
          <cell r="T1485" t="str">
            <v>KA16AB0060</v>
          </cell>
          <cell r="U1485" t="str">
            <v>DR_GIRISHNEW</v>
          </cell>
          <cell r="V1485" t="str">
            <v>["MATTRESS"]</v>
          </cell>
          <cell r="W1485" t="str">
            <v>BINDU KUMAR</v>
          </cell>
          <cell r="X1485">
            <v>203512</v>
          </cell>
          <cell r="Y1485" t="str">
            <v>GEETHAMMA_KA16AB0060_Per-Piece</v>
          </cell>
        </row>
        <row r="1486">
          <cell r="I1486" t="str">
            <v>WFMAT889608</v>
          </cell>
          <cell r="J1486">
            <v>46193.4066666667</v>
          </cell>
          <cell r="K1486" t="str">
            <v>delivery</v>
          </cell>
          <cell r="L1486" t="str">
            <v>Delivered</v>
          </cell>
          <cell r="M1486" t="str">
            <v>delivered</v>
          </cell>
          <cell r="N1486" t="str">
            <v>Wakefit ShapeSense Orthopedic Classic Mattress | 10 Years Warranty (78x60x6 inch)</v>
          </cell>
          <cell r="O1486">
            <v>17.1</v>
          </cell>
          <cell r="P1486">
            <v>62444.65</v>
          </cell>
          <cell r="Q1486">
            <v>1</v>
          </cell>
          <cell r="R1486">
            <v>26060590009934</v>
          </cell>
          <cell r="S1486">
            <v>420</v>
          </cell>
          <cell r="T1486" t="str">
            <v>KAJAPPA</v>
          </cell>
          <cell r="U1486" t="str">
            <v>DR_KHAJAPPA</v>
          </cell>
          <cell r="V1486" t="str">
            <v>["MATTRESS"]</v>
          </cell>
          <cell r="W1486" t="str">
            <v>Khajappa Bhimashankar Pujari</v>
          </cell>
          <cell r="X1486" t="str">
            <v>KHAJAPPA BHIMASHANKAR PUJARI</v>
          </cell>
          <cell r="Y1486" t="str">
            <v>Khajappa Bhimashankar Pujari_MH13DQ5524_Per-Piece</v>
          </cell>
        </row>
        <row r="1487">
          <cell r="I1487" t="str">
            <v>WFMAT890179</v>
          </cell>
          <cell r="J1487">
            <v>46193.6315162037</v>
          </cell>
          <cell r="K1487" t="str">
            <v>delivery</v>
          </cell>
          <cell r="L1487" t="str">
            <v>Delivered</v>
          </cell>
          <cell r="M1487" t="str">
            <v>delivered</v>
          </cell>
          <cell r="N1487" t="str">
            <v>Wakefit ShapeSense Orthopedic Infiniti Mattress | 12 Years Warranty (78x72x10 inch)</v>
          </cell>
          <cell r="O1487">
            <v>48.6</v>
          </cell>
          <cell r="P1487">
            <v>62444.65</v>
          </cell>
          <cell r="Q1487">
            <v>1</v>
          </cell>
          <cell r="R1487">
            <v>26060590010092</v>
          </cell>
          <cell r="S1487">
            <v>420</v>
          </cell>
          <cell r="T1487" t="str">
            <v>KAJAPPA</v>
          </cell>
          <cell r="U1487" t="str">
            <v>DR_KHAJAPPA</v>
          </cell>
          <cell r="V1487" t="str">
            <v>["MATTRESS"]</v>
          </cell>
          <cell r="W1487" t="str">
            <v>Khajappa Bhimashankar Pujari</v>
          </cell>
          <cell r="X1487" t="str">
            <v>KHAJAPPA BHIMASHANKAR PUJARI</v>
          </cell>
          <cell r="Y1487" t="str">
            <v>Khajappa Bhimashankar Pujari_MH13DQ5524_Per-Piece</v>
          </cell>
        </row>
        <row r="1488">
          <cell r="I1488" t="str">
            <v>WFMAT890923</v>
          </cell>
          <cell r="J1488">
            <v>46194.0888888889</v>
          </cell>
          <cell r="K1488" t="str">
            <v>delivery</v>
          </cell>
          <cell r="L1488" t="str">
            <v>Delivered</v>
          </cell>
          <cell r="M1488" t="str">
            <v>delivered</v>
          </cell>
          <cell r="N1488" t="str">
            <v>Wakefit Natura PureSleep Latex Mattress (78x72x8 inch)</v>
          </cell>
          <cell r="O1488">
            <v>52.6</v>
          </cell>
          <cell r="P1488">
            <v>62444.65</v>
          </cell>
          <cell r="Q1488">
            <v>1</v>
          </cell>
          <cell r="R1488">
            <v>26060590010202</v>
          </cell>
          <cell r="S1488">
            <v>420</v>
          </cell>
          <cell r="T1488" t="str">
            <v>KAJAPPA</v>
          </cell>
          <cell r="U1488" t="str">
            <v>DR_KHAJAPPA</v>
          </cell>
          <cell r="V1488" t="str">
            <v>["MATTRESS"]</v>
          </cell>
          <cell r="W1488" t="str">
            <v>Khajappa Bhimashankar Pujari</v>
          </cell>
          <cell r="X1488" t="str">
            <v>KHAJAPPA BHIMASHANKAR PUJARI</v>
          </cell>
          <cell r="Y1488" t="str">
            <v>Khajappa Bhimashankar Pujari_MH13DQ5524_Per-Piece</v>
          </cell>
        </row>
        <row r="1489">
          <cell r="I1489" t="str">
            <v>WFMAT890540</v>
          </cell>
          <cell r="J1489">
            <v>46193.8139699074</v>
          </cell>
          <cell r="K1489" t="str">
            <v>delivery</v>
          </cell>
          <cell r="L1489" t="str">
            <v>Delivered</v>
          </cell>
          <cell r="M1489" t="str">
            <v>delivered</v>
          </cell>
          <cell r="N1489" t="str">
            <v>Wakefit ShapeSense Orthopedic Essential Mattress | 7 Years Warranty (72x48x4 inch)</v>
          </cell>
          <cell r="O1489">
            <v>15.379</v>
          </cell>
          <cell r="P1489">
            <v>28224.85</v>
          </cell>
          <cell r="Q1489">
            <v>1</v>
          </cell>
          <cell r="R1489">
            <v>26060590010140</v>
          </cell>
          <cell r="S1489">
            <v>420</v>
          </cell>
          <cell r="T1489" t="str">
            <v>KAJAPPA</v>
          </cell>
          <cell r="U1489" t="str">
            <v>DR_KHAJAPPA</v>
          </cell>
          <cell r="V1489" t="str">
            <v>["MATTRESS"]</v>
          </cell>
          <cell r="W1489" t="str">
            <v>Khajappa Bhimashankar Pujari</v>
          </cell>
          <cell r="X1489" t="str">
            <v>KHAJAPPA BHIMASHANKAR PUJARI</v>
          </cell>
          <cell r="Y1489" t="str">
            <v>Khajappa Bhimashankar Pujari_MH13DQ5524_Per-Piece</v>
          </cell>
        </row>
        <row r="1490">
          <cell r="I1490" t="str">
            <v>WFMAT889973</v>
          </cell>
          <cell r="J1490">
            <v>46193.6307291667</v>
          </cell>
          <cell r="K1490" t="str">
            <v>delivery</v>
          </cell>
          <cell r="L1490" t="str">
            <v>Delivered</v>
          </cell>
          <cell r="M1490" t="str">
            <v>delivered</v>
          </cell>
          <cell r="N1490" t="str">
            <v>Wakefit ShapeSense Orthopedic Classic Mattress | 10 Years Warranty (78x60x6 inch)</v>
          </cell>
          <cell r="O1490">
            <v>17.1</v>
          </cell>
          <cell r="P1490">
            <v>62444.65</v>
          </cell>
          <cell r="Q1490">
            <v>1</v>
          </cell>
          <cell r="R1490">
            <v>26060590010034</v>
          </cell>
          <cell r="S1490">
            <v>420</v>
          </cell>
          <cell r="T1490" t="str">
            <v>KAJAPPA</v>
          </cell>
          <cell r="U1490" t="str">
            <v>DR_KHAJAPPA</v>
          </cell>
          <cell r="V1490" t="str">
            <v>["MATTRESS"]</v>
          </cell>
          <cell r="W1490" t="str">
            <v>Khajappa Bhimashankar Pujari</v>
          </cell>
          <cell r="X1490" t="str">
            <v>KHAJAPPA BHIMASHANKAR PUJARI</v>
          </cell>
          <cell r="Y1490" t="str">
            <v>Khajappa Bhimashankar Pujari_MH13DQ5524_Per-Piece</v>
          </cell>
        </row>
        <row r="1491">
          <cell r="I1491" t="str">
            <v>WFFWI222822</v>
          </cell>
          <cell r="J1491">
            <v>46193.3378703704</v>
          </cell>
          <cell r="K1491" t="str">
            <v>delivery</v>
          </cell>
          <cell r="L1491" t="str">
            <v>Delivered</v>
          </cell>
          <cell r="M1491" t="str">
            <v>delivered</v>
          </cell>
          <cell r="N1491" t="str">
            <v>Wakefit Safari High Back Crystal Base 3D Handle Black Multilock with Seat Slider</v>
          </cell>
          <cell r="O1491">
            <v>16</v>
          </cell>
          <cell r="P1491">
            <v>208035</v>
          </cell>
          <cell r="Q1491">
            <v>1</v>
          </cell>
          <cell r="R1491">
            <v>26060590009924</v>
          </cell>
          <cell r="S1491">
            <v>1800</v>
          </cell>
          <cell r="T1491" t="str">
            <v>KAJAPPA</v>
          </cell>
          <cell r="U1491" t="str">
            <v>DR_KHAJAPPA</v>
          </cell>
          <cell r="V1491" t="str">
            <v>["FWI"]</v>
          </cell>
          <cell r="W1491" t="str">
            <v>Khajappa Bhimashankar Pujari</v>
          </cell>
          <cell r="X1491" t="str">
            <v>KHAJAPPA BHIMASHANKAR PUJARI</v>
          </cell>
          <cell r="Y1491" t="str">
            <v>Khajappa Bhimashankar Pujari_MH13DQ5524_Per-Piece</v>
          </cell>
        </row>
        <row r="1492">
          <cell r="I1492" t="str">
            <v>WFMAT890840</v>
          </cell>
          <cell r="J1492">
            <v>46193.9804166667</v>
          </cell>
          <cell r="K1492" t="str">
            <v>delivery</v>
          </cell>
          <cell r="L1492" t="str">
            <v>Delivered</v>
          </cell>
          <cell r="M1492" t="str">
            <v>delivered</v>
          </cell>
          <cell r="N1492" t="str">
            <v>Wakefit Dual Comfort Mattress (78x60x8 inch)</v>
          </cell>
          <cell r="O1492">
            <v>20.7</v>
          </cell>
          <cell r="P1492">
            <v>62444.65</v>
          </cell>
          <cell r="Q1492">
            <v>1</v>
          </cell>
          <cell r="R1492">
            <v>26060590010188</v>
          </cell>
          <cell r="S1492">
            <v>420</v>
          </cell>
          <cell r="T1492" t="str">
            <v>KAJAPPA</v>
          </cell>
          <cell r="U1492" t="str">
            <v>DR_KHAJAPPA</v>
          </cell>
          <cell r="V1492" t="str">
            <v>["MATTRESS"]</v>
          </cell>
          <cell r="W1492" t="str">
            <v>Khajappa Bhimashankar Pujari</v>
          </cell>
          <cell r="X1492" t="str">
            <v>KHAJAPPA BHIMASHANKAR PUJARI</v>
          </cell>
          <cell r="Y1492" t="str">
            <v>Khajappa Bhimashankar Pujari_MH13DQ5524_Per-Piece</v>
          </cell>
        </row>
        <row r="1493">
          <cell r="I1493" t="str">
            <v>WFMAT890034</v>
          </cell>
          <cell r="J1493">
            <v>46193.6309259259</v>
          </cell>
          <cell r="K1493" t="str">
            <v>delivery</v>
          </cell>
          <cell r="L1493" t="str">
            <v>Delivered</v>
          </cell>
          <cell r="M1493" t="str">
            <v>delivered</v>
          </cell>
          <cell r="N1493" t="str">
            <v>Wakefit ShapeSense Orthopedic Essential Mattress | 7 Years Warranty (72x48x5 inch)</v>
          </cell>
          <cell r="O1493">
            <v>11.18</v>
          </cell>
          <cell r="P1493">
            <v>28224.85</v>
          </cell>
          <cell r="Q1493">
            <v>1</v>
          </cell>
          <cell r="R1493">
            <v>26060590010050</v>
          </cell>
          <cell r="S1493">
            <v>420</v>
          </cell>
          <cell r="T1493" t="str">
            <v>KAJAPPA</v>
          </cell>
          <cell r="U1493" t="str">
            <v>DR_KHAJAPPA</v>
          </cell>
          <cell r="V1493" t="str">
            <v>["MATTRESS"]</v>
          </cell>
          <cell r="W1493" t="str">
            <v>Khajappa Bhimashankar Pujari</v>
          </cell>
          <cell r="X1493" t="str">
            <v>KHAJAPPA BHIMASHANKAR PUJARI</v>
          </cell>
          <cell r="Y1493" t="str">
            <v>Khajappa Bhimashankar Pujari_MH13DQ5524_Per-Piece</v>
          </cell>
        </row>
        <row r="1494">
          <cell r="I1494" t="str">
            <v>WFFWI222792</v>
          </cell>
          <cell r="J1494">
            <v>46192.9419097222</v>
          </cell>
          <cell r="K1494" t="str">
            <v>delivery</v>
          </cell>
          <cell r="L1494" t="str">
            <v>Delivered</v>
          </cell>
          <cell r="M1494" t="str">
            <v>delivered</v>
          </cell>
          <cell r="N1494" t="str">
            <v>Wakefit Gravita Ergonomic HighBack Office Chair | White and Sea Green | Chrome Base | Multi Lock Me</v>
          </cell>
          <cell r="O1494">
            <v>18.7</v>
          </cell>
          <cell r="P1494">
            <v>189543</v>
          </cell>
          <cell r="Q1494">
            <v>1</v>
          </cell>
          <cell r="R1494">
            <v>26060590009862</v>
          </cell>
          <cell r="S1494">
            <v>1800</v>
          </cell>
          <cell r="T1494" t="str">
            <v>KAJAPPA</v>
          </cell>
          <cell r="U1494" t="str">
            <v>DR_KHAJAPPA</v>
          </cell>
          <cell r="V1494" t="str">
            <v>["FWI"]</v>
          </cell>
          <cell r="W1494" t="str">
            <v>Khajappa Bhimashankar Pujari</v>
          </cell>
          <cell r="X1494" t="str">
            <v>KHAJAPPA BHIMASHANKAR PUJARI</v>
          </cell>
          <cell r="Y1494" t="str">
            <v>Khajappa Bhimashankar Pujari_MH13DQ5524_Per-Piece</v>
          </cell>
        </row>
        <row r="1495">
          <cell r="I1495" t="str">
            <v>WFMAT890169</v>
          </cell>
          <cell r="J1495">
            <v>46193.6314467593</v>
          </cell>
          <cell r="K1495" t="str">
            <v>delivery</v>
          </cell>
          <cell r="L1495" t="str">
            <v>Delivered</v>
          </cell>
          <cell r="M1495" t="str">
            <v>delivered</v>
          </cell>
          <cell r="N1495" t="str">
            <v>Wakefit IcyBreeze ActiveCool Mattress (78x72x6 inch)</v>
          </cell>
          <cell r="O1495">
            <v>17.8</v>
          </cell>
          <cell r="P1495">
            <v>62444.65</v>
          </cell>
          <cell r="Q1495">
            <v>1</v>
          </cell>
          <cell r="R1495">
            <v>26060590010084</v>
          </cell>
          <cell r="S1495">
            <v>420</v>
          </cell>
          <cell r="T1495" t="str">
            <v>KAJAPPA</v>
          </cell>
          <cell r="U1495" t="str">
            <v>DR_KHAJAPPA</v>
          </cell>
          <cell r="V1495" t="str">
            <v>["MATTRESS"]</v>
          </cell>
          <cell r="W1495" t="str">
            <v>Khajappa Bhimashankar Pujari</v>
          </cell>
          <cell r="X1495" t="str">
            <v>KHAJAPPA BHIMASHANKAR PUJARI</v>
          </cell>
          <cell r="Y1495" t="str">
            <v>Khajappa Bhimashankar Pujari_MH13DQ5524_Per-Piece</v>
          </cell>
        </row>
        <row r="1496">
          <cell r="I1496" t="str">
            <v>WFMAT890480</v>
          </cell>
          <cell r="J1496">
            <v>46193.7717939815</v>
          </cell>
          <cell r="K1496" t="str">
            <v>delivery</v>
          </cell>
          <cell r="L1496" t="str">
            <v>Delivered</v>
          </cell>
          <cell r="M1496" t="str">
            <v>delivered</v>
          </cell>
          <cell r="N1496" t="str">
            <v>Wakefit ShapeSense Orthopedic Essential Mattress | 7 Years Warranty (72x35x6 inch)</v>
          </cell>
          <cell r="O1496">
            <v>11.392</v>
          </cell>
          <cell r="P1496">
            <v>28224.85</v>
          </cell>
          <cell r="Q1496">
            <v>1</v>
          </cell>
          <cell r="R1496">
            <v>26060590010133</v>
          </cell>
          <cell r="S1496">
            <v>420</v>
          </cell>
          <cell r="T1496" t="str">
            <v>KAJAPPA</v>
          </cell>
          <cell r="U1496" t="str">
            <v>DR_KHAJAPPA</v>
          </cell>
          <cell r="V1496" t="str">
            <v>["MATTRESS"]</v>
          </cell>
          <cell r="W1496" t="str">
            <v>Khajappa Bhimashankar Pujari</v>
          </cell>
          <cell r="X1496" t="str">
            <v>KHAJAPPA BHIMASHANKAR PUJARI</v>
          </cell>
          <cell r="Y1496" t="str">
            <v>Khajappa Bhimashankar Pujari_MH13DQ5524_Per-Piece</v>
          </cell>
        </row>
        <row r="1497">
          <cell r="I1497" t="str">
            <v>WFFWI222811</v>
          </cell>
          <cell r="J1497">
            <v>46193.3375347222</v>
          </cell>
          <cell r="K1497" t="str">
            <v>delivery</v>
          </cell>
          <cell r="L1497" t="str">
            <v>Delivered</v>
          </cell>
          <cell r="M1497" t="str">
            <v>delivered</v>
          </cell>
          <cell r="N1497" t="str">
            <v>Wakefit Gravita HighBack Office Chair | White and Grey | Chrome Base | Multi Lock Mechanism | 2025 </v>
          </cell>
          <cell r="O1497">
            <v>18.4</v>
          </cell>
          <cell r="P1497">
            <v>189543</v>
          </cell>
          <cell r="Q1497">
            <v>1</v>
          </cell>
          <cell r="R1497">
            <v>26060590009909</v>
          </cell>
          <cell r="S1497">
            <v>1800</v>
          </cell>
          <cell r="T1497" t="str">
            <v>KAJAPPA</v>
          </cell>
          <cell r="U1497" t="str">
            <v>DR_KHAJAPPA</v>
          </cell>
          <cell r="V1497" t="str">
            <v>["FWI"]</v>
          </cell>
          <cell r="W1497" t="str">
            <v>Khajappa Bhimashankar Pujari</v>
          </cell>
          <cell r="X1497" t="str">
            <v>KHAJAPPA BHIMASHANKAR PUJARI</v>
          </cell>
          <cell r="Y1497" t="str">
            <v>Khajappa Bhimashankar Pujari_MH13DQ5524_Per-Piece</v>
          </cell>
        </row>
        <row r="1498">
          <cell r="I1498" t="str">
            <v>WFMAT890363</v>
          </cell>
          <cell r="J1498">
            <v>46193.7140162037</v>
          </cell>
          <cell r="K1498" t="str">
            <v>delivery</v>
          </cell>
          <cell r="L1498" t="str">
            <v>Delivered</v>
          </cell>
          <cell r="M1498" t="str">
            <v>delivered</v>
          </cell>
          <cell r="N1498" t="str">
            <v>Wakefit PostureFlex PureSleep Mattress (78x72x8 inch)</v>
          </cell>
          <cell r="O1498">
            <v>43.2</v>
          </cell>
          <cell r="P1498">
            <v>62444.65</v>
          </cell>
          <cell r="Q1498">
            <v>1</v>
          </cell>
          <cell r="R1498">
            <v>26060590010121</v>
          </cell>
          <cell r="S1498">
            <v>420</v>
          </cell>
          <cell r="T1498" t="str">
            <v>KAJAPPA</v>
          </cell>
          <cell r="U1498" t="str">
            <v>DR_KHAJAPPA</v>
          </cell>
          <cell r="V1498" t="str">
            <v>["MATTRESS"]</v>
          </cell>
          <cell r="W1498" t="str">
            <v>Khajappa Bhimashankar Pujari</v>
          </cell>
          <cell r="X1498" t="str">
            <v>KHAJAPPA BHIMASHANKAR PUJARI</v>
          </cell>
          <cell r="Y1498" t="str">
            <v>Khajappa Bhimashankar Pujari_MH13DQ5524_Per-Piece</v>
          </cell>
        </row>
        <row r="1499">
          <cell r="I1499" t="str">
            <v>WFMAT889794</v>
          </cell>
          <cell r="J1499">
            <v>46193.5639583333</v>
          </cell>
          <cell r="K1499" t="str">
            <v>delivery</v>
          </cell>
          <cell r="L1499" t="str">
            <v>Delivered</v>
          </cell>
          <cell r="M1499" t="str">
            <v>delivered</v>
          </cell>
          <cell r="N1499" t="str">
            <v>Wakefit ShapeSense Orthopedic Infiniti Mattress | 12 Years Warranty (72x36x6 inch)</v>
          </cell>
          <cell r="O1499">
            <v>17</v>
          </cell>
          <cell r="P1499">
            <v>28224.85</v>
          </cell>
          <cell r="Q1499">
            <v>1</v>
          </cell>
          <cell r="R1499">
            <v>26060590010005</v>
          </cell>
          <cell r="S1499">
            <v>420</v>
          </cell>
          <cell r="T1499" t="str">
            <v>KAJAPPA</v>
          </cell>
          <cell r="U1499" t="str">
            <v>DR_KHAJAPPA</v>
          </cell>
          <cell r="V1499" t="str">
            <v>["MATTRESS"]</v>
          </cell>
          <cell r="W1499" t="str">
            <v>Khajappa Bhimashankar Pujari</v>
          </cell>
          <cell r="X1499" t="str">
            <v>KHAJAPPA BHIMASHANKAR PUJARI</v>
          </cell>
          <cell r="Y1499" t="str">
            <v>Khajappa Bhimashankar Pujari_MH13DQ5524_Per-Piece</v>
          </cell>
        </row>
        <row r="1500">
          <cell r="I1500" t="str">
            <v>WFMAT888748</v>
          </cell>
          <cell r="J1500">
            <v>46192.5884027778</v>
          </cell>
          <cell r="K1500" t="str">
            <v>delivery</v>
          </cell>
          <cell r="L1500" t="str">
            <v>Delivered</v>
          </cell>
          <cell r="M1500" t="str">
            <v>delivered</v>
          </cell>
          <cell r="N1500" t="str">
            <v>Wakefit ShapeSense Orthopedic Essential Mattress | 7 Years Warranty (72x72x6 inch)</v>
          </cell>
          <cell r="O1500">
            <v>19.37</v>
          </cell>
          <cell r="P1500">
            <v>62444.65</v>
          </cell>
          <cell r="Q1500">
            <v>1</v>
          </cell>
          <cell r="R1500">
            <v>26060590009613</v>
          </cell>
          <cell r="S1500">
            <v>420</v>
          </cell>
          <cell r="T1500" t="str">
            <v>KAJAPPA</v>
          </cell>
          <cell r="U1500" t="str">
            <v>DR_KHAJAPPA</v>
          </cell>
          <cell r="V1500" t="str">
            <v>["MATTRESS"]</v>
          </cell>
          <cell r="W1500" t="str">
            <v>Khajappa Bhimashankar Pujari</v>
          </cell>
          <cell r="X1500" t="str">
            <v>KHAJAPPA BHIMASHANKAR PUJARI</v>
          </cell>
          <cell r="Y1500" t="str">
            <v>Khajappa Bhimashankar Pujari_MH13DQ5524_Per-Piece</v>
          </cell>
        </row>
        <row r="1501">
          <cell r="I1501" t="str">
            <v>WFFWI222807</v>
          </cell>
          <cell r="J1501">
            <v>46193.3375115741</v>
          </cell>
          <cell r="K1501" t="str">
            <v>delivery</v>
          </cell>
          <cell r="L1501" t="str">
            <v>Delivered</v>
          </cell>
          <cell r="M1501" t="str">
            <v>delivered</v>
          </cell>
          <cell r="N1501" t="str">
            <v>Wakefit Gravita HighBack Office Chair | White and Grey | Nylon Base | Multi Lock Mechanism | 2025 E</v>
          </cell>
          <cell r="O1501">
            <v>17.9</v>
          </cell>
          <cell r="P1501">
            <v>189543</v>
          </cell>
          <cell r="Q1501">
            <v>1</v>
          </cell>
          <cell r="R1501">
            <v>26060590009913</v>
          </cell>
          <cell r="S1501">
            <v>1800</v>
          </cell>
          <cell r="T1501" t="str">
            <v>KAJAPPA</v>
          </cell>
          <cell r="U1501" t="str">
            <v>DR_KHAJAPPA</v>
          </cell>
          <cell r="V1501" t="str">
            <v>["FWI"]</v>
          </cell>
          <cell r="W1501" t="str">
            <v>Khajappa Bhimashankar Pujari</v>
          </cell>
          <cell r="X1501" t="str">
            <v>KHAJAPPA BHIMASHANKAR PUJARI</v>
          </cell>
          <cell r="Y1501" t="str">
            <v>Khajappa Bhimashankar Pujari_MH13DQ5524_Per-Piece</v>
          </cell>
        </row>
        <row r="1502">
          <cell r="I1502" t="str">
            <v>WFFWI222791</v>
          </cell>
          <cell r="J1502">
            <v>46192.9418865741</v>
          </cell>
          <cell r="K1502" t="str">
            <v>delivery</v>
          </cell>
          <cell r="L1502" t="str">
            <v>Delivered</v>
          </cell>
          <cell r="M1502" t="str">
            <v>delivered</v>
          </cell>
          <cell r="N1502" t="str">
            <v>Wakefit Safari Pro High Back Ergonomic Office Chair | Nylon Base | 2025 Edition | DIY (Do It Yourse</v>
          </cell>
          <cell r="O1502">
            <v>19.1</v>
          </cell>
          <cell r="P1502">
            <v>189543</v>
          </cell>
          <cell r="Q1502">
            <v>1</v>
          </cell>
          <cell r="R1502">
            <v>26060590009859</v>
          </cell>
          <cell r="S1502">
            <v>1800</v>
          </cell>
          <cell r="T1502" t="str">
            <v>KAJAPPA</v>
          </cell>
          <cell r="U1502" t="str">
            <v>DR_KHAJAPPA</v>
          </cell>
          <cell r="V1502" t="str">
            <v>["FWI"]</v>
          </cell>
          <cell r="W1502" t="str">
            <v>Khajappa Bhimashankar Pujari</v>
          </cell>
          <cell r="X1502" t="str">
            <v>KHAJAPPA BHIMASHANKAR PUJARI</v>
          </cell>
          <cell r="Y1502" t="str">
            <v>Khajappa Bhimashankar Pujari_MH13DQ5524_Per-Piece</v>
          </cell>
        </row>
        <row r="1503">
          <cell r="I1503" t="str">
            <v>WFFWI222820</v>
          </cell>
          <cell r="J1503">
            <v>46193.3377893519</v>
          </cell>
          <cell r="K1503" t="str">
            <v>delivery</v>
          </cell>
          <cell r="L1503" t="str">
            <v>Delivered</v>
          </cell>
          <cell r="M1503" t="str">
            <v>delivered</v>
          </cell>
          <cell r="N1503" t="str">
            <v>Wakefit Safari High Back Crystal Base 3D Handle Black Multilock with Seat Slider</v>
          </cell>
          <cell r="O1503">
            <v>16</v>
          </cell>
          <cell r="P1503">
            <v>208035</v>
          </cell>
          <cell r="Q1503">
            <v>1</v>
          </cell>
          <cell r="R1503">
            <v>26060590009918</v>
          </cell>
          <cell r="S1503">
            <v>1800</v>
          </cell>
          <cell r="T1503" t="str">
            <v>KAJAPPA</v>
          </cell>
          <cell r="U1503" t="str">
            <v>DR_KHAJAPPA</v>
          </cell>
          <cell r="V1503" t="str">
            <v>["FWI"]</v>
          </cell>
          <cell r="W1503" t="str">
            <v>Khajappa Bhimashankar Pujari</v>
          </cell>
          <cell r="X1503" t="str">
            <v>KHAJAPPA BHIMASHANKAR PUJARI</v>
          </cell>
          <cell r="Y1503" t="str">
            <v>Khajappa Bhimashankar Pujari_MH13DQ5524_Per-Piece</v>
          </cell>
        </row>
        <row r="1504">
          <cell r="I1504" t="str">
            <v>WFFWI222821</v>
          </cell>
          <cell r="J1504">
            <v>46193.3378356481</v>
          </cell>
          <cell r="K1504" t="str">
            <v>delivery</v>
          </cell>
          <cell r="L1504" t="str">
            <v>Delivered</v>
          </cell>
          <cell r="M1504" t="str">
            <v>delivered</v>
          </cell>
          <cell r="N1504" t="str">
            <v>Wakefit Safari High Back Crystal Base 3D Handle Black Multilock with Seat Slider</v>
          </cell>
          <cell r="O1504">
            <v>16</v>
          </cell>
          <cell r="P1504">
            <v>208035</v>
          </cell>
          <cell r="Q1504">
            <v>1</v>
          </cell>
          <cell r="R1504">
            <v>26060590009923</v>
          </cell>
          <cell r="S1504">
            <v>1800</v>
          </cell>
          <cell r="T1504" t="str">
            <v>KAJAPPA</v>
          </cell>
          <cell r="U1504" t="str">
            <v>DR_KHAJAPPA</v>
          </cell>
          <cell r="V1504" t="str">
            <v>["FWI"]</v>
          </cell>
          <cell r="W1504" t="str">
            <v>Khajappa Bhimashankar Pujari</v>
          </cell>
          <cell r="X1504" t="str">
            <v>KHAJAPPA BHIMASHANKAR PUJARI</v>
          </cell>
          <cell r="Y1504" t="str">
            <v>Khajappa Bhimashankar Pujari_MH13DQ5524_Per-Piece</v>
          </cell>
        </row>
        <row r="1505">
          <cell r="I1505" t="str">
            <v>WFMAT890875</v>
          </cell>
          <cell r="J1505">
            <v>46193.9810185185</v>
          </cell>
          <cell r="K1505" t="str">
            <v>delivery</v>
          </cell>
          <cell r="L1505" t="str">
            <v>Delivered</v>
          </cell>
          <cell r="M1505" t="str">
            <v>delivered</v>
          </cell>
          <cell r="N1505" t="str">
            <v>Wakefit ShapeSense Orthopedic Essential Mattress | 7 Years Warranty (78x60x6 inch)</v>
          </cell>
          <cell r="O1505">
            <v>17.46</v>
          </cell>
          <cell r="P1505">
            <v>62444.65</v>
          </cell>
          <cell r="Q1505">
            <v>1</v>
          </cell>
          <cell r="R1505">
            <v>26060590010194</v>
          </cell>
          <cell r="S1505">
            <v>420</v>
          </cell>
          <cell r="T1505" t="str">
            <v>KAJAPPA</v>
          </cell>
          <cell r="U1505" t="str">
            <v>DR_KHAJAPPA</v>
          </cell>
          <cell r="V1505" t="str">
            <v>["MATTRESS"]</v>
          </cell>
          <cell r="W1505" t="str">
            <v>Khajappa Bhimashankar Pujari</v>
          </cell>
          <cell r="X1505" t="str">
            <v>KHAJAPPA BHIMASHANKAR PUJARI</v>
          </cell>
          <cell r="Y1505" t="str">
            <v>Khajappa Bhimashankar Pujari_MH13DQ5524_Per-Piece</v>
          </cell>
        </row>
        <row r="1506">
          <cell r="I1506" t="str">
            <v>WFMAT890922</v>
          </cell>
          <cell r="J1506">
            <v>46194.0888541667</v>
          </cell>
          <cell r="K1506" t="str">
            <v>delivery</v>
          </cell>
          <cell r="L1506" t="str">
            <v>Delivered</v>
          </cell>
          <cell r="M1506" t="str">
            <v>delivered</v>
          </cell>
          <cell r="N1506" t="str">
            <v>Wakefit PostureFlex PureSleep Mattress (78x60x6 inch)</v>
          </cell>
          <cell r="O1506">
            <v>24.1</v>
          </cell>
          <cell r="P1506">
            <v>62444.65</v>
          </cell>
          <cell r="Q1506">
            <v>1</v>
          </cell>
          <cell r="R1506">
            <v>26060590010201</v>
          </cell>
          <cell r="S1506">
            <v>420</v>
          </cell>
          <cell r="T1506" t="str">
            <v>KAJAPPA</v>
          </cell>
          <cell r="U1506" t="str">
            <v>DR_KHAJAPPA</v>
          </cell>
          <cell r="V1506" t="str">
            <v>["MATTRESS"]</v>
          </cell>
          <cell r="W1506" t="str">
            <v>Khajappa Bhimashankar Pujari</v>
          </cell>
          <cell r="X1506" t="str">
            <v>KHAJAPPA BHIMASHANKAR PUJARI</v>
          </cell>
          <cell r="Y1506" t="str">
            <v>Khajappa Bhimashankar Pujari_MH13DQ5524_Per-Piece</v>
          </cell>
        </row>
        <row r="1507">
          <cell r="I1507" t="str">
            <v>WFFWI222818</v>
          </cell>
          <cell r="J1507">
            <v>46193.3377199074</v>
          </cell>
          <cell r="K1507" t="str">
            <v>delivery</v>
          </cell>
          <cell r="L1507" t="str">
            <v>Delivered</v>
          </cell>
          <cell r="M1507" t="str">
            <v>delivered</v>
          </cell>
          <cell r="N1507" t="str">
            <v>Wakefit Gravita HighBack Office Chair | White and Grey | Chrome Base | Multi Lock Mechanism | 2025 </v>
          </cell>
          <cell r="O1507">
            <v>18.4</v>
          </cell>
          <cell r="P1507">
            <v>189543</v>
          </cell>
          <cell r="Q1507">
            <v>1</v>
          </cell>
          <cell r="R1507">
            <v>26060590009922</v>
          </cell>
          <cell r="S1507">
            <v>1800</v>
          </cell>
          <cell r="T1507" t="str">
            <v>KAJAPPA</v>
          </cell>
          <cell r="U1507" t="str">
            <v>DR_KHAJAPPA</v>
          </cell>
          <cell r="V1507" t="str">
            <v>["FWI"]</v>
          </cell>
          <cell r="W1507" t="str">
            <v>Khajappa Bhimashankar Pujari</v>
          </cell>
          <cell r="X1507" t="str">
            <v>KHAJAPPA BHIMASHANKAR PUJARI</v>
          </cell>
          <cell r="Y1507" t="str">
            <v>Khajappa Bhimashankar Pujari_MH13DQ5524_Per-Piece</v>
          </cell>
        </row>
        <row r="1508">
          <cell r="I1508" t="str">
            <v>WFMAT890358</v>
          </cell>
          <cell r="J1508">
            <v>46193.7139699074</v>
          </cell>
          <cell r="K1508" t="str">
            <v>delivery</v>
          </cell>
          <cell r="L1508" t="str">
            <v>Delivered</v>
          </cell>
          <cell r="M1508" t="str">
            <v>delivered</v>
          </cell>
          <cell r="N1508" t="str">
            <v>Wakefit BlissMax HR Mattress (78x60x6 inch)</v>
          </cell>
          <cell r="O1508">
            <v>16.6</v>
          </cell>
          <cell r="P1508">
            <v>62444.65</v>
          </cell>
          <cell r="Q1508">
            <v>1</v>
          </cell>
          <cell r="R1508">
            <v>26060590010116</v>
          </cell>
          <cell r="S1508">
            <v>420</v>
          </cell>
          <cell r="T1508" t="str">
            <v>KAJAPPA</v>
          </cell>
          <cell r="U1508" t="str">
            <v>DR_KHAJAPPA</v>
          </cell>
          <cell r="V1508" t="str">
            <v>["MATTRESS"]</v>
          </cell>
          <cell r="W1508" t="str">
            <v>Khajappa Bhimashankar Pujari</v>
          </cell>
          <cell r="X1508" t="str">
            <v>KHAJAPPA BHIMASHANKAR PUJARI</v>
          </cell>
          <cell r="Y1508" t="str">
            <v>Khajappa Bhimashankar Pujari_MH13DQ5524_Per-Piece</v>
          </cell>
        </row>
        <row r="1509">
          <cell r="I1509" t="str">
            <v>WFMAT888739</v>
          </cell>
          <cell r="J1509">
            <v>46192.588287037</v>
          </cell>
          <cell r="K1509" t="str">
            <v>delivery</v>
          </cell>
          <cell r="L1509" t="str">
            <v>Delivered</v>
          </cell>
          <cell r="M1509" t="str">
            <v>delivered</v>
          </cell>
          <cell r="N1509" t="str">
            <v>Wakefit ShapeSense Orthopedic Classic Mattress | 10 Years Warranty (75x35x6 inch)</v>
          </cell>
          <cell r="O1509">
            <v>9.6</v>
          </cell>
          <cell r="P1509">
            <v>28224.85</v>
          </cell>
          <cell r="Q1509">
            <v>1</v>
          </cell>
          <cell r="R1509">
            <v>26060590009604</v>
          </cell>
          <cell r="S1509">
            <v>420</v>
          </cell>
          <cell r="T1509" t="str">
            <v>KIRAN</v>
          </cell>
          <cell r="U1509" t="str">
            <v>DR_KIRANKUMAR</v>
          </cell>
          <cell r="V1509" t="str">
            <v>["MATTRESS"]</v>
          </cell>
          <cell r="W1509" t="str">
            <v>KIRANKUMAR</v>
          </cell>
          <cell r="X1509" t="str">
            <v>KIRANKUMAR</v>
          </cell>
          <cell r="Y1509" t="str">
            <v>KIRAN KUMAR_KA01AP7626_Per-Piece</v>
          </cell>
        </row>
        <row r="1510">
          <cell r="I1510" t="str">
            <v>WFMAT889686</v>
          </cell>
          <cell r="J1510">
            <v>46193.5267361111</v>
          </cell>
          <cell r="K1510" t="str">
            <v>delivery</v>
          </cell>
          <cell r="L1510" t="str">
            <v>Delivered</v>
          </cell>
          <cell r="M1510" t="str">
            <v>delivered</v>
          </cell>
          <cell r="N1510" t="str">
            <v>Wakefit ShapeSense Orthopedic Classic Mattress | 10 Years Warranty (78x72x6 inch)</v>
          </cell>
          <cell r="O1510">
            <v>22.7</v>
          </cell>
          <cell r="P1510">
            <v>62444.65</v>
          </cell>
          <cell r="Q1510">
            <v>1</v>
          </cell>
          <cell r="R1510">
            <v>26060590009959</v>
          </cell>
          <cell r="S1510">
            <v>420</v>
          </cell>
          <cell r="T1510" t="str">
            <v>KIRAN</v>
          </cell>
          <cell r="U1510" t="str">
            <v>DR_KIRANKUMAR</v>
          </cell>
          <cell r="V1510" t="str">
            <v>["MATTRESS"]</v>
          </cell>
          <cell r="W1510" t="str">
            <v>KIRANKUMAR</v>
          </cell>
          <cell r="X1510" t="str">
            <v>KIRANKUMAR</v>
          </cell>
          <cell r="Y1510" t="str">
            <v>KIRAN KUMAR_KA01AP7626_Per-Piece</v>
          </cell>
        </row>
        <row r="1511">
          <cell r="I1511" t="str">
            <v>WFMAT889710</v>
          </cell>
          <cell r="J1511">
            <v>46193.5369328704</v>
          </cell>
          <cell r="K1511" t="str">
            <v>delivery</v>
          </cell>
          <cell r="L1511" t="str">
            <v>Delivered</v>
          </cell>
          <cell r="M1511" t="str">
            <v>delivered</v>
          </cell>
          <cell r="N1511" t="str">
            <v>Wakefit Duo Plus Rebonded Mattress (78x30x6 inch)</v>
          </cell>
          <cell r="O1511">
            <v>11.5</v>
          </cell>
          <cell r="P1511">
            <v>28224.85</v>
          </cell>
          <cell r="Q1511">
            <v>1</v>
          </cell>
          <cell r="R1511">
            <v>26060590009984</v>
          </cell>
          <cell r="S1511">
            <v>420</v>
          </cell>
          <cell r="T1511" t="str">
            <v>KIRAN</v>
          </cell>
          <cell r="U1511" t="str">
            <v>DR_KIRANKUMAR</v>
          </cell>
          <cell r="V1511" t="str">
            <v>["MATTRESS"]</v>
          </cell>
          <cell r="W1511" t="str">
            <v>KIRANKUMAR</v>
          </cell>
          <cell r="X1511" t="str">
            <v>KIRANKUMAR</v>
          </cell>
          <cell r="Y1511" t="str">
            <v>KIRAN KUMAR_KA01AP7626_Per-Piece</v>
          </cell>
        </row>
        <row r="1512">
          <cell r="I1512" t="str">
            <v>WFMAT889705</v>
          </cell>
          <cell r="J1512">
            <v>46193.5341435185</v>
          </cell>
          <cell r="K1512" t="str">
            <v>delivery</v>
          </cell>
          <cell r="L1512" t="str">
            <v>Delivered</v>
          </cell>
          <cell r="M1512" t="str">
            <v>delivered</v>
          </cell>
          <cell r="N1512" t="str">
            <v>Wakefit ShapeSense Orthopedic Classic Mattress | 10 Years Warranty (78x60x6 inch)</v>
          </cell>
          <cell r="O1512">
            <v>17.1</v>
          </cell>
          <cell r="P1512">
            <v>62444.65</v>
          </cell>
          <cell r="Q1512">
            <v>1</v>
          </cell>
          <cell r="R1512">
            <v>26060590009976</v>
          </cell>
          <cell r="S1512">
            <v>420</v>
          </cell>
          <cell r="T1512" t="str">
            <v>KIRAN</v>
          </cell>
          <cell r="U1512" t="str">
            <v>DR_KIRANKUMAR</v>
          </cell>
          <cell r="V1512" t="str">
            <v>["MATTRESS"]</v>
          </cell>
          <cell r="W1512" t="str">
            <v>KIRANKUMAR</v>
          </cell>
          <cell r="X1512" t="str">
            <v>KIRANKUMAR</v>
          </cell>
          <cell r="Y1512" t="str">
            <v>KIRAN KUMAR_KA01AP7626_Per-Piece</v>
          </cell>
        </row>
        <row r="1513">
          <cell r="I1513" t="str">
            <v>WFMAT890145</v>
          </cell>
          <cell r="J1513">
            <v>46193.6313425926</v>
          </cell>
          <cell r="K1513" t="str">
            <v>delivery</v>
          </cell>
          <cell r="L1513" t="str">
            <v>Delivered</v>
          </cell>
          <cell r="M1513" t="str">
            <v>delivered</v>
          </cell>
          <cell r="N1513" t="str">
            <v>Wakefit DreamPod Medium Firm HR Foam Mattress (75x36x3 inch)</v>
          </cell>
          <cell r="O1513">
            <v>6.3</v>
          </cell>
          <cell r="P1513">
            <v>28224.85</v>
          </cell>
          <cell r="Q1513">
            <v>1</v>
          </cell>
          <cell r="R1513">
            <v>26060590010076</v>
          </cell>
          <cell r="S1513">
            <v>420</v>
          </cell>
          <cell r="T1513" t="str">
            <v>KIRAN</v>
          </cell>
          <cell r="U1513" t="str">
            <v>DR_KIRANKUMAR</v>
          </cell>
          <cell r="V1513" t="str">
            <v>["MATTRESS"]</v>
          </cell>
          <cell r="W1513" t="str">
            <v>KIRANKUMAR</v>
          </cell>
          <cell r="X1513" t="str">
            <v>KIRANKUMAR</v>
          </cell>
          <cell r="Y1513" t="str">
            <v>KIRAN KUMAR_KA01AP7626_Per-Piece</v>
          </cell>
        </row>
        <row r="1514">
          <cell r="I1514" t="str">
            <v>WFMAT890459</v>
          </cell>
          <cell r="J1514">
            <v>46193.7489351852</v>
          </cell>
          <cell r="K1514" t="str">
            <v>delivery</v>
          </cell>
          <cell r="L1514" t="str">
            <v>Delivered</v>
          </cell>
          <cell r="M1514" t="str">
            <v>delivered</v>
          </cell>
          <cell r="N1514" t="str">
            <v>Wakefit Flexagon Trifold Pro Mattress (72x48x4 inch)</v>
          </cell>
          <cell r="O1514">
            <v>8.9</v>
          </cell>
          <cell r="P1514">
            <v>28224.85</v>
          </cell>
          <cell r="Q1514">
            <v>1</v>
          </cell>
          <cell r="R1514">
            <v>26060590010127</v>
          </cell>
          <cell r="S1514">
            <v>420</v>
          </cell>
          <cell r="T1514" t="str">
            <v>KIRAN</v>
          </cell>
          <cell r="U1514" t="str">
            <v>DR_KIRANKUMAR</v>
          </cell>
          <cell r="V1514" t="str">
            <v>["MATTRESS"]</v>
          </cell>
          <cell r="W1514" t="str">
            <v>KIRANKUMAR</v>
          </cell>
          <cell r="X1514" t="str">
            <v>KIRANKUMAR</v>
          </cell>
          <cell r="Y1514" t="str">
            <v>KIRAN KUMAR_KA01AP7626_Per-Piece</v>
          </cell>
        </row>
        <row r="1515">
          <cell r="I1515" t="str">
            <v>WFMAT889773</v>
          </cell>
          <cell r="J1515">
            <v>46193.5562152778</v>
          </cell>
          <cell r="K1515" t="str">
            <v>delivery</v>
          </cell>
          <cell r="L1515" t="str">
            <v>Delivered</v>
          </cell>
          <cell r="M1515" t="str">
            <v>delivered</v>
          </cell>
          <cell r="N1515" t="str">
            <v>Wakefit ShapeSense Orthopedic Infiniti Mattress | 12 Years Warranty (78x60x8 inch)</v>
          </cell>
          <cell r="O1515">
            <v>34.1</v>
          </cell>
          <cell r="P1515">
            <v>62444.65</v>
          </cell>
          <cell r="Q1515">
            <v>1</v>
          </cell>
          <cell r="R1515">
            <v>26060590010001</v>
          </cell>
          <cell r="S1515">
            <v>420</v>
          </cell>
          <cell r="T1515" t="str">
            <v>KIRAN</v>
          </cell>
          <cell r="U1515" t="str">
            <v>DR_KIRANKUMAR</v>
          </cell>
          <cell r="V1515" t="str">
            <v>["MATTRESS"]</v>
          </cell>
          <cell r="W1515" t="str">
            <v>KIRANKUMAR</v>
          </cell>
          <cell r="X1515" t="str">
            <v>KIRANKUMAR</v>
          </cell>
          <cell r="Y1515" t="str">
            <v>KIRAN KUMAR_KA01AP7626_Per-Piece</v>
          </cell>
        </row>
        <row r="1516">
          <cell r="I1516" t="str">
            <v>WFMAT889696</v>
          </cell>
          <cell r="J1516">
            <v>46193.5299305556</v>
          </cell>
          <cell r="K1516" t="str">
            <v>delivery</v>
          </cell>
          <cell r="L1516" t="str">
            <v>Delivered</v>
          </cell>
          <cell r="M1516" t="str">
            <v>delivered</v>
          </cell>
          <cell r="N1516" t="str">
            <v>Wakefit ShapeSense Orthopedic Infiniti Mattress | 12 Years Warranty (95.5x36x6 inch)</v>
          </cell>
          <cell r="O1516">
            <v>20.815</v>
          </cell>
          <cell r="P1516">
            <v>28224.85</v>
          </cell>
          <cell r="Q1516">
            <v>1</v>
          </cell>
          <cell r="R1516">
            <v>26060590009968</v>
          </cell>
          <cell r="S1516">
            <v>420</v>
          </cell>
          <cell r="T1516" t="str">
            <v>KIRAN</v>
          </cell>
          <cell r="U1516" t="str">
            <v>DR_KIRANKUMAR</v>
          </cell>
          <cell r="V1516" t="str">
            <v>["MATTRESS"]</v>
          </cell>
          <cell r="W1516" t="str">
            <v>KIRANKUMAR</v>
          </cell>
          <cell r="X1516" t="str">
            <v>KIRANKUMAR</v>
          </cell>
          <cell r="Y1516" t="str">
            <v>KIRAN KUMAR_KA01AP7626_Per-Piece</v>
          </cell>
        </row>
        <row r="1517">
          <cell r="I1517" t="str">
            <v>WFMAT889795</v>
          </cell>
          <cell r="J1517">
            <v>46193.5639583333</v>
          </cell>
          <cell r="K1517" t="str">
            <v>delivery</v>
          </cell>
          <cell r="L1517" t="str">
            <v>Delivered</v>
          </cell>
          <cell r="M1517" t="str">
            <v>delivered</v>
          </cell>
          <cell r="N1517" t="str">
            <v>Wakefit ShapeSense Orthopedic Infiniti Mattress | 12 Years Warranty (78x36x6 inch)</v>
          </cell>
          <cell r="O1517">
            <v>12.21115</v>
          </cell>
          <cell r="P1517">
            <v>28224.85</v>
          </cell>
          <cell r="Q1517">
            <v>1</v>
          </cell>
          <cell r="R1517">
            <v>26060590010003</v>
          </cell>
          <cell r="S1517">
            <v>420</v>
          </cell>
          <cell r="T1517" t="str">
            <v>KIRAN</v>
          </cell>
          <cell r="U1517" t="str">
            <v>DR_KIRANKUMAR</v>
          </cell>
          <cell r="V1517" t="str">
            <v>["MATTRESS"]</v>
          </cell>
          <cell r="W1517" t="str">
            <v>KIRANKUMAR</v>
          </cell>
          <cell r="X1517" t="str">
            <v>KIRANKUMAR</v>
          </cell>
          <cell r="Y1517" t="str">
            <v>KIRAN KUMAR_KA01AP7626_Per-Piece</v>
          </cell>
        </row>
        <row r="1518">
          <cell r="I1518" t="str">
            <v>WFMAT890765</v>
          </cell>
          <cell r="J1518">
            <v>46193.9004513889</v>
          </cell>
          <cell r="K1518" t="str">
            <v>delivery</v>
          </cell>
          <cell r="L1518" t="str">
            <v>Delivered</v>
          </cell>
          <cell r="M1518" t="str">
            <v>delivered</v>
          </cell>
          <cell r="N1518" t="str">
            <v>Wakefit Elevate Pocket Spring Mattress with (75x60x8 inch)</v>
          </cell>
          <cell r="O1518">
            <v>33</v>
          </cell>
          <cell r="P1518">
            <v>28224.85</v>
          </cell>
          <cell r="Q1518">
            <v>1</v>
          </cell>
          <cell r="R1518">
            <v>26060590010165</v>
          </cell>
          <cell r="S1518">
            <v>420</v>
          </cell>
          <cell r="T1518" t="str">
            <v>KIRAN</v>
          </cell>
          <cell r="U1518" t="str">
            <v>DR_KIRANKUMAR</v>
          </cell>
          <cell r="V1518" t="str">
            <v>["MATTRESS"]</v>
          </cell>
          <cell r="W1518" t="str">
            <v>KIRANKUMAR</v>
          </cell>
          <cell r="X1518" t="str">
            <v>KIRANKUMAR</v>
          </cell>
          <cell r="Y1518" t="str">
            <v>KIRAN KUMAR_KA01AP7626_Per-Piece</v>
          </cell>
        </row>
        <row r="1519">
          <cell r="I1519" t="str">
            <v>WFMAT889699</v>
          </cell>
          <cell r="J1519">
            <v>46193.5302314815</v>
          </cell>
          <cell r="K1519" t="str">
            <v>delivery</v>
          </cell>
          <cell r="L1519" t="str">
            <v>Delivered</v>
          </cell>
          <cell r="M1519" t="str">
            <v>delivered</v>
          </cell>
          <cell r="N1519" t="str">
            <v>Wakefit Dual Comfort Mattress (76x35x4 inch)</v>
          </cell>
          <cell r="O1519">
            <v>11.4</v>
          </cell>
          <cell r="P1519">
            <v>28224.85</v>
          </cell>
          <cell r="Q1519">
            <v>1</v>
          </cell>
          <cell r="R1519">
            <v>26060590009971</v>
          </cell>
          <cell r="S1519">
            <v>420</v>
          </cell>
          <cell r="T1519" t="str">
            <v>KIRAN</v>
          </cell>
          <cell r="U1519" t="str">
            <v>DR_KIRANKUMAR</v>
          </cell>
          <cell r="V1519" t="str">
            <v>["MATTRESS"]</v>
          </cell>
          <cell r="W1519" t="str">
            <v>KIRANKUMAR</v>
          </cell>
          <cell r="X1519" t="str">
            <v>KIRANKUMAR</v>
          </cell>
          <cell r="Y1519" t="str">
            <v>KIRAN KUMAR_KA01AP7626_Per-Piece</v>
          </cell>
        </row>
        <row r="1520">
          <cell r="I1520" t="str">
            <v>WFMAT889711</v>
          </cell>
          <cell r="J1520">
            <v>46193.537037037</v>
          </cell>
          <cell r="K1520" t="str">
            <v>delivery</v>
          </cell>
          <cell r="L1520" t="str">
            <v>Delivered</v>
          </cell>
          <cell r="M1520" t="str">
            <v>delivered</v>
          </cell>
          <cell r="N1520" t="str">
            <v>Wakefit ShapeSense Orthopedic Classic Mattress | 10 Years Warranty (78x48x8 inch)</v>
          </cell>
          <cell r="O1520">
            <v>17.7</v>
          </cell>
          <cell r="P1520">
            <v>28224.85</v>
          </cell>
          <cell r="Q1520">
            <v>1</v>
          </cell>
          <cell r="R1520">
            <v>26060590009985</v>
          </cell>
          <cell r="S1520">
            <v>420</v>
          </cell>
          <cell r="T1520" t="str">
            <v>KIRAN</v>
          </cell>
          <cell r="U1520" t="str">
            <v>DR_KIRANKUMAR</v>
          </cell>
          <cell r="V1520" t="str">
            <v>["MATTRESS"]</v>
          </cell>
          <cell r="W1520" t="str">
            <v>KIRANKUMAR</v>
          </cell>
          <cell r="X1520" t="str">
            <v>KIRANKUMAR</v>
          </cell>
          <cell r="Y1520" t="str">
            <v>KIRAN KUMAR_KA01AP7626_Per-Piece</v>
          </cell>
        </row>
        <row r="1521">
          <cell r="I1521" t="str">
            <v>WFMAT889797</v>
          </cell>
          <cell r="J1521">
            <v>46193.5639699074</v>
          </cell>
          <cell r="K1521" t="str">
            <v>delivery</v>
          </cell>
          <cell r="L1521" t="str">
            <v>Delivered</v>
          </cell>
          <cell r="M1521" t="str">
            <v>delivered</v>
          </cell>
          <cell r="N1521" t="str">
            <v>Wakefit Elevate Pocket Spring Mattress with (78x72x6 inch)</v>
          </cell>
          <cell r="O1521">
            <v>32.2</v>
          </cell>
          <cell r="P1521">
            <v>28224.85</v>
          </cell>
          <cell r="Q1521">
            <v>1</v>
          </cell>
          <cell r="R1521">
            <v>26060590010010</v>
          </cell>
          <cell r="S1521">
            <v>420</v>
          </cell>
          <cell r="T1521" t="str">
            <v>KIRAN</v>
          </cell>
          <cell r="U1521" t="str">
            <v>DR_KIRANKUMAR</v>
          </cell>
          <cell r="V1521" t="str">
            <v>["MATTRESS"]</v>
          </cell>
          <cell r="W1521" t="str">
            <v>KIRANKUMAR</v>
          </cell>
          <cell r="X1521" t="str">
            <v>KIRANKUMAR</v>
          </cell>
          <cell r="Y1521" t="str">
            <v>KIRAN KUMAR_KA01AP7626_Per-Piece</v>
          </cell>
        </row>
        <row r="1522">
          <cell r="I1522" t="str">
            <v>WFMAT890130</v>
          </cell>
          <cell r="J1522">
            <v>46193.6312847222</v>
          </cell>
          <cell r="K1522" t="str">
            <v>delivery</v>
          </cell>
          <cell r="L1522" t="str">
            <v>Delivered</v>
          </cell>
          <cell r="M1522" t="str">
            <v>delivered</v>
          </cell>
          <cell r="N1522" t="str">
            <v>Wakefit ShapeSense Orthopedic Classic Mattress | 10 Years Warranty (78x66x8 inch)</v>
          </cell>
          <cell r="O1522">
            <v>23.8</v>
          </cell>
          <cell r="P1522">
            <v>62444.65</v>
          </cell>
          <cell r="Q1522">
            <v>1</v>
          </cell>
          <cell r="R1522">
            <v>26060590010074</v>
          </cell>
          <cell r="S1522">
            <v>420</v>
          </cell>
          <cell r="T1522" t="str">
            <v>KIRAN</v>
          </cell>
          <cell r="U1522" t="str">
            <v>DR_KIRANKUMAR</v>
          </cell>
          <cell r="V1522" t="str">
            <v>["MATTRESS"]</v>
          </cell>
          <cell r="W1522" t="str">
            <v>KIRANKUMAR</v>
          </cell>
          <cell r="X1522" t="str">
            <v>KIRANKUMAR</v>
          </cell>
          <cell r="Y1522" t="str">
            <v>KIRAN KUMAR_KA01AP7626_Per-Piece</v>
          </cell>
        </row>
        <row r="1523">
          <cell r="I1523" t="str">
            <v>WFMAT890217</v>
          </cell>
          <cell r="J1523">
            <v>46193.6372453704</v>
          </cell>
          <cell r="K1523" t="str">
            <v>delivery</v>
          </cell>
          <cell r="L1523" t="str">
            <v>Delivered</v>
          </cell>
          <cell r="M1523" t="str">
            <v>delivered</v>
          </cell>
          <cell r="N1523" t="str">
            <v>Wakefit ShapeSense Orthopedic Classic Mattress | 10 Years Warranty (78x60x8 inch)</v>
          </cell>
          <cell r="O1523">
            <v>22.1</v>
          </cell>
          <cell r="P1523">
            <v>62444.65</v>
          </cell>
          <cell r="Q1523">
            <v>1</v>
          </cell>
          <cell r="R1523">
            <v>26060590010100</v>
          </cell>
          <cell r="S1523">
            <v>420</v>
          </cell>
          <cell r="T1523" t="str">
            <v>KIRAN</v>
          </cell>
          <cell r="U1523" t="str">
            <v>DR_KIRANKUMAR</v>
          </cell>
          <cell r="V1523" t="str">
            <v>["MATTRESS"]</v>
          </cell>
          <cell r="W1523" t="str">
            <v>KIRANKUMAR</v>
          </cell>
          <cell r="X1523" t="str">
            <v>KIRANKUMAR</v>
          </cell>
          <cell r="Y1523" t="str">
            <v>KIRAN KUMAR_KA01AP7626_Per-Piece</v>
          </cell>
        </row>
        <row r="1524">
          <cell r="I1524" t="str">
            <v>WFMAT890185</v>
          </cell>
          <cell r="J1524">
            <v>46193.6315740741</v>
          </cell>
          <cell r="K1524" t="str">
            <v>delivery</v>
          </cell>
          <cell r="L1524" t="str">
            <v>Delivered</v>
          </cell>
          <cell r="M1524" t="str">
            <v>delivered</v>
          </cell>
          <cell r="N1524" t="str">
            <v>Wakefit ShapeSense Orthopedic Classic Mattress | 10 Years Warranty (78x60x8 inch)</v>
          </cell>
          <cell r="O1524">
            <v>22.1</v>
          </cell>
          <cell r="P1524">
            <v>62444.65</v>
          </cell>
          <cell r="Q1524">
            <v>1</v>
          </cell>
          <cell r="R1524">
            <v>26060590010096</v>
          </cell>
          <cell r="S1524">
            <v>420</v>
          </cell>
          <cell r="T1524" t="str">
            <v>KIRAN</v>
          </cell>
          <cell r="U1524" t="str">
            <v>DR_KIRANKUMAR</v>
          </cell>
          <cell r="V1524" t="str">
            <v>["MATTRESS"]</v>
          </cell>
          <cell r="W1524" t="str">
            <v>KIRANKUMAR</v>
          </cell>
          <cell r="X1524" t="str">
            <v>KIRANKUMAR</v>
          </cell>
          <cell r="Y1524" t="str">
            <v>KIRAN KUMAR_KA01AP7626_Per-Piece</v>
          </cell>
        </row>
        <row r="1525">
          <cell r="I1525" t="str">
            <v>WFMAT890446</v>
          </cell>
          <cell r="J1525">
            <v>46193.7333333333</v>
          </cell>
          <cell r="K1525" t="str">
            <v>delivery</v>
          </cell>
          <cell r="L1525" t="str">
            <v>Delivered</v>
          </cell>
          <cell r="M1525" t="str">
            <v>delivered</v>
          </cell>
          <cell r="N1525" t="str">
            <v>Wakefit ShapeSense Orthopedic Classic Mattress | 10 Years Warranty (75x36x5 inch)</v>
          </cell>
          <cell r="O1525">
            <v>10</v>
          </cell>
          <cell r="P1525">
            <v>28224.85</v>
          </cell>
          <cell r="Q1525">
            <v>1</v>
          </cell>
          <cell r="R1525">
            <v>26060590010125</v>
          </cell>
          <cell r="S1525">
            <v>420</v>
          </cell>
          <cell r="T1525" t="str">
            <v>KIRAN</v>
          </cell>
          <cell r="U1525" t="str">
            <v>DR_KIRANKUMAR</v>
          </cell>
          <cell r="V1525" t="str">
            <v>["MATTRESS"]</v>
          </cell>
          <cell r="W1525" t="str">
            <v>KIRANKUMAR</v>
          </cell>
          <cell r="X1525" t="str">
            <v>KIRANKUMAR</v>
          </cell>
          <cell r="Y1525" t="str">
            <v>KIRAN KUMAR_KA01AP7626_Per-Piece</v>
          </cell>
        </row>
        <row r="1526">
          <cell r="I1526" t="str">
            <v>WFMAT883845</v>
          </cell>
          <cell r="J1526">
            <v>46188.7136226852</v>
          </cell>
          <cell r="K1526" t="str">
            <v>delivery</v>
          </cell>
          <cell r="L1526" t="str">
            <v>Delivered</v>
          </cell>
          <cell r="M1526" t="str">
            <v>delivered</v>
          </cell>
          <cell r="N1526" t="str">
            <v>Wakefit ShapeSense Orthopedic Classic Mattress | 10 Years Warranty (78x60x6 inch)</v>
          </cell>
          <cell r="O1526">
            <v>17.1</v>
          </cell>
          <cell r="P1526">
            <v>62444.65</v>
          </cell>
          <cell r="Q1526">
            <v>1</v>
          </cell>
          <cell r="R1526">
            <v>26060590007530</v>
          </cell>
          <cell r="S1526">
            <v>420</v>
          </cell>
          <cell r="T1526" t="str">
            <v>KIRAN</v>
          </cell>
          <cell r="U1526" t="str">
            <v>DR_KIRANKUMAR</v>
          </cell>
          <cell r="V1526" t="str">
            <v>["MATTRESS"]</v>
          </cell>
          <cell r="W1526" t="str">
            <v>KIRANKUMAR</v>
          </cell>
          <cell r="X1526" t="str">
            <v>KIRANKUMAR</v>
          </cell>
          <cell r="Y1526" t="str">
            <v>KIRAN KUMAR_KA01AP7626_Per-Piece</v>
          </cell>
        </row>
        <row r="1527">
          <cell r="I1527" t="str">
            <v>WFMAT890129</v>
          </cell>
          <cell r="J1527">
            <v>46193.6312847222</v>
          </cell>
          <cell r="K1527" t="str">
            <v>delivery</v>
          </cell>
          <cell r="L1527" t="str">
            <v>Delivered</v>
          </cell>
          <cell r="M1527" t="str">
            <v>delivered</v>
          </cell>
          <cell r="N1527" t="str">
            <v>Wakefit ShapeSense Orthopedic Classic Mattress | 10 Years Warranty (78x60x8 inch)</v>
          </cell>
          <cell r="O1527">
            <v>22.1</v>
          </cell>
          <cell r="P1527">
            <v>62444.65</v>
          </cell>
          <cell r="Q1527">
            <v>1</v>
          </cell>
          <cell r="R1527">
            <v>26060590010071</v>
          </cell>
          <cell r="S1527">
            <v>420</v>
          </cell>
          <cell r="T1527" t="str">
            <v>KIRAN</v>
          </cell>
          <cell r="U1527" t="str">
            <v>DR_KIRANKUMAR</v>
          </cell>
          <cell r="V1527" t="str">
            <v>["MATTRESS"]</v>
          </cell>
          <cell r="W1527" t="str">
            <v>KIRANKUMAR</v>
          </cell>
          <cell r="X1527" t="str">
            <v>KIRANKUMAR</v>
          </cell>
          <cell r="Y1527" t="str">
            <v>KIRAN KUMAR_KA01AP7626_Per-Piece</v>
          </cell>
        </row>
        <row r="1528">
          <cell r="I1528" t="str">
            <v>WFMAT889825</v>
          </cell>
          <cell r="J1528">
            <v>46193.5643518519</v>
          </cell>
          <cell r="K1528" t="str">
            <v>delivery</v>
          </cell>
          <cell r="L1528" t="str">
            <v>Delivered</v>
          </cell>
          <cell r="M1528" t="str">
            <v>delivered</v>
          </cell>
          <cell r="N1528" t="str">
            <v>Wakefit ShapeSense Orthopedic Classic Mattress | 10 Years Warranty (78x60x8 inch)</v>
          </cell>
          <cell r="O1528">
            <v>22.1</v>
          </cell>
          <cell r="P1528">
            <v>62444.65</v>
          </cell>
          <cell r="Q1528">
            <v>1</v>
          </cell>
          <cell r="R1528">
            <v>26060590010016</v>
          </cell>
          <cell r="S1528">
            <v>420</v>
          </cell>
          <cell r="T1528" t="str">
            <v>KIRAN</v>
          </cell>
          <cell r="U1528" t="str">
            <v>DR_KIRANKUMAR</v>
          </cell>
          <cell r="V1528" t="str">
            <v>["MATTRESS"]</v>
          </cell>
          <cell r="W1528" t="str">
            <v>KIRANKUMAR</v>
          </cell>
          <cell r="X1528" t="str">
            <v>KIRANKUMAR</v>
          </cell>
          <cell r="Y1528" t="str">
            <v>KIRAN KUMAR_KA01AP7626_Per-Piece</v>
          </cell>
        </row>
        <row r="1529">
          <cell r="I1529" t="str">
            <v>WFMAT889700</v>
          </cell>
          <cell r="J1529">
            <v>46193.5316087963</v>
          </cell>
          <cell r="K1529" t="str">
            <v>delivery</v>
          </cell>
          <cell r="L1529" t="str">
            <v>Delivered</v>
          </cell>
          <cell r="M1529" t="str">
            <v>delivered</v>
          </cell>
          <cell r="N1529" t="str">
            <v>Wakefit ShapeSense Orthopedic Classic Mattress | 10 Years Warranty (78x60x6 inch)</v>
          </cell>
          <cell r="O1529">
            <v>17.1</v>
          </cell>
          <cell r="P1529">
            <v>62444.65</v>
          </cell>
          <cell r="Q1529">
            <v>1</v>
          </cell>
          <cell r="R1529">
            <v>26060590009972</v>
          </cell>
          <cell r="S1529">
            <v>420</v>
          </cell>
          <cell r="T1529" t="str">
            <v>KIRAN</v>
          </cell>
          <cell r="U1529" t="str">
            <v>DR_KIRANKUMAR</v>
          </cell>
          <cell r="V1529" t="str">
            <v>["MATTRESS"]</v>
          </cell>
          <cell r="W1529" t="str">
            <v>KIRANKUMAR</v>
          </cell>
          <cell r="X1529" t="str">
            <v>KIRANKUMAR</v>
          </cell>
          <cell r="Y1529" t="str">
            <v>KIRAN KUMAR_KA01AP7626_Per-Piece</v>
          </cell>
        </row>
        <row r="1530">
          <cell r="I1530" t="str">
            <v>WFMAT890079</v>
          </cell>
          <cell r="J1530">
            <v>46193.6310763889</v>
          </cell>
          <cell r="K1530" t="str">
            <v>delivery</v>
          </cell>
          <cell r="L1530" t="str">
            <v>Delivered</v>
          </cell>
          <cell r="M1530" t="str">
            <v>delivered</v>
          </cell>
          <cell r="N1530" t="str">
            <v>Wakefit ShapeSense Orthopedic Classic Mattress | 10 Years Warranty (72x60x6 inch)</v>
          </cell>
          <cell r="O1530">
            <v>16.5</v>
          </cell>
          <cell r="P1530">
            <v>43096.37</v>
          </cell>
          <cell r="Q1530">
            <v>1</v>
          </cell>
          <cell r="R1530">
            <v>26060590010061</v>
          </cell>
          <cell r="S1530">
            <v>420</v>
          </cell>
          <cell r="T1530" t="str">
            <v>KIRAN</v>
          </cell>
          <cell r="U1530" t="str">
            <v>DR_KIRANKUMAR</v>
          </cell>
          <cell r="V1530" t="str">
            <v>["MATTRESS"]</v>
          </cell>
          <cell r="W1530" t="str">
            <v>KIRANKUMAR</v>
          </cell>
          <cell r="X1530" t="str">
            <v>KIRANKUMAR</v>
          </cell>
          <cell r="Y1530" t="str">
            <v>KIRAN KUMAR_KA01AP7626_Per-Piece</v>
          </cell>
        </row>
        <row r="1531">
          <cell r="I1531" t="str">
            <v>WFMAT890246</v>
          </cell>
          <cell r="J1531">
            <v>46193.6677199074</v>
          </cell>
          <cell r="K1531" t="str">
            <v>delivery</v>
          </cell>
          <cell r="L1531" t="str">
            <v>Delivered</v>
          </cell>
          <cell r="M1531" t="str">
            <v>delivered</v>
          </cell>
          <cell r="N1531" t="str">
            <v>Wakefit XpertGrid Classic Mattress | Adaptive Cooling Grid | 10 Years Warranty (78x72x8 inch)</v>
          </cell>
          <cell r="O1531">
            <v>41.7</v>
          </cell>
          <cell r="P1531">
            <v>28224.85</v>
          </cell>
          <cell r="Q1531">
            <v>1</v>
          </cell>
          <cell r="R1531">
            <v>26060590010103</v>
          </cell>
          <cell r="S1531">
            <v>420</v>
          </cell>
          <cell r="T1531" t="str">
            <v>KIRAN</v>
          </cell>
          <cell r="U1531" t="str">
            <v>DR_KIRANKUMAR</v>
          </cell>
          <cell r="V1531" t="str">
            <v>["MATTRESS"]</v>
          </cell>
          <cell r="W1531" t="str">
            <v>KIRANKUMAR</v>
          </cell>
          <cell r="X1531" t="str">
            <v>KIRANKUMAR</v>
          </cell>
          <cell r="Y1531" t="str">
            <v>KIRAN KUMAR_KA01AP7626_Per-Piece</v>
          </cell>
        </row>
        <row r="1532">
          <cell r="I1532" t="str">
            <v>WFMAT890492</v>
          </cell>
          <cell r="J1532">
            <v>46193.7934953704</v>
          </cell>
          <cell r="K1532" t="str">
            <v>delivery</v>
          </cell>
          <cell r="L1532" t="str">
            <v>Delivered</v>
          </cell>
          <cell r="M1532" t="str">
            <v>delivered</v>
          </cell>
          <cell r="N1532" t="str">
            <v>Wakefit ShapeSense Orthopedic Classic Mattress | 10 Years Warranty (78x60x5 inch)</v>
          </cell>
          <cell r="O1532">
            <v>15.7</v>
          </cell>
          <cell r="P1532">
            <v>62444.65</v>
          </cell>
          <cell r="Q1532">
            <v>1</v>
          </cell>
          <cell r="R1532">
            <v>26060590010136</v>
          </cell>
          <cell r="S1532">
            <v>420</v>
          </cell>
          <cell r="T1532" t="str">
            <v>KIRAN</v>
          </cell>
          <cell r="U1532" t="str">
            <v>DR_KIRANKUMAR</v>
          </cell>
          <cell r="V1532" t="str">
            <v>["MATTRESS"]</v>
          </cell>
          <cell r="W1532" t="str">
            <v>KIRANKUMAR</v>
          </cell>
          <cell r="X1532" t="str">
            <v>KIRANKUMAR</v>
          </cell>
          <cell r="Y1532" t="str">
            <v>KIRAN KUMAR_KA01AP7626_Per-Piece</v>
          </cell>
        </row>
        <row r="1533">
          <cell r="I1533" t="str">
            <v>WFMAT890000</v>
          </cell>
          <cell r="J1533">
            <v>46193.6307986111</v>
          </cell>
          <cell r="K1533" t="str">
            <v>delivery</v>
          </cell>
          <cell r="L1533" t="str">
            <v>Delivered</v>
          </cell>
          <cell r="M1533" t="str">
            <v>delivered</v>
          </cell>
          <cell r="N1533" t="str">
            <v>Wakefit ErgoTech EcoLatex Classic Mattress (72x36x8 inch)</v>
          </cell>
          <cell r="O1533">
            <v>14.3</v>
          </cell>
          <cell r="P1533">
            <v>28224.85</v>
          </cell>
          <cell r="Q1533">
            <v>1</v>
          </cell>
          <cell r="R1533">
            <v>26060590010043</v>
          </cell>
          <cell r="S1533">
            <v>420</v>
          </cell>
          <cell r="T1533" t="str">
            <v>DR_YASHWANTHR</v>
          </cell>
          <cell r="U1533" t="str">
            <v>DR_YASHWANTHR</v>
          </cell>
          <cell r="V1533" t="str">
            <v>["MATTRESS"]</v>
          </cell>
          <cell r="W1533" t="str">
            <v>KIRANKUMAR</v>
          </cell>
          <cell r="X1533" t="str">
            <v>KIRANKUMAR</v>
          </cell>
          <cell r="Y1533" t="str">
            <v>KIRANKUMAR_KA18D3166_Per-Piece</v>
          </cell>
        </row>
        <row r="1534">
          <cell r="I1534" t="str">
            <v>WFMAT890628</v>
          </cell>
          <cell r="J1534">
            <v>46193.8388310185</v>
          </cell>
          <cell r="K1534" t="str">
            <v>delivery</v>
          </cell>
          <cell r="L1534" t="str">
            <v>Delivered</v>
          </cell>
          <cell r="M1534" t="str">
            <v>delivered</v>
          </cell>
          <cell r="N1534" t="str">
            <v>Wakefit ErgoTech EcoLatex Classic Mattress (78x60x6 inch)</v>
          </cell>
          <cell r="O1534">
            <v>21.5</v>
          </cell>
          <cell r="P1534">
            <v>62444.65</v>
          </cell>
          <cell r="Q1534">
            <v>1</v>
          </cell>
          <cell r="R1534">
            <v>26060590010151</v>
          </cell>
          <cell r="S1534">
            <v>420</v>
          </cell>
          <cell r="T1534" t="str">
            <v>DR_YASHWANTHR</v>
          </cell>
          <cell r="U1534" t="str">
            <v>DR_YASHWANTHR</v>
          </cell>
          <cell r="V1534" t="str">
            <v>["MATTRESS"]</v>
          </cell>
          <cell r="W1534" t="str">
            <v>KIRANKUMAR</v>
          </cell>
          <cell r="X1534" t="str">
            <v>KIRANKUMAR</v>
          </cell>
          <cell r="Y1534" t="str">
            <v>KIRANKUMAR_KA18D3166_Per-Piece</v>
          </cell>
        </row>
        <row r="1535">
          <cell r="I1535" t="str">
            <v>WFMAT889645</v>
          </cell>
          <cell r="J1535">
            <v>46193.4841898148</v>
          </cell>
          <cell r="K1535" t="str">
            <v>delivery</v>
          </cell>
          <cell r="L1535" t="str">
            <v>Delivered</v>
          </cell>
          <cell r="M1535" t="str">
            <v>delivered</v>
          </cell>
          <cell r="N1535" t="str">
            <v>Wakefit ShapeSense Orthopedic Classic Mattress | 10 Years Warranty (78x72x10 inch)</v>
          </cell>
          <cell r="O1535">
            <v>31.5</v>
          </cell>
          <cell r="P1535">
            <v>62444.65</v>
          </cell>
          <cell r="Q1535">
            <v>1</v>
          </cell>
          <cell r="R1535">
            <v>26060590009937</v>
          </cell>
          <cell r="S1535">
            <v>420</v>
          </cell>
          <cell r="T1535" t="str">
            <v>DR_YASHWANTHR</v>
          </cell>
          <cell r="U1535" t="str">
            <v>DR_YASHWANTHR</v>
          </cell>
          <cell r="V1535" t="str">
            <v>["MATTRESS"]</v>
          </cell>
          <cell r="W1535" t="str">
            <v>KIRANKUMAR</v>
          </cell>
          <cell r="X1535" t="str">
            <v>KIRANKUMAR</v>
          </cell>
          <cell r="Y1535" t="str">
            <v>KIRANKUMAR_KA18D3166_Per-Piece</v>
          </cell>
        </row>
        <row r="1536">
          <cell r="I1536" t="str">
            <v>WFMAT889975</v>
          </cell>
          <cell r="J1536">
            <v>46193.6307291667</v>
          </cell>
          <cell r="K1536" t="str">
            <v>delivery</v>
          </cell>
          <cell r="L1536" t="str">
            <v>Delivered</v>
          </cell>
          <cell r="M1536" t="str">
            <v>delivered</v>
          </cell>
          <cell r="N1536" t="str">
            <v>Wakefit ShapeSense Orthopedic Classic Mattress | 10 Years Warranty (78x60x8 inch)</v>
          </cell>
          <cell r="O1536">
            <v>22.1</v>
          </cell>
          <cell r="P1536">
            <v>62444.65</v>
          </cell>
          <cell r="Q1536">
            <v>1</v>
          </cell>
          <cell r="R1536">
            <v>26060590010036</v>
          </cell>
          <cell r="S1536">
            <v>420</v>
          </cell>
          <cell r="T1536" t="str">
            <v>DR_YASHWANTHR</v>
          </cell>
          <cell r="U1536" t="str">
            <v>DR_YASHWANTHR</v>
          </cell>
          <cell r="V1536" t="str">
            <v>["MATTRESS"]</v>
          </cell>
          <cell r="W1536" t="str">
            <v>KIRANKUMAR</v>
          </cell>
          <cell r="X1536" t="str">
            <v>KIRANKUMAR</v>
          </cell>
          <cell r="Y1536" t="str">
            <v>KIRANKUMAR_KA18D3166_Per-Piece</v>
          </cell>
        </row>
        <row r="1537">
          <cell r="I1537" t="str">
            <v>WFMAT889765</v>
          </cell>
          <cell r="J1537">
            <v>46193.5525578704</v>
          </cell>
          <cell r="K1537" t="str">
            <v>delivery</v>
          </cell>
          <cell r="L1537" t="str">
            <v>Delivered</v>
          </cell>
          <cell r="M1537" t="str">
            <v>delivered</v>
          </cell>
          <cell r="N1537" t="str">
            <v>Wakefit ShapeSense Orthopedic Classic Mattress | 10 Years Warranty (78x60x6 inch)</v>
          </cell>
          <cell r="O1537">
            <v>17.1</v>
          </cell>
          <cell r="P1537">
            <v>62444.65</v>
          </cell>
          <cell r="Q1537">
            <v>1</v>
          </cell>
          <cell r="R1537">
            <v>26060590009995</v>
          </cell>
          <cell r="S1537">
            <v>420</v>
          </cell>
          <cell r="T1537" t="str">
            <v>DR_YASHWANTHR</v>
          </cell>
          <cell r="U1537" t="str">
            <v>DR_YASHWANTHR</v>
          </cell>
          <cell r="V1537" t="str">
            <v>["MATTRESS"]</v>
          </cell>
          <cell r="W1537" t="str">
            <v>KIRANKUMAR</v>
          </cell>
          <cell r="X1537" t="str">
            <v>KIRANKUMAR</v>
          </cell>
          <cell r="Y1537" t="str">
            <v>KIRANKUMAR_KA18D3166_Per-Piece</v>
          </cell>
        </row>
        <row r="1538">
          <cell r="I1538" t="str">
            <v>WFMAT889683</v>
          </cell>
          <cell r="J1538">
            <v>46193.5259953704</v>
          </cell>
          <cell r="K1538" t="str">
            <v>delivery</v>
          </cell>
          <cell r="L1538" t="str">
            <v>Delivered</v>
          </cell>
          <cell r="M1538" t="str">
            <v>delivered</v>
          </cell>
          <cell r="N1538" t="str">
            <v>Wakefit Calibr8 ErgoTech EcoLatex Infiniti Mattress | 12 Years Warranty (78x72x8 inch)</v>
          </cell>
          <cell r="O1538">
            <v>51.05</v>
          </cell>
          <cell r="P1538">
            <v>62444.65</v>
          </cell>
          <cell r="Q1538">
            <v>1</v>
          </cell>
          <cell r="R1538">
            <v>26060590009956</v>
          </cell>
          <cell r="S1538">
            <v>420</v>
          </cell>
          <cell r="T1538" t="str">
            <v>DR_YASHWANTHR</v>
          </cell>
          <cell r="U1538" t="str">
            <v>DR_YASHWANTHR</v>
          </cell>
          <cell r="V1538" t="str">
            <v>["MATTRESS"]</v>
          </cell>
          <cell r="W1538" t="str">
            <v>KIRANKUMAR</v>
          </cell>
          <cell r="X1538" t="str">
            <v>KIRANKUMAR</v>
          </cell>
          <cell r="Y1538" t="str">
            <v>KIRANKUMAR_KA18D3166_Per-Piece</v>
          </cell>
        </row>
        <row r="1539">
          <cell r="I1539" t="str">
            <v>WFMAT890450</v>
          </cell>
          <cell r="J1539">
            <v>46193.7377430556</v>
          </cell>
          <cell r="K1539" t="str">
            <v>delivery</v>
          </cell>
          <cell r="L1539" t="str">
            <v>Delivered</v>
          </cell>
          <cell r="M1539" t="str">
            <v>delivered</v>
          </cell>
          <cell r="N1539" t="str">
            <v>Wakefit ShapeSense Orthopedic Classic Mattress | 10 Years Warranty (75x72x6 inch)</v>
          </cell>
          <cell r="O1539">
            <v>20.4</v>
          </cell>
          <cell r="P1539">
            <v>50265.48</v>
          </cell>
          <cell r="Q1539">
            <v>1</v>
          </cell>
          <cell r="R1539">
            <v>26060590010126</v>
          </cell>
          <cell r="S1539">
            <v>420</v>
          </cell>
          <cell r="T1539" t="str">
            <v>DR_YASHWANTHR</v>
          </cell>
          <cell r="U1539" t="str">
            <v>DR_YASHWANTHR</v>
          </cell>
          <cell r="V1539" t="str">
            <v>["MATTRESS"]</v>
          </cell>
          <cell r="W1539" t="str">
            <v>KIRANKUMAR</v>
          </cell>
          <cell r="X1539" t="str">
            <v>KIRANKUMAR</v>
          </cell>
          <cell r="Y1539" t="str">
            <v>KIRANKUMAR_KA18D3166_Per-Piece</v>
          </cell>
        </row>
        <row r="1540">
          <cell r="I1540" t="str">
            <v>WFMAT889766</v>
          </cell>
          <cell r="J1540">
            <v>46193.5525810185</v>
          </cell>
          <cell r="K1540" t="str">
            <v>delivery</v>
          </cell>
          <cell r="L1540" t="str">
            <v>Delivered</v>
          </cell>
          <cell r="M1540" t="str">
            <v>delivered</v>
          </cell>
          <cell r="N1540" t="str">
            <v>Wakefit ShapeSense Orthopedic Classic Mattress | 10 Years Warranty (78x60x6 inch)</v>
          </cell>
          <cell r="O1540">
            <v>17.1</v>
          </cell>
          <cell r="P1540">
            <v>62444.65</v>
          </cell>
          <cell r="Q1540">
            <v>1</v>
          </cell>
          <cell r="R1540">
            <v>26060590009996</v>
          </cell>
          <cell r="S1540">
            <v>420</v>
          </cell>
          <cell r="T1540" t="str">
            <v>DR_YASHWANTHR</v>
          </cell>
          <cell r="U1540" t="str">
            <v>DR_YASHWANTHR</v>
          </cell>
          <cell r="V1540" t="str">
            <v>["MATTRESS"]</v>
          </cell>
          <cell r="W1540" t="str">
            <v>KIRANKUMAR</v>
          </cell>
          <cell r="X1540" t="str">
            <v>KIRANKUMAR</v>
          </cell>
          <cell r="Y1540" t="str">
            <v>KIRANKUMAR_KA18D3166_Per-Piece</v>
          </cell>
        </row>
        <row r="1541">
          <cell r="I1541" t="str">
            <v>WFMAT889805</v>
          </cell>
          <cell r="J1541">
            <v>46193.5640740741</v>
          </cell>
          <cell r="K1541" t="str">
            <v>delivery</v>
          </cell>
          <cell r="L1541" t="str">
            <v>Delivered</v>
          </cell>
          <cell r="M1541" t="str">
            <v>delivered</v>
          </cell>
          <cell r="N1541" t="str">
            <v>Wakefit ShapeSense Orthopedic Classic Mattress | 10 Years Warranty (78x60x8 inch)</v>
          </cell>
          <cell r="O1541">
            <v>22.1</v>
          </cell>
          <cell r="P1541">
            <v>62444.65</v>
          </cell>
          <cell r="Q1541">
            <v>1</v>
          </cell>
          <cell r="R1541">
            <v>26060590010012</v>
          </cell>
          <cell r="S1541">
            <v>420</v>
          </cell>
          <cell r="T1541" t="str">
            <v>DR_YASHWANTHR</v>
          </cell>
          <cell r="U1541" t="str">
            <v>DR_YASHWANTHR</v>
          </cell>
          <cell r="V1541" t="str">
            <v>["MATTRESS"]</v>
          </cell>
          <cell r="W1541" t="str">
            <v>KIRANKUMAR</v>
          </cell>
          <cell r="X1541" t="str">
            <v>KIRANKUMAR</v>
          </cell>
          <cell r="Y1541" t="str">
            <v>KIRANKUMAR_KA18D3166_Per-Piece</v>
          </cell>
        </row>
        <row r="1542">
          <cell r="I1542" t="str">
            <v>WFMAT889814</v>
          </cell>
          <cell r="J1542">
            <v>46193.5641898148</v>
          </cell>
          <cell r="K1542" t="str">
            <v>delivery</v>
          </cell>
          <cell r="L1542" t="str">
            <v>Delivered</v>
          </cell>
          <cell r="M1542" t="str">
            <v>delivered</v>
          </cell>
          <cell r="N1542" t="str">
            <v>Wakefit ShapeSense Orthopedic Classic Mattress | 10 Years Warranty (78x60x6 inch)</v>
          </cell>
          <cell r="O1542">
            <v>17.1</v>
          </cell>
          <cell r="P1542">
            <v>62444.65</v>
          </cell>
          <cell r="Q1542">
            <v>1</v>
          </cell>
          <cell r="R1542">
            <v>26060590010022</v>
          </cell>
          <cell r="S1542">
            <v>420</v>
          </cell>
          <cell r="T1542" t="str">
            <v>DR_YASHWANTHR</v>
          </cell>
          <cell r="U1542" t="str">
            <v>DR_YASHWANTHR</v>
          </cell>
          <cell r="V1542" t="str">
            <v>["MATTRESS"]</v>
          </cell>
          <cell r="W1542" t="str">
            <v>KIRANKUMAR</v>
          </cell>
          <cell r="X1542" t="str">
            <v>KIRANKUMAR</v>
          </cell>
          <cell r="Y1542" t="str">
            <v>KIRANKUMAR_KA18D3166_Per-Piece</v>
          </cell>
        </row>
        <row r="1543">
          <cell r="I1543" t="str">
            <v>WFMAT890254</v>
          </cell>
          <cell r="J1543">
            <v>46193.6823958333</v>
          </cell>
          <cell r="K1543" t="str">
            <v>delivery</v>
          </cell>
          <cell r="L1543" t="str">
            <v>Delivered</v>
          </cell>
          <cell r="M1543" t="str">
            <v>delivered</v>
          </cell>
          <cell r="N1543" t="str">
            <v>Wakefit ErgoTech EcoLatex Classic Mattress (78x72x10 inch)</v>
          </cell>
          <cell r="O1543">
            <v>34.6</v>
          </cell>
          <cell r="P1543">
            <v>62444.65</v>
          </cell>
          <cell r="Q1543">
            <v>1</v>
          </cell>
          <cell r="R1543">
            <v>26060590010106</v>
          </cell>
          <cell r="S1543">
            <v>420</v>
          </cell>
          <cell r="T1543" t="str">
            <v>DR_YASHWANTHR</v>
          </cell>
          <cell r="U1543" t="str">
            <v>DR_YASHWANTHR</v>
          </cell>
          <cell r="V1543" t="str">
            <v>["MATTRESS"]</v>
          </cell>
          <cell r="W1543" t="str">
            <v>KIRANKUMAR</v>
          </cell>
          <cell r="X1543" t="str">
            <v>KIRANKUMAR</v>
          </cell>
          <cell r="Y1543" t="str">
            <v>KIRANKUMAR_KA18D3166_Per-Piece</v>
          </cell>
        </row>
        <row r="1544">
          <cell r="I1544" t="str">
            <v>WFMAT890104</v>
          </cell>
          <cell r="J1544">
            <v>46193.6311458333</v>
          </cell>
          <cell r="K1544" t="str">
            <v>delivery</v>
          </cell>
          <cell r="L1544" t="str">
            <v>Delivered</v>
          </cell>
          <cell r="M1544" t="str">
            <v>delivered</v>
          </cell>
          <cell r="N1544" t="str">
            <v>Wakefit ErgoTech EcoLatex Classic Mattress (78x36x8 inch)</v>
          </cell>
          <cell r="O1544">
            <v>15.8</v>
          </cell>
          <cell r="P1544">
            <v>28224.85</v>
          </cell>
          <cell r="Q1544">
            <v>1</v>
          </cell>
          <cell r="R1544">
            <v>26060590010065</v>
          </cell>
          <cell r="S1544">
            <v>420</v>
          </cell>
          <cell r="T1544" t="str">
            <v>DR_YASHWANTHR</v>
          </cell>
          <cell r="U1544" t="str">
            <v>DR_YASHWANTHR</v>
          </cell>
          <cell r="V1544" t="str">
            <v>["MATTRESS"]</v>
          </cell>
          <cell r="W1544" t="str">
            <v>KIRANKUMAR</v>
          </cell>
          <cell r="X1544" t="str">
            <v>KIRANKUMAR</v>
          </cell>
          <cell r="Y1544" t="str">
            <v>KIRANKUMAR_KA18D3166_Per-Piece</v>
          </cell>
        </row>
        <row r="1545">
          <cell r="I1545" t="str">
            <v>WFMAT890092</v>
          </cell>
          <cell r="J1545">
            <v>46193.6311111111</v>
          </cell>
          <cell r="K1545" t="str">
            <v>delivery</v>
          </cell>
          <cell r="L1545" t="str">
            <v>Delivered</v>
          </cell>
          <cell r="M1545" t="str">
            <v>delivered</v>
          </cell>
          <cell r="N1545" t="str">
            <v>Wakefit ShapeSense Orthopedic Classic Mattress | 10 Years Warranty (72x70x8 inch)</v>
          </cell>
          <cell r="O1545">
            <v>23.9</v>
          </cell>
          <cell r="P1545">
            <v>62444.65</v>
          </cell>
          <cell r="Q1545">
            <v>1</v>
          </cell>
          <cell r="R1545">
            <v>26060590010056</v>
          </cell>
          <cell r="S1545">
            <v>420</v>
          </cell>
          <cell r="T1545" t="str">
            <v>DR_YASHWANTHR</v>
          </cell>
          <cell r="U1545" t="str">
            <v>DR_YASHWANTHR</v>
          </cell>
          <cell r="V1545" t="str">
            <v>["MATTRESS"]</v>
          </cell>
          <cell r="W1545" t="str">
            <v>KIRANKUMAR</v>
          </cell>
          <cell r="X1545" t="str">
            <v>KIRANKUMAR</v>
          </cell>
          <cell r="Y1545" t="str">
            <v>KIRANKUMAR_KA18D3166_Per-Piece</v>
          </cell>
        </row>
        <row r="1546">
          <cell r="I1546" t="str">
            <v>WFMAT890098</v>
          </cell>
          <cell r="J1546">
            <v>46193.6311458333</v>
          </cell>
          <cell r="K1546" t="str">
            <v>delivery</v>
          </cell>
          <cell r="L1546" t="str">
            <v>Delivered</v>
          </cell>
          <cell r="M1546" t="str">
            <v>delivered</v>
          </cell>
          <cell r="N1546" t="str">
            <v>Wakefit ShapeSense Orthopedic Classic Mattress | 10 Years Warranty (72x70x8 inch)</v>
          </cell>
          <cell r="O1546">
            <v>23.9</v>
          </cell>
          <cell r="P1546">
            <v>62444.65</v>
          </cell>
          <cell r="Q1546">
            <v>1</v>
          </cell>
          <cell r="R1546">
            <v>26060590010064</v>
          </cell>
          <cell r="S1546">
            <v>420</v>
          </cell>
          <cell r="T1546" t="str">
            <v>DR_YASHWANTHR</v>
          </cell>
          <cell r="U1546" t="str">
            <v>DR_YASHWANTHR</v>
          </cell>
          <cell r="V1546" t="str">
            <v>["MATTRESS"]</v>
          </cell>
          <cell r="W1546" t="str">
            <v>KIRANKUMAR</v>
          </cell>
          <cell r="X1546" t="str">
            <v>KIRANKUMAR</v>
          </cell>
          <cell r="Y1546" t="str">
            <v>KIRANKUMAR_KA18D3166_Per-Piece</v>
          </cell>
        </row>
        <row r="1547">
          <cell r="I1547" t="str">
            <v>WFMAT890801</v>
          </cell>
          <cell r="J1547">
            <v>46193.9460532407</v>
          </cell>
          <cell r="K1547" t="str">
            <v>delivery</v>
          </cell>
          <cell r="L1547" t="str">
            <v>Delivered</v>
          </cell>
          <cell r="M1547" t="str">
            <v>delivered</v>
          </cell>
          <cell r="N1547" t="str">
            <v>Wakefit ErgoTech EcoLatex Classic Mattress (78x60x6 inch)</v>
          </cell>
          <cell r="O1547">
            <v>21.5</v>
          </cell>
          <cell r="P1547">
            <v>62444.65</v>
          </cell>
          <cell r="Q1547">
            <v>1</v>
          </cell>
          <cell r="R1547">
            <v>26060590010186</v>
          </cell>
          <cell r="S1547">
            <v>420</v>
          </cell>
          <cell r="T1547" t="str">
            <v>DR_YASHWANTHR</v>
          </cell>
          <cell r="U1547" t="str">
            <v>DR_YASHWANTHR</v>
          </cell>
          <cell r="V1547" t="str">
            <v>["MATTRESS"]</v>
          </cell>
          <cell r="W1547" t="str">
            <v>KIRANKUMAR</v>
          </cell>
          <cell r="X1547" t="str">
            <v>KIRANKUMAR</v>
          </cell>
          <cell r="Y1547" t="str">
            <v>KIRANKUMAR_KA18D3166_Per-Piece</v>
          </cell>
        </row>
        <row r="1548">
          <cell r="I1548" t="str">
            <v>WFMAT889627</v>
          </cell>
          <cell r="J1548">
            <v>46193.4637037037</v>
          </cell>
          <cell r="K1548" t="str">
            <v>delivery</v>
          </cell>
          <cell r="L1548" t="str">
            <v>Delivered</v>
          </cell>
          <cell r="M1548" t="str">
            <v>delivered</v>
          </cell>
          <cell r="N1548" t="str">
            <v>Wakefit Elevate Pocket Spring Mattress with (78x60x10 inch)</v>
          </cell>
          <cell r="O1548">
            <v>36.5</v>
          </cell>
          <cell r="P1548">
            <v>28224.85</v>
          </cell>
          <cell r="Q1548">
            <v>1</v>
          </cell>
          <cell r="R1548">
            <v>26060590009935</v>
          </cell>
          <cell r="S1548">
            <v>420</v>
          </cell>
          <cell r="T1548" t="str">
            <v>DR_YASHWANTHR</v>
          </cell>
          <cell r="U1548" t="str">
            <v>DR_YASHWANTHR</v>
          </cell>
          <cell r="V1548" t="str">
            <v>["MATTRESS"]</v>
          </cell>
          <cell r="W1548" t="str">
            <v>KIRANKUMAR</v>
          </cell>
          <cell r="X1548" t="str">
            <v>KIRANKUMAR</v>
          </cell>
          <cell r="Y1548" t="str">
            <v>KIRANKUMAR_KA18D3166_Per-Piece</v>
          </cell>
        </row>
        <row r="1549">
          <cell r="I1549" t="str">
            <v>WFMAT889767</v>
          </cell>
          <cell r="J1549">
            <v>46193.5526041667</v>
          </cell>
          <cell r="K1549" t="str">
            <v>delivery</v>
          </cell>
          <cell r="L1549" t="str">
            <v>Delivered</v>
          </cell>
          <cell r="M1549" t="str">
            <v>delivered</v>
          </cell>
          <cell r="N1549" t="str">
            <v>Wakefit ShapeSense Orthopedic Classic Mattress | 10 Years Warranty (78x60x6 inch)</v>
          </cell>
          <cell r="O1549">
            <v>17.1</v>
          </cell>
          <cell r="P1549">
            <v>62444.65</v>
          </cell>
          <cell r="Q1549">
            <v>1</v>
          </cell>
          <cell r="R1549">
            <v>26060590009997</v>
          </cell>
          <cell r="S1549">
            <v>420</v>
          </cell>
          <cell r="T1549" t="str">
            <v>DR_YASHWANTHR</v>
          </cell>
          <cell r="U1549" t="str">
            <v>DR_YASHWANTHR</v>
          </cell>
          <cell r="V1549" t="str">
            <v>["MATTRESS"]</v>
          </cell>
          <cell r="W1549" t="str">
            <v>KIRANKUMAR</v>
          </cell>
          <cell r="X1549" t="str">
            <v>KIRANKUMAR</v>
          </cell>
          <cell r="Y1549" t="str">
            <v>KIRANKUMAR_KA18D3166_Per-Piece</v>
          </cell>
        </row>
        <row r="1550">
          <cell r="I1550" t="str">
            <v>WFMAT889718</v>
          </cell>
          <cell r="J1550">
            <v>46193.5447916667</v>
          </cell>
          <cell r="K1550" t="str">
            <v>delivery</v>
          </cell>
          <cell r="L1550" t="str">
            <v>Delivered</v>
          </cell>
          <cell r="M1550" t="str">
            <v>delivered</v>
          </cell>
          <cell r="N1550" t="str">
            <v>Wakefit ShapeSense Orthopedic Classic Mattress | 10 Years Warranty (78x72x6 inch)</v>
          </cell>
          <cell r="O1550">
            <v>22.7</v>
          </cell>
          <cell r="P1550">
            <v>62444.65</v>
          </cell>
          <cell r="Q1550">
            <v>1</v>
          </cell>
          <cell r="R1550">
            <v>26060590009993</v>
          </cell>
          <cell r="S1550">
            <v>420</v>
          </cell>
          <cell r="T1550" t="str">
            <v>DR_YASHWANTHR</v>
          </cell>
          <cell r="U1550" t="str">
            <v>DR_YASHWANTHR</v>
          </cell>
          <cell r="V1550" t="str">
            <v>["MATTRESS"]</v>
          </cell>
          <cell r="W1550" t="str">
            <v>KIRANKUMAR</v>
          </cell>
          <cell r="X1550" t="str">
            <v>KIRANKUMAR</v>
          </cell>
          <cell r="Y1550" t="str">
            <v>KIRANKUMAR_KA18D3166_Per-Piece</v>
          </cell>
        </row>
        <row r="1551">
          <cell r="I1551" t="str">
            <v>WFMAT889822</v>
          </cell>
          <cell r="J1551">
            <v>46193.5642824074</v>
          </cell>
          <cell r="K1551" t="str">
            <v>delivery</v>
          </cell>
          <cell r="L1551" t="str">
            <v>Delivered</v>
          </cell>
          <cell r="M1551" t="str">
            <v>delivered</v>
          </cell>
          <cell r="N1551" t="str">
            <v>Wakefit ShapeSense Orthopedic Classic Mattress | 10 Years Warranty (78x60x8 inch)</v>
          </cell>
          <cell r="O1551">
            <v>22.1</v>
          </cell>
          <cell r="P1551">
            <v>62444.65</v>
          </cell>
          <cell r="Q1551">
            <v>1</v>
          </cell>
          <cell r="R1551">
            <v>26060590010017</v>
          </cell>
          <cell r="S1551">
            <v>420</v>
          </cell>
          <cell r="T1551" t="str">
            <v>DR_YASHWANTHR</v>
          </cell>
          <cell r="U1551" t="str">
            <v>DR_YASHWANTHR</v>
          </cell>
          <cell r="V1551" t="str">
            <v>["MATTRESS"]</v>
          </cell>
          <cell r="W1551" t="str">
            <v>KIRANKUMAR</v>
          </cell>
          <cell r="X1551" t="str">
            <v>KIRANKUMAR</v>
          </cell>
          <cell r="Y1551" t="str">
            <v>KIRANKUMAR_KA18D3166_Per-Piece</v>
          </cell>
        </row>
        <row r="1552">
          <cell r="I1552" t="str">
            <v>WFMAT889957</v>
          </cell>
          <cell r="J1552">
            <v>46193.6166319444</v>
          </cell>
          <cell r="K1552" t="str">
            <v>delivery</v>
          </cell>
          <cell r="L1552" t="str">
            <v>Delivered</v>
          </cell>
          <cell r="M1552" t="str">
            <v>delivered</v>
          </cell>
          <cell r="N1552" t="str">
            <v>Wakefit Elevate Pocket Spring Mattress with (78x60x10 inch)</v>
          </cell>
          <cell r="O1552">
            <v>36.5</v>
          </cell>
          <cell r="P1552">
            <v>28224.85</v>
          </cell>
          <cell r="Q1552">
            <v>1</v>
          </cell>
          <cell r="R1552">
            <v>26060590010033</v>
          </cell>
          <cell r="S1552">
            <v>420</v>
          </cell>
          <cell r="T1552" t="str">
            <v>DR_YASHWANTHR</v>
          </cell>
          <cell r="U1552" t="str">
            <v>DR_YASHWANTHR</v>
          </cell>
          <cell r="V1552" t="str">
            <v>["MATTRESS"]</v>
          </cell>
          <cell r="W1552" t="str">
            <v>KIRANKUMAR</v>
          </cell>
          <cell r="X1552" t="str">
            <v>KIRANKUMAR</v>
          </cell>
          <cell r="Y1552" t="str">
            <v>KIRANKUMAR_KA18D3166_Per-Piece</v>
          </cell>
        </row>
        <row r="1553">
          <cell r="I1553" t="str">
            <v>WFMAT889646</v>
          </cell>
          <cell r="J1553">
            <v>46193.484224537</v>
          </cell>
          <cell r="K1553" t="str">
            <v>delivery</v>
          </cell>
          <cell r="L1553" t="str">
            <v>Delivered</v>
          </cell>
          <cell r="M1553" t="str">
            <v>delivered</v>
          </cell>
          <cell r="N1553" t="str">
            <v>Wakefit ShapeSense Orthopedic Classic Mattress | 10 Years Warranty (78x72x10 inch)</v>
          </cell>
          <cell r="O1553">
            <v>31.5</v>
          </cell>
          <cell r="P1553">
            <v>62444.65</v>
          </cell>
          <cell r="Q1553">
            <v>1</v>
          </cell>
          <cell r="R1553">
            <v>26060590009938</v>
          </cell>
          <cell r="S1553">
            <v>420</v>
          </cell>
          <cell r="T1553" t="str">
            <v>DR_YASHWANTHR</v>
          </cell>
          <cell r="U1553" t="str">
            <v>DR_YASHWANTHR</v>
          </cell>
          <cell r="V1553" t="str">
            <v>["MATTRESS"]</v>
          </cell>
          <cell r="W1553" t="str">
            <v>KIRANKUMAR</v>
          </cell>
          <cell r="X1553" t="str">
            <v>KIRANKUMAR</v>
          </cell>
          <cell r="Y1553" t="str">
            <v>KIRANKUMAR_KA18D3166_Per-Piece</v>
          </cell>
        </row>
        <row r="1554">
          <cell r="I1554" t="str">
            <v>WFMAT890325</v>
          </cell>
          <cell r="J1554">
            <v>46193.7137731481</v>
          </cell>
          <cell r="K1554" t="str">
            <v>delivery</v>
          </cell>
          <cell r="L1554" t="str">
            <v>Delivered</v>
          </cell>
          <cell r="M1554" t="str">
            <v>delivered</v>
          </cell>
          <cell r="N1554" t="str">
            <v>Wakefit ShapeSense Orthopedic Classic Mattress | 10 Years Warranty (72x60x6 inch)</v>
          </cell>
          <cell r="O1554">
            <v>16.5</v>
          </cell>
          <cell r="P1554">
            <v>43096.37</v>
          </cell>
          <cell r="Q1554">
            <v>1</v>
          </cell>
          <cell r="R1554">
            <v>26060590010117</v>
          </cell>
          <cell r="S1554">
            <v>420</v>
          </cell>
          <cell r="T1554" t="str">
            <v>DR_YASHWANTHR</v>
          </cell>
          <cell r="U1554" t="str">
            <v>DR_YASHWANTHR</v>
          </cell>
          <cell r="V1554" t="str">
            <v>["MATTRESS"]</v>
          </cell>
          <cell r="W1554" t="str">
            <v>KIRANKUMAR</v>
          </cell>
          <cell r="X1554" t="str">
            <v>KIRANKUMAR</v>
          </cell>
          <cell r="Y1554" t="str">
            <v>KIRANKUMAR_KA18D3166_Per-Piece</v>
          </cell>
        </row>
        <row r="1555">
          <cell r="I1555" t="str">
            <v>WFMAT890619</v>
          </cell>
          <cell r="J1555">
            <v>46193.8357060185</v>
          </cell>
          <cell r="K1555" t="str">
            <v>delivery</v>
          </cell>
          <cell r="L1555" t="str">
            <v>Delivered</v>
          </cell>
          <cell r="M1555" t="str">
            <v>delivered</v>
          </cell>
          <cell r="N1555" t="str">
            <v>Wakefit ShapeSense Orthopedic Classic Mattress | 10 Years Warranty (78x72x10 inch)</v>
          </cell>
          <cell r="O1555">
            <v>31.5</v>
          </cell>
          <cell r="P1555">
            <v>62444.65</v>
          </cell>
          <cell r="Q1555">
            <v>1</v>
          </cell>
          <cell r="R1555">
            <v>26060590010148</v>
          </cell>
          <cell r="S1555">
            <v>420</v>
          </cell>
          <cell r="T1555" t="str">
            <v>DR_YASHWANTHR</v>
          </cell>
          <cell r="U1555" t="str">
            <v>DR_YASHWANTHR</v>
          </cell>
          <cell r="V1555" t="str">
            <v>["MATTRESS"]</v>
          </cell>
          <cell r="W1555" t="str">
            <v>KIRANKUMAR</v>
          </cell>
          <cell r="X1555" t="str">
            <v>KIRANKUMAR</v>
          </cell>
          <cell r="Y1555" t="str">
            <v>KIRANKUMAR_KA18D3166_Per-Piece</v>
          </cell>
        </row>
        <row r="1556">
          <cell r="I1556" t="str">
            <v>WFMAT890464</v>
          </cell>
          <cell r="J1556">
            <v>46193.7536805556</v>
          </cell>
          <cell r="K1556" t="str">
            <v>delivery</v>
          </cell>
          <cell r="L1556" t="str">
            <v>Delivered</v>
          </cell>
          <cell r="M1556" t="str">
            <v>delivered</v>
          </cell>
          <cell r="N1556" t="str">
            <v>Wakefit XpertGrid Classic Mattress | Adaptive Cooling Grid | 10 Years Warranty (78x72x8 inch)</v>
          </cell>
          <cell r="O1556">
            <v>41.7</v>
          </cell>
          <cell r="P1556">
            <v>28224.85</v>
          </cell>
          <cell r="Q1556">
            <v>1</v>
          </cell>
          <cell r="R1556">
            <v>26060590010128</v>
          </cell>
          <cell r="S1556">
            <v>420</v>
          </cell>
          <cell r="T1556" t="str">
            <v>DR_YASHWANTHR</v>
          </cell>
          <cell r="U1556" t="str">
            <v>DR_YASHWANTHR</v>
          </cell>
          <cell r="V1556" t="str">
            <v>["MATTRESS"]</v>
          </cell>
          <cell r="W1556" t="str">
            <v>KIRANKUMAR</v>
          </cell>
          <cell r="X1556" t="str">
            <v>KIRANKUMAR</v>
          </cell>
          <cell r="Y1556" t="str">
            <v>KIRANKUMAR_KA18D3166_Per-Piece</v>
          </cell>
        </row>
        <row r="1557">
          <cell r="I1557" t="str">
            <v>WFMAT889684</v>
          </cell>
          <cell r="J1557">
            <v>46193.5262037037</v>
          </cell>
          <cell r="K1557" t="str">
            <v>delivery</v>
          </cell>
          <cell r="L1557" t="str">
            <v>Delivered</v>
          </cell>
          <cell r="M1557" t="str">
            <v>delivered</v>
          </cell>
          <cell r="N1557" t="str">
            <v>Wakefit ShapeSense Orthopedic Classic Mattress | 10 Years Warranty (78x54x6 inch)</v>
          </cell>
          <cell r="O1557">
            <v>21.5</v>
          </cell>
          <cell r="P1557">
            <v>28224.85</v>
          </cell>
          <cell r="Q1557">
            <v>1</v>
          </cell>
          <cell r="R1557">
            <v>26060590009957</v>
          </cell>
          <cell r="S1557">
            <v>420</v>
          </cell>
          <cell r="T1557" t="str">
            <v>DR_YASHWANTHR</v>
          </cell>
          <cell r="U1557" t="str">
            <v>DR_YASHWANTHR</v>
          </cell>
          <cell r="V1557" t="str">
            <v>["MATTRESS"]</v>
          </cell>
          <cell r="W1557" t="str">
            <v>KIRANKUMAR</v>
          </cell>
          <cell r="X1557" t="str">
            <v>KIRANKUMAR</v>
          </cell>
          <cell r="Y1557" t="str">
            <v>KIRANKUMAR_KA18D3166_Per-Piece</v>
          </cell>
        </row>
        <row r="1558">
          <cell r="I1558" t="str">
            <v>WFMAT889707</v>
          </cell>
          <cell r="J1558">
            <v>46193.5364351852</v>
          </cell>
          <cell r="K1558" t="str">
            <v>delivery</v>
          </cell>
          <cell r="L1558" t="str">
            <v>Delivered</v>
          </cell>
          <cell r="M1558" t="str">
            <v>delivered</v>
          </cell>
          <cell r="N1558" t="str">
            <v>Wakefit XpertGRID Essential Mattress | 7 Years Warranty (78x60x6 inch)</v>
          </cell>
          <cell r="O1558">
            <v>17.46</v>
          </cell>
          <cell r="P1558">
            <v>28224.85</v>
          </cell>
          <cell r="Q1558">
            <v>1</v>
          </cell>
          <cell r="R1558">
            <v>26060590009981</v>
          </cell>
          <cell r="S1558">
            <v>420</v>
          </cell>
          <cell r="T1558" t="str">
            <v>DR_YASHWANTHR</v>
          </cell>
          <cell r="U1558" t="str">
            <v>DR_YASHWANTHR</v>
          </cell>
          <cell r="V1558" t="str">
            <v>["MATTRESS"]</v>
          </cell>
          <cell r="W1558" t="str">
            <v>KIRANKUMAR</v>
          </cell>
          <cell r="X1558" t="str">
            <v>KIRANKUMAR</v>
          </cell>
          <cell r="Y1558" t="str">
            <v>KIRANKUMAR_KA18D3166_Per-Piece</v>
          </cell>
        </row>
        <row r="1559">
          <cell r="I1559" t="str">
            <v>WFMAT889876</v>
          </cell>
          <cell r="J1559">
            <v>46193.5941435185</v>
          </cell>
          <cell r="K1559" t="str">
            <v>delivery</v>
          </cell>
          <cell r="L1559" t="str">
            <v>Delivered</v>
          </cell>
          <cell r="M1559" t="str">
            <v>delivered</v>
          </cell>
          <cell r="N1559" t="str">
            <v>Wakefit ShapeSense Orthopedic Classic Mattress | 10 Years Warranty (78x60x8 inch)</v>
          </cell>
          <cell r="O1559">
            <v>22.1</v>
          </cell>
          <cell r="P1559">
            <v>62444.65</v>
          </cell>
          <cell r="Q1559">
            <v>1</v>
          </cell>
          <cell r="R1559">
            <v>26060590010028</v>
          </cell>
          <cell r="S1559">
            <v>420</v>
          </cell>
          <cell r="T1559" t="str">
            <v>SUFIYAN</v>
          </cell>
          <cell r="U1559" t="str">
            <v>DL_SUFIYAN</v>
          </cell>
          <cell r="V1559" t="str">
            <v>["MATTRESS"]</v>
          </cell>
          <cell r="W1559" t="str">
            <v>WF_carpenter</v>
          </cell>
          <cell r="X1559" t="str">
            <v>WF_CARPENTER</v>
          </cell>
          <cell r="Y1559" t="str">
            <v>BLUWHEELZ_KA01AS2628_PER-Day-Fixed</v>
          </cell>
        </row>
        <row r="1560">
          <cell r="I1560" t="str">
            <v>WFMAT890551</v>
          </cell>
          <cell r="J1560">
            <v>46193.8140740741</v>
          </cell>
          <cell r="K1560" t="str">
            <v>delivery</v>
          </cell>
          <cell r="L1560" t="str">
            <v>Delivered</v>
          </cell>
          <cell r="M1560" t="str">
            <v>delivered</v>
          </cell>
          <cell r="N1560" t="str">
            <v>Wakefit ShapeSense Orthopedic Classic Mattress | 10 Years Warranty (72x60x8 inch)</v>
          </cell>
          <cell r="O1560">
            <v>20</v>
          </cell>
          <cell r="P1560">
            <v>62444.65</v>
          </cell>
          <cell r="Q1560">
            <v>1</v>
          </cell>
          <cell r="R1560">
            <v>26060590010141</v>
          </cell>
          <cell r="S1560">
            <v>420</v>
          </cell>
          <cell r="T1560" t="str">
            <v>SUFIYAN</v>
          </cell>
          <cell r="U1560" t="str">
            <v>DL_SUFIYAN</v>
          </cell>
          <cell r="V1560" t="str">
            <v>["MATTRESS"]</v>
          </cell>
          <cell r="W1560" t="str">
            <v>WF_carpenter</v>
          </cell>
          <cell r="X1560" t="str">
            <v>WF_CARPENTER</v>
          </cell>
          <cell r="Y1560" t="str">
            <v>BLUWHEELZ_KA01AS2628_PER-Day-Fixed</v>
          </cell>
        </row>
        <row r="1561">
          <cell r="I1561" t="str">
            <v>WFMAT889954</v>
          </cell>
          <cell r="J1561">
            <v>46193.6140046296</v>
          </cell>
          <cell r="K1561" t="str">
            <v>delivery</v>
          </cell>
          <cell r="L1561" t="str">
            <v>Delivered</v>
          </cell>
          <cell r="M1561" t="str">
            <v>delivered</v>
          </cell>
          <cell r="N1561" t="str">
            <v>Wakefit ShapeSense Orthopedic Classic Mattress | 10 Years Warranty (78x60x8 inch)</v>
          </cell>
          <cell r="O1561">
            <v>22.1</v>
          </cell>
          <cell r="P1561">
            <v>62444.65</v>
          </cell>
          <cell r="Q1561">
            <v>1</v>
          </cell>
          <cell r="R1561">
            <v>26060590010032</v>
          </cell>
          <cell r="S1561">
            <v>420</v>
          </cell>
          <cell r="T1561" t="str">
            <v>SUFIYAN</v>
          </cell>
          <cell r="U1561" t="str">
            <v>DL_SUFIYAN</v>
          </cell>
          <cell r="V1561" t="str">
            <v>["MATTRESS"]</v>
          </cell>
          <cell r="W1561" t="str">
            <v>WF_carpenter</v>
          </cell>
          <cell r="X1561" t="str">
            <v>WF_CARPENTER</v>
          </cell>
          <cell r="Y1561" t="str">
            <v>BLUWHEELZ_KA01AS2628_PER-Day-Fixed</v>
          </cell>
        </row>
        <row r="1562">
          <cell r="I1562" t="str">
            <v>WFMAT889879</v>
          </cell>
          <cell r="J1562">
            <v>46193.5965277778</v>
          </cell>
          <cell r="K1562" t="str">
            <v>delivery</v>
          </cell>
          <cell r="L1562" t="str">
            <v>Delivered</v>
          </cell>
          <cell r="M1562" t="str">
            <v>delivered</v>
          </cell>
          <cell r="N1562" t="str">
            <v>Wakefit Dual Comfort Mattress (72x60x4 inch)</v>
          </cell>
          <cell r="O1562">
            <v>11.7</v>
          </cell>
          <cell r="P1562">
            <v>50265.48</v>
          </cell>
          <cell r="Q1562">
            <v>1</v>
          </cell>
          <cell r="R1562">
            <v>26060590010029</v>
          </cell>
          <cell r="S1562">
            <v>420</v>
          </cell>
          <cell r="T1562" t="str">
            <v>SUFIYAN</v>
          </cell>
          <cell r="U1562" t="str">
            <v>DL_SUFIYAN</v>
          </cell>
          <cell r="V1562" t="str">
            <v>["MATTRESS"]</v>
          </cell>
          <cell r="W1562" t="str">
            <v>WF_carpenter</v>
          </cell>
          <cell r="X1562" t="str">
            <v>WF_CARPENTER</v>
          </cell>
          <cell r="Y1562" t="str">
            <v>BLUWHEELZ_KA01AS2628_PER-Day-Fixed</v>
          </cell>
        </row>
        <row r="1563">
          <cell r="I1563" t="str">
            <v>WFMAT887986</v>
          </cell>
          <cell r="J1563">
            <v>46191.8480439815</v>
          </cell>
          <cell r="K1563" t="str">
            <v>delivery</v>
          </cell>
          <cell r="L1563" t="str">
            <v>Delivered</v>
          </cell>
          <cell r="M1563" t="str">
            <v>delivered</v>
          </cell>
          <cell r="N1563" t="str">
            <v>Wakefit ShapeSense Orthopedic Classic Mattress | 10 Years Warranty (78x60x6 inch)</v>
          </cell>
          <cell r="O1563">
            <v>17.1</v>
          </cell>
          <cell r="P1563">
            <v>62444.65</v>
          </cell>
          <cell r="Q1563">
            <v>1</v>
          </cell>
          <cell r="R1563">
            <v>26060590009365</v>
          </cell>
          <cell r="S1563">
            <v>420</v>
          </cell>
          <cell r="T1563" t="str">
            <v>SUFIYAN</v>
          </cell>
          <cell r="U1563" t="str">
            <v>DL_SUFIYAN</v>
          </cell>
          <cell r="V1563" t="str">
            <v>["MATTRESS"]</v>
          </cell>
          <cell r="W1563" t="str">
            <v>WF_carpenter</v>
          </cell>
          <cell r="X1563" t="str">
            <v>WF_CARPENTER</v>
          </cell>
          <cell r="Y1563" t="str">
            <v>BLUWHEELZ_KA01AS2628_PER-Day-Fixed</v>
          </cell>
        </row>
        <row r="1564">
          <cell r="I1564" t="str">
            <v>WFMAT890575</v>
          </cell>
          <cell r="J1564">
            <v>46193.8142592593</v>
          </cell>
          <cell r="K1564" t="str">
            <v>delivery</v>
          </cell>
          <cell r="L1564" t="str">
            <v>Delivered</v>
          </cell>
          <cell r="M1564" t="str">
            <v>delivered</v>
          </cell>
          <cell r="N1564" t="str">
            <v>Wakefit ShapeSense Orthopedic Classic Mattress | 10 Years Warranty (75x48x6 inch)</v>
          </cell>
          <cell r="O1564">
            <v>14.5</v>
          </cell>
          <cell r="P1564">
            <v>28224.85</v>
          </cell>
          <cell r="Q1564">
            <v>1</v>
          </cell>
          <cell r="R1564">
            <v>26060590010143</v>
          </cell>
          <cell r="S1564">
            <v>420</v>
          </cell>
          <cell r="T1564" t="str">
            <v>SUFIYAN</v>
          </cell>
          <cell r="U1564" t="str">
            <v>DL_SUFIYAN</v>
          </cell>
          <cell r="V1564" t="str">
            <v>["MATTRESS"]</v>
          </cell>
          <cell r="W1564" t="str">
            <v>WF_carpenter</v>
          </cell>
          <cell r="X1564" t="str">
            <v>WF_CARPENTER</v>
          </cell>
          <cell r="Y1564" t="str">
            <v>BLUWHEELZ_KA01AS2628_PER-Day-Fixed</v>
          </cell>
        </row>
        <row r="1565">
          <cell r="I1565" t="str">
            <v>WFMAT888032</v>
          </cell>
          <cell r="J1565">
            <v>46191.8971875</v>
          </cell>
          <cell r="K1565" t="str">
            <v>delivery</v>
          </cell>
          <cell r="L1565" t="str">
            <v>Delivered</v>
          </cell>
          <cell r="M1565" t="str">
            <v>delivered</v>
          </cell>
          <cell r="N1565" t="str">
            <v>Wakefit ShapeSense Orthopedic Classic Mattress | 10 Years Warranty (78x60x8 inch)</v>
          </cell>
          <cell r="O1565">
            <v>22.1</v>
          </cell>
          <cell r="P1565">
            <v>62444.65</v>
          </cell>
          <cell r="Q1565">
            <v>1</v>
          </cell>
          <cell r="R1565">
            <v>26060590009384</v>
          </cell>
          <cell r="S1565">
            <v>420</v>
          </cell>
          <cell r="T1565" t="str">
            <v>SUFIYAN</v>
          </cell>
          <cell r="U1565" t="str">
            <v>DL_SUFIYAN</v>
          </cell>
          <cell r="V1565" t="str">
            <v>["MATTRESS"]</v>
          </cell>
          <cell r="W1565" t="str">
            <v>WF_carpenter</v>
          </cell>
          <cell r="X1565" t="str">
            <v>WF_CARPENTER</v>
          </cell>
          <cell r="Y1565" t="str">
            <v>BLUWHEELZ_KA01AS2628_PER-Day-Fixed</v>
          </cell>
        </row>
        <row r="1566">
          <cell r="I1566" t="str">
            <v>WFMAT888001</v>
          </cell>
          <cell r="J1566">
            <v>46191.8778819444</v>
          </cell>
          <cell r="K1566" t="str">
            <v>delivery</v>
          </cell>
          <cell r="L1566" t="str">
            <v>Delivered</v>
          </cell>
          <cell r="M1566" t="str">
            <v>delivered</v>
          </cell>
          <cell r="N1566" t="str">
            <v>Wakefit XpertGrid Classic Mattress | Adaptive Cooling Grid | 10 Years Warranty (78x60x6 inch)</v>
          </cell>
          <cell r="O1566">
            <v>25.8</v>
          </cell>
          <cell r="P1566">
            <v>28224.85</v>
          </cell>
          <cell r="Q1566">
            <v>1</v>
          </cell>
          <cell r="R1566">
            <v>26060590009372</v>
          </cell>
          <cell r="S1566">
            <v>420</v>
          </cell>
          <cell r="T1566" t="str">
            <v>SUFIYAN</v>
          </cell>
          <cell r="U1566" t="str">
            <v>DL_SUFIYAN</v>
          </cell>
          <cell r="V1566" t="str">
            <v>["MATTRESS"]</v>
          </cell>
          <cell r="W1566" t="str">
            <v>WF_carpenter</v>
          </cell>
          <cell r="X1566" t="str">
            <v>WF_CARPENTER</v>
          </cell>
          <cell r="Y1566" t="str">
            <v>BLUWHEELZ_KA01AS2628_PER-Day-Fixed</v>
          </cell>
        </row>
        <row r="1567">
          <cell r="I1567" t="str">
            <v>WFMAT888719</v>
          </cell>
          <cell r="J1567">
            <v>46192.5877777778</v>
          </cell>
          <cell r="K1567" t="str">
            <v>delivery</v>
          </cell>
          <cell r="L1567" t="str">
            <v>Delivered</v>
          </cell>
          <cell r="M1567" t="str">
            <v>delivered</v>
          </cell>
          <cell r="N1567" t="str">
            <v>Wakefit Elevate Pocket Spring Mattress with (72x36x8 inch)</v>
          </cell>
          <cell r="O1567">
            <v>18.6</v>
          </cell>
          <cell r="P1567">
            <v>28224.85</v>
          </cell>
          <cell r="Q1567">
            <v>1</v>
          </cell>
          <cell r="R1567">
            <v>26060590009583</v>
          </cell>
          <cell r="S1567">
            <v>420</v>
          </cell>
          <cell r="T1567" t="str">
            <v>SUFIYAN</v>
          </cell>
          <cell r="U1567" t="str">
            <v>DL_SUFIYAN</v>
          </cell>
          <cell r="V1567" t="str">
            <v>["MATTRESS"]</v>
          </cell>
          <cell r="W1567" t="str">
            <v>WF_carpenter</v>
          </cell>
          <cell r="X1567" t="str">
            <v>WF_CARPENTER</v>
          </cell>
          <cell r="Y1567" t="str">
            <v>BLUWHEELZ_KA01AS2628_PER-Day-Fixed</v>
          </cell>
        </row>
        <row r="1568">
          <cell r="I1568" t="str">
            <v>WFMAT889697</v>
          </cell>
          <cell r="J1568">
            <v>46193.5300347222</v>
          </cell>
          <cell r="K1568" t="str">
            <v>delivery</v>
          </cell>
          <cell r="L1568" t="str">
            <v>Delivered</v>
          </cell>
          <cell r="M1568" t="str">
            <v>delivered</v>
          </cell>
          <cell r="N1568" t="str">
            <v>Wakefit Calibr8 ShapeSense Orthopedic Classic Mattress | 10 Years Warranty (78x60x6 inch)</v>
          </cell>
          <cell r="O1568">
            <v>20.93</v>
          </cell>
          <cell r="P1568">
            <v>28224.85</v>
          </cell>
          <cell r="Q1568">
            <v>1</v>
          </cell>
          <cell r="R1568">
            <v>26060590009969</v>
          </cell>
          <cell r="S1568">
            <v>420</v>
          </cell>
          <cell r="T1568" t="str">
            <v>SUFIYAN</v>
          </cell>
          <cell r="U1568" t="str">
            <v>DL_SUFIYAN</v>
          </cell>
          <cell r="V1568" t="str">
            <v>["MATTRESS"]</v>
          </cell>
          <cell r="W1568" t="str">
            <v>WF_carpenter</v>
          </cell>
          <cell r="X1568" t="str">
            <v>WF_CARPENTER</v>
          </cell>
          <cell r="Y1568" t="str">
            <v>BLUWHEELZ_KA01AS2628_PER-Day-Fixed</v>
          </cell>
        </row>
        <row r="1569">
          <cell r="I1569" t="str">
            <v>WFMAT889800</v>
          </cell>
          <cell r="J1569">
            <v>46193.5640162037</v>
          </cell>
          <cell r="K1569" t="str">
            <v>delivery</v>
          </cell>
          <cell r="L1569" t="str">
            <v>Delivered</v>
          </cell>
          <cell r="M1569" t="str">
            <v>delivered</v>
          </cell>
          <cell r="N1569" t="str">
            <v>Wakefit ShapeSense Orthopedic Classic Mattress | 10 Years Warranty (72x60x8 inch)</v>
          </cell>
          <cell r="O1569">
            <v>20</v>
          </cell>
          <cell r="P1569">
            <v>62444.65</v>
          </cell>
          <cell r="Q1569">
            <v>1</v>
          </cell>
          <cell r="R1569">
            <v>26060590010007</v>
          </cell>
          <cell r="S1569">
            <v>420</v>
          </cell>
          <cell r="T1569" t="str">
            <v>SUFIYAN</v>
          </cell>
          <cell r="U1569" t="str">
            <v>DL_SUFIYAN</v>
          </cell>
          <cell r="V1569" t="str">
            <v>["MATTRESS"]</v>
          </cell>
          <cell r="W1569" t="str">
            <v>WF_carpenter</v>
          </cell>
          <cell r="X1569" t="str">
            <v>WF_CARPENTER</v>
          </cell>
          <cell r="Y1569" t="str">
            <v>BLUWHEELZ_KA01AS2628_PER-Day-Fixed</v>
          </cell>
        </row>
        <row r="1570">
          <cell r="I1570" t="str">
            <v>WFMAT890436</v>
          </cell>
          <cell r="J1570">
            <v>46193.7267476852</v>
          </cell>
          <cell r="K1570" t="str">
            <v>delivery</v>
          </cell>
          <cell r="L1570" t="str">
            <v>Delivered</v>
          </cell>
          <cell r="M1570" t="str">
            <v>delivered</v>
          </cell>
          <cell r="N1570" t="str">
            <v>Wakefit ShapeSense Orthopedic Classic Mattress | 10 Years Warranty (75x66x6 inch)</v>
          </cell>
          <cell r="O1570">
            <v>20.1</v>
          </cell>
          <cell r="P1570">
            <v>62444.65</v>
          </cell>
          <cell r="Q1570">
            <v>1</v>
          </cell>
          <cell r="R1570">
            <v>26060590010124</v>
          </cell>
          <cell r="S1570">
            <v>420</v>
          </cell>
          <cell r="T1570" t="str">
            <v>SUFIYAN</v>
          </cell>
          <cell r="U1570" t="str">
            <v>DL_SUFIYAN</v>
          </cell>
          <cell r="V1570" t="str">
            <v>["MATTRESS"]</v>
          </cell>
          <cell r="W1570" t="str">
            <v>WF_carpenter</v>
          </cell>
          <cell r="X1570" t="str">
            <v>WF_CARPENTER</v>
          </cell>
          <cell r="Y1570" t="str">
            <v>BLUWHEELZ_KA01AS2628_PER-Day-Fixed</v>
          </cell>
        </row>
        <row r="1571">
          <cell r="I1571" t="str">
            <v>WFMAT890050</v>
          </cell>
          <cell r="J1571">
            <v>46193.6309953704</v>
          </cell>
          <cell r="K1571" t="str">
            <v>delivery</v>
          </cell>
          <cell r="L1571" t="str">
            <v>Delivered</v>
          </cell>
          <cell r="M1571" t="str">
            <v>delivered</v>
          </cell>
          <cell r="N1571" t="str">
            <v>Wakefit DreamPod Medium Firm HR Foam Mattress (75x30x3 inch)</v>
          </cell>
          <cell r="O1571">
            <v>5.4</v>
          </cell>
          <cell r="P1571">
            <v>28224.85</v>
          </cell>
          <cell r="Q1571">
            <v>1</v>
          </cell>
          <cell r="R1571">
            <v>26060590010053</v>
          </cell>
          <cell r="S1571">
            <v>420</v>
          </cell>
          <cell r="T1571" t="str">
            <v>SUFIYAN</v>
          </cell>
          <cell r="U1571" t="str">
            <v>DL_SUFIYAN</v>
          </cell>
          <cell r="V1571" t="str">
            <v>["MATTRESS"]</v>
          </cell>
          <cell r="W1571" t="str">
            <v>WF_carpenter</v>
          </cell>
          <cell r="X1571" t="str">
            <v>WF_CARPENTER</v>
          </cell>
          <cell r="Y1571" t="str">
            <v>BLUWHEELZ_KA01AS2628_PER-Day-Fixed</v>
          </cell>
        </row>
        <row r="1572">
          <cell r="I1572" t="str">
            <v>WFMAT890038</v>
          </cell>
          <cell r="J1572">
            <v>46193.6309490741</v>
          </cell>
          <cell r="K1572" t="str">
            <v>delivery</v>
          </cell>
          <cell r="L1572" t="str">
            <v>Delivered</v>
          </cell>
          <cell r="M1572" t="str">
            <v>delivered</v>
          </cell>
          <cell r="N1572" t="str">
            <v>Wakefit ErgoTech EcoLatex Classic Mattress (75x36x10 inch)</v>
          </cell>
          <cell r="O1572">
            <v>18.4</v>
          </cell>
          <cell r="P1572">
            <v>28224.85</v>
          </cell>
          <cell r="Q1572">
            <v>1</v>
          </cell>
          <cell r="R1572">
            <v>26060590010051</v>
          </cell>
          <cell r="S1572">
            <v>420</v>
          </cell>
          <cell r="T1572" t="str">
            <v>SUFIYAN</v>
          </cell>
          <cell r="U1572" t="str">
            <v>DL_SUFIYAN</v>
          </cell>
          <cell r="V1572" t="str">
            <v>["MATTRESS"]</v>
          </cell>
          <cell r="W1572" t="str">
            <v>WF_carpenter</v>
          </cell>
          <cell r="X1572" t="str">
            <v>WF_CARPENTER</v>
          </cell>
          <cell r="Y1572" t="str">
            <v>BLUWHEELZ_KA01AS2628_PER-Day-Fixed</v>
          </cell>
        </row>
        <row r="1573">
          <cell r="I1573" t="str">
            <v>WFMAT890811</v>
          </cell>
          <cell r="J1573">
            <v>46193.9716782407</v>
          </cell>
          <cell r="K1573" t="str">
            <v>delivery</v>
          </cell>
          <cell r="L1573" t="str">
            <v>Delivered</v>
          </cell>
          <cell r="M1573" t="str">
            <v>delivered</v>
          </cell>
          <cell r="N1573" t="str">
            <v>Wakefit ErgoTech EcoLatex Classic Mattress (78x60x6 inch)</v>
          </cell>
          <cell r="O1573">
            <v>21.5</v>
          </cell>
          <cell r="P1573">
            <v>62444.65</v>
          </cell>
          <cell r="Q1573">
            <v>1</v>
          </cell>
          <cell r="R1573">
            <v>26060590010187</v>
          </cell>
          <cell r="S1573">
            <v>420</v>
          </cell>
          <cell r="T1573" t="str">
            <v>SUFIYAN</v>
          </cell>
          <cell r="U1573" t="str">
            <v>DL_SUFIYAN</v>
          </cell>
          <cell r="V1573" t="str">
            <v>["MATTRESS"]</v>
          </cell>
          <cell r="W1573" t="str">
            <v>WF_carpenter</v>
          </cell>
          <cell r="X1573" t="str">
            <v>WF_CARPENTER</v>
          </cell>
          <cell r="Y1573" t="str">
            <v>BLUWHEELZ_KA01AS2628_PER-Day-Fixed</v>
          </cell>
        </row>
        <row r="1574">
          <cell r="I1574" t="str">
            <v>WFMAT887475</v>
          </cell>
          <cell r="J1574">
            <v>46191.6313541667</v>
          </cell>
          <cell r="K1574" t="str">
            <v>delivery</v>
          </cell>
          <cell r="L1574" t="str">
            <v>Delivered</v>
          </cell>
          <cell r="M1574" t="str">
            <v>delivered</v>
          </cell>
          <cell r="N1574" t="str">
            <v>Wakefit Dual Comfort Mattress (78x72x6 inch)</v>
          </cell>
          <cell r="O1574">
            <v>20.1</v>
          </cell>
          <cell r="P1574">
            <v>62444.65</v>
          </cell>
          <cell r="Q1574">
            <v>1</v>
          </cell>
          <cell r="R1574">
            <v>26060590009123</v>
          </cell>
          <cell r="S1574">
            <v>420</v>
          </cell>
          <cell r="T1574" t="str">
            <v>SUFIYAN</v>
          </cell>
          <cell r="U1574" t="str">
            <v>DL_SUFIYAN</v>
          </cell>
          <cell r="V1574" t="str">
            <v>["MATTRESS"]</v>
          </cell>
          <cell r="W1574" t="str">
            <v>WF_carpenter</v>
          </cell>
          <cell r="X1574" t="str">
            <v>WF_CARPENTER</v>
          </cell>
          <cell r="Y1574" t="str">
            <v>BLUWHEELZ_KA01AS2628_PER-Day-Fixed</v>
          </cell>
        </row>
        <row r="1575">
          <cell r="I1575" t="str">
            <v>WFMAT889459</v>
          </cell>
          <cell r="J1575">
            <v>46193.0887962963</v>
          </cell>
          <cell r="K1575" t="str">
            <v>delivery</v>
          </cell>
          <cell r="L1575" t="str">
            <v>Delivered</v>
          </cell>
          <cell r="M1575" t="str">
            <v>delivered</v>
          </cell>
          <cell r="N1575" t="str">
            <v>Wakefit ShapeSense Orthopedic Essential Mattress | 7 Years Warranty (72x36x4 inch)</v>
          </cell>
          <cell r="O1575">
            <v>11.392</v>
          </cell>
          <cell r="P1575">
            <v>28224.85</v>
          </cell>
          <cell r="Q1575">
            <v>1</v>
          </cell>
          <cell r="R1575">
            <v>26060590009903</v>
          </cell>
          <cell r="S1575">
            <v>420</v>
          </cell>
          <cell r="T1575" t="str">
            <v>NAGARAJV</v>
          </cell>
          <cell r="U1575" t="str">
            <v>DR_NAGARAJ_V</v>
          </cell>
          <cell r="V1575" t="str">
            <v>["MATTRESS"]</v>
          </cell>
          <cell r="W1575" t="str">
            <v>Nagaraj</v>
          </cell>
          <cell r="X1575" t="str">
            <v>NAGARAJ</v>
          </cell>
          <cell r="Y1575" t="str">
            <v>NAGARAJ__KA51AF8234_Per-Piece</v>
          </cell>
        </row>
        <row r="1576">
          <cell r="I1576" t="str">
            <v>WFMAT889816</v>
          </cell>
          <cell r="J1576">
            <v>46193.5642013889</v>
          </cell>
          <cell r="K1576" t="str">
            <v>delivery</v>
          </cell>
          <cell r="L1576" t="str">
            <v>Delivered</v>
          </cell>
          <cell r="M1576" t="str">
            <v>delivered</v>
          </cell>
          <cell r="N1576" t="str">
            <v>Wakefit ShapeSense Orthopedic Classic Mattress | 10 Years Warranty (72x36x5 inch)</v>
          </cell>
          <cell r="O1576">
            <v>8.8</v>
          </cell>
          <cell r="P1576">
            <v>28224.85</v>
          </cell>
          <cell r="Q1576">
            <v>1</v>
          </cell>
          <cell r="R1576">
            <v>26060590010021</v>
          </cell>
          <cell r="S1576">
            <v>420</v>
          </cell>
          <cell r="T1576" t="str">
            <v>NAGARAJV</v>
          </cell>
          <cell r="U1576" t="str">
            <v>DR_NAGARAJ_V</v>
          </cell>
          <cell r="V1576" t="str">
            <v>["MATTRESS"]</v>
          </cell>
          <cell r="W1576" t="str">
            <v>Nagaraj</v>
          </cell>
          <cell r="X1576" t="str">
            <v>NAGARAJ</v>
          </cell>
          <cell r="Y1576" t="str">
            <v>NAGARAJ__KA51AF8234_Per-Piece</v>
          </cell>
        </row>
        <row r="1577">
          <cell r="I1577" t="str">
            <v>WFMAT889832</v>
          </cell>
          <cell r="J1577">
            <v>46193.5661574074</v>
          </cell>
          <cell r="K1577" t="str">
            <v>delivery</v>
          </cell>
          <cell r="L1577" t="str">
            <v>Delivered</v>
          </cell>
          <cell r="M1577" t="str">
            <v>delivered</v>
          </cell>
          <cell r="N1577" t="str">
            <v>Wakefit Flexagon Trifold Pro Mattress (72x48x4 inch)</v>
          </cell>
          <cell r="O1577">
            <v>8.9</v>
          </cell>
          <cell r="P1577">
            <v>28224.85</v>
          </cell>
          <cell r="Q1577">
            <v>1</v>
          </cell>
          <cell r="R1577">
            <v>26060590010024</v>
          </cell>
          <cell r="S1577">
            <v>420</v>
          </cell>
          <cell r="T1577" t="str">
            <v>NAGARAJV</v>
          </cell>
          <cell r="U1577" t="str">
            <v>DR_NAGARAJ_V</v>
          </cell>
          <cell r="V1577" t="str">
            <v>["MATTRESS"]</v>
          </cell>
          <cell r="W1577" t="str">
            <v>Nagaraj</v>
          </cell>
          <cell r="X1577" t="str">
            <v>NAGARAJ</v>
          </cell>
          <cell r="Y1577" t="str">
            <v>NAGARAJ__KA51AF8234_Per-Piece</v>
          </cell>
        </row>
        <row r="1578">
          <cell r="I1578" t="str">
            <v>WFMAT890772</v>
          </cell>
          <cell r="J1578">
            <v>46193.9005902778</v>
          </cell>
          <cell r="K1578" t="str">
            <v>delivery</v>
          </cell>
          <cell r="L1578" t="str">
            <v>Delivered</v>
          </cell>
          <cell r="M1578" t="str">
            <v>delivered</v>
          </cell>
          <cell r="N1578" t="str">
            <v>Wakefit ShapeSense Orthopedic Classic Mattress | 10 Years Warranty (78x60x6 inch)</v>
          </cell>
          <cell r="O1578">
            <v>17.1</v>
          </cell>
          <cell r="P1578">
            <v>62444.65</v>
          </cell>
          <cell r="Q1578">
            <v>1</v>
          </cell>
          <cell r="R1578">
            <v>26060590010173</v>
          </cell>
          <cell r="S1578">
            <v>420</v>
          </cell>
          <cell r="T1578" t="str">
            <v>NAGARAJV</v>
          </cell>
          <cell r="U1578" t="str">
            <v>DR_NAGARAJ_V</v>
          </cell>
          <cell r="V1578" t="str">
            <v>["MATTRESS"]</v>
          </cell>
          <cell r="W1578" t="str">
            <v>Nagaraj</v>
          </cell>
          <cell r="X1578" t="str">
            <v>NAGARAJ</v>
          </cell>
          <cell r="Y1578" t="str">
            <v>NAGARAJ__KA51AF8234_Per-Piece</v>
          </cell>
        </row>
        <row r="1579">
          <cell r="I1579" t="str">
            <v>WFMAT890068</v>
          </cell>
          <cell r="J1579">
            <v>46193.6310416667</v>
          </cell>
          <cell r="K1579" t="str">
            <v>delivery</v>
          </cell>
          <cell r="L1579" t="str">
            <v>Delivered</v>
          </cell>
          <cell r="M1579" t="str">
            <v>delivered</v>
          </cell>
          <cell r="N1579" t="str">
            <v>Wakefit ShapeSense Orthopedic Classic Mattress | 10 Years Warranty (78x60x8 inch)</v>
          </cell>
          <cell r="O1579">
            <v>22.1</v>
          </cell>
          <cell r="P1579">
            <v>62444.65</v>
          </cell>
          <cell r="Q1579">
            <v>1</v>
          </cell>
          <cell r="R1579">
            <v>26060590010055</v>
          </cell>
          <cell r="S1579">
            <v>420</v>
          </cell>
          <cell r="T1579" t="str">
            <v>NAGARAJV</v>
          </cell>
          <cell r="U1579" t="str">
            <v>DR_NAGARAJ_V</v>
          </cell>
          <cell r="V1579" t="str">
            <v>["MATTRESS"]</v>
          </cell>
          <cell r="W1579" t="str">
            <v>Nagaraj</v>
          </cell>
          <cell r="X1579" t="str">
            <v>NAGARAJ</v>
          </cell>
          <cell r="Y1579" t="str">
            <v>NAGARAJ__KA51AF8234_Per-Piece</v>
          </cell>
        </row>
        <row r="1580">
          <cell r="I1580" t="str">
            <v>WFMAT890176</v>
          </cell>
          <cell r="J1580">
            <v>46193.6315046296</v>
          </cell>
          <cell r="K1580" t="str">
            <v>delivery</v>
          </cell>
          <cell r="L1580" t="str">
            <v>Delivered</v>
          </cell>
          <cell r="M1580" t="str">
            <v>delivered</v>
          </cell>
          <cell r="N1580" t="str">
            <v>Wakefit Elevate Pocket Spring Mattress with (72x60x8 inch)</v>
          </cell>
          <cell r="O1580">
            <v>30.9</v>
          </cell>
          <cell r="P1580">
            <v>28224.85</v>
          </cell>
          <cell r="Q1580">
            <v>1</v>
          </cell>
          <cell r="R1580">
            <v>26060590010088</v>
          </cell>
          <cell r="S1580">
            <v>420</v>
          </cell>
          <cell r="T1580" t="str">
            <v>NAGARAJV</v>
          </cell>
          <cell r="U1580" t="str">
            <v>DR_NAGARAJ_V</v>
          </cell>
          <cell r="V1580" t="str">
            <v>["MATTRESS"]</v>
          </cell>
          <cell r="W1580" t="str">
            <v>Nagaraj</v>
          </cell>
          <cell r="X1580" t="str">
            <v>NAGARAJ</v>
          </cell>
          <cell r="Y1580" t="str">
            <v>NAGARAJ__KA51AF8234_Per-Piece</v>
          </cell>
        </row>
        <row r="1581">
          <cell r="I1581" t="str">
            <v>WFMAT890133</v>
          </cell>
          <cell r="J1581">
            <v>46193.6312962963</v>
          </cell>
          <cell r="K1581" t="str">
            <v>delivery</v>
          </cell>
          <cell r="L1581" t="str">
            <v>Delivered</v>
          </cell>
          <cell r="M1581" t="str">
            <v>delivered</v>
          </cell>
          <cell r="N1581" t="str">
            <v>Wakefit ShapeSense Orthopedic Essential Mattress | 7 Years Warranty (72x48x5 inch)</v>
          </cell>
          <cell r="O1581">
            <v>11.18</v>
          </cell>
          <cell r="P1581">
            <v>28224.85</v>
          </cell>
          <cell r="Q1581">
            <v>1</v>
          </cell>
          <cell r="R1581">
            <v>26060590010075</v>
          </cell>
          <cell r="S1581">
            <v>420</v>
          </cell>
          <cell r="T1581" t="str">
            <v>NAGARAJV</v>
          </cell>
          <cell r="U1581" t="str">
            <v>DR_NAGARAJ_V</v>
          </cell>
          <cell r="V1581" t="str">
            <v>["MATTRESS"]</v>
          </cell>
          <cell r="W1581" t="str">
            <v>Nagaraj</v>
          </cell>
          <cell r="X1581" t="str">
            <v>NAGARAJ</v>
          </cell>
          <cell r="Y1581" t="str">
            <v>NAGARAJ__KA51AF8234_Per-Piece</v>
          </cell>
        </row>
        <row r="1582">
          <cell r="I1582" t="str">
            <v>WFMAT890316</v>
          </cell>
          <cell r="J1582">
            <v>46193.7137268518</v>
          </cell>
          <cell r="K1582" t="str">
            <v>delivery</v>
          </cell>
          <cell r="L1582" t="str">
            <v>Delivered</v>
          </cell>
          <cell r="M1582" t="str">
            <v>delivered</v>
          </cell>
          <cell r="N1582" t="str">
            <v>Wakefit ShapeSense Orthopedic Classic Mattress | 10 Years Warranty (72x48x6 inch)</v>
          </cell>
          <cell r="O1582">
            <v>13.4</v>
          </cell>
          <cell r="P1582">
            <v>28224.85</v>
          </cell>
          <cell r="Q1582">
            <v>1</v>
          </cell>
          <cell r="R1582">
            <v>26060590010109</v>
          </cell>
          <cell r="S1582">
            <v>420</v>
          </cell>
          <cell r="T1582" t="str">
            <v>NAGARAJV</v>
          </cell>
          <cell r="U1582" t="str">
            <v>DR_NAGARAJ_V</v>
          </cell>
          <cell r="V1582" t="str">
            <v>["MATTRESS"]</v>
          </cell>
          <cell r="W1582" t="str">
            <v>Nagaraj</v>
          </cell>
          <cell r="X1582" t="str">
            <v>NAGARAJ</v>
          </cell>
          <cell r="Y1582" t="str">
            <v>NAGARAJ__KA51AF8234_Per-Piece</v>
          </cell>
        </row>
        <row r="1583">
          <cell r="I1583" t="str">
            <v>WFMAT889695</v>
          </cell>
          <cell r="J1583">
            <v>46193.5298148148</v>
          </cell>
          <cell r="K1583" t="str">
            <v>delivery</v>
          </cell>
          <cell r="L1583" t="str">
            <v>Delivered</v>
          </cell>
          <cell r="M1583" t="str">
            <v>delivered</v>
          </cell>
          <cell r="N1583" t="str">
            <v>Wakefit Calibr8 ShapeSense Orthopedic Classic Mattress | 10 Years Warranty (78x60x8 inch)</v>
          </cell>
          <cell r="O1583">
            <v>25.88</v>
          </cell>
          <cell r="P1583">
            <v>28224.85</v>
          </cell>
          <cell r="Q1583">
            <v>1</v>
          </cell>
          <cell r="R1583">
            <v>26060590009967</v>
          </cell>
          <cell r="S1583">
            <v>420</v>
          </cell>
          <cell r="T1583" t="str">
            <v>NAGARAJV</v>
          </cell>
          <cell r="U1583" t="str">
            <v>DR_NAGARAJ_V</v>
          </cell>
          <cell r="V1583" t="str">
            <v>["MATTRESS"]</v>
          </cell>
          <cell r="W1583" t="str">
            <v>Nagaraj</v>
          </cell>
          <cell r="X1583" t="str">
            <v>NAGARAJ</v>
          </cell>
          <cell r="Y1583" t="str">
            <v>NAGARAJ__KA51AF8234_Per-Piece</v>
          </cell>
        </row>
        <row r="1584">
          <cell r="I1584" t="str">
            <v>WFMAT890119</v>
          </cell>
          <cell r="J1584">
            <v>46193.6312152778</v>
          </cell>
          <cell r="K1584" t="str">
            <v>delivery</v>
          </cell>
          <cell r="L1584" t="str">
            <v>Delivered</v>
          </cell>
          <cell r="M1584" t="str">
            <v>delivered</v>
          </cell>
          <cell r="N1584" t="str">
            <v>Wakefit ShapeSense Orthopedic Classic Mattress | 10 Years Warranty (78x36x8 inch)</v>
          </cell>
          <cell r="O1584">
            <v>13.4</v>
          </cell>
          <cell r="P1584">
            <v>28224.85</v>
          </cell>
          <cell r="Q1584">
            <v>1</v>
          </cell>
          <cell r="R1584">
            <v>26060590010067</v>
          </cell>
          <cell r="S1584">
            <v>420</v>
          </cell>
          <cell r="T1584" t="str">
            <v>NAGARAJV</v>
          </cell>
          <cell r="U1584" t="str">
            <v>DR_NAGARAJ_V</v>
          </cell>
          <cell r="V1584" t="str">
            <v>["MATTRESS"]</v>
          </cell>
          <cell r="W1584" t="str">
            <v>Nagaraj</v>
          </cell>
          <cell r="X1584" t="str">
            <v>NAGARAJ</v>
          </cell>
          <cell r="Y1584" t="str">
            <v>NAGARAJ__KA51AF8234_Per-Piece</v>
          </cell>
        </row>
        <row r="1585">
          <cell r="I1585" t="str">
            <v>WFMAT889708</v>
          </cell>
          <cell r="J1585">
            <v>46193.5367013889</v>
          </cell>
          <cell r="K1585" t="str">
            <v>delivery</v>
          </cell>
          <cell r="L1585" t="str">
            <v>Delivered</v>
          </cell>
          <cell r="M1585" t="str">
            <v>delivered</v>
          </cell>
          <cell r="N1585" t="str">
            <v>Wakefit ShapeSense Orthopedic Classic Mattress | 10 Years Warranty (72x60x6 inch)</v>
          </cell>
          <cell r="O1585">
            <v>16.5</v>
          </cell>
          <cell r="P1585">
            <v>43096.37</v>
          </cell>
          <cell r="Q1585">
            <v>1</v>
          </cell>
          <cell r="R1585">
            <v>26060590009982</v>
          </cell>
          <cell r="S1585">
            <v>420</v>
          </cell>
          <cell r="T1585" t="str">
            <v>NAGARAJV</v>
          </cell>
          <cell r="U1585" t="str">
            <v>DR_NAGARAJ_V</v>
          </cell>
          <cell r="V1585" t="str">
            <v>["MATTRESS"]</v>
          </cell>
          <cell r="W1585" t="str">
            <v>Nagaraj</v>
          </cell>
          <cell r="X1585" t="str">
            <v>NAGARAJ</v>
          </cell>
          <cell r="Y1585" t="str">
            <v>NAGARAJ__KA51AF8234_Per-Piece</v>
          </cell>
        </row>
        <row r="1586">
          <cell r="I1586" t="str">
            <v>WFMAT890761</v>
          </cell>
          <cell r="J1586">
            <v>46193.9004513889</v>
          </cell>
          <cell r="K1586" t="str">
            <v>delivery</v>
          </cell>
          <cell r="L1586" t="str">
            <v>Delivered</v>
          </cell>
          <cell r="M1586" t="str">
            <v>delivered</v>
          </cell>
          <cell r="N1586" t="str">
            <v>Wakefit Duo Plus Rebonded Mattress (78x60x6 inch)</v>
          </cell>
          <cell r="O1586">
            <v>23.5</v>
          </cell>
          <cell r="P1586">
            <v>62444.65</v>
          </cell>
          <cell r="Q1586">
            <v>1</v>
          </cell>
          <cell r="R1586">
            <v>26060590010162</v>
          </cell>
          <cell r="S1586">
            <v>420</v>
          </cell>
          <cell r="T1586" t="str">
            <v>NAGARAJV</v>
          </cell>
          <cell r="U1586" t="str">
            <v>DR_NAGARAJ_V</v>
          </cell>
          <cell r="V1586" t="str">
            <v>["MATTRESS"]</v>
          </cell>
          <cell r="W1586" t="str">
            <v>Nagaraj</v>
          </cell>
          <cell r="X1586" t="str">
            <v>NAGARAJ</v>
          </cell>
          <cell r="Y1586" t="str">
            <v>NAGARAJ__KA51AF8234_Per-Piece</v>
          </cell>
        </row>
        <row r="1587">
          <cell r="I1587" t="str">
            <v>WFMAT890093</v>
          </cell>
          <cell r="J1587">
            <v>46193.6311111111</v>
          </cell>
          <cell r="K1587" t="str">
            <v>delivery</v>
          </cell>
          <cell r="L1587" t="str">
            <v>Delivered</v>
          </cell>
          <cell r="M1587" t="str">
            <v>delivered</v>
          </cell>
          <cell r="N1587" t="str">
            <v>Wakefit Duo Plus Rebonded Mattress (78x70x8 inch)</v>
          </cell>
          <cell r="O1587">
            <v>31.9</v>
          </cell>
          <cell r="P1587">
            <v>62444.65</v>
          </cell>
          <cell r="Q1587">
            <v>1</v>
          </cell>
          <cell r="R1587">
            <v>26060590010062</v>
          </cell>
          <cell r="S1587">
            <v>420</v>
          </cell>
          <cell r="T1587" t="str">
            <v>NAGARAJV</v>
          </cell>
          <cell r="U1587" t="str">
            <v>DR_NAGARAJ_V</v>
          </cell>
          <cell r="V1587" t="str">
            <v>["MATTRESS"]</v>
          </cell>
          <cell r="W1587" t="str">
            <v>Nagaraj</v>
          </cell>
          <cell r="X1587" t="str">
            <v>NAGARAJ</v>
          </cell>
          <cell r="Y1587" t="str">
            <v>NAGARAJ__KA51AF8234_Per-Piece</v>
          </cell>
        </row>
        <row r="1588">
          <cell r="I1588" t="str">
            <v>WFMAT890473</v>
          </cell>
          <cell r="J1588">
            <v>46193.7591666667</v>
          </cell>
          <cell r="K1588" t="str">
            <v>delivery</v>
          </cell>
          <cell r="L1588" t="str">
            <v>Delivered</v>
          </cell>
          <cell r="M1588" t="str">
            <v>delivered</v>
          </cell>
          <cell r="N1588" t="str">
            <v>Wakefit ShapeSense Orthopedic Infiniti Mattress | 12 Years Warranty (78x72x6 inch)</v>
          </cell>
          <cell r="O1588">
            <v>33.2</v>
          </cell>
          <cell r="P1588">
            <v>62444.65</v>
          </cell>
          <cell r="Q1588">
            <v>1</v>
          </cell>
          <cell r="R1588">
            <v>26060590010131</v>
          </cell>
          <cell r="S1588">
            <v>420</v>
          </cell>
          <cell r="T1588" t="str">
            <v>NAGARAJV</v>
          </cell>
          <cell r="U1588" t="str">
            <v>DR_NAGARAJ_V</v>
          </cell>
          <cell r="V1588" t="str">
            <v>["MATTRESS"]</v>
          </cell>
          <cell r="W1588" t="str">
            <v>Nagaraj</v>
          </cell>
          <cell r="X1588" t="str">
            <v>NAGARAJ</v>
          </cell>
          <cell r="Y1588" t="str">
            <v>NAGARAJ__KA51AF8234_Per-Piece</v>
          </cell>
        </row>
        <row r="1589">
          <cell r="I1589" t="str">
            <v>WFMAT889813</v>
          </cell>
          <cell r="J1589">
            <v>46193.5641782407</v>
          </cell>
          <cell r="K1589" t="str">
            <v>delivery</v>
          </cell>
          <cell r="L1589" t="str">
            <v>Delivered</v>
          </cell>
          <cell r="M1589" t="str">
            <v>delivered</v>
          </cell>
          <cell r="N1589" t="str">
            <v>Wakefit ErgoTech EcoLatex Classic Mattress (72x60x6 inch)</v>
          </cell>
          <cell r="O1589">
            <v>19.3</v>
          </cell>
          <cell r="P1589">
            <v>62444.65</v>
          </cell>
          <cell r="Q1589">
            <v>1</v>
          </cell>
          <cell r="R1589">
            <v>26060590010018</v>
          </cell>
          <cell r="S1589">
            <v>420</v>
          </cell>
          <cell r="T1589" t="str">
            <v>NAGARAJV</v>
          </cell>
          <cell r="U1589" t="str">
            <v>DR_NAGARAJ_V</v>
          </cell>
          <cell r="V1589" t="str">
            <v>["MATTRESS"]</v>
          </cell>
          <cell r="W1589" t="str">
            <v>Nagaraj</v>
          </cell>
          <cell r="X1589" t="str">
            <v>NAGARAJ</v>
          </cell>
          <cell r="Y1589" t="str">
            <v>NAGARAJ__KA51AF8234_Per-Piece</v>
          </cell>
        </row>
        <row r="1590">
          <cell r="I1590" t="str">
            <v>WFMAT889982</v>
          </cell>
          <cell r="J1590">
            <v>46193.6307523148</v>
          </cell>
          <cell r="K1590" t="str">
            <v>delivery</v>
          </cell>
          <cell r="L1590" t="str">
            <v>Delivered</v>
          </cell>
          <cell r="M1590" t="str">
            <v>delivered</v>
          </cell>
          <cell r="N1590" t="str">
            <v>Wakefit BlissMax HR Mattress (72x48x4 inch)</v>
          </cell>
          <cell r="O1590">
            <v>9</v>
          </cell>
          <cell r="P1590">
            <v>28224.85</v>
          </cell>
          <cell r="Q1590">
            <v>1</v>
          </cell>
          <cell r="R1590">
            <v>26060590010037</v>
          </cell>
          <cell r="S1590">
            <v>420</v>
          </cell>
          <cell r="T1590" t="str">
            <v>NAGARAJV</v>
          </cell>
          <cell r="U1590" t="str">
            <v>DR_NAGARAJ_V</v>
          </cell>
          <cell r="V1590" t="str">
            <v>["MATTRESS"]</v>
          </cell>
          <cell r="W1590" t="str">
            <v>Nagaraj</v>
          </cell>
          <cell r="X1590" t="str">
            <v>NAGARAJ</v>
          </cell>
          <cell r="Y1590" t="str">
            <v>NAGARAJ__KA51AF8234_Per-Piece</v>
          </cell>
        </row>
        <row r="1591">
          <cell r="I1591" t="str">
            <v>WFMAT889771</v>
          </cell>
          <cell r="J1591">
            <v>46193.5534259259</v>
          </cell>
          <cell r="K1591" t="str">
            <v>delivery</v>
          </cell>
          <cell r="L1591" t="str">
            <v>Delivered</v>
          </cell>
          <cell r="M1591" t="str">
            <v>delivered</v>
          </cell>
          <cell r="N1591" t="str">
            <v>Wakefit ShapeSense Orthopedic Classic Mattress | 10 Years Warranty (78x36x6 inch)</v>
          </cell>
          <cell r="O1591">
            <v>11.3</v>
          </cell>
          <cell r="P1591">
            <v>28224.85</v>
          </cell>
          <cell r="Q1591">
            <v>1</v>
          </cell>
          <cell r="R1591">
            <v>26060590009999</v>
          </cell>
          <cell r="S1591">
            <v>420</v>
          </cell>
          <cell r="T1591" t="str">
            <v>NAGARAJV</v>
          </cell>
          <cell r="U1591" t="str">
            <v>DR_NAGARAJ_V</v>
          </cell>
          <cell r="V1591" t="str">
            <v>["MATTRESS"]</v>
          </cell>
          <cell r="W1591" t="str">
            <v>Nagaraj</v>
          </cell>
          <cell r="X1591" t="str">
            <v>NAGARAJ</v>
          </cell>
          <cell r="Y1591" t="str">
            <v>NAGARAJ__KA51AF8234_Per-Piece</v>
          </cell>
        </row>
        <row r="1592">
          <cell r="I1592" t="str">
            <v>WFMAT889770</v>
          </cell>
          <cell r="J1592">
            <v>46193.5534027778</v>
          </cell>
          <cell r="K1592" t="str">
            <v>delivery</v>
          </cell>
          <cell r="L1592" t="str">
            <v>Delivered</v>
          </cell>
          <cell r="M1592" t="str">
            <v>delivered</v>
          </cell>
          <cell r="N1592" t="str">
            <v>Wakefit ShapeSense Orthopedic Classic Mattress | 10 Years Warranty (78x36x6 inch)</v>
          </cell>
          <cell r="O1592">
            <v>11.3</v>
          </cell>
          <cell r="P1592">
            <v>28224.85</v>
          </cell>
          <cell r="Q1592">
            <v>1</v>
          </cell>
          <cell r="R1592">
            <v>26060590009998</v>
          </cell>
          <cell r="S1592">
            <v>420</v>
          </cell>
          <cell r="T1592" t="str">
            <v>NAGARAJV</v>
          </cell>
          <cell r="U1592" t="str">
            <v>DR_NAGARAJ_V</v>
          </cell>
          <cell r="V1592" t="str">
            <v>["MATTRESS"]</v>
          </cell>
          <cell r="W1592" t="str">
            <v>Nagaraj</v>
          </cell>
          <cell r="X1592" t="str">
            <v>NAGARAJ</v>
          </cell>
          <cell r="Y1592" t="str">
            <v>NAGARAJ__KA51AF8234_Per-Piece</v>
          </cell>
        </row>
        <row r="1593">
          <cell r="I1593" t="str">
            <v>WFMAT889843</v>
          </cell>
          <cell r="J1593">
            <v>46193.5854398148</v>
          </cell>
          <cell r="K1593" t="str">
            <v>delivery</v>
          </cell>
          <cell r="L1593" t="str">
            <v>Delivered</v>
          </cell>
          <cell r="M1593" t="str">
            <v>delivered</v>
          </cell>
          <cell r="N1593" t="str">
            <v>Wakefit ShapeSense Orthopedic Essential Mattress | 7 Years Warranty (78x60x8 inch)</v>
          </cell>
          <cell r="O1593">
            <v>23.93</v>
          </cell>
          <cell r="P1593">
            <v>62444.65</v>
          </cell>
          <cell r="Q1593">
            <v>1</v>
          </cell>
          <cell r="R1593">
            <v>26060590010026</v>
          </cell>
          <cell r="S1593">
            <v>420</v>
          </cell>
          <cell r="T1593" t="str">
            <v>NAGARAJV</v>
          </cell>
          <cell r="U1593" t="str">
            <v>DR_NAGARAJ_V</v>
          </cell>
          <cell r="V1593" t="str">
            <v>["MATTRESS"]</v>
          </cell>
          <cell r="W1593" t="str">
            <v>Nagaraj</v>
          </cell>
          <cell r="X1593" t="str">
            <v>NAGARAJ</v>
          </cell>
          <cell r="Y1593" t="str">
            <v>NAGARAJ__KA51AF8234_Per-Piece</v>
          </cell>
        </row>
        <row r="1594">
          <cell r="I1594" t="str">
            <v>WFMAT889433</v>
          </cell>
          <cell r="J1594">
            <v>46193.0886458333</v>
          </cell>
          <cell r="K1594" t="str">
            <v>delivery</v>
          </cell>
          <cell r="L1594" t="str">
            <v>Delivered</v>
          </cell>
          <cell r="M1594" t="str">
            <v>delivered</v>
          </cell>
          <cell r="N1594" t="str">
            <v>Wakefit ErgoTech EcoLatex Classic Mattress (78x66x8 inch)</v>
          </cell>
          <cell r="O1594">
            <v>30.1</v>
          </cell>
          <cell r="P1594">
            <v>62444.65</v>
          </cell>
          <cell r="Q1594">
            <v>1</v>
          </cell>
          <cell r="R1594">
            <v>26060590009886</v>
          </cell>
          <cell r="S1594">
            <v>420</v>
          </cell>
          <cell r="T1594" t="str">
            <v>NAGARAJV</v>
          </cell>
          <cell r="U1594" t="str">
            <v>DR_NAGARAJ_V</v>
          </cell>
          <cell r="V1594" t="str">
            <v>["MATTRESS"]</v>
          </cell>
          <cell r="W1594" t="str">
            <v>Nagaraj</v>
          </cell>
          <cell r="X1594" t="str">
            <v>NAGARAJ</v>
          </cell>
          <cell r="Y1594" t="str">
            <v>NAGARAJ__KA51AF8234_Per-Piece</v>
          </cell>
        </row>
        <row r="1595">
          <cell r="I1595" t="str">
            <v>WFMAT890333</v>
          </cell>
          <cell r="J1595">
            <v>46193.7137731481</v>
          </cell>
          <cell r="K1595" t="str">
            <v>delivery</v>
          </cell>
          <cell r="L1595" t="str">
            <v>Delivered</v>
          </cell>
          <cell r="M1595" t="str">
            <v>delivered</v>
          </cell>
          <cell r="N1595" t="str">
            <v>Wakefit BlissMax HR Mattress (78x60x6 inch)</v>
          </cell>
          <cell r="O1595">
            <v>16.6</v>
          </cell>
          <cell r="P1595">
            <v>62444.65</v>
          </cell>
          <cell r="Q1595">
            <v>1</v>
          </cell>
          <cell r="R1595">
            <v>26060590010114</v>
          </cell>
          <cell r="S1595">
            <v>420</v>
          </cell>
          <cell r="T1595" t="str">
            <v>NAGARAJV</v>
          </cell>
          <cell r="U1595" t="str">
            <v>DR_NAGARAJ_V</v>
          </cell>
          <cell r="V1595" t="str">
            <v>["MATTRESS"]</v>
          </cell>
          <cell r="W1595" t="str">
            <v>Nagaraj</v>
          </cell>
          <cell r="X1595" t="str">
            <v>NAGARAJ</v>
          </cell>
          <cell r="Y1595" t="str">
            <v>NAGARAJ__KA51AF8234_Per-Piece</v>
          </cell>
        </row>
        <row r="1596">
          <cell r="I1596" t="str">
            <v>WFMAT889694</v>
          </cell>
          <cell r="J1596">
            <v>46193.5297916667</v>
          </cell>
          <cell r="K1596" t="str">
            <v>delivery</v>
          </cell>
          <cell r="L1596" t="str">
            <v>Delivered</v>
          </cell>
          <cell r="M1596" t="str">
            <v>delivered</v>
          </cell>
          <cell r="N1596" t="str">
            <v>Wakefit Calibr8 ShapeSense Orthopedic Classic Mattress | 10 Years Warranty (78x60x8 inch)</v>
          </cell>
          <cell r="O1596">
            <v>25.88</v>
          </cell>
          <cell r="P1596">
            <v>28224.85</v>
          </cell>
          <cell r="Q1596">
            <v>1</v>
          </cell>
          <cell r="R1596">
            <v>26060590009966</v>
          </cell>
          <cell r="S1596">
            <v>420</v>
          </cell>
          <cell r="T1596" t="str">
            <v>NAGARAJV</v>
          </cell>
          <cell r="U1596" t="str">
            <v>DR_NAGARAJ_V</v>
          </cell>
          <cell r="V1596" t="str">
            <v>["MATTRESS"]</v>
          </cell>
          <cell r="W1596" t="str">
            <v>Nagaraj</v>
          </cell>
          <cell r="X1596" t="str">
            <v>NAGARAJ</v>
          </cell>
          <cell r="Y1596" t="str">
            <v>NAGARAJ__KA51AF8234_Per-Piece</v>
          </cell>
        </row>
        <row r="1597">
          <cell r="I1597" t="str">
            <v>WFMAT890800</v>
          </cell>
          <cell r="J1597">
            <v>46193.9418055556</v>
          </cell>
          <cell r="K1597" t="str">
            <v>delivery</v>
          </cell>
          <cell r="L1597" t="str">
            <v>Delivered</v>
          </cell>
          <cell r="M1597" t="str">
            <v>delivered</v>
          </cell>
          <cell r="N1597" t="str">
            <v>Wakefit Dual Comfort Mattress (78x60x5 inch)</v>
          </cell>
          <cell r="O1597">
            <v>14.6</v>
          </cell>
          <cell r="P1597">
            <v>62444.65</v>
          </cell>
          <cell r="Q1597">
            <v>1</v>
          </cell>
          <cell r="R1597">
            <v>26060590010185</v>
          </cell>
          <cell r="S1597">
            <v>420</v>
          </cell>
          <cell r="T1597" t="str">
            <v>NAGARAJV</v>
          </cell>
          <cell r="U1597" t="str">
            <v>DR_NAGARAJ_V</v>
          </cell>
          <cell r="V1597" t="str">
            <v>["MATTRESS"]</v>
          </cell>
          <cell r="W1597" t="str">
            <v>Nagaraj</v>
          </cell>
          <cell r="X1597" t="str">
            <v>NAGARAJ</v>
          </cell>
          <cell r="Y1597" t="str">
            <v>NAGARAJ__KA51AF8234_Per-Piece</v>
          </cell>
        </row>
        <row r="1598">
          <cell r="I1598" t="str">
            <v>WFMAT883242</v>
          </cell>
          <cell r="J1598">
            <v>46188.5671412037</v>
          </cell>
          <cell r="K1598" t="str">
            <v>delivery</v>
          </cell>
          <cell r="L1598" t="str">
            <v>Delivered</v>
          </cell>
          <cell r="M1598" t="str">
            <v>delivered</v>
          </cell>
          <cell r="N1598" t="str">
            <v>Wakefit Dual Comfort Mattress (75x60x6 inch)</v>
          </cell>
          <cell r="O1598">
            <v>15.8</v>
          </cell>
          <cell r="P1598">
            <v>62444.65</v>
          </cell>
          <cell r="Q1598">
            <v>1</v>
          </cell>
          <cell r="R1598">
            <v>26060590007452</v>
          </cell>
          <cell r="S1598">
            <v>420</v>
          </cell>
          <cell r="T1598" t="str">
            <v>NAGARAJV</v>
          </cell>
          <cell r="U1598" t="str">
            <v>DR_NAGARAJ_V</v>
          </cell>
          <cell r="V1598" t="str">
            <v>["MATTRESS"]</v>
          </cell>
          <cell r="W1598" t="str">
            <v>Nagaraj</v>
          </cell>
          <cell r="X1598" t="str">
            <v>NAGARAJ</v>
          </cell>
          <cell r="Y1598" t="str">
            <v>NAGARAJ__KA51AF8234_Per-Piece</v>
          </cell>
        </row>
        <row r="1599">
          <cell r="I1599" t="str">
            <v>WFMAT890111</v>
          </cell>
          <cell r="J1599">
            <v>46193.6311921296</v>
          </cell>
          <cell r="K1599" t="str">
            <v>delivery</v>
          </cell>
          <cell r="L1599" t="str">
            <v>Delivered</v>
          </cell>
          <cell r="M1599" t="str">
            <v>delivered</v>
          </cell>
          <cell r="N1599" t="str">
            <v>Wakefit ShapeSense Orthopedic Classic Mattress | 10 Years Warranty (78x36x8 inch)</v>
          </cell>
          <cell r="O1599">
            <v>13.4</v>
          </cell>
          <cell r="P1599">
            <v>28224.85</v>
          </cell>
          <cell r="Q1599">
            <v>1</v>
          </cell>
          <cell r="R1599">
            <v>26060590010063</v>
          </cell>
          <cell r="S1599">
            <v>420</v>
          </cell>
          <cell r="T1599" t="str">
            <v>NAGARAJV</v>
          </cell>
          <cell r="U1599" t="str">
            <v>DR_NAGARAJ_V</v>
          </cell>
          <cell r="V1599" t="str">
            <v>["MATTRESS"]</v>
          </cell>
          <cell r="W1599" t="str">
            <v>Nagaraj</v>
          </cell>
          <cell r="X1599" t="str">
            <v>NAGARAJ</v>
          </cell>
          <cell r="Y1599" t="str">
            <v>NAGARAJ__KA51AF8234_Per-Piece</v>
          </cell>
        </row>
        <row r="1600">
          <cell r="I1600" t="str">
            <v>WFMAT889655</v>
          </cell>
          <cell r="J1600">
            <v>46193.4928009259</v>
          </cell>
          <cell r="K1600" t="str">
            <v>delivery</v>
          </cell>
          <cell r="L1600" t="str">
            <v>Delivered</v>
          </cell>
          <cell r="M1600" t="str">
            <v>delivered</v>
          </cell>
          <cell r="N1600" t="str">
            <v>Wakefit ShapeSense Orthopedic Infiniti Mattress | 12 Years Warranty (78x72x6 inch)</v>
          </cell>
          <cell r="O1600">
            <v>33.2</v>
          </cell>
          <cell r="P1600">
            <v>62444.65</v>
          </cell>
          <cell r="Q1600">
            <v>1</v>
          </cell>
          <cell r="R1600">
            <v>26060590009939</v>
          </cell>
          <cell r="S1600">
            <v>420</v>
          </cell>
          <cell r="T1600" t="str">
            <v>NAGARAJV</v>
          </cell>
          <cell r="U1600" t="str">
            <v>DR_NAGARAJ_V</v>
          </cell>
          <cell r="V1600" t="str">
            <v>["MATTRESS"]</v>
          </cell>
          <cell r="W1600" t="str">
            <v>Nagaraj</v>
          </cell>
          <cell r="X1600" t="str">
            <v>NAGARAJ</v>
          </cell>
          <cell r="Y1600" t="str">
            <v>NAGARAJ__KA51AF8234_Per-Piece</v>
          </cell>
        </row>
        <row r="1601">
          <cell r="I1601" t="str">
            <v>WFMAT889451</v>
          </cell>
          <cell r="J1601">
            <v>46193.0887731481</v>
          </cell>
          <cell r="K1601" t="str">
            <v>delivery</v>
          </cell>
          <cell r="L1601" t="str">
            <v>Delivered</v>
          </cell>
          <cell r="M1601" t="str">
            <v>delivered</v>
          </cell>
          <cell r="N1601" t="str">
            <v>Wakefit Dual Comfort Mattress (72x60x6 inch)</v>
          </cell>
          <cell r="O1601">
            <v>14.9</v>
          </cell>
          <cell r="P1601">
            <v>62444.65</v>
          </cell>
          <cell r="Q1601">
            <v>1</v>
          </cell>
          <cell r="R1601">
            <v>26060590009900</v>
          </cell>
          <cell r="S1601">
            <v>420</v>
          </cell>
          <cell r="T1601" t="str">
            <v>NAGARAJV</v>
          </cell>
          <cell r="U1601" t="str">
            <v>DR_NAGARAJ_V</v>
          </cell>
          <cell r="V1601" t="str">
            <v>["MATTRESS"]</v>
          </cell>
          <cell r="W1601" t="str">
            <v>Nagaraj</v>
          </cell>
          <cell r="X1601" t="str">
            <v>NAGARAJ</v>
          </cell>
          <cell r="Y1601" t="str">
            <v>NAGARAJ__KA51AF8234_Per-Piece</v>
          </cell>
        </row>
        <row r="1602">
          <cell r="I1602" t="str">
            <v>WFMAT890756</v>
          </cell>
          <cell r="J1602">
            <v>46193.9004398148</v>
          </cell>
          <cell r="K1602" t="str">
            <v>delivery</v>
          </cell>
          <cell r="L1602" t="str">
            <v>Delivered</v>
          </cell>
          <cell r="M1602" t="str">
            <v>delivered</v>
          </cell>
          <cell r="N1602" t="str">
            <v>Wakefit ShapeSense Orthopedic Classic Mattress | 10 Years Warranty (72x70x6 inch)</v>
          </cell>
          <cell r="O1602">
            <v>18.5</v>
          </cell>
          <cell r="P1602">
            <v>62444.65</v>
          </cell>
          <cell r="Q1602">
            <v>1</v>
          </cell>
          <cell r="R1602">
            <v>26060590010163</v>
          </cell>
          <cell r="S1602">
            <v>420</v>
          </cell>
          <cell r="T1602" t="str">
            <v>BAS1197</v>
          </cell>
          <cell r="U1602" t="str">
            <v>DL_JampaniSriVardhan</v>
          </cell>
          <cell r="V1602" t="str">
            <v>["MATTRESS"]</v>
          </cell>
          <cell r="W1602" t="str">
            <v>WF_carpenter</v>
          </cell>
          <cell r="X1602" t="str">
            <v>WF_CARPENTER</v>
          </cell>
          <cell r="Y1602" t="str">
            <v>BLUWHEELZ_KA01AS1104_Per--Day-Fixed</v>
          </cell>
        </row>
        <row r="1603">
          <cell r="I1603" t="str">
            <v>WFMAT890479</v>
          </cell>
          <cell r="J1603">
            <v>46193.7707986111</v>
          </cell>
          <cell r="K1603" t="str">
            <v>delivery</v>
          </cell>
          <cell r="L1603" t="str">
            <v>Delivered</v>
          </cell>
          <cell r="M1603" t="str">
            <v>delivered</v>
          </cell>
          <cell r="N1603" t="str">
            <v>Wakefit ShapeSense Orthopedic Essential Mattress | 7 Years Warranty (78x60x8 inch)</v>
          </cell>
          <cell r="O1603">
            <v>23.93</v>
          </cell>
          <cell r="P1603">
            <v>62444.65</v>
          </cell>
          <cell r="Q1603">
            <v>1</v>
          </cell>
          <cell r="R1603">
            <v>26060590010132</v>
          </cell>
          <cell r="S1603">
            <v>420</v>
          </cell>
          <cell r="T1603" t="str">
            <v>BAS1197</v>
          </cell>
          <cell r="U1603" t="str">
            <v>DL_JampaniSriVardhan</v>
          </cell>
          <cell r="V1603" t="str">
            <v>["MATTRESS"]</v>
          </cell>
          <cell r="W1603" t="str">
            <v>WF_carpenter</v>
          </cell>
          <cell r="X1603" t="str">
            <v>WF_CARPENTER</v>
          </cell>
          <cell r="Y1603" t="str">
            <v>BLUWHEELZ_KA01AS1104_Per--Day-Fixed</v>
          </cell>
        </row>
        <row r="1604">
          <cell r="I1604" t="str">
            <v>WFMAT890767</v>
          </cell>
          <cell r="J1604">
            <v>46193.9005208333</v>
          </cell>
          <cell r="K1604" t="str">
            <v>delivery</v>
          </cell>
          <cell r="L1604" t="str">
            <v>Delivered</v>
          </cell>
          <cell r="M1604" t="str">
            <v>delivered</v>
          </cell>
          <cell r="N1604" t="str">
            <v>Wakefit ShapeSense Orthopedic Infiniti Mattress | 12 Years Warranty (78x72x6 inch)</v>
          </cell>
          <cell r="O1604">
            <v>33.2</v>
          </cell>
          <cell r="P1604">
            <v>62444.65</v>
          </cell>
          <cell r="Q1604">
            <v>1</v>
          </cell>
          <cell r="R1604">
            <v>26060590010167</v>
          </cell>
          <cell r="S1604">
            <v>420</v>
          </cell>
          <cell r="T1604" t="str">
            <v>BAS1197</v>
          </cell>
          <cell r="U1604" t="str">
            <v>DL_JampaniSriVardhan</v>
          </cell>
          <cell r="V1604" t="str">
            <v>["MATTRESS"]</v>
          </cell>
          <cell r="W1604" t="str">
            <v>WF_carpenter</v>
          </cell>
          <cell r="X1604" t="str">
            <v>WF_CARPENTER</v>
          </cell>
          <cell r="Y1604" t="str">
            <v>BLUWHEELZ_KA01AS1104_Per--Day-Fixed</v>
          </cell>
        </row>
        <row r="1605">
          <cell r="I1605" t="str">
            <v>WFMAT888201</v>
          </cell>
          <cell r="J1605">
            <v>46192.0885648148</v>
          </cell>
          <cell r="K1605" t="str">
            <v>delivery</v>
          </cell>
          <cell r="L1605" t="str">
            <v>Delivered</v>
          </cell>
          <cell r="M1605" t="str">
            <v>delivered</v>
          </cell>
          <cell r="N1605" t="str">
            <v>Wakefit ShapeSense Orthopedic Classic Mattress | 10 Years Warranty (75x66x6 inch)</v>
          </cell>
          <cell r="O1605">
            <v>20.1</v>
          </cell>
          <cell r="P1605">
            <v>62444.65</v>
          </cell>
          <cell r="Q1605">
            <v>1</v>
          </cell>
          <cell r="R1605">
            <v>26060590009433</v>
          </cell>
          <cell r="S1605">
            <v>420</v>
          </cell>
          <cell r="T1605" t="str">
            <v>BAS1197</v>
          </cell>
          <cell r="U1605" t="str">
            <v>DL_JampaniSriVardhan</v>
          </cell>
          <cell r="V1605" t="str">
            <v>["MATTRESS"]</v>
          </cell>
          <cell r="W1605" t="str">
            <v>WF_carpenter</v>
          </cell>
          <cell r="X1605" t="str">
            <v>WF_CARPENTER</v>
          </cell>
          <cell r="Y1605" t="str">
            <v>BLUWHEELZ_KA01AS1104_Per--Day-Fixed</v>
          </cell>
        </row>
        <row r="1606">
          <cell r="I1606" t="str">
            <v>WFMAT888831</v>
          </cell>
          <cell r="J1606">
            <v>46192.6307407407</v>
          </cell>
          <cell r="K1606" t="str">
            <v>delivery</v>
          </cell>
          <cell r="L1606" t="str">
            <v>Delivered</v>
          </cell>
          <cell r="M1606" t="str">
            <v>delivered</v>
          </cell>
          <cell r="N1606" t="str">
            <v>Wakefit Dual Comfort Mattress (72x48x6 inch)</v>
          </cell>
          <cell r="O1606">
            <v>12.9</v>
          </cell>
          <cell r="P1606">
            <v>28224.85</v>
          </cell>
          <cell r="Q1606">
            <v>1</v>
          </cell>
          <cell r="R1606">
            <v>26060590009648</v>
          </cell>
          <cell r="S1606">
            <v>420</v>
          </cell>
          <cell r="T1606" t="str">
            <v>BAS1197</v>
          </cell>
          <cell r="U1606" t="str">
            <v>DL_JampaniSriVardhan</v>
          </cell>
          <cell r="V1606" t="str">
            <v>["MATTRESS"]</v>
          </cell>
          <cell r="W1606" t="str">
            <v>WF_carpenter</v>
          </cell>
          <cell r="X1606" t="str">
            <v>WF_CARPENTER</v>
          </cell>
          <cell r="Y1606" t="str">
            <v>BLUWHEELZ_KA01AS1104_Per--Day-Fixed</v>
          </cell>
        </row>
        <row r="1607">
          <cell r="I1607" t="str">
            <v>WFMAT890651</v>
          </cell>
          <cell r="J1607">
            <v>46193.8620833333</v>
          </cell>
          <cell r="K1607" t="str">
            <v>delivery</v>
          </cell>
          <cell r="L1607" t="str">
            <v>Delivered</v>
          </cell>
          <cell r="M1607" t="str">
            <v>delivered</v>
          </cell>
          <cell r="N1607" t="str">
            <v>Wakefit ShapeSense Orthopedic Classic Mattress | 10 Years Warranty (72x60x10 inch)</v>
          </cell>
          <cell r="O1607">
            <v>24.4</v>
          </cell>
          <cell r="P1607">
            <v>62444.65</v>
          </cell>
          <cell r="Q1607">
            <v>1</v>
          </cell>
          <cell r="R1607">
            <v>26060590010154</v>
          </cell>
          <cell r="S1607">
            <v>420</v>
          </cell>
          <cell r="T1607" t="str">
            <v>BAS1197</v>
          </cell>
          <cell r="U1607" t="str">
            <v>DL_JampaniSriVardhan</v>
          </cell>
          <cell r="V1607" t="str">
            <v>["MATTRESS"]</v>
          </cell>
          <cell r="W1607" t="str">
            <v>WF_carpenter</v>
          </cell>
          <cell r="X1607" t="str">
            <v>WF_CARPENTER</v>
          </cell>
          <cell r="Y1607" t="str">
            <v>BLUWHEELZ_KA01AS1104_Per--Day-Fixed</v>
          </cell>
        </row>
        <row r="1608">
          <cell r="I1608" t="str">
            <v>WFMAT890768</v>
          </cell>
          <cell r="J1608">
            <v>46193.9005671296</v>
          </cell>
          <cell r="K1608" t="str">
            <v>delivery</v>
          </cell>
          <cell r="L1608" t="str">
            <v>Delivered</v>
          </cell>
          <cell r="M1608" t="str">
            <v>delivered</v>
          </cell>
          <cell r="N1608" t="str">
            <v>Wakefit ShapeSense Orthopedic Classic Mattress | 10 Years Warranty (78x60x6 inch)</v>
          </cell>
          <cell r="O1608">
            <v>17.1</v>
          </cell>
          <cell r="P1608">
            <v>62444.65</v>
          </cell>
          <cell r="Q1608">
            <v>1</v>
          </cell>
          <cell r="R1608">
            <v>26060590010172</v>
          </cell>
          <cell r="S1608">
            <v>420</v>
          </cell>
          <cell r="T1608" t="str">
            <v>BAS1197</v>
          </cell>
          <cell r="U1608" t="str">
            <v>DL_JampaniSriVardhan</v>
          </cell>
          <cell r="V1608" t="str">
            <v>["MATTRESS"]</v>
          </cell>
          <cell r="W1608" t="str">
            <v>WF_carpenter</v>
          </cell>
          <cell r="X1608" t="str">
            <v>WF_CARPENTER</v>
          </cell>
          <cell r="Y1608" t="str">
            <v>BLUWHEELZ_KA01AS1104_Per--Day-Fixed</v>
          </cell>
        </row>
        <row r="1609">
          <cell r="I1609" t="str">
            <v>WFMAT889709</v>
          </cell>
          <cell r="J1609">
            <v>46193.5367939815</v>
          </cell>
          <cell r="K1609" t="str">
            <v>delivery</v>
          </cell>
          <cell r="L1609" t="str">
            <v>Delivered</v>
          </cell>
          <cell r="M1609" t="str">
            <v>delivered</v>
          </cell>
          <cell r="N1609" t="str">
            <v>Wakefit ShapeSense Orthopedic Classic Mattress | 10 Years Warranty (75x60x6 inch)</v>
          </cell>
          <cell r="O1609">
            <v>16.3</v>
          </cell>
          <cell r="P1609">
            <v>62444.65</v>
          </cell>
          <cell r="Q1609">
            <v>1</v>
          </cell>
          <cell r="R1609">
            <v>26060590009983</v>
          </cell>
          <cell r="S1609">
            <v>420</v>
          </cell>
          <cell r="T1609" t="str">
            <v>DINAKARAN1</v>
          </cell>
          <cell r="U1609" t="str">
            <v>DR_DINAKARAN</v>
          </cell>
          <cell r="V1609" t="str">
            <v>["MATTRESS"]</v>
          </cell>
          <cell r="W1609" t="str">
            <v>MANJUNATHA N</v>
          </cell>
          <cell r="X1609">
            <v>203393</v>
          </cell>
          <cell r="Y1609" t="str">
            <v>MANJUNATHN_KA03AK4598_Per-Piece</v>
          </cell>
        </row>
        <row r="1610">
          <cell r="I1610" t="str">
            <v>WFMAT888287</v>
          </cell>
          <cell r="J1610">
            <v>46192.3804166667</v>
          </cell>
          <cell r="K1610" t="str">
            <v>delivery</v>
          </cell>
          <cell r="L1610" t="str">
            <v>Delivered</v>
          </cell>
          <cell r="M1610" t="str">
            <v>delivered</v>
          </cell>
          <cell r="N1610" t="str">
            <v>Wakefit Dual Comfort Mattress (84x72x6 inch)</v>
          </cell>
          <cell r="O1610">
            <v>22.4</v>
          </cell>
          <cell r="P1610">
            <v>62444.65</v>
          </cell>
          <cell r="Q1610">
            <v>1</v>
          </cell>
          <cell r="R1610">
            <v>26060590009465</v>
          </cell>
          <cell r="S1610">
            <v>420</v>
          </cell>
          <cell r="T1610" t="str">
            <v>DINAKARAN1</v>
          </cell>
          <cell r="U1610" t="str">
            <v>DR_DINAKARAN</v>
          </cell>
          <cell r="V1610" t="str">
            <v>["MATTRESS"]</v>
          </cell>
          <cell r="W1610" t="str">
            <v>MANJUNATHA N</v>
          </cell>
          <cell r="X1610">
            <v>203393</v>
          </cell>
          <cell r="Y1610" t="str">
            <v>MANJUNATHN_KA03AK4598_Per-Piece</v>
          </cell>
        </row>
        <row r="1611">
          <cell r="I1611" t="str">
            <v>WFMAT888931</v>
          </cell>
          <cell r="J1611">
            <v>46192.6313425926</v>
          </cell>
          <cell r="K1611" t="str">
            <v>delivery</v>
          </cell>
          <cell r="L1611" t="str">
            <v>Delivered</v>
          </cell>
          <cell r="M1611" t="str">
            <v>delivered</v>
          </cell>
          <cell r="N1611" t="str">
            <v>Wakefit ShapeSense Orthopedic Classic Mattress | 10 Years Warranty (72x42x6 inch)</v>
          </cell>
          <cell r="O1611">
            <v>11.4</v>
          </cell>
          <cell r="P1611">
            <v>28224.85</v>
          </cell>
          <cell r="Q1611">
            <v>1</v>
          </cell>
          <cell r="R1611">
            <v>26060590009681</v>
          </cell>
          <cell r="S1611">
            <v>420</v>
          </cell>
          <cell r="T1611" t="str">
            <v>DINAKARAN1</v>
          </cell>
          <cell r="U1611" t="str">
            <v>DR_DINAKARAN</v>
          </cell>
          <cell r="V1611" t="str">
            <v>["MATTRESS"]</v>
          </cell>
          <cell r="W1611" t="str">
            <v>MANJUNATHA N</v>
          </cell>
          <cell r="X1611">
            <v>203393</v>
          </cell>
          <cell r="Y1611" t="str">
            <v>MANJUNATHN_KA03AK4598_Per-Piece</v>
          </cell>
        </row>
        <row r="1612">
          <cell r="I1612" t="str">
            <v>WFMAT887144</v>
          </cell>
          <cell r="J1612">
            <v>46191.5781134259</v>
          </cell>
          <cell r="K1612" t="str">
            <v>delivery</v>
          </cell>
          <cell r="L1612" t="str">
            <v>Delivered</v>
          </cell>
          <cell r="M1612" t="str">
            <v>delivered</v>
          </cell>
          <cell r="N1612" t="str">
            <v>Wakefit ErgoTech EcoLatex Infiniti Mattress | 12 Years Warranty (78x72x8 inch)</v>
          </cell>
          <cell r="O1612">
            <v>28.64</v>
          </cell>
          <cell r="P1612">
            <v>62444.65</v>
          </cell>
          <cell r="Q1612">
            <v>1</v>
          </cell>
          <cell r="R1612">
            <v>26060590009074</v>
          </cell>
          <cell r="S1612">
            <v>420</v>
          </cell>
          <cell r="T1612" t="str">
            <v>DINAKARAN1</v>
          </cell>
          <cell r="U1612" t="str">
            <v>DR_DINAKARAN</v>
          </cell>
          <cell r="V1612" t="str">
            <v>["MATTRESS"]</v>
          </cell>
          <cell r="W1612" t="str">
            <v>MANJUNATHA N</v>
          </cell>
          <cell r="X1612">
            <v>203393</v>
          </cell>
          <cell r="Y1612" t="str">
            <v>MANJUNATHN_KA03AK4598_Per-Piece</v>
          </cell>
        </row>
        <row r="1613">
          <cell r="I1613" t="str">
            <v>WFMAT890641</v>
          </cell>
          <cell r="J1613">
            <v>46193.8564467593</v>
          </cell>
          <cell r="K1613" t="str">
            <v>delivery</v>
          </cell>
          <cell r="L1613" t="str">
            <v>Delivered</v>
          </cell>
          <cell r="M1613" t="str">
            <v>delivered</v>
          </cell>
          <cell r="N1613" t="str">
            <v>Wakefit ErgoTech EcoLatex Infiniti Mattress | 12 Years Warranty (72x60x8 inch)</v>
          </cell>
          <cell r="O1613">
            <v>22.17</v>
          </cell>
          <cell r="P1613">
            <v>62444.65</v>
          </cell>
          <cell r="Q1613">
            <v>1</v>
          </cell>
          <cell r="R1613">
            <v>26060590010152</v>
          </cell>
          <cell r="S1613">
            <v>420</v>
          </cell>
          <cell r="T1613" t="str">
            <v>DINAKARAN1</v>
          </cell>
          <cell r="U1613" t="str">
            <v>DR_DINAKARAN</v>
          </cell>
          <cell r="V1613" t="str">
            <v>["MATTRESS"]</v>
          </cell>
          <cell r="W1613" t="str">
            <v>MANJUNATHA N</v>
          </cell>
          <cell r="X1613">
            <v>203393</v>
          </cell>
          <cell r="Y1613" t="str">
            <v>MANJUNATHN_KA03AK4598_Per-Piece</v>
          </cell>
        </row>
        <row r="1614">
          <cell r="I1614" t="str">
            <v>WFMAT889672</v>
          </cell>
          <cell r="J1614">
            <v>46193.5145601852</v>
          </cell>
          <cell r="K1614" t="str">
            <v>delivery</v>
          </cell>
          <cell r="L1614" t="str">
            <v>Delivered</v>
          </cell>
          <cell r="M1614" t="str">
            <v>delivered</v>
          </cell>
          <cell r="N1614" t="str">
            <v>Wakefit ShapeSense Orthopedic Classic Mattress | 10 Years Warranty (78x60x6 inch)</v>
          </cell>
          <cell r="O1614">
            <v>17.1</v>
          </cell>
          <cell r="P1614">
            <v>62444.65</v>
          </cell>
          <cell r="Q1614">
            <v>1</v>
          </cell>
          <cell r="R1614">
            <v>26060590009945</v>
          </cell>
          <cell r="S1614">
            <v>420</v>
          </cell>
          <cell r="T1614" t="str">
            <v>DINAKARAN1</v>
          </cell>
          <cell r="U1614" t="str">
            <v>DR_DINAKARAN</v>
          </cell>
          <cell r="V1614" t="str">
            <v>["MATTRESS"]</v>
          </cell>
          <cell r="W1614" t="str">
            <v>MANJUNATHA N</v>
          </cell>
          <cell r="X1614">
            <v>203393</v>
          </cell>
          <cell r="Y1614" t="str">
            <v>MANJUNATHN_KA03AK4598_Per-Piece</v>
          </cell>
        </row>
        <row r="1615">
          <cell r="I1615" t="str">
            <v>WFMAT889793</v>
          </cell>
          <cell r="J1615">
            <v>46193.5639583333</v>
          </cell>
          <cell r="K1615" t="str">
            <v>delivery</v>
          </cell>
          <cell r="L1615" t="str">
            <v>Delivered</v>
          </cell>
          <cell r="M1615" t="str">
            <v>delivered</v>
          </cell>
          <cell r="N1615" t="str">
            <v>Wakefit ShapeSense Orthopedic Classic Mattress | 10 Years Warranty (72x60x8 inch)</v>
          </cell>
          <cell r="O1615">
            <v>20</v>
          </cell>
          <cell r="P1615">
            <v>62444.65</v>
          </cell>
          <cell r="Q1615">
            <v>1</v>
          </cell>
          <cell r="R1615">
            <v>26060590010004</v>
          </cell>
          <cell r="S1615">
            <v>420</v>
          </cell>
          <cell r="T1615" t="str">
            <v>DINAKARAN1</v>
          </cell>
          <cell r="U1615" t="str">
            <v>DR_DINAKARAN</v>
          </cell>
          <cell r="V1615" t="str">
            <v>["MATTRESS"]</v>
          </cell>
          <cell r="W1615" t="str">
            <v>MANJUNATHA N</v>
          </cell>
          <cell r="X1615">
            <v>203393</v>
          </cell>
          <cell r="Y1615" t="str">
            <v>MANJUNATHN_KA03AK4598_Per-Piece</v>
          </cell>
        </row>
        <row r="1616">
          <cell r="I1616" t="str">
            <v>WFMAT890917</v>
          </cell>
          <cell r="J1616">
            <v>46194.0886689815</v>
          </cell>
          <cell r="K1616" t="str">
            <v>delivery</v>
          </cell>
          <cell r="L1616" t="str">
            <v>Delivered</v>
          </cell>
          <cell r="M1616" t="str">
            <v>delivered</v>
          </cell>
          <cell r="N1616" t="str">
            <v>Wakefit Natura PureSleep Latex Mattress (78x72x8 inch)</v>
          </cell>
          <cell r="O1616">
            <v>52.6</v>
          </cell>
          <cell r="P1616">
            <v>62444.65</v>
          </cell>
          <cell r="Q1616">
            <v>1</v>
          </cell>
          <cell r="R1616">
            <v>26060590010200</v>
          </cell>
          <cell r="S1616">
            <v>420</v>
          </cell>
          <cell r="T1616" t="str">
            <v>DINAKARAN1</v>
          </cell>
          <cell r="U1616" t="str">
            <v>DR_DINAKARAN</v>
          </cell>
          <cell r="V1616" t="str">
            <v>["MATTRESS"]</v>
          </cell>
          <cell r="W1616" t="str">
            <v>MANJUNATHA N</v>
          </cell>
          <cell r="X1616">
            <v>203393</v>
          </cell>
          <cell r="Y1616" t="str">
            <v>MANJUNATHN_KA03AK4598_Per-Piece</v>
          </cell>
        </row>
        <row r="1617">
          <cell r="I1617" t="str">
            <v>WFMAT890152</v>
          </cell>
          <cell r="J1617">
            <v>46193.6313773148</v>
          </cell>
          <cell r="K1617" t="str">
            <v>delivery</v>
          </cell>
          <cell r="L1617" t="str">
            <v>Delivered</v>
          </cell>
          <cell r="M1617" t="str">
            <v>delivered</v>
          </cell>
          <cell r="N1617" t="str">
            <v>Wakefit ShapeSense Orthopedic Classic Mattress | 10 Years Warranty (78x30x6 inch)</v>
          </cell>
          <cell r="O1617">
            <v>12.2</v>
          </cell>
          <cell r="P1617">
            <v>28224.85</v>
          </cell>
          <cell r="Q1617">
            <v>1</v>
          </cell>
          <cell r="R1617">
            <v>26060590010080</v>
          </cell>
          <cell r="S1617">
            <v>420</v>
          </cell>
          <cell r="T1617" t="str">
            <v>DINAKARAN1</v>
          </cell>
          <cell r="U1617" t="str">
            <v>DR_DINAKARAN</v>
          </cell>
          <cell r="V1617" t="str">
            <v>["MATTRESS"]</v>
          </cell>
          <cell r="W1617" t="str">
            <v>MANJUNATHA N</v>
          </cell>
          <cell r="X1617">
            <v>203393</v>
          </cell>
          <cell r="Y1617" t="str">
            <v>MANJUNATHN_KA03AK4598_Per-Piece</v>
          </cell>
        </row>
        <row r="1618">
          <cell r="I1618" t="str">
            <v>WFMAT890295</v>
          </cell>
          <cell r="J1618">
            <v>46193.703912037</v>
          </cell>
          <cell r="K1618" t="str">
            <v>delivery</v>
          </cell>
          <cell r="L1618" t="str">
            <v>Delivered</v>
          </cell>
          <cell r="M1618" t="str">
            <v>delivered</v>
          </cell>
          <cell r="N1618" t="str">
            <v>Wakefit ShapeSense Orthopedic Classic Mattress | 10 Years Warranty (78x72x10 inch)</v>
          </cell>
          <cell r="O1618">
            <v>31.5</v>
          </cell>
          <cell r="P1618">
            <v>62444.65</v>
          </cell>
          <cell r="Q1618">
            <v>1</v>
          </cell>
          <cell r="R1618">
            <v>26060590010108</v>
          </cell>
          <cell r="S1618">
            <v>420</v>
          </cell>
          <cell r="T1618" t="str">
            <v>DINAKARAN1</v>
          </cell>
          <cell r="U1618" t="str">
            <v>DR_DINAKARAN</v>
          </cell>
          <cell r="V1618" t="str">
            <v>["MATTRESS"]</v>
          </cell>
          <cell r="W1618" t="str">
            <v>MANJUNATHA N</v>
          </cell>
          <cell r="X1618">
            <v>203393</v>
          </cell>
          <cell r="Y1618" t="str">
            <v>MANJUNATHN_KA03AK4598_Per-Piece</v>
          </cell>
        </row>
        <row r="1619">
          <cell r="I1619" t="str">
            <v>WFMAT890225</v>
          </cell>
          <cell r="J1619">
            <v>46193.6470486111</v>
          </cell>
          <cell r="K1619" t="str">
            <v>delivery</v>
          </cell>
          <cell r="L1619" t="str">
            <v>Delivered</v>
          </cell>
          <cell r="M1619" t="str">
            <v>delivered</v>
          </cell>
          <cell r="N1619" t="str">
            <v>Wakefit ShapeSense Orthopedic Classic Mattress | 10 Years Warranty (72x60x8 inch)</v>
          </cell>
          <cell r="O1619">
            <v>20</v>
          </cell>
          <cell r="P1619">
            <v>62444.65</v>
          </cell>
          <cell r="Q1619">
            <v>1</v>
          </cell>
          <cell r="R1619">
            <v>26060590010101</v>
          </cell>
          <cell r="S1619">
            <v>420</v>
          </cell>
          <cell r="T1619" t="str">
            <v>DINAKARAN1</v>
          </cell>
          <cell r="U1619" t="str">
            <v>DR_DINAKARAN</v>
          </cell>
          <cell r="V1619" t="str">
            <v>["MATTRESS"]</v>
          </cell>
          <cell r="W1619" t="str">
            <v>MANJUNATHA N</v>
          </cell>
          <cell r="X1619">
            <v>203393</v>
          </cell>
          <cell r="Y1619" t="str">
            <v>MANJUNATHN_KA03AK4598_Per-Piece</v>
          </cell>
        </row>
        <row r="1620">
          <cell r="I1620" t="str">
            <v>WFMAT886806</v>
          </cell>
          <cell r="J1620">
            <v>46191.3806365741</v>
          </cell>
          <cell r="K1620" t="str">
            <v>delivery</v>
          </cell>
          <cell r="L1620" t="str">
            <v>Delivered</v>
          </cell>
          <cell r="M1620" t="str">
            <v>delivered</v>
          </cell>
          <cell r="N1620" t="str">
            <v>Wakefit ShapeSense Orthopedic Classic Mattress | 10 Years Warranty (72x48x5 inch)</v>
          </cell>
          <cell r="O1620">
            <v>12.1</v>
          </cell>
          <cell r="P1620">
            <v>28224.85</v>
          </cell>
          <cell r="Q1620">
            <v>1</v>
          </cell>
          <cell r="R1620">
            <v>26060590008899</v>
          </cell>
          <cell r="S1620">
            <v>420</v>
          </cell>
          <cell r="T1620" t="str">
            <v>DINAKARAN1</v>
          </cell>
          <cell r="U1620" t="str">
            <v>DR_DINAKARAN</v>
          </cell>
          <cell r="V1620" t="str">
            <v>["MATTRESS"]</v>
          </cell>
          <cell r="W1620" t="str">
            <v>MANJUNATHA N</v>
          </cell>
          <cell r="X1620">
            <v>203393</v>
          </cell>
          <cell r="Y1620" t="str">
            <v>MANJUNATHN_KA03AK4598_Per-Piece</v>
          </cell>
        </row>
        <row r="1621">
          <cell r="I1621" t="str">
            <v>WFMAT889434</v>
          </cell>
          <cell r="J1621">
            <v>46193.0886342593</v>
          </cell>
          <cell r="K1621" t="str">
            <v>delivery</v>
          </cell>
          <cell r="L1621" t="str">
            <v>Delivered</v>
          </cell>
          <cell r="M1621" t="str">
            <v>delivered</v>
          </cell>
          <cell r="N1621" t="str">
            <v>Wakefit ShapeSense Orthopedic Essential Mattress | 7 Years Warranty (78x60x4 inch)</v>
          </cell>
          <cell r="O1621">
            <v>12.81</v>
          </cell>
          <cell r="P1621">
            <v>62444.65</v>
          </cell>
          <cell r="Q1621">
            <v>1</v>
          </cell>
          <cell r="R1621">
            <v>26060590009891</v>
          </cell>
          <cell r="S1621">
            <v>420</v>
          </cell>
          <cell r="T1621" t="str">
            <v>DINAKARAN1</v>
          </cell>
          <cell r="U1621" t="str">
            <v>DR_DINAKARAN</v>
          </cell>
          <cell r="V1621" t="str">
            <v>["MATTRESS"]</v>
          </cell>
          <cell r="W1621" t="str">
            <v>MANJUNATHA N</v>
          </cell>
          <cell r="X1621">
            <v>203393</v>
          </cell>
          <cell r="Y1621" t="str">
            <v>MANJUNATHN_KA03AK4598_Per-Piece</v>
          </cell>
        </row>
        <row r="1622">
          <cell r="I1622" t="str">
            <v>WFMAT889580</v>
          </cell>
          <cell r="J1622">
            <v>46193.3805092593</v>
          </cell>
          <cell r="K1622" t="str">
            <v>delivery</v>
          </cell>
          <cell r="L1622" t="str">
            <v>Delivered</v>
          </cell>
          <cell r="M1622" t="str">
            <v>delivered</v>
          </cell>
          <cell r="N1622" t="str">
            <v>Wakefit ShapeSense Orthopedic Classic Mattress | 10 Years Warranty (84x72x6 inch)</v>
          </cell>
          <cell r="O1622">
            <v>23.8</v>
          </cell>
          <cell r="P1622">
            <v>62444.65</v>
          </cell>
          <cell r="Q1622">
            <v>1</v>
          </cell>
          <cell r="R1622">
            <v>26060590009930</v>
          </cell>
          <cell r="S1622">
            <v>420</v>
          </cell>
          <cell r="T1622" t="str">
            <v>DINAKARAN1</v>
          </cell>
          <cell r="U1622" t="str">
            <v>DR_DINAKARAN</v>
          </cell>
          <cell r="V1622" t="str">
            <v>["MATTRESS"]</v>
          </cell>
          <cell r="W1622" t="str">
            <v>MANJUNATHA N</v>
          </cell>
          <cell r="X1622">
            <v>203393</v>
          </cell>
          <cell r="Y1622" t="str">
            <v>MANJUNATHN_KA03AK4598_Per-Piece</v>
          </cell>
        </row>
        <row r="1623">
          <cell r="I1623" t="str">
            <v>WFMAT887556</v>
          </cell>
          <cell r="J1623">
            <v>46191.6318055556</v>
          </cell>
          <cell r="K1623" t="str">
            <v>delivery</v>
          </cell>
          <cell r="L1623" t="str">
            <v>Delivered</v>
          </cell>
          <cell r="M1623" t="str">
            <v>delivered</v>
          </cell>
          <cell r="N1623" t="str">
            <v>Wakefit ShapeSense Orthopedic Classic Mattress | 10 Years Warranty (78x72x8 inch)</v>
          </cell>
          <cell r="O1623">
            <v>26</v>
          </cell>
          <cell r="P1623">
            <v>62444.65</v>
          </cell>
          <cell r="Q1623">
            <v>1</v>
          </cell>
          <cell r="R1623">
            <v>26060590009158</v>
          </cell>
          <cell r="S1623">
            <v>420</v>
          </cell>
          <cell r="T1623" t="str">
            <v>DINAKARAN1</v>
          </cell>
          <cell r="U1623" t="str">
            <v>DR_DINAKARAN</v>
          </cell>
          <cell r="V1623" t="str">
            <v>["MATTRESS"]</v>
          </cell>
          <cell r="W1623" t="str">
            <v>MANJUNATHA N</v>
          </cell>
          <cell r="X1623">
            <v>203393</v>
          </cell>
          <cell r="Y1623" t="str">
            <v>MANJUNATHN_KA03AK4598_Per-Piece</v>
          </cell>
        </row>
        <row r="1624">
          <cell r="I1624" t="str">
            <v>WFMAT887057</v>
          </cell>
          <cell r="J1624">
            <v>46191.5581828704</v>
          </cell>
          <cell r="K1624" t="str">
            <v>delivery</v>
          </cell>
          <cell r="L1624" t="str">
            <v>Delivered</v>
          </cell>
          <cell r="M1624" t="str">
            <v>delivered</v>
          </cell>
          <cell r="N1624" t="str">
            <v>Wakefit ShapeSense Orthopedic Essential Mattress | 7 Years Warranty (78x60x5 inch)</v>
          </cell>
          <cell r="O1624">
            <v>14.95</v>
          </cell>
          <cell r="P1624">
            <v>62444.65</v>
          </cell>
          <cell r="Q1624">
            <v>1</v>
          </cell>
          <cell r="R1624">
            <v>26060590009039</v>
          </cell>
          <cell r="S1624">
            <v>420</v>
          </cell>
          <cell r="T1624" t="str">
            <v>DINAKARAN1</v>
          </cell>
          <cell r="U1624" t="str">
            <v>DR_DINAKARAN</v>
          </cell>
          <cell r="V1624" t="str">
            <v>["MATTRESS"]</v>
          </cell>
          <cell r="W1624" t="str">
            <v>MANJUNATHA N</v>
          </cell>
          <cell r="X1624">
            <v>203393</v>
          </cell>
          <cell r="Y1624" t="str">
            <v>MANJUNATHN_KA03AK4598_Per-Piece</v>
          </cell>
        </row>
        <row r="1625">
          <cell r="I1625" t="str">
            <v>WFMAT886813</v>
          </cell>
          <cell r="J1625">
            <v>46191.3807523148</v>
          </cell>
          <cell r="K1625" t="str">
            <v>delivery</v>
          </cell>
          <cell r="L1625" t="str">
            <v>Delivered</v>
          </cell>
          <cell r="M1625" t="str">
            <v>delivered</v>
          </cell>
          <cell r="N1625" t="str">
            <v>Wakefit ShapeSense Orthopedic Essential Mattress | 7 Years Warranty (72x48x6 inch)</v>
          </cell>
          <cell r="O1625">
            <v>13.04</v>
          </cell>
          <cell r="P1625">
            <v>28224.85</v>
          </cell>
          <cell r="Q1625">
            <v>1</v>
          </cell>
          <cell r="R1625">
            <v>26060590008912</v>
          </cell>
          <cell r="S1625">
            <v>420</v>
          </cell>
          <cell r="T1625" t="str">
            <v>DINAKARAN1</v>
          </cell>
          <cell r="U1625" t="str">
            <v>DR_DINAKARAN</v>
          </cell>
          <cell r="V1625" t="str">
            <v>["MATTRESS"]</v>
          </cell>
          <cell r="W1625" t="str">
            <v>MANJUNATHA N</v>
          </cell>
          <cell r="X1625">
            <v>203393</v>
          </cell>
          <cell r="Y1625" t="str">
            <v>MANJUNATHN_KA03AK4598_Per-Piece</v>
          </cell>
        </row>
        <row r="1626">
          <cell r="I1626" t="str">
            <v>WFMAT888290</v>
          </cell>
          <cell r="J1626">
            <v>46192.3804282407</v>
          </cell>
          <cell r="K1626" t="str">
            <v>delivery</v>
          </cell>
          <cell r="L1626" t="str">
            <v>Delivered</v>
          </cell>
          <cell r="M1626" t="str">
            <v>delivered</v>
          </cell>
          <cell r="N1626" t="str">
            <v>Wakefit Dual Comfort Mattress (72x60x6 inch)</v>
          </cell>
          <cell r="O1626">
            <v>14.9</v>
          </cell>
          <cell r="P1626">
            <v>62444.65</v>
          </cell>
          <cell r="Q1626">
            <v>1</v>
          </cell>
          <cell r="R1626">
            <v>26060590009468</v>
          </cell>
          <cell r="S1626">
            <v>420</v>
          </cell>
          <cell r="T1626" t="str">
            <v>DINAKARAN1</v>
          </cell>
          <cell r="U1626" t="str">
            <v>DR_DINAKARAN</v>
          </cell>
          <cell r="V1626" t="str">
            <v>["MATTRESS"]</v>
          </cell>
          <cell r="W1626" t="str">
            <v>MANJUNATHA N</v>
          </cell>
          <cell r="X1626">
            <v>203393</v>
          </cell>
          <cell r="Y1626" t="str">
            <v>MANJUNATHN_KA03AK4598_Per-Piece</v>
          </cell>
        </row>
        <row r="1627">
          <cell r="I1627" t="str">
            <v>WFMAT886826</v>
          </cell>
          <cell r="J1627">
            <v>46191.3808449074</v>
          </cell>
          <cell r="K1627" t="str">
            <v>delivery</v>
          </cell>
          <cell r="L1627" t="str">
            <v>Delivered</v>
          </cell>
          <cell r="M1627" t="str">
            <v>delivered</v>
          </cell>
          <cell r="N1627" t="str">
            <v>Wakefit ShapeSense Orthopedic Classic Mattress | 10 Years Warranty (75x36x6 inch)</v>
          </cell>
          <cell r="O1627">
            <v>10.6</v>
          </cell>
          <cell r="P1627">
            <v>28224.85</v>
          </cell>
          <cell r="Q1627">
            <v>1</v>
          </cell>
          <cell r="R1627">
            <v>26060590008923</v>
          </cell>
          <cell r="S1627">
            <v>420</v>
          </cell>
          <cell r="T1627" t="str">
            <v>DINAKARAN1</v>
          </cell>
          <cell r="U1627" t="str">
            <v>DR_DINAKARAN</v>
          </cell>
          <cell r="V1627" t="str">
            <v>["MATTRESS"]</v>
          </cell>
          <cell r="W1627" t="str">
            <v>MANJUNATHA N</v>
          </cell>
          <cell r="X1627">
            <v>203393</v>
          </cell>
          <cell r="Y1627" t="str">
            <v>MANJUNATHN_KA03AK4598_Per-Piece</v>
          </cell>
        </row>
        <row r="1628">
          <cell r="I1628" t="str">
            <v>WFMAT886821</v>
          </cell>
          <cell r="J1628">
            <v>46191.3808101852</v>
          </cell>
          <cell r="K1628" t="str">
            <v>delivery</v>
          </cell>
          <cell r="L1628" t="str">
            <v>Delivered</v>
          </cell>
          <cell r="M1628" t="str">
            <v>delivered</v>
          </cell>
          <cell r="N1628" t="str">
            <v>Wakefit ShapeSense Orthopedic Classic Mattress | 10 Years Warranty (82x76x6 inch)</v>
          </cell>
          <cell r="O1628">
            <v>30.8</v>
          </cell>
          <cell r="P1628">
            <v>28224.85</v>
          </cell>
          <cell r="Q1628">
            <v>1</v>
          </cell>
          <cell r="R1628">
            <v>26060590008918</v>
          </cell>
          <cell r="S1628">
            <v>420</v>
          </cell>
          <cell r="T1628" t="str">
            <v>DINAKARAN1</v>
          </cell>
          <cell r="U1628" t="str">
            <v>DR_DINAKARAN</v>
          </cell>
          <cell r="V1628" t="str">
            <v>["MATTRESS"]</v>
          </cell>
          <cell r="W1628" t="str">
            <v>MANJUNATHA N</v>
          </cell>
          <cell r="X1628">
            <v>203393</v>
          </cell>
          <cell r="Y1628" t="str">
            <v>MANJUNATHN_KA03AK4598_Per-Piece</v>
          </cell>
        </row>
        <row r="1629">
          <cell r="I1629" t="str">
            <v>WFMAT890091</v>
          </cell>
          <cell r="J1629">
            <v>46193.6311226852</v>
          </cell>
          <cell r="K1629" t="str">
            <v>delivery</v>
          </cell>
          <cell r="L1629" t="str">
            <v>Delivered</v>
          </cell>
          <cell r="M1629" t="str">
            <v>delivered</v>
          </cell>
          <cell r="N1629" t="str">
            <v>Wakefit ShapeSense Orthopedic Classic Mattress | 10 Years Warranty (78x60x8 inch)</v>
          </cell>
          <cell r="O1629">
            <v>22.1</v>
          </cell>
          <cell r="P1629">
            <v>62444.65</v>
          </cell>
          <cell r="Q1629">
            <v>1</v>
          </cell>
          <cell r="R1629">
            <v>26060590010059</v>
          </cell>
          <cell r="S1629">
            <v>420</v>
          </cell>
          <cell r="T1629" t="str">
            <v>DINAKARAN1</v>
          </cell>
          <cell r="U1629" t="str">
            <v>DR_DINAKARAN</v>
          </cell>
          <cell r="V1629" t="str">
            <v>["MATTRESS"]</v>
          </cell>
          <cell r="W1629" t="str">
            <v>MANJUNATHA N</v>
          </cell>
          <cell r="X1629">
            <v>203393</v>
          </cell>
          <cell r="Y1629" t="str">
            <v>MANJUNATHN_KA03AK4598_Per-Piece</v>
          </cell>
        </row>
        <row r="1630">
          <cell r="I1630" t="str">
            <v>WFMAT890122</v>
          </cell>
          <cell r="J1630">
            <v>46193.6312615741</v>
          </cell>
          <cell r="K1630" t="str">
            <v>delivery</v>
          </cell>
          <cell r="L1630" t="str">
            <v>Delivered</v>
          </cell>
          <cell r="M1630" t="str">
            <v>delivered</v>
          </cell>
          <cell r="N1630" t="str">
            <v>Wakefit Dual Comfort Mattress (72x35x5 inch)</v>
          </cell>
          <cell r="O1630">
            <v>7.7</v>
          </cell>
          <cell r="P1630">
            <v>28224.85</v>
          </cell>
          <cell r="Q1630">
            <v>1</v>
          </cell>
          <cell r="R1630">
            <v>26060590010072</v>
          </cell>
          <cell r="S1630">
            <v>420</v>
          </cell>
          <cell r="T1630" t="str">
            <v>SRINIVAS1</v>
          </cell>
          <cell r="U1630" t="str">
            <v>DR_SRINIVAST</v>
          </cell>
          <cell r="V1630" t="str">
            <v>["MATTRESS"]</v>
          </cell>
          <cell r="W1630" t="str">
            <v>Suresh T</v>
          </cell>
          <cell r="X1630" t="str">
            <v>SURESH T</v>
          </cell>
          <cell r="Y1630" t="str">
            <v>Suresh T_KA53D5897_Per-Piece</v>
          </cell>
        </row>
        <row r="1631">
          <cell r="I1631" t="str">
            <v>WFMAT890563</v>
          </cell>
          <cell r="J1631">
            <v>46193.8141666667</v>
          </cell>
          <cell r="K1631" t="str">
            <v>delivery</v>
          </cell>
          <cell r="L1631" t="str">
            <v>Delivered</v>
          </cell>
          <cell r="M1631" t="str">
            <v>delivered</v>
          </cell>
          <cell r="N1631" t="str">
            <v>Wakefit ShapeSense Orthopedic Classic Mattress | 10 Years Warranty (78x60x6 inch)</v>
          </cell>
          <cell r="O1631">
            <v>17.1</v>
          </cell>
          <cell r="P1631">
            <v>62444.65</v>
          </cell>
          <cell r="Q1631">
            <v>1</v>
          </cell>
          <cell r="R1631">
            <v>26060590010142</v>
          </cell>
          <cell r="S1631">
            <v>420</v>
          </cell>
          <cell r="T1631" t="str">
            <v>SRINIVAS1</v>
          </cell>
          <cell r="U1631" t="str">
            <v>DR_SRINIVAST</v>
          </cell>
          <cell r="V1631" t="str">
            <v>["MATTRESS"]</v>
          </cell>
          <cell r="W1631" t="str">
            <v>Suresh T</v>
          </cell>
          <cell r="X1631" t="str">
            <v>SURESH T</v>
          </cell>
          <cell r="Y1631" t="str">
            <v>Suresh T_KA53D5897_Per-Piece</v>
          </cell>
        </row>
        <row r="1632">
          <cell r="I1632" t="str">
            <v>WFMAT889656</v>
          </cell>
          <cell r="J1632">
            <v>46193.4937268519</v>
          </cell>
          <cell r="K1632" t="str">
            <v>delivery</v>
          </cell>
          <cell r="L1632" t="str">
            <v>Delivered</v>
          </cell>
          <cell r="M1632" t="str">
            <v>delivered</v>
          </cell>
          <cell r="N1632" t="str">
            <v>Wakefit Dual Comfort Mattress (78x60x4 inch)</v>
          </cell>
          <cell r="O1632">
            <v>11.8</v>
          </cell>
          <cell r="P1632">
            <v>50265.48</v>
          </cell>
          <cell r="Q1632">
            <v>1</v>
          </cell>
          <cell r="R1632">
            <v>26060590009940</v>
          </cell>
          <cell r="S1632">
            <v>420</v>
          </cell>
          <cell r="T1632" t="str">
            <v>SRINIVAS1</v>
          </cell>
          <cell r="U1632" t="str">
            <v>DR_SRINIVAST</v>
          </cell>
          <cell r="V1632" t="str">
            <v>["MATTRESS"]</v>
          </cell>
          <cell r="W1632" t="str">
            <v>Suresh T</v>
          </cell>
          <cell r="X1632" t="str">
            <v>SURESH T</v>
          </cell>
          <cell r="Y1632" t="str">
            <v>Suresh T_KA53D5897_Per-Piece</v>
          </cell>
        </row>
        <row r="1633">
          <cell r="I1633" t="str">
            <v>WFMAT889701</v>
          </cell>
          <cell r="J1633">
            <v>46193.531724537</v>
          </cell>
          <cell r="K1633" t="str">
            <v>delivery</v>
          </cell>
          <cell r="L1633" t="str">
            <v>Delivered</v>
          </cell>
          <cell r="M1633" t="str">
            <v>delivered</v>
          </cell>
          <cell r="N1633" t="str">
            <v>Wakefit ShapeSense Orthopedic Classic Mattress | 10 Years Warranty (72x48x6 inch)</v>
          </cell>
          <cell r="O1633">
            <v>13.4</v>
          </cell>
          <cell r="P1633">
            <v>28224.85</v>
          </cell>
          <cell r="Q1633">
            <v>1</v>
          </cell>
          <cell r="R1633">
            <v>26060590009973</v>
          </cell>
          <cell r="S1633">
            <v>420</v>
          </cell>
          <cell r="T1633" t="str">
            <v>SRINIVAS1</v>
          </cell>
          <cell r="U1633" t="str">
            <v>DR_SRINIVAST</v>
          </cell>
          <cell r="V1633" t="str">
            <v>["MATTRESS"]</v>
          </cell>
          <cell r="W1633" t="str">
            <v>Suresh T</v>
          </cell>
          <cell r="X1633" t="str">
            <v>SURESH T</v>
          </cell>
          <cell r="Y1633" t="str">
            <v>Suresh T_KA53D5897_Per-Piece</v>
          </cell>
        </row>
        <row r="1634">
          <cell r="I1634" t="str">
            <v>WFMAT889531</v>
          </cell>
          <cell r="J1634">
            <v>46193.3469328704</v>
          </cell>
          <cell r="K1634" t="str">
            <v>delivery</v>
          </cell>
          <cell r="L1634" t="str">
            <v>Delivered</v>
          </cell>
          <cell r="M1634" t="str">
            <v>delivered</v>
          </cell>
          <cell r="N1634" t="str">
            <v>Wakefit ShapeSense Orthopedic Classic Mattress | 10 Years Warranty (84x72x8 inch)</v>
          </cell>
          <cell r="O1634">
            <v>28</v>
          </cell>
          <cell r="P1634">
            <v>62444.65</v>
          </cell>
          <cell r="Q1634">
            <v>1</v>
          </cell>
          <cell r="R1634">
            <v>26060590009925</v>
          </cell>
          <cell r="S1634">
            <v>420</v>
          </cell>
          <cell r="T1634" t="str">
            <v>SRINIVAS1</v>
          </cell>
          <cell r="U1634" t="str">
            <v>DR_SRINIVAST</v>
          </cell>
          <cell r="V1634" t="str">
            <v>["MATTRESS"]</v>
          </cell>
          <cell r="W1634" t="str">
            <v>Suresh T</v>
          </cell>
          <cell r="X1634" t="str">
            <v>SURESH T</v>
          </cell>
          <cell r="Y1634" t="str">
            <v>Suresh T_KA53D5897_Per-Piece</v>
          </cell>
        </row>
        <row r="1635">
          <cell r="I1635" t="str">
            <v>WFMAT889844</v>
          </cell>
          <cell r="J1635">
            <v>46193.5871296296</v>
          </cell>
          <cell r="K1635" t="str">
            <v>delivery</v>
          </cell>
          <cell r="L1635" t="str">
            <v>Delivered</v>
          </cell>
          <cell r="M1635" t="str">
            <v>delivered</v>
          </cell>
          <cell r="N1635" t="str">
            <v>Wakefit ShapeSense Orthopedic Classic Mattress | 10 Years Warranty (75x48x6 inch)</v>
          </cell>
          <cell r="O1635">
            <v>14.5</v>
          </cell>
          <cell r="P1635">
            <v>28224.85</v>
          </cell>
          <cell r="Q1635">
            <v>1</v>
          </cell>
          <cell r="R1635">
            <v>26060590010027</v>
          </cell>
          <cell r="S1635">
            <v>420</v>
          </cell>
          <cell r="T1635" t="str">
            <v>SRINIVAS1</v>
          </cell>
          <cell r="U1635" t="str">
            <v>DR_SRINIVAST</v>
          </cell>
          <cell r="V1635" t="str">
            <v>["MATTRESS"]</v>
          </cell>
          <cell r="W1635" t="str">
            <v>Suresh T</v>
          </cell>
          <cell r="X1635" t="str">
            <v>SURESH T</v>
          </cell>
          <cell r="Y1635" t="str">
            <v>Suresh T_KA53D5897_Per-Piece</v>
          </cell>
        </row>
        <row r="1636">
          <cell r="I1636" t="str">
            <v>WFMAT890682</v>
          </cell>
          <cell r="J1636">
            <v>46193.872974537</v>
          </cell>
          <cell r="K1636" t="str">
            <v>delivery</v>
          </cell>
          <cell r="L1636" t="str">
            <v>Delivered</v>
          </cell>
          <cell r="M1636" t="str">
            <v>delivered</v>
          </cell>
          <cell r="N1636" t="str">
            <v>Wakefit ShapeSense Orthopedic Classic Mattress | 10 Years Warranty (78x60x6 inch)</v>
          </cell>
          <cell r="O1636">
            <v>17.1</v>
          </cell>
          <cell r="P1636">
            <v>62444.65</v>
          </cell>
          <cell r="Q1636">
            <v>1</v>
          </cell>
          <cell r="R1636">
            <v>26060590010155</v>
          </cell>
          <cell r="S1636">
            <v>420</v>
          </cell>
          <cell r="T1636" t="str">
            <v>SRINIVAS1</v>
          </cell>
          <cell r="U1636" t="str">
            <v>DR_SRINIVAST</v>
          </cell>
          <cell r="V1636" t="str">
            <v>["MATTRESS"]</v>
          </cell>
          <cell r="W1636" t="str">
            <v>Suresh T</v>
          </cell>
          <cell r="X1636" t="str">
            <v>SURESH T</v>
          </cell>
          <cell r="Y1636" t="str">
            <v>Suresh T_KA53D5897_Per-Piece</v>
          </cell>
        </row>
        <row r="1637">
          <cell r="I1637" t="str">
            <v>WFMAT890488</v>
          </cell>
          <cell r="J1637">
            <v>46193.7891319444</v>
          </cell>
          <cell r="K1637" t="str">
            <v>delivery</v>
          </cell>
          <cell r="L1637" t="str">
            <v>Delivered</v>
          </cell>
          <cell r="M1637" t="str">
            <v>delivered</v>
          </cell>
          <cell r="N1637" t="str">
            <v>Wakefit ShapeSense Orthopedic Classic Mattress | 10 Years Warranty (78x60x8 inch)</v>
          </cell>
          <cell r="O1637">
            <v>22.1</v>
          </cell>
          <cell r="P1637">
            <v>62444.65</v>
          </cell>
          <cell r="Q1637">
            <v>1</v>
          </cell>
          <cell r="R1637">
            <v>26060590010135</v>
          </cell>
          <cell r="S1637">
            <v>420</v>
          </cell>
          <cell r="T1637" t="str">
            <v>SRINIVAS1</v>
          </cell>
          <cell r="U1637" t="str">
            <v>DR_SRINIVAST</v>
          </cell>
          <cell r="V1637" t="str">
            <v>["MATTRESS"]</v>
          </cell>
          <cell r="W1637" t="str">
            <v>Suresh T</v>
          </cell>
          <cell r="X1637" t="str">
            <v>SURESH T</v>
          </cell>
          <cell r="Y1637" t="str">
            <v>Suresh T_KA53D5897_Per-Piece</v>
          </cell>
        </row>
        <row r="1638">
          <cell r="I1638" t="str">
            <v>WFMAT889806</v>
          </cell>
          <cell r="J1638">
            <v>46193.5640740741</v>
          </cell>
          <cell r="K1638" t="str">
            <v>delivery</v>
          </cell>
          <cell r="L1638" t="str">
            <v>Delivered</v>
          </cell>
          <cell r="M1638" t="str">
            <v>delivered</v>
          </cell>
          <cell r="N1638" t="str">
            <v>Wakefit Dual Comfort Mattress (72x48x6 inch)</v>
          </cell>
          <cell r="O1638">
            <v>12.9</v>
          </cell>
          <cell r="P1638">
            <v>28224.85</v>
          </cell>
          <cell r="Q1638">
            <v>1</v>
          </cell>
          <cell r="R1638">
            <v>26060590010015</v>
          </cell>
          <cell r="S1638">
            <v>420</v>
          </cell>
          <cell r="T1638" t="str">
            <v>SRINIVAS1</v>
          </cell>
          <cell r="U1638" t="str">
            <v>DR_SRINIVAST</v>
          </cell>
          <cell r="V1638" t="str">
            <v>["MATTRESS"]</v>
          </cell>
          <cell r="W1638" t="str">
            <v>Suresh T</v>
          </cell>
          <cell r="X1638" t="str">
            <v>SURESH T</v>
          </cell>
          <cell r="Y1638" t="str">
            <v>Suresh T_KA53D5897_Per-Piece</v>
          </cell>
        </row>
        <row r="1639">
          <cell r="I1639" t="str">
            <v>WFMAT888889</v>
          </cell>
          <cell r="J1639">
            <v>46192.6310069444</v>
          </cell>
          <cell r="K1639" t="str">
            <v>delivery</v>
          </cell>
          <cell r="L1639" t="str">
            <v>Delivered</v>
          </cell>
          <cell r="M1639" t="str">
            <v>delivered</v>
          </cell>
          <cell r="N1639" t="str">
            <v>Wakefit ShapeSense Orthopedic Classic Mattress | 10 Years Warranty (78x72x8 inch)</v>
          </cell>
          <cell r="O1639">
            <v>26</v>
          </cell>
          <cell r="P1639">
            <v>62444.65</v>
          </cell>
          <cell r="Q1639">
            <v>1</v>
          </cell>
          <cell r="R1639">
            <v>26060590009663</v>
          </cell>
          <cell r="S1639">
            <v>420</v>
          </cell>
          <cell r="T1639" t="str">
            <v>SRINIVAS1</v>
          </cell>
          <cell r="U1639" t="str">
            <v>DR_SRINIVAST</v>
          </cell>
          <cell r="V1639" t="str">
            <v>["MATTRESS"]</v>
          </cell>
          <cell r="W1639" t="str">
            <v>Suresh T</v>
          </cell>
          <cell r="X1639" t="str">
            <v>SURESH T</v>
          </cell>
          <cell r="Y1639" t="str">
            <v>Suresh T_KA53D5897_Per-Piece</v>
          </cell>
        </row>
        <row r="1640">
          <cell r="I1640" t="str">
            <v>WFMAT888705</v>
          </cell>
          <cell r="J1640">
            <v>46192.5772916667</v>
          </cell>
          <cell r="K1640" t="str">
            <v>delivery</v>
          </cell>
          <cell r="L1640" t="str">
            <v>Delivered</v>
          </cell>
          <cell r="M1640" t="str">
            <v>delivered</v>
          </cell>
          <cell r="N1640" t="str">
            <v>Wakefit Calibr8 XpertGrid Classic Mattress | 10 Years Warranty (78x72x8 inch)</v>
          </cell>
          <cell r="O1640">
            <v>17.16</v>
          </cell>
          <cell r="P1640">
            <v>62444.65</v>
          </cell>
          <cell r="Q1640">
            <v>1</v>
          </cell>
          <cell r="R1640">
            <v>26060590009568</v>
          </cell>
          <cell r="S1640">
            <v>420</v>
          </cell>
          <cell r="T1640" t="str">
            <v>SRINIVAS1</v>
          </cell>
          <cell r="U1640" t="str">
            <v>DR_SRINIVAST</v>
          </cell>
          <cell r="V1640" t="str">
            <v>["MATTRESS"]</v>
          </cell>
          <cell r="W1640" t="str">
            <v>Suresh T</v>
          </cell>
          <cell r="X1640" t="str">
            <v>SURESH T</v>
          </cell>
          <cell r="Y1640" t="str">
            <v>Suresh T_KA53D5897_Per-Piece</v>
          </cell>
        </row>
        <row r="1641">
          <cell r="I1641" t="str">
            <v>WFMAT890762</v>
          </cell>
          <cell r="J1641">
            <v>46193.9004398148</v>
          </cell>
          <cell r="K1641" t="str">
            <v>delivery</v>
          </cell>
          <cell r="L1641" t="str">
            <v>Delivered</v>
          </cell>
          <cell r="M1641" t="str">
            <v>delivered</v>
          </cell>
          <cell r="N1641" t="str">
            <v>Wakefit Dual Comfort Mattress (78x60x8 inch)</v>
          </cell>
          <cell r="O1641">
            <v>20.7</v>
          </cell>
          <cell r="P1641">
            <v>62444.65</v>
          </cell>
          <cell r="Q1641">
            <v>1</v>
          </cell>
          <cell r="R1641">
            <v>26060590010164</v>
          </cell>
          <cell r="S1641">
            <v>420</v>
          </cell>
          <cell r="T1641" t="str">
            <v>SRINIVAS1</v>
          </cell>
          <cell r="U1641" t="str">
            <v>DR_SRINIVAST</v>
          </cell>
          <cell r="V1641" t="str">
            <v>["MATTRESS"]</v>
          </cell>
          <cell r="W1641" t="str">
            <v>Suresh T</v>
          </cell>
          <cell r="X1641" t="str">
            <v>SURESH T</v>
          </cell>
          <cell r="Y1641" t="str">
            <v>Suresh T_KA53D5897_Per-Piece</v>
          </cell>
        </row>
        <row r="1642">
          <cell r="I1642" t="str">
            <v>WFMAT890142</v>
          </cell>
          <cell r="J1642">
            <v>46193.6313310185</v>
          </cell>
          <cell r="K1642" t="str">
            <v>delivery</v>
          </cell>
          <cell r="L1642" t="str">
            <v>Delivered</v>
          </cell>
          <cell r="M1642" t="str">
            <v>delivered</v>
          </cell>
          <cell r="N1642" t="str">
            <v>Wakefit ShapeSense Orthopedic Classic Mattress | 10 Years Warranty (78x36x8 inch)</v>
          </cell>
          <cell r="O1642">
            <v>13.4</v>
          </cell>
          <cell r="P1642">
            <v>28224.85</v>
          </cell>
          <cell r="Q1642">
            <v>1</v>
          </cell>
          <cell r="R1642">
            <v>26060590010073</v>
          </cell>
          <cell r="S1642">
            <v>420</v>
          </cell>
          <cell r="T1642" t="str">
            <v>SRINIVAS1</v>
          </cell>
          <cell r="U1642" t="str">
            <v>DR_SRINIVAST</v>
          </cell>
          <cell r="V1642" t="str">
            <v>["MATTRESS"]</v>
          </cell>
          <cell r="W1642" t="str">
            <v>Suresh T</v>
          </cell>
          <cell r="X1642" t="str">
            <v>SURESH T</v>
          </cell>
          <cell r="Y1642" t="str">
            <v>Suresh T_KA53D5897_Per-Piece</v>
          </cell>
        </row>
        <row r="1643">
          <cell r="I1643" t="str">
            <v>WFMAT889674</v>
          </cell>
          <cell r="J1643">
            <v>46193.5169560185</v>
          </cell>
          <cell r="K1643" t="str">
            <v>delivery</v>
          </cell>
          <cell r="L1643" t="str">
            <v>Delivered</v>
          </cell>
          <cell r="M1643" t="str">
            <v>delivered</v>
          </cell>
          <cell r="N1643" t="str">
            <v>Wakefit ShapeSense Orthopedic Infiniti Mattress | 12 Years Warranty (78x60x8 inch)</v>
          </cell>
          <cell r="O1643">
            <v>34.1</v>
          </cell>
          <cell r="P1643">
            <v>62444.65</v>
          </cell>
          <cell r="Q1643">
            <v>1</v>
          </cell>
          <cell r="R1643">
            <v>26060590009948</v>
          </cell>
          <cell r="S1643">
            <v>420</v>
          </cell>
          <cell r="T1643" t="str">
            <v>SRINIVAS1</v>
          </cell>
          <cell r="U1643" t="str">
            <v>DR_SRINIVAST</v>
          </cell>
          <cell r="V1643" t="str">
            <v>["MATTRESS"]</v>
          </cell>
          <cell r="W1643" t="str">
            <v>Suresh T</v>
          </cell>
          <cell r="X1643" t="str">
            <v>SURESH T</v>
          </cell>
          <cell r="Y1643" t="str">
            <v>Suresh T_KA53D5897_Per-Piece</v>
          </cell>
        </row>
        <row r="1644">
          <cell r="I1644" t="str">
            <v>WFMAT890150</v>
          </cell>
          <cell r="J1644">
            <v>46193.6313541667</v>
          </cell>
          <cell r="K1644" t="str">
            <v>delivery</v>
          </cell>
          <cell r="L1644" t="str">
            <v>Delivered</v>
          </cell>
          <cell r="M1644" t="str">
            <v>delivered</v>
          </cell>
          <cell r="N1644" t="str">
            <v>Wakefit ShapeSense Orthopedic Classic Mattress | 10 Years Warranty (78x36x8 inch)</v>
          </cell>
          <cell r="O1644">
            <v>13.4</v>
          </cell>
          <cell r="P1644">
            <v>28224.85</v>
          </cell>
          <cell r="Q1644">
            <v>1</v>
          </cell>
          <cell r="R1644">
            <v>26060590010079</v>
          </cell>
          <cell r="S1644">
            <v>420</v>
          </cell>
          <cell r="T1644" t="str">
            <v>SRINIVAS1</v>
          </cell>
          <cell r="U1644" t="str">
            <v>DR_SRINIVAST</v>
          </cell>
          <cell r="V1644" t="str">
            <v>["MATTRESS"]</v>
          </cell>
          <cell r="W1644" t="str">
            <v>Suresh T</v>
          </cell>
          <cell r="X1644" t="str">
            <v>SURESH T</v>
          </cell>
          <cell r="Y1644" t="str">
            <v>Suresh T_KA53D5897_Per-Piece</v>
          </cell>
        </row>
        <row r="1645">
          <cell r="I1645" t="str">
            <v>WFMAT887943</v>
          </cell>
          <cell r="J1645">
            <v>46191.8145833333</v>
          </cell>
          <cell r="K1645" t="str">
            <v>delivery</v>
          </cell>
          <cell r="L1645" t="str">
            <v>Delivered</v>
          </cell>
          <cell r="M1645" t="str">
            <v>delivered</v>
          </cell>
          <cell r="N1645" t="str">
            <v>Wakefit ShapeSense Orthopedic Classic Mattress | 10 Years Warranty (72x30x10 inch)</v>
          </cell>
          <cell r="O1645">
            <v>13.9</v>
          </cell>
          <cell r="P1645">
            <v>28224.85</v>
          </cell>
          <cell r="Q1645">
            <v>1</v>
          </cell>
          <cell r="R1645">
            <v>26060590009351</v>
          </cell>
          <cell r="S1645">
            <v>420</v>
          </cell>
          <cell r="T1645" t="str">
            <v>SRINIVAS1</v>
          </cell>
          <cell r="U1645" t="str">
            <v>DR_SRINIVAST</v>
          </cell>
          <cell r="V1645" t="str">
            <v>["MATTRESS"]</v>
          </cell>
          <cell r="W1645" t="str">
            <v>Suresh T</v>
          </cell>
          <cell r="X1645" t="str">
            <v>SURESH T</v>
          </cell>
          <cell r="Y1645" t="str">
            <v>Suresh T_KA53D5897_Per-Piece</v>
          </cell>
        </row>
        <row r="1646">
          <cell r="I1646" t="str">
            <v>WFFWI221833</v>
          </cell>
          <cell r="J1646">
            <v>46190.5060300926</v>
          </cell>
          <cell r="K1646" t="str">
            <v>delivery</v>
          </cell>
          <cell r="L1646" t="str">
            <v>Delivered</v>
          </cell>
          <cell r="M1646" t="str">
            <v>delivered</v>
          </cell>
          <cell r="N1646" t="str">
            <v>Wakefit Gravita HighBack Office Chair | White and Grey | Chrome Base | Multi Lock Mechanism | 2025 </v>
          </cell>
          <cell r="O1646">
            <v>18.4</v>
          </cell>
          <cell r="P1646">
            <v>189543</v>
          </cell>
          <cell r="Q1646">
            <v>1</v>
          </cell>
          <cell r="R1646">
            <v>26060590008336</v>
          </cell>
          <cell r="S1646">
            <v>1800</v>
          </cell>
          <cell r="T1646" t="str">
            <v>SRINIVAS1</v>
          </cell>
          <cell r="U1646" t="str">
            <v>DR_SRINIVAST</v>
          </cell>
          <cell r="V1646" t="str">
            <v>["FWI"]</v>
          </cell>
          <cell r="W1646" t="str">
            <v>Suresh T</v>
          </cell>
          <cell r="X1646" t="str">
            <v>SURESH T</v>
          </cell>
          <cell r="Y1646" t="str">
            <v>Suresh T_KA53D5897_Per-Piece</v>
          </cell>
        </row>
        <row r="1647">
          <cell r="I1647" t="str">
            <v>WFMAT890779</v>
          </cell>
          <cell r="J1647">
            <v>46193.9085763889</v>
          </cell>
          <cell r="K1647" t="str">
            <v>delivery</v>
          </cell>
          <cell r="L1647" t="str">
            <v>Delivered</v>
          </cell>
          <cell r="M1647" t="str">
            <v>delivered</v>
          </cell>
          <cell r="N1647" t="str">
            <v>Wakefit ErgoTech EcoLatex Essential Mattress | 7 years (78x36x6 inch)</v>
          </cell>
          <cell r="O1647">
            <v>10.65</v>
          </cell>
          <cell r="P1647">
            <v>28224.85</v>
          </cell>
          <cell r="Q1647">
            <v>1</v>
          </cell>
          <cell r="R1647">
            <v>26060590010182</v>
          </cell>
          <cell r="S1647">
            <v>420</v>
          </cell>
          <cell r="T1647" t="str">
            <v>SRINIVAS1</v>
          </cell>
          <cell r="U1647" t="str">
            <v>DR_SRINIVAST</v>
          </cell>
          <cell r="V1647" t="str">
            <v>["MATTRESS"]</v>
          </cell>
          <cell r="W1647" t="str">
            <v>Suresh T</v>
          </cell>
          <cell r="X1647" t="str">
            <v>SURESH T</v>
          </cell>
          <cell r="Y1647" t="str">
            <v>Suresh T_KA53D5897_Per-Piece</v>
          </cell>
        </row>
        <row r="1648">
          <cell r="I1648" t="str">
            <v>WFFWI221585</v>
          </cell>
          <cell r="J1648">
            <v>46189.7119328704</v>
          </cell>
          <cell r="K1648" t="str">
            <v>delivery</v>
          </cell>
          <cell r="L1648" t="str">
            <v>Delivered</v>
          </cell>
          <cell r="M1648" t="str">
            <v>delivered</v>
          </cell>
          <cell r="N1648" t="str">
            <v>Wakefit Safari HighBack Office Chair | Black and Black | Footrest | Chrome Base | 3D Armrest | Mult</v>
          </cell>
          <cell r="O1648">
            <v>15.5</v>
          </cell>
          <cell r="P1648">
            <v>208035</v>
          </cell>
          <cell r="Q1648">
            <v>1</v>
          </cell>
          <cell r="R1648">
            <v>26060590008000</v>
          </cell>
          <cell r="S1648">
            <v>1800</v>
          </cell>
          <cell r="T1648" t="str">
            <v>SRINIVAS1</v>
          </cell>
          <cell r="U1648" t="str">
            <v>DR_SRINIVAST</v>
          </cell>
          <cell r="V1648" t="str">
            <v>["FWI"]</v>
          </cell>
          <cell r="W1648" t="str">
            <v>Suresh T</v>
          </cell>
          <cell r="X1648" t="str">
            <v>SURESH T</v>
          </cell>
          <cell r="Y1648" t="str">
            <v>Suresh T_KA53D5897_Per-Piece</v>
          </cell>
        </row>
        <row r="1649">
          <cell r="I1649" t="str">
            <v>WFMAT890692</v>
          </cell>
          <cell r="J1649">
            <v>46193.8792361111</v>
          </cell>
          <cell r="K1649" t="str">
            <v>delivery</v>
          </cell>
          <cell r="L1649" t="str">
            <v>Delivered</v>
          </cell>
          <cell r="M1649" t="str">
            <v>delivered</v>
          </cell>
          <cell r="N1649" t="str">
            <v>Wakefit ShapeSense Orthopedic Classic Mattress | 10 Years Warranty (78x60x6 inch)</v>
          </cell>
          <cell r="O1649">
            <v>17.1</v>
          </cell>
          <cell r="P1649">
            <v>62444.65</v>
          </cell>
          <cell r="Q1649">
            <v>1</v>
          </cell>
          <cell r="R1649">
            <v>26060590010158</v>
          </cell>
          <cell r="S1649">
            <v>420</v>
          </cell>
          <cell r="T1649" t="str">
            <v>SRINIVAS1</v>
          </cell>
          <cell r="U1649" t="str">
            <v>DR_SRINIVAST</v>
          </cell>
          <cell r="V1649" t="str">
            <v>["MATTRESS"]</v>
          </cell>
          <cell r="W1649" t="str">
            <v>Suresh T</v>
          </cell>
          <cell r="X1649" t="str">
            <v>SURESH T</v>
          </cell>
          <cell r="Y1649" t="str">
            <v>Suresh T_KA53D5897_Per-Piece</v>
          </cell>
        </row>
        <row r="1650">
          <cell r="I1650" t="str">
            <v>WFMAT889820</v>
          </cell>
          <cell r="J1650">
            <v>46193.5642361111</v>
          </cell>
          <cell r="K1650" t="str">
            <v>delivery</v>
          </cell>
          <cell r="L1650" t="str">
            <v>Delivered</v>
          </cell>
          <cell r="M1650" t="str">
            <v>delivered</v>
          </cell>
          <cell r="N1650" t="str">
            <v>Wakefit Ortho Plus ActiveCool Mattress (78x60x6 inch)</v>
          </cell>
          <cell r="O1650">
            <v>23</v>
          </cell>
          <cell r="P1650">
            <v>55183.65</v>
          </cell>
          <cell r="Q1650">
            <v>1</v>
          </cell>
          <cell r="R1650">
            <v>26060590010023</v>
          </cell>
          <cell r="S1650">
            <v>420</v>
          </cell>
          <cell r="T1650" t="str">
            <v>MANIR</v>
          </cell>
          <cell r="U1650" t="str">
            <v>DR_MANIR</v>
          </cell>
          <cell r="V1650" t="str">
            <v>["MATTRESS"]</v>
          </cell>
          <cell r="W1650" t="str">
            <v>Mani R</v>
          </cell>
          <cell r="X1650" t="str">
            <v>MANI R</v>
          </cell>
          <cell r="Y1650" t="str">
            <v>Mani R_TN29AE0841_Per-Piece</v>
          </cell>
        </row>
        <row r="1651">
          <cell r="I1651" t="str">
            <v>WFMAT887734</v>
          </cell>
          <cell r="J1651">
            <v>46191.7137037037</v>
          </cell>
          <cell r="K1651" t="str">
            <v>delivery</v>
          </cell>
          <cell r="L1651" t="str">
            <v>Delivered</v>
          </cell>
          <cell r="M1651" t="str">
            <v>delivered</v>
          </cell>
          <cell r="N1651" t="str">
            <v>Wakefit DualSwitch PureSleep Bonded Mattress (78x60x6 inch)</v>
          </cell>
          <cell r="O1651">
            <v>24</v>
          </cell>
          <cell r="P1651">
            <v>62444.65</v>
          </cell>
          <cell r="Q1651">
            <v>1</v>
          </cell>
          <cell r="R1651">
            <v>26060590009215</v>
          </cell>
          <cell r="S1651">
            <v>420</v>
          </cell>
          <cell r="T1651" t="str">
            <v>MANIR</v>
          </cell>
          <cell r="U1651" t="str">
            <v>DR_MANIR</v>
          </cell>
          <cell r="V1651" t="str">
            <v>["MATTRESS"]</v>
          </cell>
          <cell r="W1651" t="str">
            <v>Mani R</v>
          </cell>
          <cell r="X1651" t="str">
            <v>MANI R</v>
          </cell>
          <cell r="Y1651" t="str">
            <v>Mani R_TN29AE0841_Per-Piece</v>
          </cell>
        </row>
        <row r="1652">
          <cell r="I1652" t="str">
            <v>WFMAT889817</v>
          </cell>
          <cell r="J1652">
            <v>46193.564224537</v>
          </cell>
          <cell r="K1652" t="str">
            <v>delivery</v>
          </cell>
          <cell r="L1652" t="str">
            <v>Delivered</v>
          </cell>
          <cell r="M1652" t="str">
            <v>delivered</v>
          </cell>
          <cell r="N1652" t="str">
            <v>Wakefit ShapeSense Orthopedic Classic Mattress | 10 Years Warranty (78x60x8 inch)</v>
          </cell>
          <cell r="O1652">
            <v>22.1</v>
          </cell>
          <cell r="P1652">
            <v>62444.65</v>
          </cell>
          <cell r="Q1652">
            <v>1</v>
          </cell>
          <cell r="R1652">
            <v>26060590010019</v>
          </cell>
          <cell r="S1652">
            <v>420</v>
          </cell>
          <cell r="T1652" t="str">
            <v>MANIR</v>
          </cell>
          <cell r="U1652" t="str">
            <v>DR_MANIR</v>
          </cell>
          <cell r="V1652" t="str">
            <v>["MATTRESS"]</v>
          </cell>
          <cell r="W1652" t="str">
            <v>Mani R</v>
          </cell>
          <cell r="X1652" t="str">
            <v>MANI R</v>
          </cell>
          <cell r="Y1652" t="str">
            <v>Mani R_TN29AE0841_Per-Piece</v>
          </cell>
        </row>
        <row r="1653">
          <cell r="I1653" t="str">
            <v>WFMAT890766</v>
          </cell>
          <cell r="J1653">
            <v>46193.9004513889</v>
          </cell>
          <cell r="K1653" t="str">
            <v>delivery</v>
          </cell>
          <cell r="L1653" t="str">
            <v>Delivered</v>
          </cell>
          <cell r="M1653" t="str">
            <v>delivered</v>
          </cell>
          <cell r="N1653" t="str">
            <v>Wakefit ErgoTech EcoLatex Infiniti Mattress | 12 Years Warranty (78x72x8 inch)</v>
          </cell>
          <cell r="O1653">
            <v>28.64</v>
          </cell>
          <cell r="P1653">
            <v>62444.65</v>
          </cell>
          <cell r="Q1653">
            <v>1</v>
          </cell>
          <cell r="R1653">
            <v>26060590010171</v>
          </cell>
          <cell r="S1653">
            <v>420</v>
          </cell>
          <cell r="T1653" t="str">
            <v>MANIR</v>
          </cell>
          <cell r="U1653" t="str">
            <v>DR_MANIR</v>
          </cell>
          <cell r="V1653" t="str">
            <v>["MATTRESS"]</v>
          </cell>
          <cell r="W1653" t="str">
            <v>Mani R</v>
          </cell>
          <cell r="X1653" t="str">
            <v>MANI R</v>
          </cell>
          <cell r="Y1653" t="str">
            <v>Mani R_TN29AE0841_Per-Piece</v>
          </cell>
        </row>
        <row r="1654">
          <cell r="I1654" t="str">
            <v>WFMAT889284</v>
          </cell>
          <cell r="J1654">
            <v>46192.860462963</v>
          </cell>
          <cell r="K1654" t="str">
            <v>delivery</v>
          </cell>
          <cell r="L1654" t="str">
            <v>Delivered</v>
          </cell>
          <cell r="M1654" t="str">
            <v>delivered</v>
          </cell>
          <cell r="N1654" t="str">
            <v>Wakefit ShapeSense Orthopedic Infiniti Mattress | 12 Years Warranty (78x72x8 inch)</v>
          </cell>
          <cell r="O1654">
            <v>40.5</v>
          </cell>
          <cell r="P1654">
            <v>62444.65</v>
          </cell>
          <cell r="Q1654">
            <v>1</v>
          </cell>
          <cell r="R1654">
            <v>26060590009752</v>
          </cell>
          <cell r="S1654">
            <v>420</v>
          </cell>
          <cell r="T1654" t="str">
            <v>MANIR</v>
          </cell>
          <cell r="U1654" t="str">
            <v>DR_MANIR</v>
          </cell>
          <cell r="V1654" t="str">
            <v>["MATTRESS"]</v>
          </cell>
          <cell r="W1654" t="str">
            <v>Mani R</v>
          </cell>
          <cell r="X1654" t="str">
            <v>MANI R</v>
          </cell>
          <cell r="Y1654" t="str">
            <v>Mani R_TN29AE0841_Per-Piece</v>
          </cell>
        </row>
        <row r="1655">
          <cell r="I1655" t="str">
            <v>WFMAT890406</v>
          </cell>
          <cell r="J1655">
            <v>46193.7190972222</v>
          </cell>
          <cell r="K1655" t="str">
            <v>delivery</v>
          </cell>
          <cell r="L1655" t="str">
            <v>Delivered</v>
          </cell>
          <cell r="M1655" t="str">
            <v>delivered</v>
          </cell>
          <cell r="N1655" t="str">
            <v>Wakefit ShapeSense Orthopedic Classic Mattress | 10 Years Warranty (78x60x8 inch)</v>
          </cell>
          <cell r="O1655">
            <v>22.1</v>
          </cell>
          <cell r="P1655">
            <v>62444.65</v>
          </cell>
          <cell r="Q1655">
            <v>1</v>
          </cell>
          <cell r="R1655">
            <v>26060590010122</v>
          </cell>
          <cell r="S1655">
            <v>420</v>
          </cell>
          <cell r="T1655" t="str">
            <v>MANIR</v>
          </cell>
          <cell r="U1655" t="str">
            <v>DR_MANIR</v>
          </cell>
          <cell r="V1655" t="str">
            <v>["MATTRESS"]</v>
          </cell>
          <cell r="W1655" t="str">
            <v>Mani R</v>
          </cell>
          <cell r="X1655" t="str">
            <v>MANI R</v>
          </cell>
          <cell r="Y1655" t="str">
            <v>Mani R_TN29AE0841_Per-Piece</v>
          </cell>
        </row>
        <row r="1656">
          <cell r="I1656" t="str">
            <v>WFMAT889811</v>
          </cell>
          <cell r="J1656">
            <v>46193.5641435185</v>
          </cell>
          <cell r="K1656" t="str">
            <v>delivery</v>
          </cell>
          <cell r="L1656" t="str">
            <v>Delivered</v>
          </cell>
          <cell r="M1656" t="str">
            <v>delivered</v>
          </cell>
          <cell r="N1656" t="str">
            <v>Wakefit ShapeSense Orthopedic Classic Mattress | 10 Years Warranty (78x60x8 inch)</v>
          </cell>
          <cell r="O1656">
            <v>22.1</v>
          </cell>
          <cell r="P1656">
            <v>62444.65</v>
          </cell>
          <cell r="Q1656">
            <v>1</v>
          </cell>
          <cell r="R1656">
            <v>26060590010013</v>
          </cell>
          <cell r="S1656">
            <v>420</v>
          </cell>
          <cell r="T1656" t="str">
            <v>MANIR</v>
          </cell>
          <cell r="U1656" t="str">
            <v>DR_MANIR</v>
          </cell>
          <cell r="V1656" t="str">
            <v>["MATTRESS"]</v>
          </cell>
          <cell r="W1656" t="str">
            <v>Mani R</v>
          </cell>
          <cell r="X1656" t="str">
            <v>MANI R</v>
          </cell>
          <cell r="Y1656" t="str">
            <v>Mani R_TN29AE0841_Per-Piece</v>
          </cell>
        </row>
        <row r="1657">
          <cell r="I1657" t="str">
            <v>WFMAT890189</v>
          </cell>
          <cell r="J1657">
            <v>46193.6316087963</v>
          </cell>
          <cell r="K1657" t="str">
            <v>delivery</v>
          </cell>
          <cell r="L1657" t="str">
            <v>Delivered</v>
          </cell>
          <cell r="M1657" t="str">
            <v>delivered</v>
          </cell>
          <cell r="N1657" t="str">
            <v>Wakefit ErgoTech EcoLatex Classic Mattress (78x36x8 inch)</v>
          </cell>
          <cell r="O1657">
            <v>15.8</v>
          </cell>
          <cell r="P1657">
            <v>28224.85</v>
          </cell>
          <cell r="Q1657">
            <v>1</v>
          </cell>
          <cell r="R1657">
            <v>26060590010097</v>
          </cell>
          <cell r="S1657">
            <v>420</v>
          </cell>
          <cell r="T1657" t="str">
            <v>MANIR</v>
          </cell>
          <cell r="U1657" t="str">
            <v>DR_MANIR</v>
          </cell>
          <cell r="V1657" t="str">
            <v>["MATTRESS"]</v>
          </cell>
          <cell r="W1657" t="str">
            <v>Mani R</v>
          </cell>
          <cell r="X1657" t="str">
            <v>MANI R</v>
          </cell>
          <cell r="Y1657" t="str">
            <v>Mani R_TN29AE0841_Per-Piece</v>
          </cell>
        </row>
        <row r="1658">
          <cell r="I1658" t="str">
            <v>WFMAT887750</v>
          </cell>
          <cell r="J1658">
            <v>46191.7138078704</v>
          </cell>
          <cell r="K1658" t="str">
            <v>delivery</v>
          </cell>
          <cell r="L1658" t="str">
            <v>Delivered</v>
          </cell>
          <cell r="M1658" t="str">
            <v>delivered</v>
          </cell>
          <cell r="N1658" t="str">
            <v>Wakefit DualSwitch PureSleep Bonded Mattress (78x60x6 inch)</v>
          </cell>
          <cell r="O1658">
            <v>24</v>
          </cell>
          <cell r="P1658">
            <v>62444.65</v>
          </cell>
          <cell r="Q1658">
            <v>1</v>
          </cell>
          <cell r="R1658">
            <v>26060590009216</v>
          </cell>
          <cell r="S1658">
            <v>420</v>
          </cell>
          <cell r="T1658" t="str">
            <v>MANIR</v>
          </cell>
          <cell r="U1658" t="str">
            <v>DR_MANIR</v>
          </cell>
          <cell r="V1658" t="str">
            <v>["MATTRESS"]</v>
          </cell>
          <cell r="W1658" t="str">
            <v>Mani R</v>
          </cell>
          <cell r="X1658" t="str">
            <v>MANI R</v>
          </cell>
          <cell r="Y1658" t="str">
            <v>Mani R_TN29AE0841_Per-Piece</v>
          </cell>
        </row>
        <row r="1659">
          <cell r="I1659" t="str">
            <v>WFMAT890781</v>
          </cell>
          <cell r="J1659">
            <v>46193.9104282407</v>
          </cell>
          <cell r="K1659" t="str">
            <v>delivery</v>
          </cell>
          <cell r="L1659" t="str">
            <v>Delivered</v>
          </cell>
          <cell r="M1659" t="str">
            <v>delivered</v>
          </cell>
          <cell r="N1659" t="str">
            <v>Wakefit Duo Plus Rebonded Mattress (78x72x8 inch)</v>
          </cell>
          <cell r="O1659">
            <v>36</v>
          </cell>
          <cell r="P1659">
            <v>62444.65</v>
          </cell>
          <cell r="Q1659">
            <v>1</v>
          </cell>
          <cell r="R1659">
            <v>26060590010183</v>
          </cell>
          <cell r="S1659">
            <v>420</v>
          </cell>
          <cell r="T1659" t="str">
            <v>MANIR</v>
          </cell>
          <cell r="U1659" t="str">
            <v>DR_MANIR</v>
          </cell>
          <cell r="V1659" t="str">
            <v>["MATTRESS"]</v>
          </cell>
          <cell r="W1659" t="str">
            <v>Mani R</v>
          </cell>
          <cell r="X1659" t="str">
            <v>MANI R</v>
          </cell>
          <cell r="Y1659" t="str">
            <v>Mani R_TN29AE0841_Per-Piece</v>
          </cell>
        </row>
        <row r="1660">
          <cell r="I1660" t="str">
            <v>WFMAT890684</v>
          </cell>
          <cell r="J1660">
            <v>46193.8741087963</v>
          </cell>
          <cell r="K1660" t="str">
            <v>delivery</v>
          </cell>
          <cell r="L1660" t="str">
            <v>Delivered</v>
          </cell>
          <cell r="M1660" t="str">
            <v>delivered</v>
          </cell>
          <cell r="N1660" t="str">
            <v>Wakefit ShapeSense Orthopedic Classic Mattress | 10 Years Warranty (78x72x6 inch)</v>
          </cell>
          <cell r="O1660">
            <v>22.7</v>
          </cell>
          <cell r="P1660">
            <v>62444.65</v>
          </cell>
          <cell r="Q1660">
            <v>1</v>
          </cell>
          <cell r="R1660">
            <v>26060590010156</v>
          </cell>
          <cell r="S1660">
            <v>420</v>
          </cell>
          <cell r="T1660" t="str">
            <v>MANIR</v>
          </cell>
          <cell r="U1660" t="str">
            <v>DR_MANIR</v>
          </cell>
          <cell r="V1660" t="str">
            <v>["MATTRESS"]</v>
          </cell>
          <cell r="W1660" t="str">
            <v>Mani R</v>
          </cell>
          <cell r="X1660" t="str">
            <v>MANI R</v>
          </cell>
          <cell r="Y1660" t="str">
            <v>Mani R_TN29AE0841_Per-Piece</v>
          </cell>
        </row>
        <row r="1661">
          <cell r="I1661" t="str">
            <v>WFMAT889836</v>
          </cell>
          <cell r="J1661">
            <v>46193.5734490741</v>
          </cell>
          <cell r="K1661" t="str">
            <v>delivery</v>
          </cell>
          <cell r="L1661" t="str">
            <v>Delivered</v>
          </cell>
          <cell r="M1661" t="str">
            <v>delivered</v>
          </cell>
          <cell r="N1661" t="str">
            <v>Wakefit Latex Hybrid Pocket Spring Mattress (78x72x10 inch)</v>
          </cell>
          <cell r="O1661">
            <v>47.8</v>
          </cell>
          <cell r="P1661">
            <v>28224.85</v>
          </cell>
          <cell r="Q1661">
            <v>1</v>
          </cell>
          <cell r="R1661">
            <v>26060590010025</v>
          </cell>
          <cell r="S1661">
            <v>420</v>
          </cell>
          <cell r="T1661" t="str">
            <v>MANIR</v>
          </cell>
          <cell r="U1661" t="str">
            <v>DR_MANIR</v>
          </cell>
          <cell r="V1661" t="str">
            <v>["MATTRESS"]</v>
          </cell>
          <cell r="W1661" t="str">
            <v>Mani R</v>
          </cell>
          <cell r="X1661" t="str">
            <v>MANI R</v>
          </cell>
          <cell r="Y1661" t="str">
            <v>Mani R_TN29AE0841_Per-Piece</v>
          </cell>
        </row>
        <row r="1662">
          <cell r="I1662" t="str">
            <v>WFMAT890260</v>
          </cell>
          <cell r="J1662">
            <v>46193.6913773148</v>
          </cell>
          <cell r="K1662" t="str">
            <v>delivery</v>
          </cell>
          <cell r="L1662" t="str">
            <v>Delivered</v>
          </cell>
          <cell r="M1662" t="str">
            <v>delivered</v>
          </cell>
          <cell r="N1662" t="str">
            <v>Wakefit ShapeSense Orthopedic Classic Mattress | 10 Years Warranty (78x72x6 inch)</v>
          </cell>
          <cell r="O1662">
            <v>22.7</v>
          </cell>
          <cell r="P1662">
            <v>62444.65</v>
          </cell>
          <cell r="Q1662">
            <v>1</v>
          </cell>
          <cell r="R1662">
            <v>26060590010107</v>
          </cell>
          <cell r="S1662">
            <v>420</v>
          </cell>
          <cell r="T1662" t="str">
            <v>MANIR</v>
          </cell>
          <cell r="U1662" t="str">
            <v>DR_MANIR</v>
          </cell>
          <cell r="V1662" t="str">
            <v>["MATTRESS"]</v>
          </cell>
          <cell r="W1662" t="str">
            <v>Mani R</v>
          </cell>
          <cell r="X1662" t="str">
            <v>MANI R</v>
          </cell>
          <cell r="Y1662" t="str">
            <v>Mani R_TN29AE0841_Per-Piece</v>
          </cell>
        </row>
        <row r="1663">
          <cell r="I1663" t="str">
            <v>WFMAT889818</v>
          </cell>
          <cell r="J1663">
            <v>46193.564224537</v>
          </cell>
          <cell r="K1663" t="str">
            <v>delivery</v>
          </cell>
          <cell r="L1663" t="str">
            <v>Delivered</v>
          </cell>
          <cell r="M1663" t="str">
            <v>delivered</v>
          </cell>
          <cell r="N1663" t="str">
            <v>Wakefit Ortho Plus ActiveCool Mattress (78x60x6 inch)</v>
          </cell>
          <cell r="O1663">
            <v>23</v>
          </cell>
          <cell r="P1663">
            <v>55183.65</v>
          </cell>
          <cell r="Q1663">
            <v>1</v>
          </cell>
          <cell r="R1663">
            <v>26060590010020</v>
          </cell>
          <cell r="S1663">
            <v>420</v>
          </cell>
          <cell r="T1663" t="str">
            <v>MANIR</v>
          </cell>
          <cell r="U1663" t="str">
            <v>DR_MANIR</v>
          </cell>
          <cell r="V1663" t="str">
            <v>["MATTRESS"]</v>
          </cell>
          <cell r="W1663" t="str">
            <v>Mani R</v>
          </cell>
          <cell r="X1663" t="str">
            <v>MANI R</v>
          </cell>
          <cell r="Y1663" t="str">
            <v>Mani R_TN29AE0841_Per-Piece</v>
          </cell>
        </row>
        <row r="1664">
          <cell r="I1664" t="str">
            <v>WFMAT887104</v>
          </cell>
          <cell r="J1664">
            <v>46191.5645833333</v>
          </cell>
          <cell r="K1664" t="str">
            <v>delivery</v>
          </cell>
          <cell r="L1664" t="str">
            <v>Delivered</v>
          </cell>
          <cell r="M1664" t="str">
            <v>delivered</v>
          </cell>
          <cell r="N1664" t="str">
            <v>Wakefit ShapeSense Orthopedic Classic Mattress | 10 Years Warranty (75x60x6 inch)</v>
          </cell>
          <cell r="O1664">
            <v>16.3</v>
          </cell>
          <cell r="P1664">
            <v>62444.65</v>
          </cell>
          <cell r="Q1664">
            <v>1</v>
          </cell>
          <cell r="R1664">
            <v>26060590009054</v>
          </cell>
          <cell r="S1664">
            <v>420</v>
          </cell>
          <cell r="T1664" t="str">
            <v>MANIR</v>
          </cell>
          <cell r="U1664" t="str">
            <v>DR_MANIR</v>
          </cell>
          <cell r="V1664" t="str">
            <v>["MATTRESS"]</v>
          </cell>
          <cell r="W1664" t="str">
            <v>Mani R</v>
          </cell>
          <cell r="X1664" t="str">
            <v>MANI R</v>
          </cell>
          <cell r="Y1664" t="str">
            <v>Mani R_TN29AE0841_Per-Piece</v>
          </cell>
        </row>
        <row r="1665">
          <cell r="I1665" t="str">
            <v>WFMAT890468</v>
          </cell>
          <cell r="J1665">
            <v>46193.7552199074</v>
          </cell>
          <cell r="K1665" t="str">
            <v>delivery</v>
          </cell>
          <cell r="L1665" t="str">
            <v>Delivered</v>
          </cell>
          <cell r="M1665" t="str">
            <v>delivered</v>
          </cell>
          <cell r="N1665" t="str">
            <v>Wakefit Dual Comfort Mattress (78x60x5 inch)</v>
          </cell>
          <cell r="O1665">
            <v>14.6</v>
          </cell>
          <cell r="P1665">
            <v>62444.65</v>
          </cell>
          <cell r="Q1665">
            <v>1</v>
          </cell>
          <cell r="R1665">
            <v>26060590010130</v>
          </cell>
          <cell r="S1665">
            <v>420</v>
          </cell>
          <cell r="T1665" t="str">
            <v>MANIR</v>
          </cell>
          <cell r="U1665" t="str">
            <v>DR_MANIR</v>
          </cell>
          <cell r="V1665" t="str">
            <v>["MATTRESS"]</v>
          </cell>
          <cell r="W1665" t="str">
            <v>Mani R</v>
          </cell>
          <cell r="X1665" t="str">
            <v>MANI R</v>
          </cell>
          <cell r="Y1665" t="str">
            <v>Mani R_TN29AE0841_Per-Piece</v>
          </cell>
        </row>
        <row r="1666">
          <cell r="I1666" t="str">
            <v>WFMAT888178</v>
          </cell>
          <cell r="J1666">
            <v>46191.9811111111</v>
          </cell>
          <cell r="K1666" t="str">
            <v>delivery</v>
          </cell>
          <cell r="L1666" t="str">
            <v>Delivered</v>
          </cell>
          <cell r="M1666" t="str">
            <v>delivered</v>
          </cell>
          <cell r="N1666" t="str">
            <v>Wakefit ShapeSense Orthopedic Classic Mattress | 10 Years Warranty (78x60x10 inch)</v>
          </cell>
          <cell r="O1666">
            <v>26.7</v>
          </cell>
          <cell r="P1666">
            <v>62444.65</v>
          </cell>
          <cell r="Q1666">
            <v>1</v>
          </cell>
          <cell r="R1666">
            <v>26060590009423</v>
          </cell>
          <cell r="S1666">
            <v>420</v>
          </cell>
          <cell r="T1666" t="str">
            <v>MANIR</v>
          </cell>
          <cell r="U1666" t="str">
            <v>DR_MANIR</v>
          </cell>
          <cell r="V1666" t="str">
            <v>["MATTRESS"]</v>
          </cell>
          <cell r="W1666" t="str">
            <v>Mani R</v>
          </cell>
          <cell r="X1666" t="str">
            <v>MANI R</v>
          </cell>
          <cell r="Y1666" t="str">
            <v>Mani R_TN29AE0841_Per-Piece</v>
          </cell>
        </row>
        <row r="1667">
          <cell r="I1667" t="str">
            <v>WFMAT889702</v>
          </cell>
          <cell r="J1667">
            <v>46193.5319097222</v>
          </cell>
          <cell r="K1667" t="str">
            <v>delivery</v>
          </cell>
          <cell r="L1667" t="str">
            <v>Delivered</v>
          </cell>
          <cell r="M1667" t="str">
            <v>delivered</v>
          </cell>
          <cell r="N1667" t="str">
            <v>Wakefit ShapeSense Orthopedic Classic Mattress | 10 Years Warranty (78x72x6 inch)</v>
          </cell>
          <cell r="O1667">
            <v>22.7</v>
          </cell>
          <cell r="P1667">
            <v>62444.65</v>
          </cell>
          <cell r="Q1667">
            <v>1</v>
          </cell>
          <cell r="R1667">
            <v>26060590009974</v>
          </cell>
          <cell r="S1667">
            <v>420</v>
          </cell>
          <cell r="T1667" t="str">
            <v>MANIR</v>
          </cell>
          <cell r="U1667" t="str">
            <v>DR_MANIR</v>
          </cell>
          <cell r="V1667" t="str">
            <v>["MATTRESS"]</v>
          </cell>
          <cell r="W1667" t="str">
            <v>Mani R</v>
          </cell>
          <cell r="X1667" t="str">
            <v>MANI R</v>
          </cell>
          <cell r="Y1667" t="str">
            <v>Mani R_TN29AE0841_Per-Piece</v>
          </cell>
        </row>
        <row r="1668">
          <cell r="I1668" t="str">
            <v>WFMAT889807</v>
          </cell>
          <cell r="J1668">
            <v>46193.5640972222</v>
          </cell>
          <cell r="K1668" t="str">
            <v>delivery</v>
          </cell>
          <cell r="L1668" t="str">
            <v>Delivered</v>
          </cell>
          <cell r="M1668" t="str">
            <v>delivered</v>
          </cell>
          <cell r="N1668" t="str">
            <v>Wakefit DualSwitch PureSleep Bonded Mattress (78x72x5 inch)</v>
          </cell>
          <cell r="O1668">
            <v>33.5</v>
          </cell>
          <cell r="P1668">
            <v>62444.65</v>
          </cell>
          <cell r="Q1668">
            <v>1</v>
          </cell>
          <cell r="R1668">
            <v>26060590010011</v>
          </cell>
          <cell r="S1668">
            <v>420</v>
          </cell>
          <cell r="T1668" t="str">
            <v>MANIR</v>
          </cell>
          <cell r="U1668" t="str">
            <v>DR_MANIR</v>
          </cell>
          <cell r="V1668" t="str">
            <v>["MATTRESS"]</v>
          </cell>
          <cell r="W1668" t="str">
            <v>Mani R</v>
          </cell>
          <cell r="X1668" t="str">
            <v>MANI R</v>
          </cell>
          <cell r="Y1668" t="str">
            <v>Mani R_TN29AE0841_Per-Piece</v>
          </cell>
        </row>
        <row r="1669">
          <cell r="I1669" t="str">
            <v>WFMAT889593</v>
          </cell>
          <cell r="J1669">
            <v>46193.3807175926</v>
          </cell>
          <cell r="K1669" t="str">
            <v>delivery</v>
          </cell>
          <cell r="L1669" t="str">
            <v>Delivered</v>
          </cell>
          <cell r="M1669" t="str">
            <v>delivered</v>
          </cell>
          <cell r="N1669" t="str">
            <v>Wakefit Calibr8 ShapeSense Orthopedic Classic Mattress | 10 Years Warranty (78x60x6 inch)</v>
          </cell>
          <cell r="O1669">
            <v>20.93</v>
          </cell>
          <cell r="P1669">
            <v>28224.85</v>
          </cell>
          <cell r="Q1669">
            <v>1</v>
          </cell>
          <cell r="R1669">
            <v>26060590009932</v>
          </cell>
          <cell r="S1669">
            <v>420</v>
          </cell>
          <cell r="T1669" t="str">
            <v>MANIR</v>
          </cell>
          <cell r="U1669" t="str">
            <v>DR_MANIR</v>
          </cell>
          <cell r="V1669" t="str">
            <v>["MATTRESS"]</v>
          </cell>
          <cell r="W1669" t="str">
            <v>Mani R</v>
          </cell>
          <cell r="X1669" t="str">
            <v>MANI R</v>
          </cell>
          <cell r="Y1669" t="str">
            <v>Mani R_TN29AE0841_Per-Piece</v>
          </cell>
        </row>
        <row r="1670">
          <cell r="I1670" t="str">
            <v>WFMAT889558</v>
          </cell>
          <cell r="J1670">
            <v>46193.3802662037</v>
          </cell>
          <cell r="K1670" t="str">
            <v>delivery</v>
          </cell>
          <cell r="L1670" t="str">
            <v>Delivered</v>
          </cell>
          <cell r="M1670" t="str">
            <v>delivered</v>
          </cell>
          <cell r="N1670" t="str">
            <v>Wakefit ShapeSense Orthopedic Classic Mattress | 10 Years Warranty (78x48x10 inch)</v>
          </cell>
          <cell r="O1670">
            <v>23.6</v>
          </cell>
          <cell r="P1670">
            <v>28224.85</v>
          </cell>
          <cell r="Q1670">
            <v>1</v>
          </cell>
          <cell r="R1670">
            <v>26060590009928</v>
          </cell>
          <cell r="S1670">
            <v>420</v>
          </cell>
          <cell r="T1670" t="str">
            <v>MANIR</v>
          </cell>
          <cell r="U1670" t="str">
            <v>DR_MANIR</v>
          </cell>
          <cell r="V1670" t="str">
            <v>["MATTRESS"]</v>
          </cell>
          <cell r="W1670" t="str">
            <v>Mani R</v>
          </cell>
          <cell r="X1670" t="str">
            <v>MANI R</v>
          </cell>
          <cell r="Y1670" t="str">
            <v>Mani R_TN29AE0841_Per-Piece</v>
          </cell>
        </row>
        <row r="1671">
          <cell r="I1671" t="str">
            <v>WFMAT889721</v>
          </cell>
          <cell r="J1671">
            <v>46193.5456134259</v>
          </cell>
          <cell r="K1671" t="str">
            <v>delivery</v>
          </cell>
          <cell r="L1671" t="str">
            <v>Delivered</v>
          </cell>
          <cell r="M1671" t="str">
            <v>delivered</v>
          </cell>
          <cell r="N1671" t="str">
            <v>Wakefit ShapeSense Orthopedic Classic Mattress | 10 Years Warranty (78x60x6 inch)</v>
          </cell>
          <cell r="O1671">
            <v>17.1</v>
          </cell>
          <cell r="P1671">
            <v>62444.65</v>
          </cell>
          <cell r="Q1671">
            <v>1</v>
          </cell>
          <cell r="R1671">
            <v>26060590009994</v>
          </cell>
          <cell r="S1671">
            <v>420</v>
          </cell>
          <cell r="T1671" t="str">
            <v>MANIR</v>
          </cell>
          <cell r="U1671" t="str">
            <v>DR_MANIR</v>
          </cell>
          <cell r="V1671" t="str">
            <v>["MATTRESS"]</v>
          </cell>
          <cell r="W1671" t="str">
            <v>Mani R</v>
          </cell>
          <cell r="X1671" t="str">
            <v>MANI R</v>
          </cell>
          <cell r="Y1671" t="str">
            <v>Mani R_TN29AE0841_Per-Piece</v>
          </cell>
        </row>
        <row r="1672">
          <cell r="I1672" t="str">
            <v>WFMAT889635</v>
          </cell>
          <cell r="J1672">
            <v>46193.471712963</v>
          </cell>
          <cell r="K1672" t="str">
            <v>delivery</v>
          </cell>
          <cell r="L1672" t="str">
            <v>Delivered</v>
          </cell>
          <cell r="M1672" t="str">
            <v>delivered</v>
          </cell>
          <cell r="N1672" t="str">
            <v>Wakefit ErgoTech EcoLatex Classic Mattress (78x72x8 inch)</v>
          </cell>
          <cell r="O1672">
            <v>30.1</v>
          </cell>
          <cell r="P1672">
            <v>62444.65</v>
          </cell>
          <cell r="Q1672">
            <v>1</v>
          </cell>
          <cell r="R1672">
            <v>26060590009936</v>
          </cell>
          <cell r="S1672">
            <v>420</v>
          </cell>
          <cell r="T1672" t="str">
            <v>MANIR</v>
          </cell>
          <cell r="U1672" t="str">
            <v>DR_MANIR</v>
          </cell>
          <cell r="V1672" t="str">
            <v>["MATTRESS"]</v>
          </cell>
          <cell r="W1672" t="str">
            <v>Mani R</v>
          </cell>
          <cell r="X1672" t="str">
            <v>MANI R</v>
          </cell>
          <cell r="Y1672" t="str">
            <v>Mani R_TN29AE0841_Per-Piece</v>
          </cell>
        </row>
        <row r="1673">
          <cell r="I1673" t="str">
            <v>WFMAT890798</v>
          </cell>
          <cell r="J1673">
            <v>46193.941099537</v>
          </cell>
          <cell r="K1673" t="str">
            <v>delivery</v>
          </cell>
          <cell r="L1673" t="str">
            <v>Delivered</v>
          </cell>
          <cell r="M1673" t="str">
            <v>delivered</v>
          </cell>
          <cell r="N1673" t="str">
            <v>Wakefit ShapeSense Orthopedic Classic Mattress | 10 Years Warranty (72x36x6 inch)</v>
          </cell>
          <cell r="O1673">
            <v>9.9</v>
          </cell>
          <cell r="P1673">
            <v>28224.85</v>
          </cell>
          <cell r="Q1673">
            <v>1</v>
          </cell>
          <cell r="R1673">
            <v>26060590010184</v>
          </cell>
          <cell r="S1673">
            <v>420</v>
          </cell>
          <cell r="T1673" t="str">
            <v>GOPI</v>
          </cell>
          <cell r="U1673" t="str">
            <v>DR_GOPI</v>
          </cell>
          <cell r="V1673" t="str">
            <v>["MATTRESS"]</v>
          </cell>
          <cell r="W1673" t="str">
            <v>GOPINATHAN S</v>
          </cell>
          <cell r="X1673">
            <v>203621</v>
          </cell>
          <cell r="Y1673" t="str">
            <v>GOPINATHNS_KA53D0201_Per-Piece</v>
          </cell>
        </row>
        <row r="1674">
          <cell r="I1674" t="str">
            <v>WFMAT887580</v>
          </cell>
          <cell r="J1674">
            <v>46191.6319212963</v>
          </cell>
          <cell r="K1674" t="str">
            <v>delivery</v>
          </cell>
          <cell r="L1674" t="str">
            <v>Delivered</v>
          </cell>
          <cell r="M1674" t="str">
            <v>delivered</v>
          </cell>
          <cell r="N1674" t="str">
            <v>Wakefit ShapeSense Orthopedic Classic Mattress | 10 Years Warranty (78x60x6 inch)</v>
          </cell>
          <cell r="O1674">
            <v>17.1</v>
          </cell>
          <cell r="P1674">
            <v>62444.65</v>
          </cell>
          <cell r="Q1674">
            <v>1</v>
          </cell>
          <cell r="R1674">
            <v>26060590009168</v>
          </cell>
          <cell r="S1674">
            <v>420</v>
          </cell>
          <cell r="T1674" t="str">
            <v>GOPI</v>
          </cell>
          <cell r="U1674" t="str">
            <v>DR_GOPI</v>
          </cell>
          <cell r="V1674" t="str">
            <v>["MATTRESS"]</v>
          </cell>
          <cell r="W1674" t="str">
            <v>GOPINATHAN S</v>
          </cell>
          <cell r="X1674">
            <v>203621</v>
          </cell>
          <cell r="Y1674" t="str">
            <v>GOPINATHNS_KA53D0201_Per-Piece</v>
          </cell>
        </row>
        <row r="1675">
          <cell r="I1675" t="str">
            <v>WFMAT889791</v>
          </cell>
          <cell r="J1675">
            <v>46193.5639467593</v>
          </cell>
          <cell r="K1675" t="str">
            <v>delivery</v>
          </cell>
          <cell r="L1675" t="str">
            <v>Delivered</v>
          </cell>
          <cell r="M1675" t="str">
            <v>delivered</v>
          </cell>
          <cell r="N1675" t="str">
            <v>Wakefit ShapeSense Orthopedic Infiniti Mattress | 12 Years Warranty (78x60x10 inch)</v>
          </cell>
          <cell r="O1675">
            <v>42</v>
          </cell>
          <cell r="P1675">
            <v>62444.65</v>
          </cell>
          <cell r="Q1675">
            <v>1</v>
          </cell>
          <cell r="R1675">
            <v>26060590010002</v>
          </cell>
          <cell r="S1675">
            <v>420</v>
          </cell>
          <cell r="T1675" t="str">
            <v>GOPI</v>
          </cell>
          <cell r="U1675" t="str">
            <v>DR_GOPI</v>
          </cell>
          <cell r="V1675" t="str">
            <v>["MATTRESS"]</v>
          </cell>
          <cell r="W1675" t="str">
            <v>GOPINATHAN S</v>
          </cell>
          <cell r="X1675">
            <v>203621</v>
          </cell>
          <cell r="Y1675" t="str">
            <v>GOPINATHNS_KA53D0201_Per-Piece</v>
          </cell>
        </row>
        <row r="1676">
          <cell r="I1676" t="str">
            <v>WFMAT890432</v>
          </cell>
          <cell r="J1676">
            <v>46193.7221990741</v>
          </cell>
          <cell r="K1676" t="str">
            <v>delivery</v>
          </cell>
          <cell r="L1676" t="str">
            <v>Delivered</v>
          </cell>
          <cell r="M1676" t="str">
            <v>delivered</v>
          </cell>
          <cell r="N1676" t="str">
            <v>Wakefit ShapeSense Orthopedic Classic Mattress | 10 Years Warranty (78x72x6 inch)</v>
          </cell>
          <cell r="O1676">
            <v>22.7</v>
          </cell>
          <cell r="P1676">
            <v>62444.65</v>
          </cell>
          <cell r="Q1676">
            <v>1</v>
          </cell>
          <cell r="R1676">
            <v>26060590010123</v>
          </cell>
          <cell r="S1676">
            <v>420</v>
          </cell>
          <cell r="T1676" t="str">
            <v>GOPI</v>
          </cell>
          <cell r="U1676" t="str">
            <v>DR_GOPI</v>
          </cell>
          <cell r="V1676" t="str">
            <v>["MATTRESS"]</v>
          </cell>
          <cell r="W1676" t="str">
            <v>GOPINATHAN S</v>
          </cell>
          <cell r="X1676">
            <v>203621</v>
          </cell>
          <cell r="Y1676" t="str">
            <v>GOPINATHNS_KA53D0201_Per-Piece</v>
          </cell>
        </row>
        <row r="1677">
          <cell r="I1677" t="str">
            <v>WFMAT889477</v>
          </cell>
          <cell r="J1677">
            <v>46193.0889351852</v>
          </cell>
          <cell r="K1677" t="str">
            <v>delivery</v>
          </cell>
          <cell r="L1677" t="str">
            <v>Delivered</v>
          </cell>
          <cell r="M1677" t="str">
            <v>delivered</v>
          </cell>
          <cell r="N1677" t="str">
            <v>Wakefit ShapeSense Orthopedic Classic Mattress | 10 Years Warranty (78x60x6 inch)</v>
          </cell>
          <cell r="O1677">
            <v>17.1</v>
          </cell>
          <cell r="P1677">
            <v>62444.65</v>
          </cell>
          <cell r="Q1677">
            <v>1</v>
          </cell>
          <cell r="R1677">
            <v>26060590009907</v>
          </cell>
          <cell r="S1677">
            <v>420</v>
          </cell>
          <cell r="T1677" t="str">
            <v>GOPI</v>
          </cell>
          <cell r="U1677" t="str">
            <v>DR_GOPI</v>
          </cell>
          <cell r="V1677" t="str">
            <v>["MATTRESS"]</v>
          </cell>
          <cell r="W1677" t="str">
            <v>GOPINATHAN S</v>
          </cell>
          <cell r="X1677">
            <v>203621</v>
          </cell>
          <cell r="Y1677" t="str">
            <v>GOPINATHNS_KA53D0201_Per-Piece</v>
          </cell>
        </row>
        <row r="1678">
          <cell r="I1678" t="str">
            <v>WFMAT890647</v>
          </cell>
          <cell r="J1678">
            <v>46193.8591782407</v>
          </cell>
          <cell r="K1678" t="str">
            <v>delivery</v>
          </cell>
          <cell r="L1678" t="str">
            <v>Delivered</v>
          </cell>
          <cell r="M1678" t="str">
            <v>delivered</v>
          </cell>
          <cell r="N1678" t="str">
            <v>Wakefit ShapeSense Orthopedic Classic Mattress | 10 Years Warranty (72x30x6 inch)</v>
          </cell>
          <cell r="O1678">
            <v>8.2</v>
          </cell>
          <cell r="P1678">
            <v>28224.85</v>
          </cell>
          <cell r="Q1678">
            <v>1</v>
          </cell>
          <cell r="R1678">
            <v>26060590010153</v>
          </cell>
          <cell r="S1678">
            <v>420</v>
          </cell>
          <cell r="T1678" t="str">
            <v>GOPI</v>
          </cell>
          <cell r="U1678" t="str">
            <v>DR_GOPI</v>
          </cell>
          <cell r="V1678" t="str">
            <v>["MATTRESS"]</v>
          </cell>
          <cell r="W1678" t="str">
            <v>GOPINATHAN S</v>
          </cell>
          <cell r="X1678">
            <v>203621</v>
          </cell>
          <cell r="Y1678" t="str">
            <v>GOPINATHNS_KA53D0201_Per-Piece</v>
          </cell>
        </row>
        <row r="1679">
          <cell r="I1679" t="str">
            <v>WFFWI222819</v>
          </cell>
          <cell r="J1679">
            <v>46193.3378009259</v>
          </cell>
          <cell r="K1679" t="str">
            <v>delivery</v>
          </cell>
          <cell r="L1679" t="str">
            <v>Delivered</v>
          </cell>
          <cell r="M1679" t="str">
            <v>delivered</v>
          </cell>
          <cell r="N1679" t="str">
            <v>Wakefit Gravita HighBack Office Chair | White and Grey | Chrome Base | Multi Lock Mechanism | 2025 </v>
          </cell>
          <cell r="O1679">
            <v>18.4</v>
          </cell>
          <cell r="P1679">
            <v>189543</v>
          </cell>
          <cell r="Q1679">
            <v>1</v>
          </cell>
          <cell r="R1679">
            <v>26060590009919</v>
          </cell>
          <cell r="S1679">
            <v>1800</v>
          </cell>
          <cell r="T1679" t="str">
            <v>GOPI</v>
          </cell>
          <cell r="U1679" t="str">
            <v>DR_GOPI</v>
          </cell>
          <cell r="V1679" t="str">
            <v>["FWI"]</v>
          </cell>
          <cell r="W1679" t="str">
            <v>GOPINATHAN S</v>
          </cell>
          <cell r="X1679">
            <v>203621</v>
          </cell>
          <cell r="Y1679" t="str">
            <v>GOPINATHNS_KA53D0201_Per-Piece</v>
          </cell>
        </row>
        <row r="1680">
          <cell r="I1680" t="str">
            <v>WFMAT890228</v>
          </cell>
          <cell r="J1680">
            <v>46193.647962963</v>
          </cell>
          <cell r="K1680" t="str">
            <v>delivery</v>
          </cell>
          <cell r="L1680" t="str">
            <v>Delivered</v>
          </cell>
          <cell r="M1680" t="str">
            <v>delivered</v>
          </cell>
          <cell r="N1680" t="str">
            <v>Wakefit ShapeSense Orthopedic Infiniti Mattress | 12 Years Warranty (78x60x8 inch)</v>
          </cell>
          <cell r="O1680">
            <v>34.1</v>
          </cell>
          <cell r="P1680">
            <v>62444.65</v>
          </cell>
          <cell r="Q1680">
            <v>1</v>
          </cell>
          <cell r="R1680">
            <v>26060590010102</v>
          </cell>
          <cell r="S1680">
            <v>420</v>
          </cell>
          <cell r="T1680" t="str">
            <v>GOPI</v>
          </cell>
          <cell r="U1680" t="str">
            <v>DR_GOPI</v>
          </cell>
          <cell r="V1680" t="str">
            <v>["MATTRESS"]</v>
          </cell>
          <cell r="W1680" t="str">
            <v>GOPINATHAN S</v>
          </cell>
          <cell r="X1680">
            <v>203621</v>
          </cell>
          <cell r="Y1680" t="str">
            <v>GOPINATHNS_KA53D0201_Per-Piece</v>
          </cell>
        </row>
        <row r="1681">
          <cell r="I1681" t="str">
            <v>WFMAT890113</v>
          </cell>
          <cell r="J1681">
            <v>46193.6311921296</v>
          </cell>
          <cell r="K1681" t="str">
            <v>delivery</v>
          </cell>
          <cell r="L1681" t="str">
            <v>Delivered</v>
          </cell>
          <cell r="M1681" t="str">
            <v>delivered</v>
          </cell>
          <cell r="N1681" t="str">
            <v>Wakefit ShapeSense Orthopedic Classic Mattress | 10 Years Warranty (78x60x8 inch)</v>
          </cell>
          <cell r="O1681">
            <v>22.1</v>
          </cell>
          <cell r="P1681">
            <v>62444.65</v>
          </cell>
          <cell r="Q1681">
            <v>1</v>
          </cell>
          <cell r="R1681">
            <v>26060590010066</v>
          </cell>
          <cell r="S1681">
            <v>420</v>
          </cell>
          <cell r="T1681" t="str">
            <v>GOPI</v>
          </cell>
          <cell r="U1681" t="str">
            <v>DR_GOPI</v>
          </cell>
          <cell r="V1681" t="str">
            <v>["MATTRESS"]</v>
          </cell>
          <cell r="W1681" t="str">
            <v>GOPINATHAN S</v>
          </cell>
          <cell r="X1681">
            <v>203621</v>
          </cell>
          <cell r="Y1681" t="str">
            <v>GOPINATHNS_KA53D0201_Per-Piece</v>
          </cell>
        </row>
        <row r="1682">
          <cell r="I1682" t="str">
            <v>WFMAT890626</v>
          </cell>
          <cell r="J1682">
            <v>46193.8381018518</v>
          </cell>
          <cell r="K1682" t="str">
            <v>delivery</v>
          </cell>
          <cell r="L1682" t="str">
            <v>Delivered</v>
          </cell>
          <cell r="M1682" t="str">
            <v>delivered</v>
          </cell>
          <cell r="N1682" t="str">
            <v>Wakefit ShapeSense Orthopedic Classic Mattress | 10 Years Warranty (78x60x6 inch)</v>
          </cell>
          <cell r="O1682">
            <v>17.1</v>
          </cell>
          <cell r="P1682">
            <v>62444.65</v>
          </cell>
          <cell r="Q1682">
            <v>1</v>
          </cell>
          <cell r="R1682">
            <v>26060590010150</v>
          </cell>
          <cell r="S1682">
            <v>420</v>
          </cell>
          <cell r="T1682" t="str">
            <v>GOPI</v>
          </cell>
          <cell r="U1682" t="str">
            <v>DR_GOPI</v>
          </cell>
          <cell r="V1682" t="str">
            <v>["MATTRESS"]</v>
          </cell>
          <cell r="W1682" t="str">
            <v>GOPINATHAN S</v>
          </cell>
          <cell r="X1682">
            <v>203621</v>
          </cell>
          <cell r="Y1682" t="str">
            <v>GOPINATHNS_KA53D0201_Per-Piece</v>
          </cell>
        </row>
        <row r="1683">
          <cell r="I1683" t="str">
            <v>WFFWI222808</v>
          </cell>
          <cell r="J1683">
            <v>46193.3375115741</v>
          </cell>
          <cell r="K1683" t="str">
            <v>delivery</v>
          </cell>
          <cell r="L1683" t="str">
            <v>Delivered</v>
          </cell>
          <cell r="M1683" t="str">
            <v>delivered</v>
          </cell>
          <cell r="N1683" t="str">
            <v>Wakefit Safari High Back Crystal Base 3D Handle Black Multilock with Seat Slider</v>
          </cell>
          <cell r="O1683">
            <v>16</v>
          </cell>
          <cell r="P1683">
            <v>208035</v>
          </cell>
          <cell r="Q1683">
            <v>1</v>
          </cell>
          <cell r="R1683">
            <v>26060590009912</v>
          </cell>
          <cell r="S1683">
            <v>1800</v>
          </cell>
          <cell r="T1683" t="str">
            <v>GOPI</v>
          </cell>
          <cell r="U1683" t="str">
            <v>DR_GOPI</v>
          </cell>
          <cell r="V1683" t="str">
            <v>["FWI"]</v>
          </cell>
          <cell r="W1683" t="str">
            <v>GOPINATHAN S</v>
          </cell>
          <cell r="X1683">
            <v>203621</v>
          </cell>
          <cell r="Y1683" t="str">
            <v>GOPINATHNS_KA53D0201_Per-Piece</v>
          </cell>
        </row>
        <row r="1684">
          <cell r="I1684" t="str">
            <v>WFMAT890346</v>
          </cell>
          <cell r="J1684">
            <v>46193.7138310185</v>
          </cell>
          <cell r="K1684" t="str">
            <v>delivery</v>
          </cell>
          <cell r="L1684" t="str">
            <v>Delivered</v>
          </cell>
          <cell r="M1684" t="str">
            <v>delivered</v>
          </cell>
          <cell r="N1684" t="str">
            <v>Wakefit ShapeSense Orthopedic Classic Mattress | 10 Years Warranty (78x60x6 inch)</v>
          </cell>
          <cell r="O1684">
            <v>17.1</v>
          </cell>
          <cell r="P1684">
            <v>62444.65</v>
          </cell>
          <cell r="Q1684">
            <v>1</v>
          </cell>
          <cell r="R1684">
            <v>26060590010113</v>
          </cell>
          <cell r="S1684">
            <v>420</v>
          </cell>
          <cell r="T1684" t="str">
            <v>GOPI</v>
          </cell>
          <cell r="U1684" t="str">
            <v>DR_GOPI</v>
          </cell>
          <cell r="V1684" t="str">
            <v>["MATTRESS"]</v>
          </cell>
          <cell r="W1684" t="str">
            <v>GOPINATHAN S</v>
          </cell>
          <cell r="X1684">
            <v>203621</v>
          </cell>
          <cell r="Y1684" t="str">
            <v>GOPINATHNS_KA53D0201_Per-Piece</v>
          </cell>
        </row>
        <row r="1685">
          <cell r="I1685" t="str">
            <v>WFMAT886953</v>
          </cell>
          <cell r="J1685">
            <v>46191.5271527778</v>
          </cell>
          <cell r="K1685" t="str">
            <v>delivery</v>
          </cell>
          <cell r="L1685" t="str">
            <v>Delivered</v>
          </cell>
          <cell r="M1685" t="str">
            <v>delivered</v>
          </cell>
          <cell r="N1685" t="str">
            <v>Wakefit ShapeSense Orthopedic Infiniti Mattress | 12 Years Warranty (78x72x10 inch)</v>
          </cell>
          <cell r="O1685">
            <v>48.6</v>
          </cell>
          <cell r="P1685">
            <v>62444.65</v>
          </cell>
          <cell r="Q1685">
            <v>1</v>
          </cell>
          <cell r="R1685">
            <v>26060590008988</v>
          </cell>
          <cell r="S1685">
            <v>420</v>
          </cell>
          <cell r="T1685" t="str">
            <v>GOPI</v>
          </cell>
          <cell r="U1685" t="str">
            <v>DR_GOPI</v>
          </cell>
          <cell r="V1685" t="str">
            <v>["MATTRESS"]</v>
          </cell>
          <cell r="W1685" t="str">
            <v>GOPINATHAN S</v>
          </cell>
          <cell r="X1685">
            <v>203621</v>
          </cell>
          <cell r="Y1685" t="str">
            <v>GOPINATHNS_KA53D0201_Per-Piece</v>
          </cell>
        </row>
        <row r="1686">
          <cell r="I1686" t="str">
            <v>WFMAT889475</v>
          </cell>
          <cell r="J1686">
            <v>46193.0889236111</v>
          </cell>
          <cell r="K1686" t="str">
            <v>delivery</v>
          </cell>
          <cell r="L1686" t="str">
            <v>Delivered</v>
          </cell>
          <cell r="M1686" t="str">
            <v>delivered</v>
          </cell>
          <cell r="N1686" t="str">
            <v>Wakefit ShapeSense Orthopedic Classic Mattress | 10 Years Warranty (78x60x6 inch)</v>
          </cell>
          <cell r="O1686">
            <v>17.1</v>
          </cell>
          <cell r="P1686">
            <v>62444.65</v>
          </cell>
          <cell r="Q1686">
            <v>1</v>
          </cell>
          <cell r="R1686">
            <v>26060590009904</v>
          </cell>
          <cell r="S1686">
            <v>420</v>
          </cell>
          <cell r="T1686" t="str">
            <v>GOPI</v>
          </cell>
          <cell r="U1686" t="str">
            <v>DR_GOPI</v>
          </cell>
          <cell r="V1686" t="str">
            <v>["MATTRESS"]</v>
          </cell>
          <cell r="W1686" t="str">
            <v>GOPINATHAN S</v>
          </cell>
          <cell r="X1686">
            <v>203621</v>
          </cell>
          <cell r="Y1686" t="str">
            <v>GOPINATHNS_KA53D0201_Per-Piece</v>
          </cell>
        </row>
        <row r="1687">
          <cell r="I1687" t="str">
            <v>WFMAT889772</v>
          </cell>
          <cell r="J1687">
            <v>46193.5547685185</v>
          </cell>
          <cell r="K1687" t="str">
            <v>delivery</v>
          </cell>
          <cell r="L1687" t="str">
            <v>Delivered</v>
          </cell>
          <cell r="M1687" t="str">
            <v>delivered</v>
          </cell>
          <cell r="N1687" t="str">
            <v>Wakefit PostureFlex PureSleep Mattress (72x36x8 inch)</v>
          </cell>
          <cell r="O1687">
            <v>24</v>
          </cell>
          <cell r="P1687">
            <v>28224.85</v>
          </cell>
          <cell r="Q1687">
            <v>1</v>
          </cell>
          <cell r="R1687">
            <v>26060590010000</v>
          </cell>
          <cell r="S1687">
            <v>420</v>
          </cell>
          <cell r="T1687" t="str">
            <v>GOPI</v>
          </cell>
          <cell r="U1687" t="str">
            <v>DR_GOPI</v>
          </cell>
          <cell r="V1687" t="str">
            <v>["MATTRESS"]</v>
          </cell>
          <cell r="W1687" t="str">
            <v>GOPINATHAN S</v>
          </cell>
          <cell r="X1687">
            <v>203621</v>
          </cell>
          <cell r="Y1687" t="str">
            <v>GOPINATHNS_KA53D0201_Per-Piece</v>
          </cell>
        </row>
        <row r="1688">
          <cell r="I1688" t="str">
            <v>WFMAT890183</v>
          </cell>
          <cell r="J1688">
            <v>46193.6315625</v>
          </cell>
          <cell r="K1688" t="str">
            <v>delivery</v>
          </cell>
          <cell r="L1688" t="str">
            <v>Delivered</v>
          </cell>
          <cell r="M1688" t="str">
            <v>delivered</v>
          </cell>
          <cell r="N1688" t="str">
            <v>Wakefit ShapeSense Orthopedic Classic Mattress | 10 Years Warranty (84x66x10 inch)</v>
          </cell>
          <cell r="O1688">
            <v>37.7</v>
          </cell>
          <cell r="P1688">
            <v>62444.65</v>
          </cell>
          <cell r="Q1688">
            <v>1</v>
          </cell>
          <cell r="R1688">
            <v>26060590010095</v>
          </cell>
          <cell r="S1688">
            <v>420</v>
          </cell>
          <cell r="T1688" t="str">
            <v>GOPI</v>
          </cell>
          <cell r="U1688" t="str">
            <v>DR_GOPI</v>
          </cell>
          <cell r="V1688" t="str">
            <v>["MATTRESS"]</v>
          </cell>
          <cell r="W1688" t="str">
            <v>GOPINATHAN S</v>
          </cell>
          <cell r="X1688">
            <v>203621</v>
          </cell>
          <cell r="Y1688" t="str">
            <v>GOPINATHNS_KA53D0201_Per-Piece</v>
          </cell>
        </row>
        <row r="1689">
          <cell r="I1689" t="str">
            <v>WFMAT890618</v>
          </cell>
          <cell r="J1689">
            <v>46193.8343634259</v>
          </cell>
          <cell r="K1689" t="str">
            <v>delivery</v>
          </cell>
          <cell r="L1689" t="str">
            <v>Delivered</v>
          </cell>
          <cell r="M1689" t="str">
            <v>delivered</v>
          </cell>
          <cell r="N1689" t="str">
            <v>Wakefit ShapeSense Orthopedic Classic Mattress | 10 Years Warranty (78x72x10 inch)</v>
          </cell>
          <cell r="O1689">
            <v>31.5</v>
          </cell>
          <cell r="P1689">
            <v>62444.65</v>
          </cell>
          <cell r="Q1689">
            <v>1</v>
          </cell>
          <cell r="R1689">
            <v>26060590010147</v>
          </cell>
          <cell r="S1689">
            <v>420</v>
          </cell>
          <cell r="T1689" t="str">
            <v>GOPI</v>
          </cell>
          <cell r="U1689" t="str">
            <v>DR_GOPI</v>
          </cell>
          <cell r="V1689" t="str">
            <v>["MATTRESS"]</v>
          </cell>
          <cell r="W1689" t="str">
            <v>GOPINATHAN S</v>
          </cell>
          <cell r="X1689">
            <v>203621</v>
          </cell>
          <cell r="Y1689" t="str">
            <v>GOPINATHNS_KA53D0201_Per-Piece</v>
          </cell>
        </row>
        <row r="1690">
          <cell r="I1690" t="str">
            <v>WFMAT889436</v>
          </cell>
          <cell r="J1690">
            <v>46193.0886458333</v>
          </cell>
          <cell r="K1690" t="str">
            <v>delivery</v>
          </cell>
          <cell r="L1690" t="str">
            <v>Delivered</v>
          </cell>
          <cell r="M1690" t="str">
            <v>delivered</v>
          </cell>
          <cell r="N1690" t="str">
            <v>Wakefit ShapeSense Orthopedic Classic Mattress | 10 Years Warranty (72x36x8 inch)</v>
          </cell>
          <cell r="O1690">
            <v>12.2</v>
          </cell>
          <cell r="P1690">
            <v>28224.85</v>
          </cell>
          <cell r="Q1690">
            <v>1</v>
          </cell>
          <cell r="R1690">
            <v>26060590009894</v>
          </cell>
          <cell r="S1690">
            <v>420</v>
          </cell>
          <cell r="T1690" t="str">
            <v>GOPI</v>
          </cell>
          <cell r="U1690" t="str">
            <v>DR_GOPI</v>
          </cell>
          <cell r="V1690" t="str">
            <v>["MATTRESS"]</v>
          </cell>
          <cell r="W1690" t="str">
            <v>GOPINATHAN S</v>
          </cell>
          <cell r="X1690">
            <v>203621</v>
          </cell>
          <cell r="Y1690" t="str">
            <v>GOPINATHNS_KA53D0201_Per-Piece</v>
          </cell>
        </row>
        <row r="1691">
          <cell r="I1691" t="str">
            <v>WFMAT890067</v>
          </cell>
          <cell r="J1691">
            <v>46193.6310416667</v>
          </cell>
          <cell r="K1691" t="str">
            <v>delivery</v>
          </cell>
          <cell r="L1691" t="str">
            <v>Delivered</v>
          </cell>
          <cell r="M1691" t="str">
            <v>delivered</v>
          </cell>
          <cell r="N1691" t="str">
            <v>Wakefit ShapeSense Orthopedic Infiniti Mattress | 12 Years Warranty (78x72x10 inch)</v>
          </cell>
          <cell r="O1691">
            <v>48.6</v>
          </cell>
          <cell r="P1691">
            <v>62444.65</v>
          </cell>
          <cell r="Q1691">
            <v>1</v>
          </cell>
          <cell r="R1691">
            <v>26060590010054</v>
          </cell>
          <cell r="S1691">
            <v>420</v>
          </cell>
          <cell r="T1691" t="str">
            <v>GOPI</v>
          </cell>
          <cell r="U1691" t="str">
            <v>DR_GOPI</v>
          </cell>
          <cell r="V1691" t="str">
            <v>["MATTRESS"]</v>
          </cell>
          <cell r="W1691" t="str">
            <v>GOPINATHAN S</v>
          </cell>
          <cell r="X1691">
            <v>203621</v>
          </cell>
          <cell r="Y1691" t="str">
            <v>GOPINATHNS_KA53D0201_Per-Piece</v>
          </cell>
        </row>
        <row r="1692">
          <cell r="I1692" t="str">
            <v>WFMAT889473</v>
          </cell>
          <cell r="J1692">
            <v>46193.088900463</v>
          </cell>
          <cell r="K1692" t="str">
            <v>delivery</v>
          </cell>
          <cell r="L1692" t="str">
            <v>Delivered</v>
          </cell>
          <cell r="M1692" t="str">
            <v>delivered</v>
          </cell>
          <cell r="N1692" t="str">
            <v>Wakefit ShapeSense Orthopedic Classic Mattress | 10 Years Warranty (78x60x6 inch)</v>
          </cell>
          <cell r="O1692">
            <v>17.1</v>
          </cell>
          <cell r="P1692">
            <v>62444.65</v>
          </cell>
          <cell r="Q1692">
            <v>1</v>
          </cell>
          <cell r="R1692">
            <v>26060590009897</v>
          </cell>
          <cell r="S1692">
            <v>420</v>
          </cell>
          <cell r="T1692" t="str">
            <v>GOPI</v>
          </cell>
          <cell r="U1692" t="str">
            <v>DR_GOPI</v>
          </cell>
          <cell r="V1692" t="str">
            <v>["MATTRESS"]</v>
          </cell>
          <cell r="W1692" t="str">
            <v>GOPINATHAN S</v>
          </cell>
          <cell r="X1692">
            <v>203621</v>
          </cell>
          <cell r="Y1692" t="str">
            <v>GOPINATHNS_KA53D0201_Per-Piece</v>
          </cell>
        </row>
        <row r="1693">
          <cell r="I1693" t="str">
            <v>WFMAT890186</v>
          </cell>
          <cell r="J1693">
            <v>46193.6316203704</v>
          </cell>
          <cell r="K1693" t="str">
            <v>delivery</v>
          </cell>
          <cell r="L1693" t="str">
            <v>Delivered</v>
          </cell>
          <cell r="M1693" t="str">
            <v>delivered</v>
          </cell>
          <cell r="N1693" t="str">
            <v>Wakefit ShapeSense Orthopedic Classic Mattress | 10 Years Warranty (75x36x8 inch)</v>
          </cell>
          <cell r="O1693">
            <v>12.6</v>
          </cell>
          <cell r="P1693">
            <v>28224.85</v>
          </cell>
          <cell r="Q1693">
            <v>1</v>
          </cell>
          <cell r="R1693">
            <v>26060590010094</v>
          </cell>
          <cell r="S1693">
            <v>420</v>
          </cell>
          <cell r="T1693" t="str">
            <v>GOPI</v>
          </cell>
          <cell r="U1693" t="str">
            <v>DR_GOPI</v>
          </cell>
          <cell r="V1693" t="str">
            <v>["MATTRESS"]</v>
          </cell>
          <cell r="W1693" t="str">
            <v>GOPINATHAN S</v>
          </cell>
          <cell r="X1693">
            <v>203621</v>
          </cell>
          <cell r="Y1693" t="str">
            <v>GOPINATHNS_KA53D0201_Per-Piece</v>
          </cell>
        </row>
        <row r="1694">
          <cell r="I1694" t="str">
            <v>WFFI458508</v>
          </cell>
          <cell r="J1694">
            <v>46191.0888425926</v>
          </cell>
          <cell r="K1694" t="str">
            <v>delivery</v>
          </cell>
          <cell r="L1694" t="str">
            <v>Delivered</v>
          </cell>
          <cell r="M1694" t="str">
            <v>delivered</v>
          </cell>
          <cell r="N1694" t="str">
            <v>Wakefit Taurus Engineered Wood Bed with Storage (78*60inch) / (198.1*152.4cm) (78x60 inch)</v>
          </cell>
          <cell r="O1694">
            <v>103.4</v>
          </cell>
          <cell r="P1694">
            <v>285720</v>
          </cell>
          <cell r="Q1694">
            <v>4</v>
          </cell>
          <cell r="R1694">
            <v>26060590008868</v>
          </cell>
          <cell r="S1694">
            <v>2700</v>
          </cell>
          <cell r="T1694" t="str">
            <v>PORTER4-MAT</v>
          </cell>
          <cell r="U1694" t="str">
            <v>PORTER4-MAT</v>
          </cell>
          <cell r="V1694" t="str">
            <v>["FI"]</v>
          </cell>
          <cell r="W1694" t="str">
            <v>Porter-BLR8</v>
          </cell>
          <cell r="X1694" t="str">
            <v>PORTER-BLR8</v>
          </cell>
          <cell r="Y1694" t="str">
            <v>Porter-B2B-Self_BLR</v>
          </cell>
        </row>
        <row r="1695">
          <cell r="I1695" t="str">
            <v>WFMAT888438</v>
          </cell>
          <cell r="J1695">
            <v>46192.4844212963</v>
          </cell>
          <cell r="K1695" t="str">
            <v>delivery</v>
          </cell>
          <cell r="L1695" t="str">
            <v>Delivered</v>
          </cell>
          <cell r="M1695" t="str">
            <v>delivered</v>
          </cell>
          <cell r="N1695" t="str">
            <v>Wakefit ShapeSense Orthopedic Classic Mattress | 10 Years Warranty (72x30x6 inch)</v>
          </cell>
          <cell r="O1695">
            <v>8.2</v>
          </cell>
          <cell r="P1695">
            <v>28224.85</v>
          </cell>
          <cell r="Q1695">
            <v>1</v>
          </cell>
          <cell r="R1695">
            <v>26062150000812</v>
          </cell>
          <cell r="S1695">
            <v>420</v>
          </cell>
          <cell r="T1695" t="str">
            <v>DEVRAJ</v>
          </cell>
          <cell r="U1695" t="str">
            <v>ZKP_BIKER_DEVRAJ</v>
          </cell>
          <cell r="V1695" t="str">
            <v>["MATTRESS"]</v>
          </cell>
          <cell r="W1695" t="str">
            <v>ZIPPKART PRO NETWORKS</v>
          </cell>
          <cell r="X1695" t="str">
            <v>ZIPPKART PRO NETWORKS</v>
          </cell>
          <cell r="Y1695" t="str">
            <v>ZIPPKARTPRONETWORKS_DEVRAJ_Monthly-Fixed</v>
          </cell>
        </row>
        <row r="1696">
          <cell r="I1696" t="str">
            <v>WFMAT883544</v>
          </cell>
          <cell r="J1696">
            <v>46188.6121527778</v>
          </cell>
          <cell r="K1696" t="str">
            <v>delivery</v>
          </cell>
          <cell r="L1696" t="str">
            <v>Delivered</v>
          </cell>
          <cell r="M1696" t="str">
            <v>delivered</v>
          </cell>
          <cell r="N1696" t="str">
            <v>Wakefit ShapeSense Orthopedic Classic Mattress | 10 Years Warranty (78x64x8 inch)</v>
          </cell>
          <cell r="O1696">
            <v>25.8</v>
          </cell>
          <cell r="P1696">
            <v>28224.85</v>
          </cell>
          <cell r="Q1696">
            <v>1</v>
          </cell>
          <cell r="R1696">
            <v>26062150000682</v>
          </cell>
          <cell r="S1696">
            <v>420</v>
          </cell>
          <cell r="T1696" t="str">
            <v>DEVRAJ</v>
          </cell>
          <cell r="U1696" t="str">
            <v>ZKP_BIKER_DEVRAJ</v>
          </cell>
          <cell r="V1696" t="str">
            <v>["MATTRESS"]</v>
          </cell>
          <cell r="W1696" t="str">
            <v>ZIPPKART PRO NETWORKS</v>
          </cell>
          <cell r="X1696" t="str">
            <v>ZIPPKART PRO NETWORKS</v>
          </cell>
          <cell r="Y1696" t="str">
            <v>ZIPPKARTPRONETWORKS_DEVRAJ_Monthly-Fixed</v>
          </cell>
        </row>
        <row r="1697">
          <cell r="I1697" t="str">
            <v>WFMAT888435</v>
          </cell>
          <cell r="J1697">
            <v>46192.4844097222</v>
          </cell>
          <cell r="K1697" t="str">
            <v>delivery</v>
          </cell>
          <cell r="L1697" t="str">
            <v>Delivered</v>
          </cell>
          <cell r="M1697" t="str">
            <v>delivered</v>
          </cell>
          <cell r="N1697" t="str">
            <v>Wakefit ShapeSense Orthopedic Classic Mattress | 10 Years Warranty (72x30x6 inch)</v>
          </cell>
          <cell r="O1697">
            <v>8.2</v>
          </cell>
          <cell r="P1697">
            <v>28224.85</v>
          </cell>
          <cell r="Q1697">
            <v>1</v>
          </cell>
          <cell r="R1697">
            <v>26062150000807</v>
          </cell>
          <cell r="S1697">
            <v>420</v>
          </cell>
          <cell r="T1697" t="str">
            <v>DEVRAJ</v>
          </cell>
          <cell r="U1697" t="str">
            <v>ZKP_BIKER_DEVRAJ</v>
          </cell>
          <cell r="V1697" t="str">
            <v>["MATTRESS"]</v>
          </cell>
          <cell r="W1697" t="str">
            <v>ZIPPKART PRO NETWORKS</v>
          </cell>
          <cell r="X1697" t="str">
            <v>ZIPPKART PRO NETWORKS</v>
          </cell>
          <cell r="Y1697" t="str">
            <v>ZIPPKARTPRONETWORKS_DEVRAJ_Monthly-Fixed</v>
          </cell>
        </row>
        <row r="1698">
          <cell r="I1698" t="str">
            <v>WFMAT882933</v>
          </cell>
          <cell r="J1698">
            <v>46188.5561689815</v>
          </cell>
          <cell r="K1698" t="str">
            <v>delivery</v>
          </cell>
          <cell r="L1698" t="str">
            <v>Delivered</v>
          </cell>
          <cell r="M1698" t="str">
            <v>delivered</v>
          </cell>
          <cell r="N1698" t="str">
            <v>Wakefit Dual Comfort Mattress (72x30x6 inch)</v>
          </cell>
          <cell r="O1698">
            <v>8</v>
          </cell>
          <cell r="P1698">
            <v>28224.85</v>
          </cell>
          <cell r="Q1698">
            <v>1</v>
          </cell>
          <cell r="R1698">
            <v>26062150000575</v>
          </cell>
          <cell r="S1698">
            <v>420</v>
          </cell>
          <cell r="T1698" t="str">
            <v>BIBHAHZKP</v>
          </cell>
          <cell r="U1698" t="str">
            <v>Biker-BIBHAH_ZKP</v>
          </cell>
          <cell r="V1698" t="str">
            <v>["MATTRESS"]</v>
          </cell>
          <cell r="W1698" t="str">
            <v>ZIPPKART PRO NETWORKS</v>
          </cell>
          <cell r="X1698" t="str">
            <v>ZIPPKART PRO NETWORKS</v>
          </cell>
          <cell r="Y1698" t="str">
            <v>ZIPPKARTPRONETWORKS_BIBHAH_Monthly-Fixed</v>
          </cell>
        </row>
        <row r="1699">
          <cell r="I1699" t="str">
            <v>WFMAT888401</v>
          </cell>
          <cell r="J1699">
            <v>46192.4840393519</v>
          </cell>
          <cell r="K1699" t="str">
            <v>delivery</v>
          </cell>
          <cell r="L1699" t="str">
            <v>Delivered</v>
          </cell>
          <cell r="M1699" t="str">
            <v>delivered</v>
          </cell>
          <cell r="N1699" t="str">
            <v>Wakefit Dual Comfort Mattress (72x36x4 inch)</v>
          </cell>
          <cell r="O1699">
            <v>6.6</v>
          </cell>
          <cell r="P1699">
            <v>28224.85</v>
          </cell>
          <cell r="Q1699">
            <v>1</v>
          </cell>
          <cell r="R1699">
            <v>26062150000779</v>
          </cell>
          <cell r="S1699">
            <v>420</v>
          </cell>
          <cell r="T1699" t="str">
            <v>BIBHAHZKP</v>
          </cell>
          <cell r="U1699" t="str">
            <v>Biker-BIBHAH_ZKP</v>
          </cell>
          <cell r="V1699" t="str">
            <v>["MATTRESS"]</v>
          </cell>
          <cell r="W1699" t="str">
            <v>ZIPPKART PRO NETWORKS</v>
          </cell>
          <cell r="X1699" t="str">
            <v>ZIPPKART PRO NETWORKS</v>
          </cell>
          <cell r="Y1699" t="str">
            <v>ZIPPKARTPRONETWORKS_BIBHAH_Monthly-Fixed</v>
          </cell>
        </row>
        <row r="1700">
          <cell r="I1700" t="str">
            <v>WFMAT888389</v>
          </cell>
          <cell r="J1700">
            <v>46192.4839467593</v>
          </cell>
          <cell r="K1700" t="str">
            <v>delivery</v>
          </cell>
          <cell r="L1700" t="str">
            <v>Delivered</v>
          </cell>
          <cell r="M1700" t="str">
            <v>delivered</v>
          </cell>
          <cell r="N1700" t="str">
            <v>Wakefit Dual Comfort Mattress (72x30x6 inch)</v>
          </cell>
          <cell r="O1700">
            <v>8</v>
          </cell>
          <cell r="P1700">
            <v>28224.85</v>
          </cell>
          <cell r="Q1700">
            <v>1</v>
          </cell>
          <cell r="R1700">
            <v>26062150000768</v>
          </cell>
          <cell r="S1700">
            <v>420</v>
          </cell>
          <cell r="T1700" t="str">
            <v>BIBHAHZKP</v>
          </cell>
          <cell r="U1700" t="str">
            <v>Biker-BIBHAH_ZKP</v>
          </cell>
          <cell r="V1700" t="str">
            <v>["MATTRESS"]</v>
          </cell>
          <cell r="W1700" t="str">
            <v>ZIPPKART PRO NETWORKS</v>
          </cell>
          <cell r="X1700" t="str">
            <v>ZIPPKART PRO NETWORKS</v>
          </cell>
          <cell r="Y1700" t="str">
            <v>ZIPPKARTPRONETWORKS_BIBHAH_Monthly-Fixed</v>
          </cell>
        </row>
        <row r="1701">
          <cell r="I1701" t="str">
            <v>WFMAT888482</v>
          </cell>
          <cell r="J1701">
            <v>46192.4944097222</v>
          </cell>
          <cell r="K1701" t="str">
            <v>delivery</v>
          </cell>
          <cell r="L1701" t="str">
            <v>Delivered</v>
          </cell>
          <cell r="M1701" t="str">
            <v>delivered</v>
          </cell>
          <cell r="N1701" t="str">
            <v>Wakefit ShapeSense Orthopedic Classic Mattress | 10 Years Warranty (78x36x6 inch)</v>
          </cell>
          <cell r="O1701">
            <v>11.3</v>
          </cell>
          <cell r="P1701">
            <v>28224.85</v>
          </cell>
          <cell r="Q1701">
            <v>1</v>
          </cell>
          <cell r="R1701">
            <v>26062150000851</v>
          </cell>
          <cell r="S1701">
            <v>420</v>
          </cell>
          <cell r="T1701" t="str">
            <v>BIBHAHZKP</v>
          </cell>
          <cell r="U1701" t="str">
            <v>Biker-BIBHAH_ZKP</v>
          </cell>
          <cell r="V1701" t="str">
            <v>["MATTRESS"]</v>
          </cell>
          <cell r="W1701" t="str">
            <v>ZIPPKART PRO NETWORKS</v>
          </cell>
          <cell r="X1701" t="str">
            <v>ZIPPKART PRO NETWORKS</v>
          </cell>
          <cell r="Y1701" t="str">
            <v>ZIPPKARTPRONETWORKS_BIBHAH_Monthly-Fixed</v>
          </cell>
        </row>
        <row r="1702">
          <cell r="I1702" t="str">
            <v>WFMAT877829</v>
          </cell>
          <cell r="J1702">
            <v>46184.8969791667</v>
          </cell>
          <cell r="K1702" t="str">
            <v>delivery</v>
          </cell>
          <cell r="L1702" t="str">
            <v>Delivered</v>
          </cell>
          <cell r="M1702" t="str">
            <v>delivered</v>
          </cell>
          <cell r="N1702" t="str">
            <v>Wakefit ShapeSense Orthopedic Classic Mattress | 10 Years Warranty (78x72x8 inch)</v>
          </cell>
          <cell r="O1702">
            <v>26</v>
          </cell>
          <cell r="P1702">
            <v>62444.65</v>
          </cell>
          <cell r="Q1702">
            <v>1</v>
          </cell>
          <cell r="R1702">
            <v>26062150000506</v>
          </cell>
          <cell r="S1702">
            <v>420</v>
          </cell>
          <cell r="T1702" t="str">
            <v>KRISHNARANA_ZKP</v>
          </cell>
          <cell r="U1702" t="str">
            <v>BIKER_KrishnaRana_ZKP</v>
          </cell>
          <cell r="V1702" t="str">
            <v>["MATTRESS"]</v>
          </cell>
          <cell r="W1702" t="str">
            <v>ZIPPKART PRO NETWORKS</v>
          </cell>
          <cell r="X1702" t="str">
            <v>ZIPPKART PRO NETWORKS</v>
          </cell>
          <cell r="Y1702" t="str">
            <v>ZIPPKARTPRONETWORKS_KrishnaRana_monthly-fixed</v>
          </cell>
        </row>
        <row r="1703">
          <cell r="I1703" t="str">
            <v>WFMAT882942</v>
          </cell>
          <cell r="J1703">
            <v>46188.5562268519</v>
          </cell>
          <cell r="K1703" t="str">
            <v>delivery</v>
          </cell>
          <cell r="L1703" t="str">
            <v>Delivered</v>
          </cell>
          <cell r="M1703" t="str">
            <v>delivered</v>
          </cell>
          <cell r="N1703" t="str">
            <v>Wakefit ShapeSense Orthopedic Classic Mattress | 10 Years Warranty (78x30x6 inch)</v>
          </cell>
          <cell r="O1703">
            <v>12.2</v>
          </cell>
          <cell r="P1703">
            <v>28224.85</v>
          </cell>
          <cell r="Q1703">
            <v>1</v>
          </cell>
          <cell r="R1703">
            <v>26062150000585</v>
          </cell>
          <cell r="S1703">
            <v>420</v>
          </cell>
          <cell r="T1703" t="str">
            <v>KRISHNARANA_ZKP</v>
          </cell>
          <cell r="U1703" t="str">
            <v>BIKER_KrishnaRana_ZKP</v>
          </cell>
          <cell r="V1703" t="str">
            <v>["MATTRESS"]</v>
          </cell>
          <cell r="W1703" t="str">
            <v>ZIPPKART PRO NETWORKS</v>
          </cell>
          <cell r="X1703" t="str">
            <v>ZIPPKART PRO NETWORKS</v>
          </cell>
          <cell r="Y1703" t="str">
            <v>ZIPPKARTPRONETWORKS_KrishnaRana_monthly-fixed</v>
          </cell>
        </row>
        <row r="1704">
          <cell r="I1704" t="str">
            <v>WFMAT888403</v>
          </cell>
          <cell r="J1704">
            <v>46192.4840393519</v>
          </cell>
          <cell r="K1704" t="str">
            <v>delivery</v>
          </cell>
          <cell r="L1704" t="str">
            <v>Delivered</v>
          </cell>
          <cell r="M1704" t="str">
            <v>delivered</v>
          </cell>
          <cell r="N1704" t="str">
            <v>Wakefit ShapeSense Orthopedic Classic Mattress | 10 Years Warranty (72x30x6 inch)</v>
          </cell>
          <cell r="O1704">
            <v>8.2</v>
          </cell>
          <cell r="P1704">
            <v>28224.85</v>
          </cell>
          <cell r="Q1704">
            <v>1</v>
          </cell>
          <cell r="R1704">
            <v>26062150000777</v>
          </cell>
          <cell r="S1704">
            <v>420</v>
          </cell>
          <cell r="T1704" t="str">
            <v>KRISHNARANA_ZKP</v>
          </cell>
          <cell r="U1704" t="str">
            <v>BIKER_KrishnaRana_ZKP</v>
          </cell>
          <cell r="V1704" t="str">
            <v>["MATTRESS"]</v>
          </cell>
          <cell r="W1704" t="str">
            <v>ZIPPKART PRO NETWORKS</v>
          </cell>
          <cell r="X1704" t="str">
            <v>ZIPPKART PRO NETWORKS</v>
          </cell>
          <cell r="Y1704" t="str">
            <v>ZIPPKARTPRONETWORKS_KrishnaRana_monthly-fixed</v>
          </cell>
        </row>
        <row r="1705">
          <cell r="I1705" t="str">
            <v>WFMAT888387</v>
          </cell>
          <cell r="J1705">
            <v>46192.48375</v>
          </cell>
          <cell r="K1705" t="str">
            <v>delivery</v>
          </cell>
          <cell r="L1705" t="str">
            <v>Delivered</v>
          </cell>
          <cell r="M1705" t="str">
            <v>delivered</v>
          </cell>
          <cell r="N1705" t="str">
            <v>Wakefit Calibr8 ShapeSense Orthopedic Classic Mattress | 10 Years Warranty (78x72x8 inch)</v>
          </cell>
          <cell r="O1705">
            <v>29.9</v>
          </cell>
          <cell r="P1705">
            <v>28224.85</v>
          </cell>
          <cell r="Q1705">
            <v>1</v>
          </cell>
          <cell r="R1705">
            <v>26062150000763</v>
          </cell>
          <cell r="S1705">
            <v>420</v>
          </cell>
          <cell r="T1705" t="str">
            <v>SANJIBDHANWAR</v>
          </cell>
          <cell r="U1705" t="str">
            <v>ZKP_BIKER_SANJIBDHANWAR</v>
          </cell>
          <cell r="V1705" t="str">
            <v>["MATTRESS"]</v>
          </cell>
          <cell r="W1705" t="str">
            <v>ZIPPKART PRO NETWORKS</v>
          </cell>
          <cell r="X1705" t="str">
            <v>ZIPPKART PRO NETWORKS</v>
          </cell>
          <cell r="Y1705" t="str">
            <v>ZIPPKARTPRONETWORKS_SANJIBDHANWAR_Monthly-Fixed</v>
          </cell>
        </row>
        <row r="1706">
          <cell r="I1706" t="str">
            <v>WFMAT883363</v>
          </cell>
          <cell r="J1706">
            <v>46188.5678009259</v>
          </cell>
          <cell r="K1706" t="str">
            <v>delivery</v>
          </cell>
          <cell r="L1706" t="str">
            <v>Delivered</v>
          </cell>
          <cell r="M1706" t="str">
            <v>delivered</v>
          </cell>
          <cell r="N1706" t="str">
            <v>Wakefit ErgoTech EcoLatex Infiniti Mattress | 12 Years Warranty (78x72x8 inch)</v>
          </cell>
          <cell r="O1706">
            <v>28.64</v>
          </cell>
          <cell r="P1706">
            <v>62444.65</v>
          </cell>
          <cell r="Q1706">
            <v>1</v>
          </cell>
          <cell r="R1706">
            <v>26062150000655</v>
          </cell>
          <cell r="S1706">
            <v>420</v>
          </cell>
          <cell r="T1706" t="str">
            <v>DEVRAJ</v>
          </cell>
          <cell r="U1706" t="str">
            <v>ZKP_BIKER_DEVRAJ</v>
          </cell>
          <cell r="V1706" t="str">
            <v>["MATTRESS"]</v>
          </cell>
          <cell r="W1706" t="str">
            <v>ZIPPKART PRO NETWORKS</v>
          </cell>
          <cell r="X1706" t="str">
            <v>ZIPPKART PRO NETWORKS</v>
          </cell>
          <cell r="Y1706" t="str">
            <v>ZIPPKARTPRONETWORKS_DEVRAJ_Monthly-Fixed</v>
          </cell>
        </row>
        <row r="1707">
          <cell r="I1707" t="str">
            <v>WFMAT888409</v>
          </cell>
          <cell r="J1707">
            <v>46192.4841435185</v>
          </cell>
          <cell r="K1707" t="str">
            <v>delivery</v>
          </cell>
          <cell r="L1707" t="str">
            <v>Delivered</v>
          </cell>
          <cell r="M1707" t="str">
            <v>delivered</v>
          </cell>
          <cell r="N1707" t="str">
            <v>Wakefit ShapeSense Orthopedic Essential Mattress | 7 Years Warranty (72x36x5 inch)</v>
          </cell>
          <cell r="O1707">
            <v>11.392</v>
          </cell>
          <cell r="P1707">
            <v>28224.85</v>
          </cell>
          <cell r="Q1707">
            <v>1</v>
          </cell>
          <cell r="R1707">
            <v>26062150000786</v>
          </cell>
          <cell r="S1707">
            <v>420</v>
          </cell>
          <cell r="T1707" t="str">
            <v>DEVRAJ</v>
          </cell>
          <cell r="U1707" t="str">
            <v>ZKP_BIKER_DEVRAJ</v>
          </cell>
          <cell r="V1707" t="str">
            <v>["MATTRESS"]</v>
          </cell>
          <cell r="W1707" t="str">
            <v>ZIPPKART PRO NETWORKS</v>
          </cell>
          <cell r="X1707" t="str">
            <v>ZIPPKART PRO NETWORKS</v>
          </cell>
          <cell r="Y1707" t="str">
            <v>ZIPPKARTPRONETWORKS_DEVRAJ_Monthly-Fixed</v>
          </cell>
        </row>
        <row r="1708">
          <cell r="I1708" t="str">
            <v>WFMAT888649</v>
          </cell>
          <cell r="J1708">
            <v>46192.564224537</v>
          </cell>
          <cell r="K1708" t="str">
            <v>delivery</v>
          </cell>
          <cell r="L1708" t="str">
            <v>Delivered</v>
          </cell>
          <cell r="M1708" t="str">
            <v>delivered</v>
          </cell>
          <cell r="N1708" t="str">
            <v>Wakefit Dual Comfort Mattress (72x30x4 inch)</v>
          </cell>
          <cell r="O1708">
            <v>6.8</v>
          </cell>
          <cell r="P1708">
            <v>28224.85</v>
          </cell>
          <cell r="Q1708">
            <v>1</v>
          </cell>
          <cell r="R1708">
            <v>26062150000870</v>
          </cell>
          <cell r="S1708">
            <v>420</v>
          </cell>
          <cell r="T1708" t="str">
            <v>DEVRAJ</v>
          </cell>
          <cell r="U1708" t="str">
            <v>ZKP_BIKER_DEVRAJ</v>
          </cell>
          <cell r="V1708" t="str">
            <v>["MATTRESS"]</v>
          </cell>
          <cell r="W1708" t="str">
            <v>ZIPPKART PRO NETWORKS</v>
          </cell>
          <cell r="X1708" t="str">
            <v>ZIPPKART PRO NETWORKS</v>
          </cell>
          <cell r="Y1708" t="str">
            <v>ZIPPKARTPRONETWORKS_DEVRAJ_Monthly-Fixed</v>
          </cell>
        </row>
        <row r="1709">
          <cell r="I1709" t="str">
            <v>WFMAT888647</v>
          </cell>
          <cell r="J1709">
            <v>46192.564224537</v>
          </cell>
          <cell r="K1709" t="str">
            <v>delivery</v>
          </cell>
          <cell r="L1709" t="str">
            <v>Delivered</v>
          </cell>
          <cell r="M1709" t="str">
            <v>delivered</v>
          </cell>
          <cell r="N1709" t="str">
            <v>Wakefit ShapeSense Orthopedic Classic Mattress | 10 Years Warranty (72x30x6 inch)</v>
          </cell>
          <cell r="O1709">
            <v>8.2</v>
          </cell>
          <cell r="P1709">
            <v>28224.85</v>
          </cell>
          <cell r="Q1709">
            <v>1</v>
          </cell>
          <cell r="R1709">
            <v>26062150000867</v>
          </cell>
          <cell r="S1709">
            <v>420</v>
          </cell>
          <cell r="T1709" t="str">
            <v>KRISHNARANA_ZKP</v>
          </cell>
          <cell r="U1709" t="str">
            <v>BIKER_KrishnaRana_ZKP</v>
          </cell>
          <cell r="V1709" t="str">
            <v>["MATTRESS"]</v>
          </cell>
          <cell r="W1709" t="str">
            <v>ZIPPKART PRO NETWORKS</v>
          </cell>
          <cell r="X1709" t="str">
            <v>ZIPPKART PRO NETWORKS</v>
          </cell>
          <cell r="Y1709" t="str">
            <v>ZIPPKARTPRONETWORKS_KrishnaRana_monthly-fixed</v>
          </cell>
        </row>
        <row r="1710">
          <cell r="I1710" t="str">
            <v>WFMAT888458</v>
          </cell>
          <cell r="J1710">
            <v>46192.4872685185</v>
          </cell>
          <cell r="K1710" t="str">
            <v>delivery</v>
          </cell>
          <cell r="L1710" t="str">
            <v>Delivered</v>
          </cell>
          <cell r="M1710" t="str">
            <v>delivered</v>
          </cell>
          <cell r="N1710" t="str">
            <v>Wakefit ShapeSense Orthopedic Essential Mattress | 7 Years Warranty (75x50x4 inch)</v>
          </cell>
          <cell r="O1710">
            <v>12.36</v>
          </cell>
          <cell r="P1710">
            <v>62444.65</v>
          </cell>
          <cell r="Q1710">
            <v>1</v>
          </cell>
          <cell r="R1710">
            <v>26062150000830</v>
          </cell>
          <cell r="S1710">
            <v>420</v>
          </cell>
          <cell r="T1710" t="str">
            <v>KRISHNARANA_ZKP</v>
          </cell>
          <cell r="U1710" t="str">
            <v>BIKER_KrishnaRana_ZKP</v>
          </cell>
          <cell r="V1710" t="str">
            <v>["MATTRESS"]</v>
          </cell>
          <cell r="W1710" t="str">
            <v>ZIPPKART PRO NETWORKS</v>
          </cell>
          <cell r="X1710" t="str">
            <v>ZIPPKART PRO NETWORKS</v>
          </cell>
          <cell r="Y1710" t="str">
            <v>ZIPPKARTPRONETWORKS_KrishnaRana_monthly-fixed</v>
          </cell>
        </row>
        <row r="1711">
          <cell r="I1711" t="str">
            <v>WFMAT883182</v>
          </cell>
          <cell r="J1711">
            <v>46188.5668865741</v>
          </cell>
          <cell r="K1711" t="str">
            <v>delivery</v>
          </cell>
          <cell r="L1711" t="str">
            <v>Delivered</v>
          </cell>
          <cell r="M1711" t="str">
            <v>delivered</v>
          </cell>
          <cell r="N1711" t="str">
            <v>Wakefit ShapeSense Orthopedic Infiniti Mattress | 12 Years Warranty (78x72x6 inch)</v>
          </cell>
          <cell r="O1711">
            <v>33.2</v>
          </cell>
          <cell r="P1711">
            <v>62444.65</v>
          </cell>
          <cell r="Q1711">
            <v>1</v>
          </cell>
          <cell r="R1711">
            <v>26062150000593</v>
          </cell>
          <cell r="S1711">
            <v>420</v>
          </cell>
          <cell r="T1711" t="str">
            <v>KRISHNARANA_ZKP</v>
          </cell>
          <cell r="U1711" t="str">
            <v>BIKER_KrishnaRana_ZKP</v>
          </cell>
          <cell r="V1711" t="str">
            <v>["MATTRESS"]</v>
          </cell>
          <cell r="W1711" t="str">
            <v>ZIPPKART PRO NETWORKS</v>
          </cell>
          <cell r="X1711" t="str">
            <v>ZIPPKART PRO NETWORKS</v>
          </cell>
          <cell r="Y1711" t="str">
            <v>ZIPPKARTPRONETWORKS_KrishnaRana_monthly-fixed</v>
          </cell>
        </row>
        <row r="1712">
          <cell r="I1712" t="str">
            <v>WFMAT888425</v>
          </cell>
          <cell r="J1712">
            <v>46192.4842939815</v>
          </cell>
          <cell r="K1712" t="str">
            <v>delivery</v>
          </cell>
          <cell r="L1712" t="str">
            <v>Delivered</v>
          </cell>
          <cell r="M1712" t="str">
            <v>delivered</v>
          </cell>
          <cell r="N1712" t="str">
            <v>Wakefit ErgoTech EcoLatex Infiniti Mattress | 12 Years Warranty (78x72x8 inch)</v>
          </cell>
          <cell r="O1712">
            <v>28.64</v>
          </cell>
          <cell r="P1712">
            <v>62444.65</v>
          </cell>
          <cell r="Q1712">
            <v>1</v>
          </cell>
          <cell r="R1712">
            <v>26062150000793</v>
          </cell>
          <cell r="S1712">
            <v>420</v>
          </cell>
          <cell r="T1712" t="str">
            <v>BIBHAHZKP</v>
          </cell>
          <cell r="U1712" t="str">
            <v>Biker-BIBHAH_ZKP</v>
          </cell>
          <cell r="V1712" t="str">
            <v>["MATTRESS"]</v>
          </cell>
          <cell r="W1712" t="str">
            <v>ZIPPKART PRO NETWORKS</v>
          </cell>
          <cell r="X1712" t="str">
            <v>ZIPPKART PRO NETWORKS</v>
          </cell>
          <cell r="Y1712" t="str">
            <v>ZIPPKARTPRONETWORKS_BIBHAH_Monthly-Fixed</v>
          </cell>
        </row>
        <row r="1713">
          <cell r="I1713" t="str">
            <v>WFMAT888424</v>
          </cell>
          <cell r="J1713">
            <v>46192.4842708333</v>
          </cell>
          <cell r="K1713" t="str">
            <v>delivery</v>
          </cell>
          <cell r="L1713" t="str">
            <v>Delivered</v>
          </cell>
          <cell r="M1713" t="str">
            <v>delivered</v>
          </cell>
          <cell r="N1713" t="str">
            <v>Wakefit ErgoTech EcoLatex Infiniti Mattress | 12 Years Warranty (78x72x8 inch)</v>
          </cell>
          <cell r="O1713">
            <v>28.64</v>
          </cell>
          <cell r="P1713">
            <v>62444.65</v>
          </cell>
          <cell r="Q1713">
            <v>1</v>
          </cell>
          <cell r="R1713">
            <v>26062150000788</v>
          </cell>
          <cell r="S1713">
            <v>420</v>
          </cell>
          <cell r="T1713" t="str">
            <v>BIBHAHZKP</v>
          </cell>
          <cell r="U1713" t="str">
            <v>Biker-BIBHAH_ZKP</v>
          </cell>
          <cell r="V1713" t="str">
            <v>["MATTRESS"]</v>
          </cell>
          <cell r="W1713" t="str">
            <v>ZIPPKART PRO NETWORKS</v>
          </cell>
          <cell r="X1713" t="str">
            <v>ZIPPKART PRO NETWORKS</v>
          </cell>
          <cell r="Y1713" t="str">
            <v>ZIPPKARTPRONETWORKS_BIBHAH_Monthly-Fixed</v>
          </cell>
        </row>
        <row r="1714">
          <cell r="I1714" t="str">
            <v>WFMAT888428</v>
          </cell>
          <cell r="J1714">
            <v>46192.4843287037</v>
          </cell>
          <cell r="K1714" t="str">
            <v>delivery</v>
          </cell>
          <cell r="L1714" t="str">
            <v>Delivered</v>
          </cell>
          <cell r="M1714" t="str">
            <v>delivered</v>
          </cell>
          <cell r="N1714" t="str">
            <v>Wakefit ErgoTech EcoLatex Infiniti Mattress | 12 Years Warranty (72x48x8 inch)</v>
          </cell>
          <cell r="O1714">
            <v>17.83</v>
          </cell>
          <cell r="P1714">
            <v>28224.85</v>
          </cell>
          <cell r="Q1714">
            <v>1</v>
          </cell>
          <cell r="R1714">
            <v>26062150000801</v>
          </cell>
          <cell r="S1714">
            <v>420</v>
          </cell>
          <cell r="T1714" t="str">
            <v>BIBHAHZKP</v>
          </cell>
          <cell r="U1714" t="str">
            <v>Biker-BIBHAH_ZKP</v>
          </cell>
          <cell r="V1714" t="str">
            <v>["MATTRESS"]</v>
          </cell>
          <cell r="W1714" t="str">
            <v>ZIPPKART PRO NETWORKS</v>
          </cell>
          <cell r="X1714" t="str">
            <v>ZIPPKART PRO NETWORKS</v>
          </cell>
          <cell r="Y1714" t="str">
            <v>ZIPPKARTPRONETWORKS_BIBHAH_Monthly-Fixed</v>
          </cell>
        </row>
        <row r="1715">
          <cell r="I1715" t="str">
            <v>WFMAT888448</v>
          </cell>
          <cell r="J1715">
            <v>46192.4871643518</v>
          </cell>
          <cell r="K1715" t="str">
            <v>delivery</v>
          </cell>
          <cell r="L1715" t="str">
            <v>Delivered</v>
          </cell>
          <cell r="M1715" t="str">
            <v>delivered</v>
          </cell>
          <cell r="N1715" t="str">
            <v>Wakefit ErgoTech EcoLatex Classic Mattress (77x66x8 inch)</v>
          </cell>
          <cell r="O1715">
            <v>30.9</v>
          </cell>
          <cell r="P1715">
            <v>28224.85</v>
          </cell>
          <cell r="Q1715">
            <v>1</v>
          </cell>
          <cell r="R1715">
            <v>26062150000822</v>
          </cell>
          <cell r="S1715">
            <v>420</v>
          </cell>
          <cell r="T1715" t="str">
            <v>BIBHAHZKP</v>
          </cell>
          <cell r="U1715" t="str">
            <v>Biker-BIBHAH_ZKP</v>
          </cell>
          <cell r="V1715" t="str">
            <v>["MATTRESS"]</v>
          </cell>
          <cell r="W1715" t="str">
            <v>ZIPPKART PRO NETWORKS</v>
          </cell>
          <cell r="X1715" t="str">
            <v>ZIPPKART PRO NETWORKS</v>
          </cell>
          <cell r="Y1715" t="str">
            <v>ZIPPKARTPRONETWORKS_BIBHAH_Monthly-Fixed</v>
          </cell>
        </row>
        <row r="1716">
          <cell r="I1716" t="str">
            <v>WFMAT888454</v>
          </cell>
          <cell r="J1716">
            <v>46192.4871875</v>
          </cell>
          <cell r="K1716" t="str">
            <v>delivery</v>
          </cell>
          <cell r="L1716" t="str">
            <v>Delivered</v>
          </cell>
          <cell r="M1716" t="str">
            <v>delivered</v>
          </cell>
          <cell r="N1716" t="str">
            <v>Wakefit ShapeSense Orthopedic Infiniti Mattress | 12 Years Warranty (74x52x6 inch)</v>
          </cell>
          <cell r="O1716">
            <v>28.6</v>
          </cell>
          <cell r="P1716">
            <v>50265.48</v>
          </cell>
          <cell r="Q1716">
            <v>1</v>
          </cell>
          <cell r="R1716">
            <v>26062150000824</v>
          </cell>
          <cell r="S1716">
            <v>420</v>
          </cell>
          <cell r="T1716" t="str">
            <v>BIBHAHZKP</v>
          </cell>
          <cell r="U1716" t="str">
            <v>Biker-BIBHAH_ZKP</v>
          </cell>
          <cell r="V1716" t="str">
            <v>["MATTRESS"]</v>
          </cell>
          <cell r="W1716" t="str">
            <v>ZIPPKART PRO NETWORKS</v>
          </cell>
          <cell r="X1716" t="str">
            <v>ZIPPKART PRO NETWORKS</v>
          </cell>
          <cell r="Y1716" t="str">
            <v>ZIPPKARTPRONETWORKS_BIBHAH_Monthly-Fixed</v>
          </cell>
        </row>
        <row r="1717">
          <cell r="I1717" t="str">
            <v>WFMAT888447</v>
          </cell>
          <cell r="J1717">
            <v>46192.4871759259</v>
          </cell>
          <cell r="K1717" t="str">
            <v>delivery</v>
          </cell>
          <cell r="L1717" t="str">
            <v>Delivered</v>
          </cell>
          <cell r="M1717" t="str">
            <v>delivered</v>
          </cell>
          <cell r="N1717" t="str">
            <v>Wakefit ShapeSense Orthopedic Classic Mattress | 10 Years Warranty (78x58x6 inch)</v>
          </cell>
          <cell r="O1717">
            <v>23.6</v>
          </cell>
          <cell r="P1717">
            <v>28224.85</v>
          </cell>
          <cell r="Q1717">
            <v>1</v>
          </cell>
          <cell r="R1717">
            <v>26062150000820</v>
          </cell>
          <cell r="S1717">
            <v>420</v>
          </cell>
          <cell r="T1717" t="str">
            <v>BIBHAHZKP</v>
          </cell>
          <cell r="U1717" t="str">
            <v>Biker-BIBHAH_ZKP</v>
          </cell>
          <cell r="V1717" t="str">
            <v>["MATTRESS"]</v>
          </cell>
          <cell r="W1717" t="str">
            <v>ZIPPKART PRO NETWORKS</v>
          </cell>
          <cell r="X1717" t="str">
            <v>ZIPPKART PRO NETWORKS</v>
          </cell>
          <cell r="Y1717" t="str">
            <v>ZIPPKARTPRONETWORKS_BIBHAH_Monthly-Fixed</v>
          </cell>
        </row>
        <row r="1718">
          <cell r="I1718" t="str">
            <v>WFMAT888408</v>
          </cell>
          <cell r="J1718">
            <v>46192.4841435185</v>
          </cell>
          <cell r="K1718" t="str">
            <v>delivery</v>
          </cell>
          <cell r="L1718" t="str">
            <v>Delivered</v>
          </cell>
          <cell r="M1718" t="str">
            <v>delivered</v>
          </cell>
          <cell r="N1718" t="str">
            <v>Wakefit ShapeSense Orthopedic Essential Mattress | 7 Years Warranty (78x60x6 inch)</v>
          </cell>
          <cell r="O1718">
            <v>17.46</v>
          </cell>
          <cell r="P1718">
            <v>62444.65</v>
          </cell>
          <cell r="Q1718">
            <v>1</v>
          </cell>
          <cell r="R1718">
            <v>26062150000787</v>
          </cell>
          <cell r="S1718">
            <v>420</v>
          </cell>
          <cell r="T1718" t="str">
            <v>KRISHNARANA_ZKP</v>
          </cell>
          <cell r="U1718" t="str">
            <v>BIKER_KrishnaRana_ZKP</v>
          </cell>
          <cell r="V1718" t="str">
            <v>["MATTRESS"]</v>
          </cell>
          <cell r="W1718" t="str">
            <v>ZIPPKART PRO NETWORKS</v>
          </cell>
          <cell r="X1718" t="str">
            <v>ZIPPKART PRO NETWORKS</v>
          </cell>
          <cell r="Y1718" t="str">
            <v>ZIPPKARTPRONETWORKS_KrishnaRana_monthly-fixed</v>
          </cell>
        </row>
        <row r="1719">
          <cell r="I1719" t="str">
            <v>WFMAT888013</v>
          </cell>
          <cell r="J1719">
            <v>46191.8946643519</v>
          </cell>
          <cell r="K1719" t="str">
            <v>delivery</v>
          </cell>
          <cell r="L1719" t="str">
            <v>Delivered</v>
          </cell>
          <cell r="M1719" t="str">
            <v>delivered</v>
          </cell>
          <cell r="N1719" t="str">
            <v>Wakefit ShapeSense Orthopedic Infiniti Mattress | 12 Years Warranty (78x72x8 inch)</v>
          </cell>
          <cell r="O1719">
            <v>40.5</v>
          </cell>
          <cell r="P1719">
            <v>62444.65</v>
          </cell>
          <cell r="Q1719">
            <v>1</v>
          </cell>
          <cell r="R1719">
            <v>26062150000755</v>
          </cell>
          <cell r="S1719">
            <v>420</v>
          </cell>
          <cell r="T1719" t="str">
            <v>DEVRAJ</v>
          </cell>
          <cell r="U1719" t="str">
            <v>ZKP_BIKER_DEVRAJ</v>
          </cell>
          <cell r="V1719" t="str">
            <v>["MATTRESS"]</v>
          </cell>
          <cell r="W1719" t="str">
            <v>ZIPPKART PRO NETWORKS</v>
          </cell>
          <cell r="X1719" t="str">
            <v>ZIPPKART PRO NETWORKS</v>
          </cell>
          <cell r="Y1719" t="str">
            <v>ZIPPKARTPRONETWORKS_DEVRAJ_Monthly-Fixed</v>
          </cell>
        </row>
        <row r="1720">
          <cell r="I1720" t="str">
            <v>WFMAT888470</v>
          </cell>
          <cell r="J1720">
            <v>46192.4941782407</v>
          </cell>
          <cell r="K1720" t="str">
            <v>delivery</v>
          </cell>
          <cell r="L1720" t="str">
            <v>Delivered</v>
          </cell>
          <cell r="M1720" t="str">
            <v>delivered</v>
          </cell>
          <cell r="N1720" t="str">
            <v>Wakefit ShapeSense Orthopedic Infiniti Mattress | 12 Years Warranty (72x36x6 inch)</v>
          </cell>
          <cell r="O1720">
            <v>17</v>
          </cell>
          <cell r="P1720">
            <v>28224.85</v>
          </cell>
          <cell r="Q1720">
            <v>1</v>
          </cell>
          <cell r="R1720">
            <v>26062150000837</v>
          </cell>
          <cell r="S1720">
            <v>420</v>
          </cell>
          <cell r="T1720" t="str">
            <v>DEVRAJ</v>
          </cell>
          <cell r="U1720" t="str">
            <v>ZKP_BIKER_DEVRAJ</v>
          </cell>
          <cell r="V1720" t="str">
            <v>["MATTRESS"]</v>
          </cell>
          <cell r="W1720" t="str">
            <v>ZIPPKART PRO NETWORKS</v>
          </cell>
          <cell r="X1720" t="str">
            <v>ZIPPKART PRO NETWORKS</v>
          </cell>
          <cell r="Y1720" t="str">
            <v>ZIPPKARTPRONETWORKS_DEVRAJ_Monthly-Fixed</v>
          </cell>
        </row>
        <row r="1721">
          <cell r="I1721" t="str">
            <v>WFMAT888390</v>
          </cell>
          <cell r="J1721">
            <v>46192.4839583333</v>
          </cell>
          <cell r="K1721" t="str">
            <v>delivery</v>
          </cell>
          <cell r="L1721" t="str">
            <v>Delivered</v>
          </cell>
          <cell r="M1721" t="str">
            <v>delivered</v>
          </cell>
          <cell r="N1721" t="str">
            <v>Wakefit ErgoTech EcoLatex Classic Mattress (78x72x8 inch)</v>
          </cell>
          <cell r="O1721">
            <v>30.1</v>
          </cell>
          <cell r="P1721">
            <v>62444.65</v>
          </cell>
          <cell r="Q1721">
            <v>1</v>
          </cell>
          <cell r="R1721">
            <v>26062150000767</v>
          </cell>
          <cell r="S1721">
            <v>420</v>
          </cell>
          <cell r="T1721" t="str">
            <v>DEVRAJ</v>
          </cell>
          <cell r="U1721" t="str">
            <v>ZKP_BIKER_DEVRAJ</v>
          </cell>
          <cell r="V1721" t="str">
            <v>["MATTRESS"]</v>
          </cell>
          <cell r="W1721" t="str">
            <v>ZIPPKART PRO NETWORKS</v>
          </cell>
          <cell r="X1721" t="str">
            <v>ZIPPKART PRO NETWORKS</v>
          </cell>
          <cell r="Y1721" t="str">
            <v>ZIPPKARTPRONETWORKS_DEVRAJ_Monthly-Fixed</v>
          </cell>
        </row>
        <row r="1722">
          <cell r="I1722" t="str">
            <v>WFMAT885444</v>
          </cell>
          <cell r="J1722">
            <v>46190.4573726852</v>
          </cell>
          <cell r="K1722" t="str">
            <v>delivery</v>
          </cell>
          <cell r="L1722" t="str">
            <v>Delivered</v>
          </cell>
          <cell r="M1722" t="str">
            <v>delivered</v>
          </cell>
          <cell r="N1722" t="str">
            <v>Wakefit ShapeSense Orthopedic Classic Mattress | 10 Years Warranty (78x72x6 inch)</v>
          </cell>
          <cell r="O1722">
            <v>22.7</v>
          </cell>
          <cell r="P1722">
            <v>62444.65</v>
          </cell>
          <cell r="Q1722">
            <v>1</v>
          </cell>
          <cell r="R1722">
            <v>26062150000727</v>
          </cell>
          <cell r="S1722">
            <v>420</v>
          </cell>
          <cell r="T1722" t="str">
            <v>KRISHNARANA_ZKP</v>
          </cell>
          <cell r="U1722" t="str">
            <v>BIKER_KrishnaRana_ZKP</v>
          </cell>
          <cell r="V1722" t="str">
            <v>["MATTRESS"]</v>
          </cell>
          <cell r="W1722" t="str">
            <v>ZIPPKART PRO NETWORKS</v>
          </cell>
          <cell r="X1722" t="str">
            <v>ZIPPKART PRO NETWORKS</v>
          </cell>
          <cell r="Y1722" t="str">
            <v>ZIPPKARTPRONETWORKS_KrishnaRana_monthly-fixed</v>
          </cell>
        </row>
        <row r="1723">
          <cell r="I1723" t="str">
            <v>WFMAT890442</v>
          </cell>
          <cell r="J1723">
            <v>46193.7306365741</v>
          </cell>
          <cell r="K1723" t="str">
            <v>delivery</v>
          </cell>
          <cell r="L1723" t="str">
            <v>Delivered</v>
          </cell>
          <cell r="M1723" t="str">
            <v>delivered</v>
          </cell>
          <cell r="N1723" t="str">
            <v>Wakefit ShapeSense Orthopedic Classic Mattress | 10 Years Warranty (78x60x8 inch)</v>
          </cell>
          <cell r="O1723">
            <v>22.1</v>
          </cell>
          <cell r="P1723">
            <v>62444.65</v>
          </cell>
          <cell r="Q1723">
            <v>1</v>
          </cell>
          <cell r="R1723">
            <v>26062150000902</v>
          </cell>
          <cell r="S1723">
            <v>420</v>
          </cell>
          <cell r="T1723" t="str">
            <v>KRISHNARANA_ZKP</v>
          </cell>
          <cell r="U1723" t="str">
            <v>BIKER_KrishnaRana_ZKP</v>
          </cell>
          <cell r="V1723" t="str">
            <v>["MATTRESS"]</v>
          </cell>
          <cell r="W1723" t="str">
            <v>ZIPPKART PRO NETWORKS</v>
          </cell>
          <cell r="X1723" t="str">
            <v>ZIPPKART PRO NETWORKS</v>
          </cell>
          <cell r="Y1723" t="str">
            <v>ZIPPKARTPRONETWORKS_KrishnaRana_monthly-fixed</v>
          </cell>
        </row>
        <row r="1724">
          <cell r="I1724" t="str">
            <v>WFMAT888095</v>
          </cell>
          <cell r="J1724">
            <v>46191.9051273148</v>
          </cell>
          <cell r="K1724" t="str">
            <v>delivery</v>
          </cell>
          <cell r="L1724" t="str">
            <v>Delivered</v>
          </cell>
          <cell r="M1724" t="str">
            <v>delivered</v>
          </cell>
          <cell r="N1724" t="str">
            <v>Wakefit ShapeSense Orthopedic Infiniti Mattress | 12 Years Warranty (78x72x8 inch)</v>
          </cell>
          <cell r="O1724">
            <v>40.5</v>
          </cell>
          <cell r="P1724">
            <v>62444.65</v>
          </cell>
          <cell r="Q1724">
            <v>1</v>
          </cell>
          <cell r="R1724">
            <v>26062150000757</v>
          </cell>
          <cell r="S1724">
            <v>420</v>
          </cell>
          <cell r="T1724" t="str">
            <v>DEVRAJ</v>
          </cell>
          <cell r="U1724" t="str">
            <v>ZKP_BIKER_DEVRAJ</v>
          </cell>
          <cell r="V1724" t="str">
            <v>["MATTRESS"]</v>
          </cell>
          <cell r="W1724" t="str">
            <v>ZIPPKART PRO NETWORKS</v>
          </cell>
          <cell r="X1724" t="str">
            <v>ZIPPKART PRO NETWORKS</v>
          </cell>
          <cell r="Y1724" t="str">
            <v>ZIPPKARTPRONETWORKS_DEVRAJ_Monthly-Fixed</v>
          </cell>
        </row>
        <row r="1725">
          <cell r="I1725" t="str">
            <v>WFMAT887790</v>
          </cell>
          <cell r="J1725">
            <v>46191.714212963</v>
          </cell>
          <cell r="K1725" t="str">
            <v>delivery</v>
          </cell>
          <cell r="L1725" t="str">
            <v>Delivered</v>
          </cell>
          <cell r="M1725" t="str">
            <v>delivered</v>
          </cell>
          <cell r="N1725" t="str">
            <v>Wakefit Dual Comfort Mattress (78x60x5 inch)</v>
          </cell>
          <cell r="O1725">
            <v>14.6</v>
          </cell>
          <cell r="P1725">
            <v>62444.65</v>
          </cell>
          <cell r="Q1725">
            <v>1</v>
          </cell>
          <cell r="R1725">
            <v>26060430006635</v>
          </cell>
          <cell r="S1725">
            <v>420</v>
          </cell>
          <cell r="T1725" t="str">
            <v>RAJ</v>
          </cell>
          <cell r="U1725" t="str">
            <v>CP_RAJ KUMAR MANDAL</v>
          </cell>
          <cell r="V1725" t="str">
            <v>["MATTRESS"]</v>
          </cell>
          <cell r="W1725" t="str">
            <v>WF_carpenter</v>
          </cell>
          <cell r="X1725" t="str">
            <v>WF_CARPENTER</v>
          </cell>
          <cell r="Y1725" t="str">
            <v>KARTHIK_TN12BC7359_Per-Piece</v>
          </cell>
        </row>
        <row r="1726">
          <cell r="I1726" t="str">
            <v>WFMAT887920</v>
          </cell>
          <cell r="J1726">
            <v>46191.813587963</v>
          </cell>
          <cell r="K1726" t="str">
            <v>delivery</v>
          </cell>
          <cell r="L1726" t="str">
            <v>Delivered</v>
          </cell>
          <cell r="M1726" t="str">
            <v>delivered</v>
          </cell>
          <cell r="N1726" t="str">
            <v>Wakefit ShapeSense Orthopedic Classic Mattress | 10 Years Warranty (78x72x6 inch)</v>
          </cell>
          <cell r="O1726">
            <v>22.7</v>
          </cell>
          <cell r="P1726">
            <v>62444.65</v>
          </cell>
          <cell r="Q1726">
            <v>1</v>
          </cell>
          <cell r="R1726">
            <v>26060430006705</v>
          </cell>
          <cell r="S1726">
            <v>420</v>
          </cell>
          <cell r="T1726" t="str">
            <v>RAJ</v>
          </cell>
          <cell r="U1726" t="str">
            <v>CP_RAJ KUMAR MANDAL</v>
          </cell>
          <cell r="V1726" t="str">
            <v>["MATTRESS"]</v>
          </cell>
          <cell r="W1726" t="str">
            <v>WF_carpenter</v>
          </cell>
          <cell r="X1726" t="str">
            <v>WF_CARPENTER</v>
          </cell>
          <cell r="Y1726" t="str">
            <v>KARTHIK_TN12BC7359_Per-Piece</v>
          </cell>
        </row>
        <row r="1727">
          <cell r="I1727" t="str">
            <v>WFMAT889091</v>
          </cell>
          <cell r="J1727">
            <v>46192.7139236111</v>
          </cell>
          <cell r="K1727" t="str">
            <v>delivery</v>
          </cell>
          <cell r="L1727" t="str">
            <v>Delivered</v>
          </cell>
          <cell r="M1727" t="str">
            <v>delivered</v>
          </cell>
          <cell r="N1727" t="str">
            <v>Wakefit ShapeSense Orthopedic Classic Mattress | 10 Years Warranty (75x48x6 inch)</v>
          </cell>
          <cell r="O1727">
            <v>14.5</v>
          </cell>
          <cell r="P1727">
            <v>28224.85</v>
          </cell>
          <cell r="Q1727">
            <v>1</v>
          </cell>
          <cell r="R1727">
            <v>26060430007260</v>
          </cell>
          <cell r="S1727">
            <v>420</v>
          </cell>
          <cell r="T1727" t="str">
            <v>RAJ</v>
          </cell>
          <cell r="U1727" t="str">
            <v>CP_RAJ KUMAR MANDAL</v>
          </cell>
          <cell r="V1727" t="str">
            <v>["MATTRESS"]</v>
          </cell>
          <cell r="W1727" t="str">
            <v>WF_carpenter</v>
          </cell>
          <cell r="X1727" t="str">
            <v>WF_CARPENTER</v>
          </cell>
          <cell r="Y1727" t="str">
            <v>KARTHIK_TN12BC7359_Per-Piece</v>
          </cell>
        </row>
        <row r="1728">
          <cell r="I1728" t="str">
            <v>WFFWI222616</v>
          </cell>
          <cell r="J1728">
            <v>46192.6066319444</v>
          </cell>
          <cell r="K1728" t="str">
            <v>delivery</v>
          </cell>
          <cell r="L1728" t="str">
            <v>Delivered</v>
          </cell>
          <cell r="M1728" t="str">
            <v>delivered</v>
          </cell>
          <cell r="N1728" t="str">
            <v>Wakefit Safari Pro High Back Ergonomic Office Chair | Chrome Base | 2025 Edition | DIY (Do It Yours</v>
          </cell>
          <cell r="O1728">
            <v>19.75</v>
          </cell>
          <cell r="P1728">
            <v>189543</v>
          </cell>
          <cell r="Q1728">
            <v>1</v>
          </cell>
          <cell r="R1728">
            <v>26060430007131</v>
          </cell>
          <cell r="S1728">
            <v>1800</v>
          </cell>
          <cell r="T1728" t="str">
            <v>RAJ</v>
          </cell>
          <cell r="U1728" t="str">
            <v>CP_RAJ KUMAR MANDAL</v>
          </cell>
          <cell r="V1728" t="str">
            <v>["FWI"]</v>
          </cell>
          <cell r="W1728" t="str">
            <v>WF_carpenter</v>
          </cell>
          <cell r="X1728" t="str">
            <v>WF_CARPENTER</v>
          </cell>
          <cell r="Y1728" t="str">
            <v>KARTHIK_TN12BC7359_Per-Piece</v>
          </cell>
        </row>
        <row r="1729">
          <cell r="I1729" t="str">
            <v>WFFWI222606</v>
          </cell>
          <cell r="J1729">
            <v>46192.6064236111</v>
          </cell>
          <cell r="K1729" t="str">
            <v>delivery</v>
          </cell>
          <cell r="L1729" t="str">
            <v>Delivered</v>
          </cell>
          <cell r="M1729" t="str">
            <v>delivered</v>
          </cell>
          <cell r="N1729" t="str">
            <v>Wakefit Gravita HighBack Office Chair | White and Grey | Chrome Base | Multi Lock Mechanism | 2025 </v>
          </cell>
          <cell r="O1729">
            <v>18.4</v>
          </cell>
          <cell r="P1729">
            <v>189543</v>
          </cell>
          <cell r="Q1729">
            <v>1</v>
          </cell>
          <cell r="R1729">
            <v>26060430007115</v>
          </cell>
          <cell r="S1729">
            <v>1800</v>
          </cell>
          <cell r="T1729" t="str">
            <v>RAJ</v>
          </cell>
          <cell r="U1729" t="str">
            <v>CP_RAJ KUMAR MANDAL</v>
          </cell>
          <cell r="V1729" t="str">
            <v>["FWI"]</v>
          </cell>
          <cell r="W1729" t="str">
            <v>WF_carpenter</v>
          </cell>
          <cell r="X1729" t="str">
            <v>WF_CARPENTER</v>
          </cell>
          <cell r="Y1729" t="str">
            <v>KARTHIK_TN12BC7359_Per-Piece</v>
          </cell>
        </row>
        <row r="1730">
          <cell r="I1730" t="str">
            <v>WFMAT888999</v>
          </cell>
          <cell r="J1730">
            <v>46192.6747222222</v>
          </cell>
          <cell r="K1730" t="str">
            <v>delivery</v>
          </cell>
          <cell r="L1730" t="str">
            <v>Delivered</v>
          </cell>
          <cell r="M1730" t="str">
            <v>delivered</v>
          </cell>
          <cell r="N1730" t="str">
            <v>Wakefit ErgoTech EcoLatex Classic Mattress (75x72x10 inch)</v>
          </cell>
          <cell r="O1730">
            <v>36.2</v>
          </cell>
          <cell r="P1730">
            <v>62444.65</v>
          </cell>
          <cell r="Q1730">
            <v>1</v>
          </cell>
          <cell r="R1730">
            <v>26060430007197</v>
          </cell>
          <cell r="S1730">
            <v>420</v>
          </cell>
          <cell r="T1730" t="str">
            <v>RAJ</v>
          </cell>
          <cell r="U1730" t="str">
            <v>CP_RAJ KUMAR MANDAL</v>
          </cell>
          <cell r="V1730" t="str">
            <v>["MATTRESS"]</v>
          </cell>
          <cell r="W1730" t="str">
            <v>WF_carpenter</v>
          </cell>
          <cell r="X1730" t="str">
            <v>WF_CARPENTER</v>
          </cell>
          <cell r="Y1730" t="str">
            <v>KARTHIK_TN12BC7359_Per-Piece</v>
          </cell>
        </row>
        <row r="1731">
          <cell r="I1731" t="str">
            <v>WFMAT887724</v>
          </cell>
          <cell r="J1731">
            <v>46191.7136805556</v>
          </cell>
          <cell r="K1731" t="str">
            <v>delivery</v>
          </cell>
          <cell r="L1731" t="str">
            <v>Delivered</v>
          </cell>
          <cell r="M1731" t="str">
            <v>delivered</v>
          </cell>
          <cell r="N1731" t="str">
            <v>Wakefit ShapeSense Orthopedic Classic Mattress | 10 Years Warranty (75x66x8 inch)</v>
          </cell>
          <cell r="O1731">
            <v>25.4</v>
          </cell>
          <cell r="P1731">
            <v>62444.65</v>
          </cell>
          <cell r="Q1731">
            <v>1</v>
          </cell>
          <cell r="R1731">
            <v>26060430006594</v>
          </cell>
          <cell r="S1731">
            <v>420</v>
          </cell>
          <cell r="T1731" t="str">
            <v>RAJ</v>
          </cell>
          <cell r="U1731" t="str">
            <v>CP_RAJ KUMAR MANDAL</v>
          </cell>
          <cell r="V1731" t="str">
            <v>["MATTRESS"]</v>
          </cell>
          <cell r="W1731" t="str">
            <v>WF_carpenter</v>
          </cell>
          <cell r="X1731" t="str">
            <v>WF_CARPENTER</v>
          </cell>
          <cell r="Y1731" t="str">
            <v>KARTHIK_TN12BC7359_Per-Piece</v>
          </cell>
        </row>
        <row r="1732">
          <cell r="I1732" t="str">
            <v>WFFWI222869</v>
          </cell>
          <cell r="J1732">
            <v>46193.5877083333</v>
          </cell>
          <cell r="K1732" t="str">
            <v>delivery</v>
          </cell>
          <cell r="L1732" t="str">
            <v>Delivered</v>
          </cell>
          <cell r="M1732" t="str">
            <v>delivered</v>
          </cell>
          <cell r="N1732" t="str">
            <v>Gravita High Back Crystal Base 3D Handle White and Green Multilock with Seat Slider</v>
          </cell>
          <cell r="O1732">
            <v>15.5</v>
          </cell>
          <cell r="P1732">
            <v>208035</v>
          </cell>
          <cell r="Q1732">
            <v>1</v>
          </cell>
          <cell r="R1732">
            <v>26060430007686</v>
          </cell>
          <cell r="S1732">
            <v>1800</v>
          </cell>
          <cell r="T1732" t="str">
            <v>RAJ</v>
          </cell>
          <cell r="U1732" t="str">
            <v>CP_RAJ KUMAR MANDAL</v>
          </cell>
          <cell r="V1732" t="str">
            <v>["FWI"]</v>
          </cell>
          <cell r="W1732" t="str">
            <v>WF_carpenter</v>
          </cell>
          <cell r="X1732" t="str">
            <v>WF_CARPENTER</v>
          </cell>
          <cell r="Y1732" t="str">
            <v>KARTHIK_TN12BC7359_Per-Piece</v>
          </cell>
        </row>
        <row r="1733">
          <cell r="I1733" t="str">
            <v>WFMAT888964</v>
          </cell>
          <cell r="J1733">
            <v>46192.6743981481</v>
          </cell>
          <cell r="K1733" t="str">
            <v>delivery</v>
          </cell>
          <cell r="L1733" t="str">
            <v>Delivered</v>
          </cell>
          <cell r="M1733" t="str">
            <v>delivered</v>
          </cell>
          <cell r="N1733" t="str">
            <v>Wakefit Elevate Pocket Spring Mattress with (78x72x8 inch)</v>
          </cell>
          <cell r="O1733">
            <v>41.3</v>
          </cell>
          <cell r="P1733">
            <v>28224.85</v>
          </cell>
          <cell r="Q1733">
            <v>1</v>
          </cell>
          <cell r="R1733">
            <v>26060430007161</v>
          </cell>
          <cell r="S1733">
            <v>420</v>
          </cell>
          <cell r="T1733" t="str">
            <v>RAJ</v>
          </cell>
          <cell r="U1733" t="str">
            <v>CP_RAJ KUMAR MANDAL</v>
          </cell>
          <cell r="V1733" t="str">
            <v>["MATTRESS"]</v>
          </cell>
          <cell r="W1733" t="str">
            <v>WF_carpenter</v>
          </cell>
          <cell r="X1733" t="str">
            <v>WF_CARPENTER</v>
          </cell>
          <cell r="Y1733" t="str">
            <v>KARTHIK_TN12BC7359_Per-Piece</v>
          </cell>
        </row>
        <row r="1734">
          <cell r="I1734" t="str">
            <v>WFMAT887802</v>
          </cell>
          <cell r="J1734">
            <v>46191.7143518518</v>
          </cell>
          <cell r="K1734" t="str">
            <v>delivery</v>
          </cell>
          <cell r="L1734" t="str">
            <v>Delivered</v>
          </cell>
          <cell r="M1734" t="str">
            <v>delivered</v>
          </cell>
          <cell r="N1734" t="str">
            <v>Wakefit ShapeSense Orthopedic Essential Mattress | 7 Years Warranty (70x70x5 inch)</v>
          </cell>
          <cell r="O1734">
            <v>16.17</v>
          </cell>
          <cell r="P1734">
            <v>62444.65</v>
          </cell>
          <cell r="Q1734">
            <v>1</v>
          </cell>
          <cell r="R1734">
            <v>26060430006646</v>
          </cell>
          <cell r="S1734">
            <v>420</v>
          </cell>
          <cell r="T1734" t="str">
            <v>RAJ</v>
          </cell>
          <cell r="U1734" t="str">
            <v>CP_RAJ KUMAR MANDAL</v>
          </cell>
          <cell r="V1734" t="str">
            <v>["MATTRESS"]</v>
          </cell>
          <cell r="W1734" t="str">
            <v>WF_carpenter</v>
          </cell>
          <cell r="X1734" t="str">
            <v>WF_CARPENTER</v>
          </cell>
          <cell r="Y1734" t="str">
            <v>KARTHIK_TN12BC7359_Per-Piece</v>
          </cell>
        </row>
        <row r="1735">
          <cell r="I1735" t="str">
            <v>WFMAT888969</v>
          </cell>
          <cell r="J1735">
            <v>46192.6743981481</v>
          </cell>
          <cell r="K1735" t="str">
            <v>delivery</v>
          </cell>
          <cell r="L1735" t="str">
            <v>Delivered</v>
          </cell>
          <cell r="M1735" t="str">
            <v>delivered</v>
          </cell>
          <cell r="N1735" t="str">
            <v>Wakefit ErgoTech EcoLatex Classic Mattress (78x72x6 inch)</v>
          </cell>
          <cell r="O1735">
            <v>25.2</v>
          </cell>
          <cell r="P1735">
            <v>62444.65</v>
          </cell>
          <cell r="Q1735">
            <v>1</v>
          </cell>
          <cell r="R1735">
            <v>26060430007165</v>
          </cell>
          <cell r="S1735">
            <v>420</v>
          </cell>
          <cell r="T1735" t="str">
            <v>RAJ</v>
          </cell>
          <cell r="U1735" t="str">
            <v>CP_RAJ KUMAR MANDAL</v>
          </cell>
          <cell r="V1735" t="str">
            <v>["MATTRESS"]</v>
          </cell>
          <cell r="W1735" t="str">
            <v>WF_carpenter</v>
          </cell>
          <cell r="X1735" t="str">
            <v>WF_CARPENTER</v>
          </cell>
          <cell r="Y1735" t="str">
            <v>KARTHIK_TN12BC7359_Per-Piece</v>
          </cell>
        </row>
        <row r="1736">
          <cell r="I1736" t="str">
            <v>WFMAT888047</v>
          </cell>
          <cell r="J1736">
            <v>46191.8972569444</v>
          </cell>
          <cell r="K1736" t="str">
            <v>delivery</v>
          </cell>
          <cell r="L1736" t="str">
            <v>Delivered</v>
          </cell>
          <cell r="M1736" t="str">
            <v>delivered</v>
          </cell>
          <cell r="N1736" t="str">
            <v>Wakefit ShapeSense Orthopedic Classic Mattress | 10 Years Warranty (72x36x6 inch)</v>
          </cell>
          <cell r="O1736">
            <v>9.9</v>
          </cell>
          <cell r="P1736">
            <v>28224.85</v>
          </cell>
          <cell r="Q1736">
            <v>1</v>
          </cell>
          <cell r="R1736">
            <v>26060430006748</v>
          </cell>
          <cell r="S1736">
            <v>420</v>
          </cell>
          <cell r="T1736" t="str">
            <v>RAJ</v>
          </cell>
          <cell r="U1736" t="str">
            <v>CP_RAJ KUMAR MANDAL</v>
          </cell>
          <cell r="V1736" t="str">
            <v>["MATTRESS"]</v>
          </cell>
          <cell r="W1736" t="str">
            <v>WF_carpenter</v>
          </cell>
          <cell r="X1736" t="str">
            <v>WF_CARPENTER</v>
          </cell>
          <cell r="Y1736" t="str">
            <v>KARTHIK_TN12BC7359_Per-Piece</v>
          </cell>
        </row>
        <row r="1737">
          <cell r="I1737" t="str">
            <v>WFMAT888045</v>
          </cell>
          <cell r="J1737">
            <v>46191.8972453704</v>
          </cell>
          <cell r="K1737" t="str">
            <v>delivery</v>
          </cell>
          <cell r="L1737" t="str">
            <v>Delivered</v>
          </cell>
          <cell r="M1737" t="str">
            <v>delivered</v>
          </cell>
          <cell r="N1737" t="str">
            <v>Wakefit ShapeSense Orthopedic Classic Mattress | 10 Years Warranty (72x36x6 inch)</v>
          </cell>
          <cell r="O1737">
            <v>9.9</v>
          </cell>
          <cell r="P1737">
            <v>28224.85</v>
          </cell>
          <cell r="Q1737">
            <v>1</v>
          </cell>
          <cell r="R1737">
            <v>26060430006747</v>
          </cell>
          <cell r="S1737">
            <v>420</v>
          </cell>
          <cell r="T1737" t="str">
            <v>RAJ</v>
          </cell>
          <cell r="U1737" t="str">
            <v>CP_RAJ KUMAR MANDAL</v>
          </cell>
          <cell r="V1737" t="str">
            <v>["MATTRESS"]</v>
          </cell>
          <cell r="W1737" t="str">
            <v>WF_carpenter</v>
          </cell>
          <cell r="X1737" t="str">
            <v>WF_CARPENTER</v>
          </cell>
          <cell r="Y1737" t="str">
            <v>KARTHIK_TN12BC7359_Per-Piece</v>
          </cell>
        </row>
        <row r="1738">
          <cell r="I1738" t="str">
            <v>WFFI458878</v>
          </cell>
          <cell r="J1738">
            <v>46191.710775463</v>
          </cell>
          <cell r="K1738" t="str">
            <v>delivery</v>
          </cell>
          <cell r="L1738" t="str">
            <v>Delivered</v>
          </cell>
          <cell r="M1738" t="str">
            <v>delivered</v>
          </cell>
          <cell r="N1738" t="str">
            <v>Wakefit Taurus King Side Storage Engineered Wood Bed Columbian walnut (78x72 inch)</v>
          </cell>
          <cell r="O1738">
            <v>128</v>
          </cell>
          <cell r="P1738">
            <v>330320</v>
          </cell>
          <cell r="Q1738">
            <v>4</v>
          </cell>
          <cell r="R1738">
            <v>26060430006525</v>
          </cell>
          <cell r="S1738">
            <v>1800</v>
          </cell>
          <cell r="T1738" t="str">
            <v>RAJ</v>
          </cell>
          <cell r="U1738" t="str">
            <v>CP_RAJ KUMAR MANDAL</v>
          </cell>
          <cell r="V1738" t="str">
            <v>["FI"]</v>
          </cell>
          <cell r="W1738" t="str">
            <v>WF_carpenter</v>
          </cell>
          <cell r="X1738" t="str">
            <v>WF_CARPENTER</v>
          </cell>
          <cell r="Y1738" t="str">
            <v>KARTHIK_TN12BC7359_Per-Piece</v>
          </cell>
        </row>
        <row r="1739">
          <cell r="I1739" t="str">
            <v>WFFI459465</v>
          </cell>
          <cell r="J1739">
            <v>46192.5911111111</v>
          </cell>
          <cell r="K1739" t="str">
            <v>delivery</v>
          </cell>
          <cell r="L1739" t="str">
            <v>Delivered</v>
          </cell>
          <cell r="M1739" t="str">
            <v>delivered</v>
          </cell>
          <cell r="N1739" t="str">
            <v>Wakefit Sage Study Table - Pumic Grey</v>
          </cell>
          <cell r="O1739">
            <v>49.1</v>
          </cell>
          <cell r="P1739">
            <v>98336</v>
          </cell>
          <cell r="Q1739">
            <v>2</v>
          </cell>
          <cell r="R1739">
            <v>26060430007050</v>
          </cell>
          <cell r="S1739">
            <v>2400</v>
          </cell>
          <cell r="T1739" t="str">
            <v>RAJ</v>
          </cell>
          <cell r="U1739" t="str">
            <v>CP_RAJ KUMAR MANDAL</v>
          </cell>
          <cell r="V1739" t="str">
            <v>["FI"]</v>
          </cell>
          <cell r="W1739" t="str">
            <v>WF_carpenter</v>
          </cell>
          <cell r="X1739" t="str">
            <v>WF_CARPENTER</v>
          </cell>
          <cell r="Y1739" t="str">
            <v>KARTHIK_TN12BC7359_Per-Piece</v>
          </cell>
        </row>
        <row r="1740">
          <cell r="I1740" t="str">
            <v>WFFWI222615</v>
          </cell>
          <cell r="J1740">
            <v>46192.6066203704</v>
          </cell>
          <cell r="K1740" t="str">
            <v>delivery</v>
          </cell>
          <cell r="L1740" t="str">
            <v>Delivered</v>
          </cell>
          <cell r="M1740" t="str">
            <v>delivered</v>
          </cell>
          <cell r="N1740" t="str">
            <v>Wakefit Safari Pro High Back Ergonomic Office Chair | Chrome Base | 2025 Edition | DIY (Do It Yours</v>
          </cell>
          <cell r="O1740">
            <v>19.75</v>
          </cell>
          <cell r="P1740">
            <v>189543</v>
          </cell>
          <cell r="Q1740">
            <v>1</v>
          </cell>
          <cell r="R1740">
            <v>26060430007109</v>
          </cell>
          <cell r="S1740">
            <v>1800</v>
          </cell>
          <cell r="T1740" t="str">
            <v>RAJ</v>
          </cell>
          <cell r="U1740" t="str">
            <v>CP_RAJ KUMAR MANDAL</v>
          </cell>
          <cell r="V1740" t="str">
            <v>["FWI"]</v>
          </cell>
          <cell r="W1740" t="str">
            <v>WF_carpenter</v>
          </cell>
          <cell r="X1740" t="str">
            <v>WF_CARPENTER</v>
          </cell>
          <cell r="Y1740" t="str">
            <v>KARTHIK_TN12BC7359_Per-Piece</v>
          </cell>
        </row>
        <row r="1741">
          <cell r="I1741" t="str">
            <v>WFMAT889135</v>
          </cell>
          <cell r="J1741">
            <v>46192.7142592593</v>
          </cell>
          <cell r="K1741" t="str">
            <v>delivery</v>
          </cell>
          <cell r="L1741" t="str">
            <v>Delivered</v>
          </cell>
          <cell r="M1741" t="str">
            <v>delivered</v>
          </cell>
          <cell r="N1741" t="str">
            <v>Wakefit ShapeSense Orthopedic Infiniti Mattress | 12 Years Warranty (75x60x8 inch)</v>
          </cell>
          <cell r="O1741">
            <v>34.9</v>
          </cell>
          <cell r="P1741">
            <v>62444.65</v>
          </cell>
          <cell r="Q1741">
            <v>1</v>
          </cell>
          <cell r="R1741">
            <v>26060430007293</v>
          </cell>
          <cell r="S1741">
            <v>420</v>
          </cell>
          <cell r="T1741" t="str">
            <v>RAJ</v>
          </cell>
          <cell r="U1741" t="str">
            <v>CP_RAJ KUMAR MANDAL</v>
          </cell>
          <cell r="V1741" t="str">
            <v>["MATTRESS"]</v>
          </cell>
          <cell r="W1741" t="str">
            <v>WF_carpenter</v>
          </cell>
          <cell r="X1741" t="str">
            <v>WF_CARPENTER</v>
          </cell>
          <cell r="Y1741" t="str">
            <v>KARTHIK_TN12BC7359_Per-Piece</v>
          </cell>
        </row>
        <row r="1742">
          <cell r="I1742" t="str">
            <v>WFMAT889152</v>
          </cell>
          <cell r="J1742">
            <v>46192.7144444444</v>
          </cell>
          <cell r="K1742" t="str">
            <v>delivery</v>
          </cell>
          <cell r="L1742" t="str">
            <v>Delivered</v>
          </cell>
          <cell r="M1742" t="str">
            <v>delivered</v>
          </cell>
          <cell r="N1742" t="str">
            <v>Wakefit ShapeSense Orthopedic Infiniti Mattress | 12 Years Warranty (78x60x8 inch)</v>
          </cell>
          <cell r="O1742">
            <v>34.1</v>
          </cell>
          <cell r="P1742">
            <v>62444.65</v>
          </cell>
          <cell r="Q1742">
            <v>1</v>
          </cell>
          <cell r="R1742">
            <v>26060430007310</v>
          </cell>
          <cell r="S1742">
            <v>420</v>
          </cell>
          <cell r="T1742" t="str">
            <v>RAJ</v>
          </cell>
          <cell r="U1742" t="str">
            <v>CP_RAJ KUMAR MANDAL</v>
          </cell>
          <cell r="V1742" t="str">
            <v>["MATTRESS"]</v>
          </cell>
          <cell r="W1742" t="str">
            <v>WF_carpenter</v>
          </cell>
          <cell r="X1742" t="str">
            <v>WF_CARPENTER</v>
          </cell>
          <cell r="Y1742" t="str">
            <v>KARTHIK_TN12BC7359_Per-Piece</v>
          </cell>
        </row>
        <row r="1743">
          <cell r="I1743" t="str">
            <v>WFFWI222876</v>
          </cell>
          <cell r="J1743">
            <v>46193.5878356481</v>
          </cell>
          <cell r="K1743" t="str">
            <v>delivery</v>
          </cell>
          <cell r="L1743" t="str">
            <v>Delivered</v>
          </cell>
          <cell r="M1743" t="str">
            <v>delivered</v>
          </cell>
          <cell r="N1743" t="str">
            <v>Gravita High Back Crystal Base 3D Handle White and Green Multilock with Seat Slider</v>
          </cell>
          <cell r="O1743">
            <v>15.5</v>
          </cell>
          <cell r="P1743">
            <v>208035</v>
          </cell>
          <cell r="Q1743">
            <v>1</v>
          </cell>
          <cell r="R1743">
            <v>26060430007690</v>
          </cell>
          <cell r="S1743">
            <v>1800</v>
          </cell>
          <cell r="T1743" t="str">
            <v>PRAKASHM</v>
          </cell>
          <cell r="U1743" t="str">
            <v>CP_PRAKASH MANDAL</v>
          </cell>
          <cell r="V1743" t="str">
            <v>["FWI"]</v>
          </cell>
          <cell r="W1743" t="str">
            <v>WF_carpenter</v>
          </cell>
          <cell r="X1743" t="str">
            <v>WF_CARPENTER</v>
          </cell>
          <cell r="Y1743" t="str">
            <v>QWY TRANSPORT_TN95P4213 _Per-Piece</v>
          </cell>
        </row>
        <row r="1744">
          <cell r="I1744" t="str">
            <v>WFFWI222874</v>
          </cell>
          <cell r="J1744">
            <v>46193.5878240741</v>
          </cell>
          <cell r="K1744" t="str">
            <v>delivery</v>
          </cell>
          <cell r="L1744" t="str">
            <v>Delivered</v>
          </cell>
          <cell r="M1744" t="str">
            <v>delivered</v>
          </cell>
          <cell r="N1744" t="str">
            <v>Wakefit Safari Pro High Back Ergonomic Office Chair | Chrome Base | 2025 Edition | DIY (Do It Yours</v>
          </cell>
          <cell r="O1744">
            <v>19.75</v>
          </cell>
          <cell r="P1744">
            <v>189543</v>
          </cell>
          <cell r="Q1744">
            <v>1</v>
          </cell>
          <cell r="R1744">
            <v>26060430007692</v>
          </cell>
          <cell r="S1744">
            <v>1800</v>
          </cell>
          <cell r="T1744" t="str">
            <v>PRAKASHM</v>
          </cell>
          <cell r="U1744" t="str">
            <v>CP_PRAKASH MANDAL</v>
          </cell>
          <cell r="V1744" t="str">
            <v>["FWI"]</v>
          </cell>
          <cell r="W1744" t="str">
            <v>WF_carpenter</v>
          </cell>
          <cell r="X1744" t="str">
            <v>WF_CARPENTER</v>
          </cell>
          <cell r="Y1744" t="str">
            <v>QWY TRANSPORT_TN95P4213 _Per-Piece</v>
          </cell>
        </row>
        <row r="1745">
          <cell r="I1745" t="str">
            <v>WFFWI222301</v>
          </cell>
          <cell r="J1745">
            <v>46191.7109722222</v>
          </cell>
          <cell r="K1745" t="str">
            <v>delivery</v>
          </cell>
          <cell r="L1745" t="str">
            <v>Delivered</v>
          </cell>
          <cell r="M1745" t="str">
            <v>delivered</v>
          </cell>
          <cell r="N1745" t="str">
            <v>Maestro Plus Gaming Back Knee Tilting 4D Armrest class 4 Gaslift with Powdercoated Metal Base Ergon</v>
          </cell>
          <cell r="O1745">
            <v>24.5</v>
          </cell>
          <cell r="P1745">
            <v>315000</v>
          </cell>
          <cell r="Q1745">
            <v>1</v>
          </cell>
          <cell r="R1745">
            <v>26060430006539</v>
          </cell>
          <cell r="S1745">
            <v>1800</v>
          </cell>
          <cell r="T1745" t="str">
            <v>PRAKASHM</v>
          </cell>
          <cell r="U1745" t="str">
            <v>CP_PRAKASH MANDAL</v>
          </cell>
          <cell r="V1745" t="str">
            <v>["FWI"]</v>
          </cell>
          <cell r="W1745" t="str">
            <v>WF_carpenter</v>
          </cell>
          <cell r="X1745" t="str">
            <v>WF_CARPENTER</v>
          </cell>
          <cell r="Y1745" t="str">
            <v>QWY TRANSPORT_TN95P4213 _Per-Piece</v>
          </cell>
        </row>
        <row r="1746">
          <cell r="I1746" t="str">
            <v>WFFWI220895</v>
          </cell>
          <cell r="J1746">
            <v>46187.7334722222</v>
          </cell>
          <cell r="K1746" t="str">
            <v>delivery</v>
          </cell>
          <cell r="L1746" t="str">
            <v>Delivered</v>
          </cell>
          <cell r="M1746" t="str">
            <v>delivered</v>
          </cell>
          <cell r="N1746" t="str">
            <v>Wakefit Safari HighBack with PP PAD Nylon Base Class 4 Gaslift Ergonomic Office Chair</v>
          </cell>
          <cell r="O1746">
            <v>18.3</v>
          </cell>
          <cell r="P1746">
            <v>189543</v>
          </cell>
          <cell r="Q1746">
            <v>1</v>
          </cell>
          <cell r="R1746">
            <v>26060430004220</v>
          </cell>
          <cell r="S1746">
            <v>1800</v>
          </cell>
          <cell r="T1746" t="str">
            <v>PRAKASHM</v>
          </cell>
          <cell r="U1746" t="str">
            <v>CP_PRAKASH MANDAL</v>
          </cell>
          <cell r="V1746" t="str">
            <v>["FWI"]</v>
          </cell>
          <cell r="W1746" t="str">
            <v>WF_carpenter</v>
          </cell>
          <cell r="X1746" t="str">
            <v>WF_CARPENTER</v>
          </cell>
          <cell r="Y1746" t="str">
            <v>QWY TRANSPORT_TN95P4213 _Per-Piece</v>
          </cell>
        </row>
        <row r="1747">
          <cell r="I1747" t="str">
            <v>WFFWI222594</v>
          </cell>
          <cell r="J1747">
            <v>46192.606099537</v>
          </cell>
          <cell r="K1747" t="str">
            <v>delivery</v>
          </cell>
          <cell r="L1747" t="str">
            <v>Delivered</v>
          </cell>
          <cell r="M1747" t="str">
            <v>delivered</v>
          </cell>
          <cell r="N1747" t="str">
            <v>Wakefit Gravita HighBack Office Chair | White and Grey | Footrest | Chrome Base | 3D Armrest | Mult</v>
          </cell>
          <cell r="O1747">
            <v>15.5</v>
          </cell>
          <cell r="P1747">
            <v>208035</v>
          </cell>
          <cell r="Q1747">
            <v>1</v>
          </cell>
          <cell r="R1747">
            <v>26060430007089</v>
          </cell>
          <cell r="S1747">
            <v>1800</v>
          </cell>
          <cell r="T1747" t="str">
            <v>PRAKASHM</v>
          </cell>
          <cell r="U1747" t="str">
            <v>CP_PRAKASH MANDAL</v>
          </cell>
          <cell r="V1747" t="str">
            <v>["FWI"]</v>
          </cell>
          <cell r="W1747" t="str">
            <v>WF_carpenter</v>
          </cell>
          <cell r="X1747" t="str">
            <v>WF_CARPENTER</v>
          </cell>
          <cell r="Y1747" t="str">
            <v>QWY TRANSPORT_TN95P4213 _Per-Piece</v>
          </cell>
        </row>
        <row r="1748">
          <cell r="I1748" t="str">
            <v>WFFWI221948</v>
          </cell>
          <cell r="J1748">
            <v>46190.7107407407</v>
          </cell>
          <cell r="K1748" t="str">
            <v>delivery</v>
          </cell>
          <cell r="L1748" t="str">
            <v>Delivered</v>
          </cell>
          <cell r="M1748" t="str">
            <v>delivered</v>
          </cell>
          <cell r="N1748" t="str">
            <v>Wakefit Safari Pro High Back Ergonomic Office Chair | Chrome Base | 2025 Edition | DIY (Do It Yours</v>
          </cell>
          <cell r="O1748">
            <v>19.75</v>
          </cell>
          <cell r="P1748">
            <v>189543</v>
          </cell>
          <cell r="Q1748">
            <v>1</v>
          </cell>
          <cell r="R1748">
            <v>26060430005885</v>
          </cell>
          <cell r="S1748">
            <v>1800</v>
          </cell>
          <cell r="T1748" t="str">
            <v>PRAKASHM</v>
          </cell>
          <cell r="U1748" t="str">
            <v>CP_PRAKASH MANDAL</v>
          </cell>
          <cell r="V1748" t="str">
            <v>["FWI"]</v>
          </cell>
          <cell r="W1748" t="str">
            <v>WF_carpenter</v>
          </cell>
          <cell r="X1748" t="str">
            <v>WF_CARPENTER</v>
          </cell>
          <cell r="Y1748" t="str">
            <v>QWY TRANSPORT_TN95P4213 _Per-Piece</v>
          </cell>
        </row>
        <row r="1749">
          <cell r="I1749" t="str">
            <v>WFFWI222859</v>
          </cell>
          <cell r="J1749">
            <v>46193.5702314815</v>
          </cell>
          <cell r="K1749" t="str">
            <v>delivery</v>
          </cell>
          <cell r="L1749" t="str">
            <v>Delivered</v>
          </cell>
          <cell r="M1749" t="str">
            <v>delivered</v>
          </cell>
          <cell r="N1749" t="str">
            <v>Wakefit Safari HighBack with PP PAD Nylon Base Class 4 Gaslift Ergonomic Office Chair</v>
          </cell>
          <cell r="O1749">
            <v>18.3</v>
          </cell>
          <cell r="P1749">
            <v>189543</v>
          </cell>
          <cell r="Q1749">
            <v>1</v>
          </cell>
          <cell r="R1749">
            <v>26060430007638</v>
          </cell>
          <cell r="S1749">
            <v>1800</v>
          </cell>
          <cell r="T1749" t="str">
            <v>PRAKASHM</v>
          </cell>
          <cell r="U1749" t="str">
            <v>CP_PRAKASH MANDAL</v>
          </cell>
          <cell r="V1749" t="str">
            <v>["FWI"]</v>
          </cell>
          <cell r="W1749" t="str">
            <v>WF_carpenter</v>
          </cell>
          <cell r="X1749" t="str">
            <v>WF_CARPENTER</v>
          </cell>
          <cell r="Y1749" t="str">
            <v>QWY TRANSPORT_TN95P4213 _Per-Piece</v>
          </cell>
        </row>
        <row r="1750">
          <cell r="I1750" t="str">
            <v>WFFWI222871</v>
          </cell>
          <cell r="J1750">
            <v>46193.5877662037</v>
          </cell>
          <cell r="K1750" t="str">
            <v>delivery</v>
          </cell>
          <cell r="L1750" t="str">
            <v>Delivered</v>
          </cell>
          <cell r="M1750" t="str">
            <v>delivered</v>
          </cell>
          <cell r="N1750" t="str">
            <v>Trivon Double Back Seat Slider Multi Lock class 3D Armrest 4 Gaslift Ergonomic Office Chair Black</v>
          </cell>
          <cell r="O1750">
            <v>22.35</v>
          </cell>
          <cell r="P1750">
            <v>255024</v>
          </cell>
          <cell r="Q1750">
            <v>1</v>
          </cell>
          <cell r="R1750">
            <v>26060430007689</v>
          </cell>
          <cell r="S1750">
            <v>1800</v>
          </cell>
          <cell r="T1750" t="str">
            <v>PRAKASHM</v>
          </cell>
          <cell r="U1750" t="str">
            <v>CP_PRAKASH MANDAL</v>
          </cell>
          <cell r="V1750" t="str">
            <v>["FWI"]</v>
          </cell>
          <cell r="W1750" t="str">
            <v>WF_carpenter</v>
          </cell>
          <cell r="X1750" t="str">
            <v>WF_CARPENTER</v>
          </cell>
          <cell r="Y1750" t="str">
            <v>QWY TRANSPORT_TN95P4213 _Per-Piece</v>
          </cell>
        </row>
        <row r="1751">
          <cell r="I1751" t="str">
            <v>WFFWI222605</v>
          </cell>
          <cell r="J1751">
            <v>46192.6063541667</v>
          </cell>
          <cell r="K1751" t="str">
            <v>delivery</v>
          </cell>
          <cell r="L1751" t="str">
            <v>Delivered</v>
          </cell>
          <cell r="M1751" t="str">
            <v>delivered</v>
          </cell>
          <cell r="N1751" t="str">
            <v>Wakefit Safari Pro High Back Ergonomic Office Chair | Chrome Base | 2025 Edition | DIY (Do It Yours</v>
          </cell>
          <cell r="O1751">
            <v>19.75</v>
          </cell>
          <cell r="P1751">
            <v>189543</v>
          </cell>
          <cell r="Q1751">
            <v>1</v>
          </cell>
          <cell r="R1751">
            <v>26060430007112</v>
          </cell>
          <cell r="S1751">
            <v>1800</v>
          </cell>
          <cell r="T1751" t="str">
            <v>PRAKASHM</v>
          </cell>
          <cell r="U1751" t="str">
            <v>CP_PRAKASH MANDAL</v>
          </cell>
          <cell r="V1751" t="str">
            <v>["FWI"]</v>
          </cell>
          <cell r="W1751" t="str">
            <v>WF_carpenter</v>
          </cell>
          <cell r="X1751" t="str">
            <v>WF_CARPENTER</v>
          </cell>
          <cell r="Y1751" t="str">
            <v>QWY TRANSPORT_TN95P4213 _Per-Piece</v>
          </cell>
        </row>
        <row r="1752">
          <cell r="I1752" t="str">
            <v>WFFWI222875</v>
          </cell>
          <cell r="J1752">
            <v>46193.5878356481</v>
          </cell>
          <cell r="K1752" t="str">
            <v>delivery</v>
          </cell>
          <cell r="L1752" t="str">
            <v>Delivered</v>
          </cell>
          <cell r="M1752" t="str">
            <v>delivered</v>
          </cell>
          <cell r="N1752" t="str">
            <v>Trivon Double Back Seat Slider Multi Lock class 3D Armrest 4 Gaslift Ergonomic Office Chair Black</v>
          </cell>
          <cell r="O1752">
            <v>22.35</v>
          </cell>
          <cell r="P1752">
            <v>255024</v>
          </cell>
          <cell r="Q1752">
            <v>1</v>
          </cell>
          <cell r="R1752">
            <v>26060430007693</v>
          </cell>
          <cell r="S1752">
            <v>1800</v>
          </cell>
          <cell r="T1752" t="str">
            <v>PRAKASHM</v>
          </cell>
          <cell r="U1752" t="str">
            <v>CP_PRAKASH MANDAL</v>
          </cell>
          <cell r="V1752" t="str">
            <v>["FWI"]</v>
          </cell>
          <cell r="W1752" t="str">
            <v>WF_carpenter</v>
          </cell>
          <cell r="X1752" t="str">
            <v>WF_CARPENTER</v>
          </cell>
          <cell r="Y1752" t="str">
            <v>QWY TRANSPORT_TN95P4213 _Per-Piece</v>
          </cell>
        </row>
        <row r="1753">
          <cell r="I1753" t="str">
            <v>WFFWI222421</v>
          </cell>
          <cell r="J1753">
            <v>46192.0888888889</v>
          </cell>
          <cell r="K1753" t="str">
            <v>delivery</v>
          </cell>
          <cell r="L1753" t="str">
            <v>Delivered</v>
          </cell>
          <cell r="M1753" t="str">
            <v>delivered</v>
          </cell>
          <cell r="N1753" t="str">
            <v>Gravita High Back Crystal Base 3D Handle White and Green Multilock with Seat Slider</v>
          </cell>
          <cell r="O1753">
            <v>15.5</v>
          </cell>
          <cell r="P1753">
            <v>208035</v>
          </cell>
          <cell r="Q1753">
            <v>1</v>
          </cell>
          <cell r="R1753">
            <v>26060430006848</v>
          </cell>
          <cell r="S1753">
            <v>1800</v>
          </cell>
          <cell r="T1753" t="str">
            <v>PRAKASHM</v>
          </cell>
          <cell r="U1753" t="str">
            <v>CP_PRAKASH MANDAL</v>
          </cell>
          <cell r="V1753" t="str">
            <v>["FWI"]</v>
          </cell>
          <cell r="W1753" t="str">
            <v>WF_carpenter</v>
          </cell>
          <cell r="X1753" t="str">
            <v>WF_CARPENTER</v>
          </cell>
          <cell r="Y1753" t="str">
            <v>QWY TRANSPORT_TN95P4213 _Per-Piece</v>
          </cell>
        </row>
        <row r="1754">
          <cell r="I1754" t="str">
            <v>WFFWI222795</v>
          </cell>
          <cell r="J1754">
            <v>46192.9802893518</v>
          </cell>
          <cell r="K1754" t="str">
            <v>delivery</v>
          </cell>
          <cell r="L1754" t="str">
            <v>Delivered</v>
          </cell>
          <cell r="M1754" t="str">
            <v>delivered</v>
          </cell>
          <cell r="N1754" t="str">
            <v>Wakefit Safari Prime High Back Ergonomic Office Chair | Chrome Base | 2025 Edition | DIY (Do It You</v>
          </cell>
          <cell r="O1754">
            <v>16</v>
          </cell>
          <cell r="P1754">
            <v>189543</v>
          </cell>
          <cell r="Q1754">
            <v>1</v>
          </cell>
          <cell r="R1754">
            <v>26060430007427</v>
          </cell>
          <cell r="S1754">
            <v>1800</v>
          </cell>
          <cell r="T1754" t="str">
            <v>PRAKASHM</v>
          </cell>
          <cell r="U1754" t="str">
            <v>CP_PRAKASH MANDAL</v>
          </cell>
          <cell r="V1754" t="str">
            <v>["FWI"]</v>
          </cell>
          <cell r="W1754" t="str">
            <v>WF_carpenter</v>
          </cell>
          <cell r="X1754" t="str">
            <v>WF_CARPENTER</v>
          </cell>
          <cell r="Y1754" t="str">
            <v>QWY TRANSPORT_TN95P4213 _Per-Piece</v>
          </cell>
        </row>
        <row r="1755">
          <cell r="I1755" t="str">
            <v>WFFWI221943</v>
          </cell>
          <cell r="J1755">
            <v>46190.7106712963</v>
          </cell>
          <cell r="K1755" t="str">
            <v>delivery</v>
          </cell>
          <cell r="L1755" t="str">
            <v>Delivered</v>
          </cell>
          <cell r="M1755" t="str">
            <v>delivered</v>
          </cell>
          <cell r="N1755" t="str">
            <v>Wakefit Safari Pro High Back Ergonomic Office Chair | Chrome Base | 2025 Edition | DIY (Do It Yours</v>
          </cell>
          <cell r="O1755">
            <v>19.75</v>
          </cell>
          <cell r="P1755">
            <v>189543</v>
          </cell>
          <cell r="Q1755">
            <v>1</v>
          </cell>
          <cell r="R1755">
            <v>26060430005883</v>
          </cell>
          <cell r="S1755">
            <v>1800</v>
          </cell>
          <cell r="T1755" t="str">
            <v>PRAKASHM</v>
          </cell>
          <cell r="U1755" t="str">
            <v>CP_PRAKASH MANDAL</v>
          </cell>
          <cell r="V1755" t="str">
            <v>["FWI"]</v>
          </cell>
          <cell r="W1755" t="str">
            <v>WF_carpenter</v>
          </cell>
          <cell r="X1755" t="str">
            <v>WF_CARPENTER</v>
          </cell>
          <cell r="Y1755" t="str">
            <v>QWY TRANSPORT_TN95P4213 _Per-Piece</v>
          </cell>
        </row>
        <row r="1756">
          <cell r="I1756" t="str">
            <v>WFFWI222866</v>
          </cell>
          <cell r="J1756">
            <v>46193.5876967593</v>
          </cell>
          <cell r="K1756" t="str">
            <v>delivery</v>
          </cell>
          <cell r="L1756" t="str">
            <v>Delivered</v>
          </cell>
          <cell r="M1756" t="str">
            <v>delivered</v>
          </cell>
          <cell r="N1756" t="str">
            <v>Wakefit Gravita HighBack Office Chair | White and Grey | Chrome Base | Multi Lock Mechanism | 2025 </v>
          </cell>
          <cell r="O1756">
            <v>18.4</v>
          </cell>
          <cell r="P1756">
            <v>189543</v>
          </cell>
          <cell r="Q1756">
            <v>1</v>
          </cell>
          <cell r="R1756">
            <v>26060430007682</v>
          </cell>
          <cell r="S1756">
            <v>1800</v>
          </cell>
          <cell r="T1756" t="str">
            <v>PRAKASHM</v>
          </cell>
          <cell r="U1756" t="str">
            <v>CP_PRAKASH MANDAL</v>
          </cell>
          <cell r="V1756" t="str">
            <v>["FWI"]</v>
          </cell>
          <cell r="W1756" t="str">
            <v>WF_carpenter</v>
          </cell>
          <cell r="X1756" t="str">
            <v>WF_CARPENTER</v>
          </cell>
          <cell r="Y1756" t="str">
            <v>QWY TRANSPORT_TN95P4213 _Per-Piece</v>
          </cell>
        </row>
        <row r="1757">
          <cell r="I1757" t="str">
            <v>WFFWI222298</v>
          </cell>
          <cell r="J1757">
            <v>46191.7108101852</v>
          </cell>
          <cell r="K1757" t="str">
            <v>delivery</v>
          </cell>
          <cell r="L1757" t="str">
            <v>Delivered</v>
          </cell>
          <cell r="M1757" t="str">
            <v>delivered</v>
          </cell>
          <cell r="N1757" t="str">
            <v>Wakefit Gravita HighBack Office Chair | White and Grey | Footrest | Chrome Base | 3D Armrest | Mult</v>
          </cell>
          <cell r="O1757">
            <v>15.5</v>
          </cell>
          <cell r="P1757">
            <v>208035</v>
          </cell>
          <cell r="Q1757">
            <v>1</v>
          </cell>
          <cell r="R1757">
            <v>26060430006522</v>
          </cell>
          <cell r="S1757">
            <v>1800</v>
          </cell>
          <cell r="T1757" t="str">
            <v>PRAKASHM</v>
          </cell>
          <cell r="U1757" t="str">
            <v>CP_PRAKASH MANDAL</v>
          </cell>
          <cell r="V1757" t="str">
            <v>["FWI"]</v>
          </cell>
          <cell r="W1757" t="str">
            <v>WF_carpenter</v>
          </cell>
          <cell r="X1757" t="str">
            <v>WF_CARPENTER</v>
          </cell>
          <cell r="Y1757" t="str">
            <v>QWY TRANSPORT_TN95P4213 _Per-Piece</v>
          </cell>
        </row>
        <row r="1758">
          <cell r="I1758" t="str">
            <v>WFFI459511</v>
          </cell>
          <cell r="J1758">
            <v>46192.6065740741</v>
          </cell>
          <cell r="K1758" t="str">
            <v>delivery</v>
          </cell>
          <cell r="L1758" t="str">
            <v>Delivered</v>
          </cell>
          <cell r="M1758" t="str">
            <v>delivered</v>
          </cell>
          <cell r="N1758" t="str">
            <v>Wakefit Mako Engineered Wood Dressing Table</v>
          </cell>
          <cell r="O1758">
            <v>86.2</v>
          </cell>
          <cell r="P1758">
            <v>141508</v>
          </cell>
          <cell r="Q1758">
            <v>2</v>
          </cell>
          <cell r="R1758">
            <v>26060430007127</v>
          </cell>
          <cell r="S1758">
            <v>2700</v>
          </cell>
          <cell r="T1758" t="str">
            <v>NABA</v>
          </cell>
          <cell r="U1758" t="str">
            <v>CP_NABA MANDAL</v>
          </cell>
          <cell r="V1758" t="str">
            <v>["FI"]</v>
          </cell>
          <cell r="W1758" t="str">
            <v>WF_carpenter</v>
          </cell>
          <cell r="X1758" t="str">
            <v>WF_CARPENTER</v>
          </cell>
          <cell r="Y1758" t="str">
            <v>MANASHA ENTERPRISES_TN18BE3915_PER_DAY_FIXED</v>
          </cell>
        </row>
        <row r="1759">
          <cell r="I1759" t="str">
            <v>WFFI459491</v>
          </cell>
          <cell r="J1759">
            <v>46192.5980324074</v>
          </cell>
          <cell r="K1759" t="str">
            <v>delivery</v>
          </cell>
          <cell r="L1759" t="str">
            <v>Delivered</v>
          </cell>
          <cell r="M1759" t="str">
            <v>delivered</v>
          </cell>
          <cell r="N1759" t="str">
            <v>Wakefit Leo Queen Storage Engineered Wood Bed With Omega Grey Upholstered Headboard (78x60 inch)</v>
          </cell>
          <cell r="O1759">
            <v>116.5</v>
          </cell>
          <cell r="P1759">
            <v>283420</v>
          </cell>
          <cell r="Q1759">
            <v>5</v>
          </cell>
          <cell r="R1759">
            <v>26060430007074</v>
          </cell>
          <cell r="S1759">
            <v>2700</v>
          </cell>
          <cell r="T1759" t="str">
            <v>NABA</v>
          </cell>
          <cell r="U1759" t="str">
            <v>CP_NABA MANDAL</v>
          </cell>
          <cell r="V1759" t="str">
            <v>["FI"]</v>
          </cell>
          <cell r="W1759" t="str">
            <v>WF_carpenter</v>
          </cell>
          <cell r="X1759" t="str">
            <v>WF_CARPENTER</v>
          </cell>
          <cell r="Y1759" t="str">
            <v>MANASHA ENTERPRISES_TN18BE3915_PER_DAY_FIXED</v>
          </cell>
        </row>
        <row r="1760">
          <cell r="I1760" t="str">
            <v>WFFWI222609</v>
          </cell>
          <cell r="J1760">
            <v>46192.6064351852</v>
          </cell>
          <cell r="K1760" t="str">
            <v>delivery</v>
          </cell>
          <cell r="L1760" t="str">
            <v>Delivered</v>
          </cell>
          <cell r="M1760" t="str">
            <v>delivered</v>
          </cell>
          <cell r="N1760" t="str">
            <v>Wakefit Gravita HighBack Office Chair | White and Grey | Chrome Base | Single Lock Mechanism | 2025</v>
          </cell>
          <cell r="O1760">
            <v>15</v>
          </cell>
          <cell r="P1760">
            <v>189543</v>
          </cell>
          <cell r="Q1760">
            <v>1</v>
          </cell>
          <cell r="R1760">
            <v>26060430007118</v>
          </cell>
          <cell r="S1760">
            <v>1800</v>
          </cell>
          <cell r="T1760" t="str">
            <v>NABA</v>
          </cell>
          <cell r="U1760" t="str">
            <v>CP_NABA MANDAL</v>
          </cell>
          <cell r="V1760" t="str">
            <v>["FWI"]</v>
          </cell>
          <cell r="W1760" t="str">
            <v>WF_carpenter</v>
          </cell>
          <cell r="X1760" t="str">
            <v>WF_CARPENTER</v>
          </cell>
          <cell r="Y1760" t="str">
            <v>MANASHA ENTERPRISES_TN18BE3915_PER_DAY_FIXED</v>
          </cell>
        </row>
        <row r="1761">
          <cell r="I1761" t="str">
            <v>WFFWI222310</v>
          </cell>
          <cell r="J1761">
            <v>46191.7113888889</v>
          </cell>
          <cell r="K1761" t="str">
            <v>delivery</v>
          </cell>
          <cell r="L1761" t="str">
            <v>Delivered</v>
          </cell>
          <cell r="M1761" t="str">
            <v>delivered</v>
          </cell>
          <cell r="N1761" t="str">
            <v>Wakefit Safari Ergonomic Office Chair for Work | 3 Year Warranty | Single Lock and Recline | Soft A</v>
          </cell>
          <cell r="O1761">
            <v>16.5</v>
          </cell>
          <cell r="P1761">
            <v>184008</v>
          </cell>
          <cell r="Q1761">
            <v>1</v>
          </cell>
          <cell r="R1761">
            <v>26060430006574</v>
          </cell>
          <cell r="S1761">
            <v>1800</v>
          </cell>
          <cell r="T1761" t="str">
            <v>NABA</v>
          </cell>
          <cell r="U1761" t="str">
            <v>CP_NABA MANDAL</v>
          </cell>
          <cell r="V1761" t="str">
            <v>["FWI"]</v>
          </cell>
          <cell r="W1761" t="str">
            <v>WF_carpenter</v>
          </cell>
          <cell r="X1761" t="str">
            <v>WF_CARPENTER</v>
          </cell>
          <cell r="Y1761" t="str">
            <v>MANASHA ENTERPRISES_TN18BE3915_PER_DAY_FIXED</v>
          </cell>
        </row>
        <row r="1762">
          <cell r="I1762" t="str">
            <v>WFFI459576</v>
          </cell>
          <cell r="J1762">
            <v>46192.6305787037</v>
          </cell>
          <cell r="K1762" t="str">
            <v>delivery</v>
          </cell>
          <cell r="L1762" t="str">
            <v>Delivered</v>
          </cell>
          <cell r="M1762" t="str">
            <v>delivered</v>
          </cell>
          <cell r="N1762" t="str">
            <v>Wakefit Centaur Engineered Wood Chest of Drawer with 3 Drawers</v>
          </cell>
          <cell r="O1762">
            <v>45.5</v>
          </cell>
          <cell r="P1762">
            <v>97750</v>
          </cell>
          <cell r="Q1762">
            <v>1</v>
          </cell>
          <cell r="R1762">
            <v>26060430007140</v>
          </cell>
          <cell r="S1762">
            <v>1500</v>
          </cell>
          <cell r="T1762" t="str">
            <v>NABA</v>
          </cell>
          <cell r="U1762" t="str">
            <v>CP_NABA MANDAL</v>
          </cell>
          <cell r="V1762" t="str">
            <v>["FI"]</v>
          </cell>
          <cell r="W1762" t="str">
            <v>WF_carpenter</v>
          </cell>
          <cell r="X1762" t="str">
            <v>WF_CARPENTER</v>
          </cell>
          <cell r="Y1762" t="str">
            <v>MANASHA ENTERPRISES_TN18BE3915_PER_DAY_FIXED</v>
          </cell>
        </row>
        <row r="1763">
          <cell r="I1763" t="str">
            <v>WFFI459897</v>
          </cell>
          <cell r="J1763">
            <v>46193.5772337963</v>
          </cell>
          <cell r="K1763" t="str">
            <v>delivery</v>
          </cell>
          <cell r="L1763" t="str">
            <v>Delivered</v>
          </cell>
          <cell r="M1763" t="str">
            <v>delivered</v>
          </cell>
          <cell r="N1763" t="str">
            <v>Wakefit Winkle Engineered Wood Shoe Rack</v>
          </cell>
          <cell r="O1763">
            <v>29.6</v>
          </cell>
          <cell r="P1763">
            <v>67599</v>
          </cell>
          <cell r="Q1763">
            <v>1</v>
          </cell>
          <cell r="R1763">
            <v>26060430007650</v>
          </cell>
          <cell r="S1763">
            <v>1800</v>
          </cell>
          <cell r="T1763" t="str">
            <v>MITHUNK</v>
          </cell>
          <cell r="U1763" t="str">
            <v>CP_MITHUN_KUMAR</v>
          </cell>
          <cell r="V1763" t="str">
            <v>["FI"]</v>
          </cell>
          <cell r="W1763" t="str">
            <v>WF_carpenter</v>
          </cell>
          <cell r="X1763" t="str">
            <v>WF_CARPENTER</v>
          </cell>
          <cell r="Y1763" t="str">
            <v>MANASHA ENTERPRISES_TN18CA7850_PER_DAY_FIXED</v>
          </cell>
        </row>
        <row r="1764">
          <cell r="I1764" t="str">
            <v>WFFI458888</v>
          </cell>
          <cell r="J1764">
            <v>46191.7110532407</v>
          </cell>
          <cell r="K1764" t="str">
            <v>delivery</v>
          </cell>
          <cell r="L1764" t="str">
            <v>Delivered</v>
          </cell>
          <cell r="M1764" t="str">
            <v>delivered</v>
          </cell>
          <cell r="N1764" t="str">
            <v>Twill 3 Door Compact Wardrobe |Without Drawer &amp; Mirror | No Hanging Area| (Wenge)</v>
          </cell>
          <cell r="O1764">
            <v>90</v>
          </cell>
          <cell r="P1764">
            <v>302379</v>
          </cell>
          <cell r="Q1764">
            <v>3</v>
          </cell>
          <cell r="R1764">
            <v>26060430006535</v>
          </cell>
          <cell r="S1764">
            <v>1800</v>
          </cell>
          <cell r="T1764" t="str">
            <v>MITHUNK</v>
          </cell>
          <cell r="U1764" t="str">
            <v>CP_MITHUN_KUMAR</v>
          </cell>
          <cell r="V1764" t="str">
            <v>["FI"]</v>
          </cell>
          <cell r="W1764" t="str">
            <v>WF_carpenter</v>
          </cell>
          <cell r="X1764" t="str">
            <v>WF_CARPENTER</v>
          </cell>
          <cell r="Y1764" t="str">
            <v>MANASHA ENTERPRISES_TN18CA7850_PER_DAY_FIXED</v>
          </cell>
        </row>
        <row r="1765">
          <cell r="I1765" t="str">
            <v>WFFI458224</v>
          </cell>
          <cell r="J1765">
            <v>46190.5809606481</v>
          </cell>
          <cell r="K1765" t="str">
            <v>delivery</v>
          </cell>
          <cell r="L1765" t="str">
            <v>Delivered</v>
          </cell>
          <cell r="M1765" t="str">
            <v>delivered</v>
          </cell>
          <cell r="N1765" t="str">
            <v>Wakefit Mars Upholstered Headboard storage Bed Wyoming maple with hydraulic Mechanism - King Size -</v>
          </cell>
          <cell r="O1765">
            <v>177.1</v>
          </cell>
          <cell r="P1765">
            <v>425344</v>
          </cell>
          <cell r="Q1765">
            <v>5</v>
          </cell>
          <cell r="R1765">
            <v>26060430005706</v>
          </cell>
          <cell r="S1765">
            <v>1800</v>
          </cell>
          <cell r="T1765" t="str">
            <v>MITHUNK</v>
          </cell>
          <cell r="U1765" t="str">
            <v>CP_MITHUN_KUMAR</v>
          </cell>
          <cell r="V1765" t="str">
            <v>["FI"]</v>
          </cell>
          <cell r="W1765" t="str">
            <v>WF_carpenter</v>
          </cell>
          <cell r="X1765" t="str">
            <v>WF_CARPENTER</v>
          </cell>
          <cell r="Y1765" t="str">
            <v>MANASHA ENTERPRISES_TN18CA7850_PER_DAY_FIXED</v>
          </cell>
        </row>
        <row r="1766">
          <cell r="I1766" t="str">
            <v>WFFI459884</v>
          </cell>
          <cell r="J1766">
            <v>46193.5640856481</v>
          </cell>
          <cell r="K1766" t="str">
            <v>delivery</v>
          </cell>
          <cell r="L1766" t="str">
            <v>Delivered</v>
          </cell>
          <cell r="M1766" t="str">
            <v>delivered</v>
          </cell>
          <cell r="N1766" t="str">
            <v>Wakefit Vanilla 4-seater Glass &amp; Metal Dining Set</v>
          </cell>
          <cell r="O1766">
            <v>49.8</v>
          </cell>
          <cell r="P1766">
            <v>723720</v>
          </cell>
          <cell r="Q1766">
            <v>3</v>
          </cell>
          <cell r="R1766">
            <v>26060430007630</v>
          </cell>
          <cell r="S1766">
            <v>3900</v>
          </cell>
          <cell r="T1766" t="str">
            <v>MITHUNK</v>
          </cell>
          <cell r="U1766" t="str">
            <v>CP_MITHUN_KUMAR</v>
          </cell>
          <cell r="V1766" t="str">
            <v>["FI"]</v>
          </cell>
          <cell r="W1766" t="str">
            <v>WF_carpenter</v>
          </cell>
          <cell r="X1766" t="str">
            <v>WF_CARPENTER</v>
          </cell>
          <cell r="Y1766" t="str">
            <v>MANASHA ENTERPRISES_TN18CA7850_PER_DAY_FIXED</v>
          </cell>
        </row>
        <row r="1767">
          <cell r="I1767" t="str">
            <v>WFFI459899</v>
          </cell>
          <cell r="J1767">
            <v>46193.5772337963</v>
          </cell>
          <cell r="K1767" t="str">
            <v>delivery</v>
          </cell>
          <cell r="L1767" t="str">
            <v>Delivered</v>
          </cell>
          <cell r="M1767" t="str">
            <v>delivered</v>
          </cell>
          <cell r="N1767" t="str">
            <v>Wakefit Athena Study Table</v>
          </cell>
          <cell r="O1767">
            <v>46.65</v>
          </cell>
          <cell r="P1767">
            <v>114345</v>
          </cell>
          <cell r="Q1767">
            <v>1</v>
          </cell>
          <cell r="R1767">
            <v>26060430007653</v>
          </cell>
          <cell r="S1767">
            <v>2100</v>
          </cell>
          <cell r="T1767" t="str">
            <v>MITHUNK</v>
          </cell>
          <cell r="U1767" t="str">
            <v>CP_MITHUN_KUMAR</v>
          </cell>
          <cell r="V1767" t="str">
            <v>["FI"]</v>
          </cell>
          <cell r="W1767" t="str">
            <v>WF_carpenter</v>
          </cell>
          <cell r="X1767" t="str">
            <v>WF_CARPENTER</v>
          </cell>
          <cell r="Y1767" t="str">
            <v>MANASHA ENTERPRISES_TN18CA7850_PER_DAY_FIXED</v>
          </cell>
        </row>
        <row r="1768">
          <cell r="I1768" t="str">
            <v>WFFI458320</v>
          </cell>
          <cell r="J1768">
            <v>46190.7023958333</v>
          </cell>
          <cell r="K1768" t="str">
            <v>delivery</v>
          </cell>
          <cell r="L1768" t="str">
            <v>Delivered</v>
          </cell>
          <cell r="M1768" t="str">
            <v>delivered</v>
          </cell>
          <cell r="N1768" t="str">
            <v>Wakefit Altaira Engineered Wood Diwan With Storage (72x30 inch)</v>
          </cell>
          <cell r="O1768">
            <v>54.85</v>
          </cell>
          <cell r="P1768">
            <v>166804</v>
          </cell>
          <cell r="Q1768">
            <v>2</v>
          </cell>
          <cell r="R1768">
            <v>26060430005844</v>
          </cell>
          <cell r="S1768">
            <v>2400</v>
          </cell>
          <cell r="T1768" t="str">
            <v>MITHUNK</v>
          </cell>
          <cell r="U1768" t="str">
            <v>CP_MITHUN_KUMAR</v>
          </cell>
          <cell r="V1768" t="str">
            <v>["FI"]</v>
          </cell>
          <cell r="W1768" t="str">
            <v>WF_carpenter</v>
          </cell>
          <cell r="X1768" t="str">
            <v>WF_CARPENTER</v>
          </cell>
          <cell r="Y1768" t="str">
            <v>MANASHA ENTERPRISES_TN18CA7850_PER_DAY_FIXED</v>
          </cell>
        </row>
        <row r="1769">
          <cell r="I1769" t="str">
            <v>WFFI454973</v>
          </cell>
          <cell r="J1769">
            <v>46184.7138194444</v>
          </cell>
          <cell r="K1769" t="str">
            <v>delivery</v>
          </cell>
          <cell r="L1769" t="str">
            <v>Delivered</v>
          </cell>
          <cell r="M1769" t="str">
            <v>delivered</v>
          </cell>
          <cell r="N1769" t="str">
            <v>Wakefit Taurus Queen Storage Engineered Wood Bed With Omega Pearl Upholstered Headboard (78x60 inch</v>
          </cell>
          <cell r="O1769">
            <v>106.8</v>
          </cell>
          <cell r="P1769">
            <v>275376</v>
          </cell>
          <cell r="Q1769">
            <v>4</v>
          </cell>
          <cell r="R1769">
            <v>26060430002540</v>
          </cell>
          <cell r="S1769">
            <v>2700</v>
          </cell>
          <cell r="T1769" t="str">
            <v>MITHUNK</v>
          </cell>
          <cell r="U1769" t="str">
            <v>CP_MITHUN_KUMAR</v>
          </cell>
          <cell r="V1769" t="str">
            <v>["FI"]</v>
          </cell>
          <cell r="W1769" t="str">
            <v>WF_carpenter</v>
          </cell>
          <cell r="X1769" t="str">
            <v>WF_CARPENTER</v>
          </cell>
          <cell r="Y1769" t="str">
            <v>MANASHA ENTERPRISES_TN18CA7850_PER_DAY_FIXED</v>
          </cell>
        </row>
        <row r="1770">
          <cell r="I1770" t="str">
            <v>WFFWI221187</v>
          </cell>
          <cell r="J1770">
            <v>46188.5774305556</v>
          </cell>
          <cell r="K1770" t="str">
            <v>delivery</v>
          </cell>
          <cell r="L1770" t="str">
            <v>Delivered</v>
          </cell>
          <cell r="M1770" t="str">
            <v>delivered</v>
          </cell>
          <cell r="N1770" t="str">
            <v>Wakefit Gravita Ergonomic HighBack Office Chair | White and Sea Green | Chrome Base | Single Lock M</v>
          </cell>
          <cell r="O1770">
            <v>15</v>
          </cell>
          <cell r="P1770">
            <v>189543</v>
          </cell>
          <cell r="Q1770">
            <v>1</v>
          </cell>
          <cell r="R1770">
            <v>26060430004776</v>
          </cell>
          <cell r="S1770">
            <v>1800</v>
          </cell>
          <cell r="T1770" t="str">
            <v>ARUNM</v>
          </cell>
          <cell r="U1770" t="str">
            <v>CP_ARUN MANDAL</v>
          </cell>
          <cell r="V1770" t="str">
            <v>["FWI"]</v>
          </cell>
          <cell r="W1770" t="str">
            <v>WF_carpenter</v>
          </cell>
          <cell r="X1770" t="str">
            <v>WF_CARPENTER</v>
          </cell>
          <cell r="Y1770" t="str">
            <v>MANASHA TRANSPORT_TN05BD4145_Per-Piece</v>
          </cell>
        </row>
        <row r="1771">
          <cell r="I1771" t="str">
            <v>WFFI459479</v>
          </cell>
          <cell r="J1771">
            <v>46192.5912731482</v>
          </cell>
          <cell r="K1771" t="str">
            <v>delivery</v>
          </cell>
          <cell r="L1771" t="str">
            <v>Delivered</v>
          </cell>
          <cell r="M1771" t="str">
            <v>delivered</v>
          </cell>
          <cell r="N1771" t="str">
            <v>Wakefit Mars Upholstered Headboard storage Bed Wyoming maple with hydraulic Mechanism - Queen Size </v>
          </cell>
          <cell r="O1771">
            <v>154.55</v>
          </cell>
          <cell r="P1771">
            <v>389400</v>
          </cell>
          <cell r="Q1771">
            <v>5</v>
          </cell>
          <cell r="R1771">
            <v>26060430007060</v>
          </cell>
          <cell r="S1771">
            <v>1800</v>
          </cell>
          <cell r="T1771" t="str">
            <v>ARUNM</v>
          </cell>
          <cell r="U1771" t="str">
            <v>CP_ARUN MANDAL</v>
          </cell>
          <cell r="V1771" t="str">
            <v>["FI"]</v>
          </cell>
          <cell r="W1771" t="str">
            <v>WF_carpenter</v>
          </cell>
          <cell r="X1771" t="str">
            <v>WF_CARPENTER</v>
          </cell>
          <cell r="Y1771" t="str">
            <v>MANASHA TRANSPORT_TN05BD4145_Per-Piece</v>
          </cell>
        </row>
        <row r="1772">
          <cell r="I1772" t="str">
            <v>WFFI458315</v>
          </cell>
          <cell r="J1772">
            <v>46190.6920023148</v>
          </cell>
          <cell r="K1772" t="str">
            <v>delivery</v>
          </cell>
          <cell r="L1772" t="str">
            <v>Delivered</v>
          </cell>
          <cell r="M1772" t="str">
            <v>delivered</v>
          </cell>
          <cell r="N1772" t="str">
            <v>Wakefit Taurus Queen Storage Engineered Wood Bed (75x60 inch)</v>
          </cell>
          <cell r="O1772">
            <v>100</v>
          </cell>
          <cell r="P1772">
            <v>293020</v>
          </cell>
          <cell r="Q1772">
            <v>4</v>
          </cell>
          <cell r="R1772">
            <v>26060430005830</v>
          </cell>
          <cell r="S1772">
            <v>1800</v>
          </cell>
          <cell r="T1772" t="str">
            <v>ARUNM</v>
          </cell>
          <cell r="U1772" t="str">
            <v>CP_ARUN MANDAL</v>
          </cell>
          <cell r="V1772" t="str">
            <v>["FI"]</v>
          </cell>
          <cell r="W1772" t="str">
            <v>WF_carpenter</v>
          </cell>
          <cell r="X1772" t="str">
            <v>WF_CARPENTER</v>
          </cell>
          <cell r="Y1772" t="str">
            <v>MANASHA TRANSPORT_TN05BD4145_Per-Piece</v>
          </cell>
        </row>
        <row r="1773">
          <cell r="I1773" t="str">
            <v>WFFI459504</v>
          </cell>
          <cell r="J1773">
            <v>46192.6062384259</v>
          </cell>
          <cell r="K1773" t="str">
            <v>delivery</v>
          </cell>
          <cell r="L1773" t="str">
            <v>Delivered</v>
          </cell>
          <cell r="M1773" t="str">
            <v>delivered</v>
          </cell>
          <cell r="N1773" t="str">
            <v>Twill 3 Door Compact Wardrobe | Without Drawer &amp; Mirror | No Hanging Area | (Frosty white)</v>
          </cell>
          <cell r="O1773">
            <v>90</v>
          </cell>
          <cell r="P1773">
            <v>302379</v>
          </cell>
          <cell r="Q1773">
            <v>3</v>
          </cell>
          <cell r="R1773">
            <v>26060430007099</v>
          </cell>
          <cell r="S1773">
            <v>1800</v>
          </cell>
          <cell r="T1773" t="str">
            <v>ARUNM</v>
          </cell>
          <cell r="U1773" t="str">
            <v>CP_ARUN MANDAL</v>
          </cell>
          <cell r="V1773" t="str">
            <v>["FI"]</v>
          </cell>
          <cell r="W1773" t="str">
            <v>WF_carpenter</v>
          </cell>
          <cell r="X1773" t="str">
            <v>WF_CARPENTER</v>
          </cell>
          <cell r="Y1773" t="str">
            <v>MANASHA TRANSPORT_TN05BD4145_Per-Piece</v>
          </cell>
        </row>
        <row r="1774">
          <cell r="I1774" t="str">
            <v>WFFI459890</v>
          </cell>
          <cell r="J1774">
            <v>46193.5668981482</v>
          </cell>
          <cell r="K1774" t="str">
            <v>delivery</v>
          </cell>
          <cell r="L1774" t="str">
            <v>Delivered</v>
          </cell>
          <cell r="M1774" t="str">
            <v>delivered</v>
          </cell>
          <cell r="N1774" t="str">
            <v>Wakefit Kora King Engineered Wood Bed with Storage (78x72 inch)</v>
          </cell>
          <cell r="O1774">
            <v>164.5</v>
          </cell>
          <cell r="P1774">
            <v>369623</v>
          </cell>
          <cell r="Q1774">
            <v>5</v>
          </cell>
          <cell r="R1774">
            <v>26060430007635</v>
          </cell>
          <cell r="S1774">
            <v>1800</v>
          </cell>
          <cell r="T1774" t="str">
            <v>ARUNM</v>
          </cell>
          <cell r="U1774" t="str">
            <v>CP_ARUN MANDAL</v>
          </cell>
          <cell r="V1774" t="str">
            <v>["FI"]</v>
          </cell>
          <cell r="W1774" t="str">
            <v>WF_carpenter</v>
          </cell>
          <cell r="X1774" t="str">
            <v>WF_CARPENTER</v>
          </cell>
          <cell r="Y1774" t="str">
            <v>MANASHA TRANSPORT_TN05BD4145_Per-Piece</v>
          </cell>
        </row>
        <row r="1775">
          <cell r="I1775" t="str">
            <v>WFFI458314</v>
          </cell>
          <cell r="J1775">
            <v>46190.6919675926</v>
          </cell>
          <cell r="K1775" t="str">
            <v>delivery</v>
          </cell>
          <cell r="L1775" t="str">
            <v>Delivered</v>
          </cell>
          <cell r="M1775" t="str">
            <v>delivered</v>
          </cell>
          <cell r="N1775" t="str">
            <v>Wakefit Taurus Queen Storage Engineered Wood Bed with Hydraulic mechanism (78x60 inch)</v>
          </cell>
          <cell r="O1775">
            <v>134.2</v>
          </cell>
          <cell r="P1775">
            <v>395200</v>
          </cell>
          <cell r="Q1775">
            <v>4</v>
          </cell>
          <cell r="R1775">
            <v>26060430005814</v>
          </cell>
          <cell r="S1775">
            <v>4200</v>
          </cell>
          <cell r="T1775" t="str">
            <v>ARUNM</v>
          </cell>
          <cell r="U1775" t="str">
            <v>CP_ARUN MANDAL</v>
          </cell>
          <cell r="V1775" t="str">
            <v>["FI"]</v>
          </cell>
          <cell r="W1775" t="str">
            <v>WF_carpenter</v>
          </cell>
          <cell r="X1775" t="str">
            <v>WF_CARPENTER</v>
          </cell>
          <cell r="Y1775" t="str">
            <v>MANASHA TRANSPORT_TN05BD4145_Per-Piece</v>
          </cell>
        </row>
        <row r="1776">
          <cell r="I1776" t="str">
            <v>WFFI459910</v>
          </cell>
          <cell r="J1776">
            <v>46193.5773958333</v>
          </cell>
          <cell r="K1776" t="str">
            <v>delivery</v>
          </cell>
          <cell r="L1776" t="str">
            <v>Delivered</v>
          </cell>
          <cell r="M1776" t="str">
            <v>delivered</v>
          </cell>
          <cell r="N1776" t="str">
            <v>Wakefit Taurus Queen Storage Engineered Wood Bed with Hydraulic mechanism (78x60 inch)</v>
          </cell>
          <cell r="O1776">
            <v>134.2</v>
          </cell>
          <cell r="P1776">
            <v>395200</v>
          </cell>
          <cell r="Q1776">
            <v>4</v>
          </cell>
          <cell r="R1776">
            <v>26060430007662</v>
          </cell>
          <cell r="S1776">
            <v>4200</v>
          </cell>
          <cell r="T1776" t="str">
            <v>ARUNM</v>
          </cell>
          <cell r="U1776" t="str">
            <v>CP_ARUN MANDAL</v>
          </cell>
          <cell r="V1776" t="str">
            <v>["FI"]</v>
          </cell>
          <cell r="W1776" t="str">
            <v>WF_carpenter</v>
          </cell>
          <cell r="X1776" t="str">
            <v>WF_CARPENTER</v>
          </cell>
          <cell r="Y1776" t="str">
            <v>MANASHA TRANSPORT_TN05BD4145_Per-Piece</v>
          </cell>
        </row>
        <row r="1777">
          <cell r="I1777" t="str">
            <v>WFFI459474</v>
          </cell>
          <cell r="J1777">
            <v>46192.5911805556</v>
          </cell>
          <cell r="K1777" t="str">
            <v>delivery</v>
          </cell>
          <cell r="L1777" t="str">
            <v>Delivered</v>
          </cell>
          <cell r="M1777" t="str">
            <v>delivered</v>
          </cell>
          <cell r="N1777" t="str">
            <v>Wakefit Taurus Single Size Engineered Wood Bed With Storage (78x36 inch)</v>
          </cell>
          <cell r="O1777">
            <v>65.4</v>
          </cell>
          <cell r="P1777">
            <v>177850</v>
          </cell>
          <cell r="Q1777">
            <v>2</v>
          </cell>
          <cell r="R1777">
            <v>26060430007054</v>
          </cell>
          <cell r="S1777">
            <v>2400</v>
          </cell>
          <cell r="T1777" t="str">
            <v>RAHULM</v>
          </cell>
          <cell r="U1777" t="str">
            <v>CP_RAHUL MANDAL</v>
          </cell>
          <cell r="V1777" t="str">
            <v>["FI"]</v>
          </cell>
          <cell r="W1777" t="str">
            <v>WF_carpenter</v>
          </cell>
          <cell r="X1777" t="str">
            <v>WF_CARPENTER</v>
          </cell>
          <cell r="Y1777" t="str">
            <v>Rajesh_TN21BH1388_Per-day-fixed</v>
          </cell>
        </row>
        <row r="1778">
          <cell r="I1778" t="str">
            <v>WFFI458889</v>
          </cell>
          <cell r="J1778">
            <v>46191.7110763889</v>
          </cell>
          <cell r="K1778" t="str">
            <v>delivery</v>
          </cell>
          <cell r="L1778" t="str">
            <v>Delivered</v>
          </cell>
          <cell r="M1778" t="str">
            <v>delivered</v>
          </cell>
          <cell r="N1778" t="str">
            <v>Twill 3 Door Compact Wardrobe without Drawer &amp; Mirror | No Hanging Area| (Dark Brown)</v>
          </cell>
          <cell r="O1778">
            <v>90</v>
          </cell>
          <cell r="P1778">
            <v>302379</v>
          </cell>
          <cell r="Q1778">
            <v>3</v>
          </cell>
          <cell r="R1778">
            <v>26060430006543</v>
          </cell>
          <cell r="S1778">
            <v>1800</v>
          </cell>
          <cell r="T1778" t="str">
            <v>RAHULM</v>
          </cell>
          <cell r="U1778" t="str">
            <v>CP_RAHUL MANDAL</v>
          </cell>
          <cell r="V1778" t="str">
            <v>["FI"]</v>
          </cell>
          <cell r="W1778" t="str">
            <v>WF_carpenter</v>
          </cell>
          <cell r="X1778" t="str">
            <v>WF_CARPENTER</v>
          </cell>
          <cell r="Y1778" t="str">
            <v>Rajesh_TN21BH1388_Per-day-fixed</v>
          </cell>
        </row>
        <row r="1779">
          <cell r="I1779" t="str">
            <v>WFFI459510</v>
          </cell>
          <cell r="J1779">
            <v>46192.6065856482</v>
          </cell>
          <cell r="K1779" t="str">
            <v>delivery</v>
          </cell>
          <cell r="L1779" t="str">
            <v>Delivered</v>
          </cell>
          <cell r="M1779" t="str">
            <v>delivered</v>
          </cell>
          <cell r="N1779" t="str">
            <v>Wakefit Taurus Queen Non - Storage Engineered Wood Bed With Omega Grey Upholstered Headboard (78x60</v>
          </cell>
          <cell r="O1779">
            <v>83.25</v>
          </cell>
          <cell r="P1779">
            <v>297020</v>
          </cell>
          <cell r="Q1779">
            <v>4</v>
          </cell>
          <cell r="R1779">
            <v>26060430007126</v>
          </cell>
          <cell r="S1779">
            <v>2700</v>
          </cell>
          <cell r="T1779" t="str">
            <v>RAHULM</v>
          </cell>
          <cell r="U1779" t="str">
            <v>CP_RAHUL MANDAL</v>
          </cell>
          <cell r="V1779" t="str">
            <v>["FI"]</v>
          </cell>
          <cell r="W1779" t="str">
            <v>WF_carpenter</v>
          </cell>
          <cell r="X1779" t="str">
            <v>WF_CARPENTER</v>
          </cell>
          <cell r="Y1779" t="str">
            <v>Rajesh_TN21BH1388_Per-day-fixed</v>
          </cell>
        </row>
        <row r="1780">
          <cell r="I1780" t="str">
            <v>WFFI458317</v>
          </cell>
          <cell r="J1780">
            <v>46190.7022800926</v>
          </cell>
          <cell r="K1780" t="str">
            <v>delivery</v>
          </cell>
          <cell r="L1780" t="str">
            <v>Delivered</v>
          </cell>
          <cell r="M1780" t="str">
            <v>delivered</v>
          </cell>
          <cell r="N1780" t="str">
            <v>Wakefit Edwin Study Table</v>
          </cell>
          <cell r="O1780">
            <v>15.2</v>
          </cell>
          <cell r="P1780">
            <v>51150</v>
          </cell>
          <cell r="Q1780">
            <v>1</v>
          </cell>
          <cell r="R1780">
            <v>26060430005838</v>
          </cell>
          <cell r="S1780">
            <v>1500</v>
          </cell>
          <cell r="T1780" t="str">
            <v>RAHULM</v>
          </cell>
          <cell r="U1780" t="str">
            <v>CP_RAHUL MANDAL</v>
          </cell>
          <cell r="V1780" t="str">
            <v>["FI"]</v>
          </cell>
          <cell r="W1780" t="str">
            <v>WF_carpenter</v>
          </cell>
          <cell r="X1780" t="str">
            <v>WF_CARPENTER</v>
          </cell>
          <cell r="Y1780" t="str">
            <v>Rajesh_TN21BH1388_Per-day-fixed</v>
          </cell>
        </row>
        <row r="1781">
          <cell r="I1781" t="str">
            <v>WFFI459512</v>
          </cell>
          <cell r="J1781">
            <v>46192.6066435185</v>
          </cell>
          <cell r="K1781" t="str">
            <v>delivery</v>
          </cell>
          <cell r="L1781" t="str">
            <v>Delivered</v>
          </cell>
          <cell r="M1781" t="str">
            <v>delivered</v>
          </cell>
          <cell r="N1781" t="str">
            <v>Wakefit Taurus Engineered Wood Bed with Storage (78*60inch) / (198.1*152.4cm) (78x60 inch)</v>
          </cell>
          <cell r="O1781">
            <v>103.4</v>
          </cell>
          <cell r="P1781">
            <v>285720</v>
          </cell>
          <cell r="Q1781">
            <v>4</v>
          </cell>
          <cell r="R1781">
            <v>26060430007123</v>
          </cell>
          <cell r="S1781">
            <v>2700</v>
          </cell>
          <cell r="T1781" t="str">
            <v>RAHULM</v>
          </cell>
          <cell r="U1781" t="str">
            <v>CP_RAHUL MANDAL</v>
          </cell>
          <cell r="V1781" t="str">
            <v>["FI"]</v>
          </cell>
          <cell r="W1781" t="str">
            <v>WF_carpenter</v>
          </cell>
          <cell r="X1781" t="str">
            <v>WF_CARPENTER</v>
          </cell>
          <cell r="Y1781" t="str">
            <v>Rajesh_TN21BH1388_Per-day-fixed</v>
          </cell>
        </row>
        <row r="1782">
          <cell r="I1782" t="str">
            <v>WFFI458900</v>
          </cell>
          <cell r="J1782">
            <v>46191.7114699074</v>
          </cell>
          <cell r="K1782" t="str">
            <v>delivery</v>
          </cell>
          <cell r="L1782" t="str">
            <v>Delivered</v>
          </cell>
          <cell r="M1782" t="str">
            <v>delivered</v>
          </cell>
          <cell r="N1782" t="str">
            <v>Wakefit Notiq Electric Height Adjustable Study Table</v>
          </cell>
          <cell r="O1782">
            <v>45.85</v>
          </cell>
          <cell r="P1782">
            <v>138041</v>
          </cell>
          <cell r="Q1782">
            <v>2</v>
          </cell>
          <cell r="R1782">
            <v>26060430006581</v>
          </cell>
          <cell r="S1782">
            <v>1800</v>
          </cell>
          <cell r="T1782" t="str">
            <v>RAHULM</v>
          </cell>
          <cell r="U1782" t="str">
            <v>CP_RAHUL MANDAL</v>
          </cell>
          <cell r="V1782" t="str">
            <v>["FI"]</v>
          </cell>
          <cell r="W1782" t="str">
            <v>WF_carpenter</v>
          </cell>
          <cell r="X1782" t="str">
            <v>WF_CARPENTER</v>
          </cell>
          <cell r="Y1782" t="str">
            <v>Rajesh_TN21BH1388_Per-day-fixed</v>
          </cell>
        </row>
        <row r="1783">
          <cell r="I1783" t="str">
            <v>WFFI459909</v>
          </cell>
          <cell r="J1783">
            <v>46193.5773842593</v>
          </cell>
          <cell r="K1783" t="str">
            <v>delivery</v>
          </cell>
          <cell r="L1783" t="str">
            <v>Delivered</v>
          </cell>
          <cell r="M1783" t="str">
            <v>delivered</v>
          </cell>
          <cell r="N1783" t="str">
            <v>Wakefit Elara Single Bottom Drawer Bedside Table</v>
          </cell>
          <cell r="O1783">
            <v>12.9</v>
          </cell>
          <cell r="P1783">
            <v>29529</v>
          </cell>
          <cell r="Q1783">
            <v>2</v>
          </cell>
          <cell r="R1783">
            <v>26060430007663</v>
          </cell>
          <cell r="S1783">
            <v>1500</v>
          </cell>
          <cell r="T1783" t="str">
            <v>RAHULM</v>
          </cell>
          <cell r="U1783" t="str">
            <v>CP_RAHUL MANDAL</v>
          </cell>
          <cell r="V1783" t="str">
            <v>["FI"]</v>
          </cell>
          <cell r="W1783" t="str">
            <v>WF_carpenter</v>
          </cell>
          <cell r="X1783" t="str">
            <v>WF_CARPENTER</v>
          </cell>
          <cell r="Y1783" t="str">
            <v>Rajesh_TN21BH1388_Per-day-fixed</v>
          </cell>
        </row>
        <row r="1784">
          <cell r="I1784" t="str">
            <v>WFFI458874</v>
          </cell>
          <cell r="J1784">
            <v>46191.7107407407</v>
          </cell>
          <cell r="K1784" t="str">
            <v>delivery</v>
          </cell>
          <cell r="L1784" t="str">
            <v>Delivered</v>
          </cell>
          <cell r="M1784" t="str">
            <v>delivered</v>
          </cell>
          <cell r="N1784" t="str">
            <v>Wakefit Bly Bookshelf</v>
          </cell>
          <cell r="O1784">
            <v>48.6</v>
          </cell>
          <cell r="P1784">
            <v>125800</v>
          </cell>
          <cell r="Q1784">
            <v>1</v>
          </cell>
          <cell r="R1784">
            <v>26060430006520</v>
          </cell>
          <cell r="S1784">
            <v>2100</v>
          </cell>
          <cell r="T1784" t="str">
            <v>RAHULM</v>
          </cell>
          <cell r="U1784" t="str">
            <v>CP_RAHUL MANDAL</v>
          </cell>
          <cell r="V1784" t="str">
            <v>["FI"]</v>
          </cell>
          <cell r="W1784" t="str">
            <v>WF_carpenter</v>
          </cell>
          <cell r="X1784" t="str">
            <v>WF_CARPENTER</v>
          </cell>
          <cell r="Y1784" t="str">
            <v>Rajesh_TN21BH1388_Per-day-fixed</v>
          </cell>
        </row>
        <row r="1785">
          <cell r="I1785" t="str">
            <v>WFFI458308</v>
          </cell>
          <cell r="J1785">
            <v>46190.6919212963</v>
          </cell>
          <cell r="K1785" t="str">
            <v>delivery</v>
          </cell>
          <cell r="L1785" t="str">
            <v>Delivered</v>
          </cell>
          <cell r="M1785" t="str">
            <v>delivered</v>
          </cell>
          <cell r="N1785" t="str">
            <v>Wakefit Cosmo Queen Engineered wood bed Non Storage (78x60 inch)</v>
          </cell>
          <cell r="O1785">
            <v>72.25</v>
          </cell>
          <cell r="P1785">
            <v>228220</v>
          </cell>
          <cell r="Q1785">
            <v>4</v>
          </cell>
          <cell r="R1785">
            <v>26060430005824</v>
          </cell>
          <cell r="S1785">
            <v>2700</v>
          </cell>
          <cell r="T1785" t="str">
            <v>NIMAICHN</v>
          </cell>
          <cell r="U1785" t="str">
            <v>CP_NimaiMandal_CHN</v>
          </cell>
          <cell r="V1785" t="str">
            <v>["FI"]</v>
          </cell>
          <cell r="W1785" t="str">
            <v>WF_carpenter</v>
          </cell>
          <cell r="X1785" t="str">
            <v>WF_CARPENTER</v>
          </cell>
          <cell r="Y1785" t="str">
            <v>QWY TRANSPORT_TN06AA0871_Per-Day-Fixed</v>
          </cell>
        </row>
        <row r="1786">
          <cell r="I1786" t="str">
            <v>WFFWI222296</v>
          </cell>
          <cell r="J1786">
            <v>46191.7025115741</v>
          </cell>
          <cell r="K1786" t="str">
            <v>delivery</v>
          </cell>
          <cell r="L1786" t="str">
            <v>Delivered</v>
          </cell>
          <cell r="M1786" t="str">
            <v>delivered</v>
          </cell>
          <cell r="N1786" t="str">
            <v>Wakefit Gravita HighBack Office Chair | White and Grey | Chrome Base | Multi Lock Mechanism | 2025 </v>
          </cell>
          <cell r="O1786">
            <v>18.4</v>
          </cell>
          <cell r="P1786">
            <v>189543</v>
          </cell>
          <cell r="Q1786">
            <v>1</v>
          </cell>
          <cell r="R1786">
            <v>26060430006505</v>
          </cell>
          <cell r="S1786">
            <v>1800</v>
          </cell>
          <cell r="T1786" t="str">
            <v>NIMAICHN</v>
          </cell>
          <cell r="U1786" t="str">
            <v>CP_NimaiMandal_CHN</v>
          </cell>
          <cell r="V1786" t="str">
            <v>["FWI"]</v>
          </cell>
          <cell r="W1786" t="str">
            <v>WF_carpenter</v>
          </cell>
          <cell r="X1786" t="str">
            <v>WF_CARPENTER</v>
          </cell>
          <cell r="Y1786" t="str">
            <v>QWY TRANSPORT_TN06AA0871_Per-Day-Fixed</v>
          </cell>
        </row>
        <row r="1787">
          <cell r="I1787" t="str">
            <v>WFFI458222</v>
          </cell>
          <cell r="J1787">
            <v>46190.5808796296</v>
          </cell>
          <cell r="K1787" t="str">
            <v>delivery</v>
          </cell>
          <cell r="L1787" t="str">
            <v>Delivered</v>
          </cell>
          <cell r="M1787" t="str">
            <v>delivered</v>
          </cell>
          <cell r="N1787" t="str">
            <v>Gingham 3 Door Wardrobe with Drawer and 1 Hanging Space (Columbia Walnut)</v>
          </cell>
          <cell r="O1787">
            <v>96.85</v>
          </cell>
          <cell r="P1787">
            <v>294151</v>
          </cell>
          <cell r="Q1787">
            <v>3</v>
          </cell>
          <cell r="R1787">
            <v>26060430005711</v>
          </cell>
          <cell r="S1787">
            <v>1800</v>
          </cell>
          <cell r="T1787" t="str">
            <v>NIMAICHN</v>
          </cell>
          <cell r="U1787" t="str">
            <v>CP_NimaiMandal_CHN</v>
          </cell>
          <cell r="V1787" t="str">
            <v>["FI"]</v>
          </cell>
          <cell r="W1787" t="str">
            <v>WF_carpenter</v>
          </cell>
          <cell r="X1787" t="str">
            <v>WF_CARPENTER</v>
          </cell>
          <cell r="Y1787" t="str">
            <v>QWY TRANSPORT_TN06AA0871_Per-Day-Fixed</v>
          </cell>
        </row>
        <row r="1788">
          <cell r="I1788" t="str">
            <v>WFFI459471</v>
          </cell>
          <cell r="J1788">
            <v>46192.5911342593</v>
          </cell>
          <cell r="K1788" t="str">
            <v>delivery</v>
          </cell>
          <cell r="L1788" t="str">
            <v>Delivered</v>
          </cell>
          <cell r="M1788" t="str">
            <v>delivered</v>
          </cell>
          <cell r="N1788" t="str">
            <v>Hunor 1 Door Wardrobe with Mirror and Shelves | (Columbia walnut)</v>
          </cell>
          <cell r="O1788">
            <v>44.5</v>
          </cell>
          <cell r="P1788">
            <v>182000</v>
          </cell>
          <cell r="Q1788">
            <v>1</v>
          </cell>
          <cell r="R1788">
            <v>26060430007052</v>
          </cell>
          <cell r="S1788">
            <v>2700</v>
          </cell>
          <cell r="T1788" t="str">
            <v>NIMAICHN</v>
          </cell>
          <cell r="U1788" t="str">
            <v>CP_NimaiMandal_CHN</v>
          </cell>
          <cell r="V1788" t="str">
            <v>["FI"]</v>
          </cell>
          <cell r="W1788" t="str">
            <v>WF_carpenter</v>
          </cell>
          <cell r="X1788" t="str">
            <v>WF_CARPENTER</v>
          </cell>
          <cell r="Y1788" t="str">
            <v>QWY TRANSPORT_TN06AA0871_Per-Day-Fixed</v>
          </cell>
        </row>
        <row r="1789">
          <cell r="I1789" t="str">
            <v>WFFI459487</v>
          </cell>
          <cell r="J1789">
            <v>46192.5913773148</v>
          </cell>
          <cell r="K1789" t="str">
            <v>delivery</v>
          </cell>
          <cell r="L1789" t="str">
            <v>Delivered</v>
          </cell>
          <cell r="M1789" t="str">
            <v>delivered</v>
          </cell>
          <cell r="N1789" t="str">
            <v>Twill 2 Door Compact Wardrobe with 1 Internal drawer | Without Mirror| No Hanging Area| (Columbia W</v>
          </cell>
          <cell r="O1789">
            <v>60</v>
          </cell>
          <cell r="P1789">
            <v>201586</v>
          </cell>
          <cell r="Q1789">
            <v>2</v>
          </cell>
          <cell r="R1789">
            <v>26060430007070</v>
          </cell>
          <cell r="S1789">
            <v>1800</v>
          </cell>
          <cell r="T1789" t="str">
            <v>NIMAICHN</v>
          </cell>
          <cell r="U1789" t="str">
            <v>CP_NimaiMandal_CHN</v>
          </cell>
          <cell r="V1789" t="str">
            <v>["FI"]</v>
          </cell>
          <cell r="W1789" t="str">
            <v>WF_carpenter</v>
          </cell>
          <cell r="X1789" t="str">
            <v>WF_CARPENTER</v>
          </cell>
          <cell r="Y1789" t="str">
            <v>QWY TRANSPORT_TN06AA0871_Per-Day-Fixed</v>
          </cell>
        </row>
        <row r="1790">
          <cell r="I1790" t="str">
            <v>WFFI459850</v>
          </cell>
          <cell r="J1790">
            <v>46193.4636458333</v>
          </cell>
          <cell r="K1790" t="str">
            <v>delivery</v>
          </cell>
          <cell r="L1790" t="str">
            <v>Delivered</v>
          </cell>
          <cell r="M1790" t="str">
            <v>delivered</v>
          </cell>
          <cell r="N1790" t="str">
            <v>Wakefit Nayena Study Table</v>
          </cell>
          <cell r="O1790">
            <v>23.8</v>
          </cell>
          <cell r="P1790">
            <v>68370</v>
          </cell>
          <cell r="Q1790">
            <v>1</v>
          </cell>
          <cell r="R1790">
            <v>26060430007590</v>
          </cell>
          <cell r="S1790">
            <v>2100</v>
          </cell>
          <cell r="T1790" t="str">
            <v>NIMAICHN</v>
          </cell>
          <cell r="U1790" t="str">
            <v>CP_NimaiMandal_CHN</v>
          </cell>
          <cell r="V1790" t="str">
            <v>["FI"]</v>
          </cell>
          <cell r="W1790" t="str">
            <v>WF_carpenter</v>
          </cell>
          <cell r="X1790" t="str">
            <v>WF_CARPENTER</v>
          </cell>
          <cell r="Y1790" t="str">
            <v>QWY TRANSPORT_TN06AA0871_Per-Day-Fixed</v>
          </cell>
        </row>
        <row r="1791">
          <cell r="I1791" t="str">
            <v>WFFI459916</v>
          </cell>
          <cell r="J1791">
            <v>46193.5774768519</v>
          </cell>
          <cell r="K1791" t="str">
            <v>delivery</v>
          </cell>
          <cell r="L1791" t="str">
            <v>Delivered</v>
          </cell>
          <cell r="M1791" t="str">
            <v>delivered</v>
          </cell>
          <cell r="N1791" t="str">
            <v>Wakefit Prose Corner Bookshelf</v>
          </cell>
          <cell r="O1791">
            <v>14.95</v>
          </cell>
          <cell r="P1791">
            <v>78653</v>
          </cell>
          <cell r="Q1791">
            <v>2</v>
          </cell>
          <cell r="R1791">
            <v>26060430007668</v>
          </cell>
          <cell r="S1791">
            <v>1500</v>
          </cell>
          <cell r="T1791" t="str">
            <v>NIMAICHN</v>
          </cell>
          <cell r="U1791" t="str">
            <v>CP_NimaiMandal_CHN</v>
          </cell>
          <cell r="V1791" t="str">
            <v>["FI"]</v>
          </cell>
          <cell r="W1791" t="str">
            <v>WF_carpenter</v>
          </cell>
          <cell r="X1791" t="str">
            <v>WF_CARPENTER</v>
          </cell>
          <cell r="Y1791" t="str">
            <v>QWY TRANSPORT_TN06AA0871_Per-Day-Fixed</v>
          </cell>
        </row>
        <row r="1792">
          <cell r="I1792" t="str">
            <v>WFFI459506</v>
          </cell>
          <cell r="J1792">
            <v>46192.6064583333</v>
          </cell>
          <cell r="K1792" t="str">
            <v>delivery</v>
          </cell>
          <cell r="L1792" t="str">
            <v>Delivered</v>
          </cell>
          <cell r="M1792" t="str">
            <v>delivered</v>
          </cell>
          <cell r="N1792" t="str">
            <v>Wakefit Taurus Engineered Wood Bed with Storage (78*60inch) / (198.1*152.4cm) (78x60 inch)</v>
          </cell>
          <cell r="O1792">
            <v>103.4</v>
          </cell>
          <cell r="P1792">
            <v>285720</v>
          </cell>
          <cell r="Q1792">
            <v>4</v>
          </cell>
          <cell r="R1792">
            <v>26060430007120</v>
          </cell>
          <cell r="S1792">
            <v>2700</v>
          </cell>
          <cell r="T1792" t="str">
            <v>NIMAICHN</v>
          </cell>
          <cell r="U1792" t="str">
            <v>CP_NimaiMandal_CHN</v>
          </cell>
          <cell r="V1792" t="str">
            <v>["FI"]</v>
          </cell>
          <cell r="W1792" t="str">
            <v>WF_carpenter</v>
          </cell>
          <cell r="X1792" t="str">
            <v>WF_CARPENTER</v>
          </cell>
          <cell r="Y1792" t="str">
            <v>QWY TRANSPORT_TN06AA0871_Per-Day-Fixed</v>
          </cell>
        </row>
        <row r="1793">
          <cell r="I1793" t="str">
            <v>WFMAT887793</v>
          </cell>
          <cell r="J1793">
            <v>46191.7142361111</v>
          </cell>
          <cell r="K1793" t="str">
            <v>delivery</v>
          </cell>
          <cell r="L1793" t="str">
            <v>Delivered</v>
          </cell>
          <cell r="M1793" t="str">
            <v>delivered</v>
          </cell>
          <cell r="N1793" t="str">
            <v>Wakefit ErgoTech EcoLatex Infiniti Mattress | 12 Years Warranty (72x62x8 inch)</v>
          </cell>
          <cell r="O1793">
            <v>24.42</v>
          </cell>
          <cell r="P1793">
            <v>62444.65</v>
          </cell>
          <cell r="Q1793">
            <v>1</v>
          </cell>
          <cell r="R1793">
            <v>26060430006636</v>
          </cell>
          <cell r="S1793">
            <v>420</v>
          </cell>
          <cell r="T1793" t="str">
            <v>PRAKASH_CHN</v>
          </cell>
          <cell r="U1793" t="str">
            <v>DR_PRAKASH_CHN</v>
          </cell>
          <cell r="V1793" t="str">
            <v>["MATTRESS"]</v>
          </cell>
          <cell r="W1793" t="str">
            <v>GEETHA TRANSPORT</v>
          </cell>
          <cell r="X1793">
            <v>1234</v>
          </cell>
          <cell r="Y1793" t="str">
            <v>GEETHA_TN02BX6314_Per-Piece</v>
          </cell>
        </row>
        <row r="1794">
          <cell r="I1794" t="str">
            <v>WFMAT890236</v>
          </cell>
          <cell r="J1794">
            <v>46193.6517708333</v>
          </cell>
          <cell r="K1794" t="str">
            <v>delivery</v>
          </cell>
          <cell r="L1794" t="str">
            <v>Delivered</v>
          </cell>
          <cell r="M1794" t="str">
            <v>delivered</v>
          </cell>
          <cell r="N1794" t="str">
            <v>Wakefit ShapeSense Orthopedic Classic Mattress | 10 Years Warranty (78x72x8 inch)</v>
          </cell>
          <cell r="O1794">
            <v>26</v>
          </cell>
          <cell r="P1794">
            <v>62444.65</v>
          </cell>
          <cell r="Q1794">
            <v>1</v>
          </cell>
          <cell r="R1794">
            <v>26060430007802</v>
          </cell>
          <cell r="S1794">
            <v>420</v>
          </cell>
          <cell r="T1794" t="str">
            <v>PRAKASH_CHN</v>
          </cell>
          <cell r="U1794" t="str">
            <v>DR_PRAKASH_CHN</v>
          </cell>
          <cell r="V1794" t="str">
            <v>["MATTRESS"]</v>
          </cell>
          <cell r="W1794" t="str">
            <v>GEETHA TRANSPORT</v>
          </cell>
          <cell r="X1794">
            <v>1234</v>
          </cell>
          <cell r="Y1794" t="str">
            <v>GEETHA_TN02BX6314_Per-Piece</v>
          </cell>
        </row>
        <row r="1795">
          <cell r="I1795" t="str">
            <v>WFMAT886543</v>
          </cell>
          <cell r="J1795">
            <v>46190.8368402778</v>
          </cell>
          <cell r="K1795" t="str">
            <v>delivery</v>
          </cell>
          <cell r="L1795" t="str">
            <v>Delivered</v>
          </cell>
          <cell r="M1795" t="str">
            <v>delivered</v>
          </cell>
          <cell r="N1795" t="str">
            <v>Wakefit Dual Comfort Mattress (72x36x8 inch)</v>
          </cell>
          <cell r="O1795">
            <v>12.3</v>
          </cell>
          <cell r="P1795">
            <v>28224.85</v>
          </cell>
          <cell r="Q1795">
            <v>1</v>
          </cell>
          <cell r="R1795">
            <v>26060430006071</v>
          </cell>
          <cell r="S1795">
            <v>420</v>
          </cell>
          <cell r="T1795" t="str">
            <v>PRAKASH_CHN</v>
          </cell>
          <cell r="U1795" t="str">
            <v>DR_PRAKASH_CHN</v>
          </cell>
          <cell r="V1795" t="str">
            <v>["MATTRESS"]</v>
          </cell>
          <cell r="W1795" t="str">
            <v>GEETHA TRANSPORT</v>
          </cell>
          <cell r="X1795">
            <v>1234</v>
          </cell>
          <cell r="Y1795" t="str">
            <v>GEETHA_TN02BX6314_Per-Piece</v>
          </cell>
        </row>
        <row r="1796">
          <cell r="I1796" t="str">
            <v>WFMAT888974</v>
          </cell>
          <cell r="J1796">
            <v>46192.6744907407</v>
          </cell>
          <cell r="K1796" t="str">
            <v>delivery</v>
          </cell>
          <cell r="L1796" t="str">
            <v>Delivered</v>
          </cell>
          <cell r="M1796" t="str">
            <v>delivered</v>
          </cell>
          <cell r="N1796" t="str">
            <v>Wakefit ErgoTech EcoLatex Infiniti Mattress | 12 Years Warranty (78x36x6 inch)</v>
          </cell>
          <cell r="O1796">
            <v>10.65</v>
          </cell>
          <cell r="P1796">
            <v>28224.85</v>
          </cell>
          <cell r="Q1796">
            <v>1</v>
          </cell>
          <cell r="R1796">
            <v>26060430007170</v>
          </cell>
          <cell r="S1796">
            <v>420</v>
          </cell>
          <cell r="T1796" t="str">
            <v>PRAKASH_CHN</v>
          </cell>
          <cell r="U1796" t="str">
            <v>DR_PRAKASH_CHN</v>
          </cell>
          <cell r="V1796" t="str">
            <v>["MATTRESS"]</v>
          </cell>
          <cell r="W1796" t="str">
            <v>GEETHA TRANSPORT</v>
          </cell>
          <cell r="X1796">
            <v>1234</v>
          </cell>
          <cell r="Y1796" t="str">
            <v>GEETHA_TN02BX6314_Per-Piece</v>
          </cell>
        </row>
        <row r="1797">
          <cell r="I1797" t="str">
            <v>WFMAT889011</v>
          </cell>
          <cell r="J1797">
            <v>46192.6748958333</v>
          </cell>
          <cell r="K1797" t="str">
            <v>delivery</v>
          </cell>
          <cell r="L1797" t="str">
            <v>Delivered</v>
          </cell>
          <cell r="M1797" t="str">
            <v>delivered</v>
          </cell>
          <cell r="N1797" t="str">
            <v>Wakefit Dual Comfort Mattress (72x36x8 inch)</v>
          </cell>
          <cell r="O1797">
            <v>12.3</v>
          </cell>
          <cell r="P1797">
            <v>28224.85</v>
          </cell>
          <cell r="Q1797">
            <v>1</v>
          </cell>
          <cell r="R1797">
            <v>26060430007209</v>
          </cell>
          <cell r="S1797">
            <v>420</v>
          </cell>
          <cell r="T1797" t="str">
            <v>PRAKASH_CHN</v>
          </cell>
          <cell r="U1797" t="str">
            <v>DR_PRAKASH_CHN</v>
          </cell>
          <cell r="V1797" t="str">
            <v>["MATTRESS"]</v>
          </cell>
          <cell r="W1797" t="str">
            <v>GEETHA TRANSPORT</v>
          </cell>
          <cell r="X1797">
            <v>1234</v>
          </cell>
          <cell r="Y1797" t="str">
            <v>GEETHA_TN02BX6314_Per-Piece</v>
          </cell>
        </row>
        <row r="1798">
          <cell r="I1798" t="str">
            <v>WFMAT889960</v>
          </cell>
          <cell r="J1798">
            <v>46193.6284375</v>
          </cell>
          <cell r="K1798" t="str">
            <v>delivery</v>
          </cell>
          <cell r="L1798" t="str">
            <v>Delivered</v>
          </cell>
          <cell r="M1798" t="str">
            <v>delivered</v>
          </cell>
          <cell r="N1798" t="str">
            <v>Wakefit ShapeSense Orthopedic Classic Mattress | 10 Years Warranty (75x60x6 inch)</v>
          </cell>
          <cell r="O1798">
            <v>16.3</v>
          </cell>
          <cell r="P1798">
            <v>62444.65</v>
          </cell>
          <cell r="Q1798">
            <v>1</v>
          </cell>
          <cell r="R1798">
            <v>26060430007771</v>
          </cell>
          <cell r="S1798">
            <v>420</v>
          </cell>
          <cell r="T1798" t="str">
            <v>PRAKASH_CHN</v>
          </cell>
          <cell r="U1798" t="str">
            <v>DR_PRAKASH_CHN</v>
          </cell>
          <cell r="V1798" t="str">
            <v>["MATTRESS"]</v>
          </cell>
          <cell r="W1798" t="str">
            <v>GEETHA TRANSPORT</v>
          </cell>
          <cell r="X1798">
            <v>1234</v>
          </cell>
          <cell r="Y1798" t="str">
            <v>GEETHA_TN02BX6314_Per-Piece</v>
          </cell>
        </row>
        <row r="1799">
          <cell r="I1799" t="str">
            <v>WFMAT890229</v>
          </cell>
          <cell r="J1799">
            <v>46193.6496064815</v>
          </cell>
          <cell r="K1799" t="str">
            <v>delivery</v>
          </cell>
          <cell r="L1799" t="str">
            <v>Delivered</v>
          </cell>
          <cell r="M1799" t="str">
            <v>delivered</v>
          </cell>
          <cell r="N1799" t="str">
            <v>Wakefit Dual Comfort Mattress (72x30x5 inch)</v>
          </cell>
          <cell r="O1799">
            <v>8</v>
          </cell>
          <cell r="P1799">
            <v>28224.85</v>
          </cell>
          <cell r="Q1799">
            <v>1</v>
          </cell>
          <cell r="R1799">
            <v>26060430007801</v>
          </cell>
          <cell r="S1799">
            <v>420</v>
          </cell>
          <cell r="T1799" t="str">
            <v>PRAKASH_CHN</v>
          </cell>
          <cell r="U1799" t="str">
            <v>DR_PRAKASH_CHN</v>
          </cell>
          <cell r="V1799" t="str">
            <v>["MATTRESS"]</v>
          </cell>
          <cell r="W1799" t="str">
            <v>GEETHA TRANSPORT</v>
          </cell>
          <cell r="X1799">
            <v>1234</v>
          </cell>
          <cell r="Y1799" t="str">
            <v>GEETHA_TN02BX6314_Per-Piece</v>
          </cell>
        </row>
        <row r="1800">
          <cell r="I1800" t="str">
            <v>WFMAT888981</v>
          </cell>
          <cell r="J1800">
            <v>46192.674537037</v>
          </cell>
          <cell r="K1800" t="str">
            <v>delivery</v>
          </cell>
          <cell r="L1800" t="str">
            <v>Delivered</v>
          </cell>
          <cell r="M1800" t="str">
            <v>delivered</v>
          </cell>
          <cell r="N1800" t="str">
            <v>Wakefit Dual Comfort Mattress (72x35x6 inch)</v>
          </cell>
          <cell r="O1800">
            <v>8.9</v>
          </cell>
          <cell r="P1800">
            <v>28224.85</v>
          </cell>
          <cell r="Q1800">
            <v>1</v>
          </cell>
          <cell r="R1800">
            <v>26060430007179</v>
          </cell>
          <cell r="S1800">
            <v>420</v>
          </cell>
          <cell r="T1800" t="str">
            <v>PRAKASH_CHN</v>
          </cell>
          <cell r="U1800" t="str">
            <v>DR_PRAKASH_CHN</v>
          </cell>
          <cell r="V1800" t="str">
            <v>["MATTRESS"]</v>
          </cell>
          <cell r="W1800" t="str">
            <v>GEETHA TRANSPORT</v>
          </cell>
          <cell r="X1800">
            <v>1234</v>
          </cell>
          <cell r="Y1800" t="str">
            <v>GEETHA_TN02BX6314_Per-Piece</v>
          </cell>
        </row>
        <row r="1801">
          <cell r="I1801" t="str">
            <v>WFMAT883050</v>
          </cell>
          <cell r="J1801">
            <v>46188.5664467593</v>
          </cell>
          <cell r="K1801" t="str">
            <v>delivery</v>
          </cell>
          <cell r="L1801" t="str">
            <v>Delivered</v>
          </cell>
          <cell r="M1801" t="str">
            <v>delivered</v>
          </cell>
          <cell r="N1801" t="str">
            <v>Wakefit ShapeSense Orthopedic Classic Mattress | 10 Years Warranty (75x60x8 inch)</v>
          </cell>
          <cell r="O1801">
            <v>21.7</v>
          </cell>
          <cell r="P1801">
            <v>21205.75</v>
          </cell>
          <cell r="Q1801">
            <v>1</v>
          </cell>
          <cell r="R1801">
            <v>26060430004696</v>
          </cell>
          <cell r="S1801">
            <v>420</v>
          </cell>
          <cell r="T1801" t="str">
            <v>PRAKASH_CHN</v>
          </cell>
          <cell r="U1801" t="str">
            <v>DR_PRAKASH_CHN</v>
          </cell>
          <cell r="V1801" t="str">
            <v>["MATTRESS"]</v>
          </cell>
          <cell r="W1801" t="str">
            <v>GEETHA TRANSPORT</v>
          </cell>
          <cell r="X1801">
            <v>1234</v>
          </cell>
          <cell r="Y1801" t="str">
            <v>GEETHA_TN02BX6314_Per-Piece</v>
          </cell>
        </row>
        <row r="1802">
          <cell r="I1802" t="str">
            <v>WFMAT889078</v>
          </cell>
          <cell r="J1802">
            <v>46192.7137962963</v>
          </cell>
          <cell r="K1802" t="str">
            <v>delivery</v>
          </cell>
          <cell r="L1802" t="str">
            <v>Delivered</v>
          </cell>
          <cell r="M1802" t="str">
            <v>delivered</v>
          </cell>
          <cell r="N1802" t="str">
            <v>Wakefit ErgoTech EcoLatex Infiniti Mattress | 12 Years Warranty (75x60x8 inch)</v>
          </cell>
          <cell r="O1802">
            <v>23.05</v>
          </cell>
          <cell r="P1802">
            <v>62444.65</v>
          </cell>
          <cell r="Q1802">
            <v>1</v>
          </cell>
          <cell r="R1802">
            <v>26060430007253</v>
          </cell>
          <cell r="S1802">
            <v>420</v>
          </cell>
          <cell r="T1802" t="str">
            <v>PRAKASH_CHN</v>
          </cell>
          <cell r="U1802" t="str">
            <v>DR_PRAKASH_CHN</v>
          </cell>
          <cell r="V1802" t="str">
            <v>["MATTRESS"]</v>
          </cell>
          <cell r="W1802" t="str">
            <v>GEETHA TRANSPORT</v>
          </cell>
          <cell r="X1802">
            <v>1234</v>
          </cell>
          <cell r="Y1802" t="str">
            <v>GEETHA_TN02BX6314_Per-Piece</v>
          </cell>
        </row>
        <row r="1803">
          <cell r="I1803" t="str">
            <v>WFMAT888973</v>
          </cell>
          <cell r="J1803">
            <v>46192.6744791667</v>
          </cell>
          <cell r="K1803" t="str">
            <v>delivery</v>
          </cell>
          <cell r="L1803" t="str">
            <v>Delivered</v>
          </cell>
          <cell r="M1803" t="str">
            <v>delivered</v>
          </cell>
          <cell r="N1803" t="str">
            <v>Wakefit ErgoTech EcoLatex Infiniti Mattress | 12 Years Warranty (78x36x6 inch)</v>
          </cell>
          <cell r="O1803">
            <v>10.65</v>
          </cell>
          <cell r="P1803">
            <v>28224.85</v>
          </cell>
          <cell r="Q1803">
            <v>1</v>
          </cell>
          <cell r="R1803">
            <v>26060430007167</v>
          </cell>
          <cell r="S1803">
            <v>420</v>
          </cell>
          <cell r="T1803" t="str">
            <v>PRAKASH_CHN</v>
          </cell>
          <cell r="U1803" t="str">
            <v>DR_PRAKASH_CHN</v>
          </cell>
          <cell r="V1803" t="str">
            <v>["MATTRESS"]</v>
          </cell>
          <cell r="W1803" t="str">
            <v>GEETHA TRANSPORT</v>
          </cell>
          <cell r="X1803">
            <v>1234</v>
          </cell>
          <cell r="Y1803" t="str">
            <v>GEETHA_TN02BX6314_Per-Piece</v>
          </cell>
        </row>
        <row r="1804">
          <cell r="I1804" t="str">
            <v>WFMAT886097</v>
          </cell>
          <cell r="J1804">
            <v>46190.6329976852</v>
          </cell>
          <cell r="K1804" t="str">
            <v>delivery</v>
          </cell>
          <cell r="L1804" t="str">
            <v>Delivered</v>
          </cell>
          <cell r="M1804" t="str">
            <v>delivered</v>
          </cell>
          <cell r="N1804" t="str">
            <v>Wakefit Elevate Pocket Spring Mattress with (75x60x6 inch)</v>
          </cell>
          <cell r="O1804">
            <v>25.8</v>
          </cell>
          <cell r="P1804">
            <v>28224.85</v>
          </cell>
          <cell r="Q1804">
            <v>1</v>
          </cell>
          <cell r="R1804">
            <v>26060430005787</v>
          </cell>
          <cell r="S1804">
            <v>420</v>
          </cell>
          <cell r="T1804" t="str">
            <v>PRAKASH_CHN</v>
          </cell>
          <cell r="U1804" t="str">
            <v>DR_PRAKASH_CHN</v>
          </cell>
          <cell r="V1804" t="str">
            <v>["MATTRESS"]</v>
          </cell>
          <cell r="W1804" t="str">
            <v>GEETHA TRANSPORT</v>
          </cell>
          <cell r="X1804">
            <v>1234</v>
          </cell>
          <cell r="Y1804" t="str">
            <v>GEETHA_TN02BX6314_Per-Piece</v>
          </cell>
        </row>
        <row r="1805">
          <cell r="I1805" t="str">
            <v>WFMAT880829</v>
          </cell>
          <cell r="J1805">
            <v>46186.8138888889</v>
          </cell>
          <cell r="K1805" t="str">
            <v>delivery</v>
          </cell>
          <cell r="L1805" t="str">
            <v>Delivered</v>
          </cell>
          <cell r="M1805" t="str">
            <v>delivered</v>
          </cell>
          <cell r="N1805" t="str">
            <v>Wakefit ShapeSense Orthopedic Infiniti Mattress | 12 Years Warranty (78x60x8 inch)</v>
          </cell>
          <cell r="O1805">
            <v>34.1</v>
          </cell>
          <cell r="P1805">
            <v>62444.65</v>
          </cell>
          <cell r="Q1805">
            <v>1</v>
          </cell>
          <cell r="R1805">
            <v>26060430003782</v>
          </cell>
          <cell r="S1805">
            <v>420</v>
          </cell>
          <cell r="T1805" t="str">
            <v>PRAKASH_CHN</v>
          </cell>
          <cell r="U1805" t="str">
            <v>DR_PRAKASH_CHN</v>
          </cell>
          <cell r="V1805" t="str">
            <v>["MATTRESS"]</v>
          </cell>
          <cell r="W1805" t="str">
            <v>GEETHA TRANSPORT</v>
          </cell>
          <cell r="X1805">
            <v>1234</v>
          </cell>
          <cell r="Y1805" t="str">
            <v>GEETHA_TN02BX6314_Per-Piece</v>
          </cell>
        </row>
        <row r="1806">
          <cell r="I1806" t="str">
            <v>WFMAT886544</v>
          </cell>
          <cell r="J1806">
            <v>46190.8368634259</v>
          </cell>
          <cell r="K1806" t="str">
            <v>delivery</v>
          </cell>
          <cell r="L1806" t="str">
            <v>Delivered</v>
          </cell>
          <cell r="M1806" t="str">
            <v>delivered</v>
          </cell>
          <cell r="N1806" t="str">
            <v>Wakefit Dual Comfort Mattress (72x36x8 inch)</v>
          </cell>
          <cell r="O1806">
            <v>12.3</v>
          </cell>
          <cell r="P1806">
            <v>28224.85</v>
          </cell>
          <cell r="Q1806">
            <v>1</v>
          </cell>
          <cell r="R1806">
            <v>26060430006072</v>
          </cell>
          <cell r="S1806">
            <v>420</v>
          </cell>
          <cell r="T1806" t="str">
            <v>PRAKASH_CHN</v>
          </cell>
          <cell r="U1806" t="str">
            <v>DR_PRAKASH_CHN</v>
          </cell>
          <cell r="V1806" t="str">
            <v>["MATTRESS"]</v>
          </cell>
          <cell r="W1806" t="str">
            <v>GEETHA TRANSPORT</v>
          </cell>
          <cell r="X1806">
            <v>1234</v>
          </cell>
          <cell r="Y1806" t="str">
            <v>GEETHA_TN02BX6314_Per-Piece</v>
          </cell>
        </row>
        <row r="1807">
          <cell r="I1807" t="str">
            <v>WFMAT888998</v>
          </cell>
          <cell r="J1807">
            <v>46192.6747222222</v>
          </cell>
          <cell r="K1807" t="str">
            <v>delivery</v>
          </cell>
          <cell r="L1807" t="str">
            <v>Delivered</v>
          </cell>
          <cell r="M1807" t="str">
            <v>delivered</v>
          </cell>
          <cell r="N1807" t="str">
            <v>Wakefit ShapeSense Orthopedic Infiniti Mattress | 12 Years Warranty (75x60x6 inch)</v>
          </cell>
          <cell r="O1807">
            <v>28.6</v>
          </cell>
          <cell r="P1807">
            <v>50265.48</v>
          </cell>
          <cell r="Q1807">
            <v>1</v>
          </cell>
          <cell r="R1807">
            <v>26060430007199</v>
          </cell>
          <cell r="S1807">
            <v>420</v>
          </cell>
          <cell r="T1807" t="str">
            <v>PRAKASH_CHN</v>
          </cell>
          <cell r="U1807" t="str">
            <v>DR_PRAKASH_CHN</v>
          </cell>
          <cell r="V1807" t="str">
            <v>["MATTRESS"]</v>
          </cell>
          <cell r="W1807" t="str">
            <v>GEETHA TRANSPORT</v>
          </cell>
          <cell r="X1807">
            <v>1234</v>
          </cell>
          <cell r="Y1807" t="str">
            <v>GEETHA_TN02BX6314_Per-Piece</v>
          </cell>
        </row>
        <row r="1808">
          <cell r="I1808" t="str">
            <v>WFMAT889651</v>
          </cell>
          <cell r="J1808">
            <v>46193.4875347222</v>
          </cell>
          <cell r="K1808" t="str">
            <v>delivery</v>
          </cell>
          <cell r="L1808" t="str">
            <v>Delivered</v>
          </cell>
          <cell r="M1808" t="str">
            <v>delivered</v>
          </cell>
          <cell r="N1808" t="str">
            <v>Wakefit ShapeSense Orthopedic Classic Mattress | 10 Years Warranty (75x48x8 inch)</v>
          </cell>
          <cell r="O1808">
            <v>17.6</v>
          </cell>
          <cell r="P1808">
            <v>28224.85</v>
          </cell>
          <cell r="Q1808">
            <v>1</v>
          </cell>
          <cell r="R1808">
            <v>26060430007602</v>
          </cell>
          <cell r="S1808">
            <v>420</v>
          </cell>
          <cell r="T1808" t="str">
            <v>PRAKASH_CHN</v>
          </cell>
          <cell r="U1808" t="str">
            <v>DR_PRAKASH_CHN</v>
          </cell>
          <cell r="V1808" t="str">
            <v>["MATTRESS"]</v>
          </cell>
          <cell r="W1808" t="str">
            <v>GEETHA TRANSPORT</v>
          </cell>
          <cell r="X1808">
            <v>1234</v>
          </cell>
          <cell r="Y1808" t="str">
            <v>GEETHA_TN02BX6314_Per-Piece</v>
          </cell>
        </row>
        <row r="1809">
          <cell r="I1809" t="str">
            <v>WFMAT888991</v>
          </cell>
          <cell r="J1809">
            <v>46192.6746643518</v>
          </cell>
          <cell r="K1809" t="str">
            <v>delivery</v>
          </cell>
          <cell r="L1809" t="str">
            <v>Delivered</v>
          </cell>
          <cell r="M1809" t="str">
            <v>delivered</v>
          </cell>
          <cell r="N1809" t="str">
            <v>Wakefit Dual Comfort Mattress (72x36x8 inch)</v>
          </cell>
          <cell r="O1809">
            <v>12.3</v>
          </cell>
          <cell r="P1809">
            <v>28224.85</v>
          </cell>
          <cell r="Q1809">
            <v>1</v>
          </cell>
          <cell r="R1809">
            <v>26060430007184</v>
          </cell>
          <cell r="S1809">
            <v>420</v>
          </cell>
          <cell r="T1809" t="str">
            <v>PRAKASH_CHN</v>
          </cell>
          <cell r="U1809" t="str">
            <v>DR_PRAKASH_CHN</v>
          </cell>
          <cell r="V1809" t="str">
            <v>["MATTRESS"]</v>
          </cell>
          <cell r="W1809" t="str">
            <v>GEETHA TRANSPORT</v>
          </cell>
          <cell r="X1809">
            <v>1234</v>
          </cell>
          <cell r="Y1809" t="str">
            <v>GEETHA_TN02BX6314_Per-Piece</v>
          </cell>
        </row>
        <row r="1810">
          <cell r="I1810" t="str">
            <v>WFMAT889671</v>
          </cell>
          <cell r="J1810">
            <v>46193.5116319444</v>
          </cell>
          <cell r="K1810" t="str">
            <v>delivery</v>
          </cell>
          <cell r="L1810" t="str">
            <v>Delivered</v>
          </cell>
          <cell r="M1810" t="str">
            <v>delivered</v>
          </cell>
          <cell r="N1810" t="str">
            <v>Wakefit ShapeSense Orthopedic Classic Mattress | 10 Years Warranty (75x60x5 inch)</v>
          </cell>
          <cell r="O1810">
            <v>14.9</v>
          </cell>
          <cell r="P1810">
            <v>62444.65</v>
          </cell>
          <cell r="Q1810">
            <v>1</v>
          </cell>
          <cell r="R1810">
            <v>26060430007611</v>
          </cell>
          <cell r="S1810">
            <v>420</v>
          </cell>
          <cell r="T1810" t="str">
            <v>PRAKASH_CHN</v>
          </cell>
          <cell r="U1810" t="str">
            <v>DR_PRAKASH_CHN</v>
          </cell>
          <cell r="V1810" t="str">
            <v>["MATTRESS"]</v>
          </cell>
          <cell r="W1810" t="str">
            <v>GEETHA TRANSPORT</v>
          </cell>
          <cell r="X1810">
            <v>1234</v>
          </cell>
          <cell r="Y1810" t="str">
            <v>GEETHA_TN02BX6314_Per-Piece</v>
          </cell>
        </row>
        <row r="1811">
          <cell r="I1811" t="str">
            <v>WFMAT889009</v>
          </cell>
          <cell r="J1811">
            <v>46192.6748842593</v>
          </cell>
          <cell r="K1811" t="str">
            <v>delivery</v>
          </cell>
          <cell r="L1811" t="str">
            <v>Delivered</v>
          </cell>
          <cell r="M1811" t="str">
            <v>delivered</v>
          </cell>
          <cell r="N1811" t="str">
            <v>Wakefit Dual Comfort Mattress (72x36x8 inch)</v>
          </cell>
          <cell r="O1811">
            <v>12.3</v>
          </cell>
          <cell r="P1811">
            <v>28224.85</v>
          </cell>
          <cell r="Q1811">
            <v>1</v>
          </cell>
          <cell r="R1811">
            <v>26060430007205</v>
          </cell>
          <cell r="S1811">
            <v>420</v>
          </cell>
          <cell r="T1811" t="str">
            <v>PRAKASH_CHN</v>
          </cell>
          <cell r="U1811" t="str">
            <v>DR_PRAKASH_CHN</v>
          </cell>
          <cell r="V1811" t="str">
            <v>["MATTRESS"]</v>
          </cell>
          <cell r="W1811" t="str">
            <v>GEETHA TRANSPORT</v>
          </cell>
          <cell r="X1811">
            <v>1234</v>
          </cell>
          <cell r="Y1811" t="str">
            <v>GEETHA_TN02BX6314_Per-Piece</v>
          </cell>
        </row>
        <row r="1812">
          <cell r="I1812" t="str">
            <v>WFMAT888970</v>
          </cell>
          <cell r="J1812">
            <v>46192.6743981481</v>
          </cell>
          <cell r="K1812" t="str">
            <v>delivery</v>
          </cell>
          <cell r="L1812" t="str">
            <v>Delivered</v>
          </cell>
          <cell r="M1812" t="str">
            <v>delivered</v>
          </cell>
          <cell r="N1812" t="str">
            <v>Wakefit ShapeSense Orthopedic Essential Mattress | 7 Years Warranty (78x36x6 inch)</v>
          </cell>
          <cell r="O1812">
            <v>10.65</v>
          </cell>
          <cell r="P1812">
            <v>28224.85</v>
          </cell>
          <cell r="Q1812">
            <v>1</v>
          </cell>
          <cell r="R1812">
            <v>26060430007168</v>
          </cell>
          <cell r="S1812">
            <v>420</v>
          </cell>
          <cell r="T1812" t="str">
            <v>PRAKASH_CHN</v>
          </cell>
          <cell r="U1812" t="str">
            <v>DR_PRAKASH_CHN</v>
          </cell>
          <cell r="V1812" t="str">
            <v>["MATTRESS"]</v>
          </cell>
          <cell r="W1812" t="str">
            <v>GEETHA TRANSPORT</v>
          </cell>
          <cell r="X1812">
            <v>1234</v>
          </cell>
          <cell r="Y1812" t="str">
            <v>GEETHA_TN02BX6314_Per-Piece</v>
          </cell>
        </row>
        <row r="1813">
          <cell r="I1813" t="str">
            <v>WFMAT889259</v>
          </cell>
          <cell r="J1813">
            <v>46192.8288657407</v>
          </cell>
          <cell r="K1813" t="str">
            <v>delivery</v>
          </cell>
          <cell r="L1813" t="str">
            <v>Delivered</v>
          </cell>
          <cell r="M1813" t="str">
            <v>delivered</v>
          </cell>
          <cell r="N1813" t="str">
            <v>Wakefit ShapeSense Orthopedic Classic Mattress | 10 Years Warranty (78x72x6 inch)</v>
          </cell>
          <cell r="O1813">
            <v>22.7</v>
          </cell>
          <cell r="P1813">
            <v>62444.65</v>
          </cell>
          <cell r="Q1813">
            <v>1</v>
          </cell>
          <cell r="R1813">
            <v>26060430007363</v>
          </cell>
          <cell r="S1813">
            <v>420</v>
          </cell>
          <cell r="T1813" t="str">
            <v>PRAKASH_CHN</v>
          </cell>
          <cell r="U1813" t="str">
            <v>DR_PRAKASH_CHN</v>
          </cell>
          <cell r="V1813" t="str">
            <v>["MATTRESS"]</v>
          </cell>
          <cell r="W1813" t="str">
            <v>GEETHA TRANSPORT</v>
          </cell>
          <cell r="X1813">
            <v>1234</v>
          </cell>
          <cell r="Y1813" t="str">
            <v>GEETHA_TN02BX6314_Per-Piece</v>
          </cell>
        </row>
        <row r="1814">
          <cell r="I1814" t="str">
            <v>WFMAT888993</v>
          </cell>
          <cell r="J1814">
            <v>46192.6746759259</v>
          </cell>
          <cell r="K1814" t="str">
            <v>delivery</v>
          </cell>
          <cell r="L1814" t="str">
            <v>Delivered</v>
          </cell>
          <cell r="M1814" t="str">
            <v>delivered</v>
          </cell>
          <cell r="N1814" t="str">
            <v>Wakefit Dual Comfort Mattress (72x36x8 inch)</v>
          </cell>
          <cell r="O1814">
            <v>12.3</v>
          </cell>
          <cell r="P1814">
            <v>28224.85</v>
          </cell>
          <cell r="Q1814">
            <v>1</v>
          </cell>
          <cell r="R1814">
            <v>26060430007191</v>
          </cell>
          <cell r="S1814">
            <v>420</v>
          </cell>
          <cell r="T1814" t="str">
            <v>PRAKASH_CHN</v>
          </cell>
          <cell r="U1814" t="str">
            <v>DR_PRAKASH_CHN</v>
          </cell>
          <cell r="V1814" t="str">
            <v>["MATTRESS"]</v>
          </cell>
          <cell r="W1814" t="str">
            <v>GEETHA TRANSPORT</v>
          </cell>
          <cell r="X1814">
            <v>1234</v>
          </cell>
          <cell r="Y1814" t="str">
            <v>GEETHA_TN02BX6314_Per-Piece</v>
          </cell>
        </row>
        <row r="1815">
          <cell r="I1815" t="str">
            <v>WFMAT890040</v>
          </cell>
          <cell r="J1815">
            <v>46193.6309490741</v>
          </cell>
          <cell r="K1815" t="str">
            <v>delivery</v>
          </cell>
          <cell r="L1815" t="str">
            <v>Delivered</v>
          </cell>
          <cell r="M1815" t="str">
            <v>delivered</v>
          </cell>
          <cell r="N1815" t="str">
            <v>Wakefit ShapeSense Orthopedic Classic Mattress | 10 Years Warranty (78x60x10 inch)</v>
          </cell>
          <cell r="O1815">
            <v>26.7</v>
          </cell>
          <cell r="P1815">
            <v>62444.65</v>
          </cell>
          <cell r="Q1815">
            <v>1</v>
          </cell>
          <cell r="R1815">
            <v>26060430007772</v>
          </cell>
          <cell r="S1815">
            <v>420</v>
          </cell>
          <cell r="T1815" t="str">
            <v>PRAKASH_CHN</v>
          </cell>
          <cell r="U1815" t="str">
            <v>DR_PRAKASH_CHN</v>
          </cell>
          <cell r="V1815" t="str">
            <v>["MATTRESS"]</v>
          </cell>
          <cell r="W1815" t="str">
            <v>GEETHA TRANSPORT</v>
          </cell>
          <cell r="X1815">
            <v>1234</v>
          </cell>
          <cell r="Y1815" t="str">
            <v>GEETHA_TN02BX6314_Per-Piece</v>
          </cell>
        </row>
        <row r="1816">
          <cell r="I1816" t="str">
            <v>WFMAT889206</v>
          </cell>
          <cell r="J1816">
            <v>46192.774537037</v>
          </cell>
          <cell r="K1816" t="str">
            <v>delivery</v>
          </cell>
          <cell r="L1816" t="str">
            <v>Delivered</v>
          </cell>
          <cell r="M1816" t="str">
            <v>delivered</v>
          </cell>
          <cell r="N1816" t="str">
            <v>Wakefit ShapeSense Orthopedic Classic Mattress | 10 Years Warranty (72x36x8 inch)</v>
          </cell>
          <cell r="O1816">
            <v>12.2</v>
          </cell>
          <cell r="P1816">
            <v>28224.85</v>
          </cell>
          <cell r="Q1816">
            <v>1</v>
          </cell>
          <cell r="R1816">
            <v>26060430007342</v>
          </cell>
          <cell r="S1816">
            <v>420</v>
          </cell>
          <cell r="T1816" t="str">
            <v>PRAKASH_CHN</v>
          </cell>
          <cell r="U1816" t="str">
            <v>DR_PRAKASH_CHN</v>
          </cell>
          <cell r="V1816" t="str">
            <v>["MATTRESS"]</v>
          </cell>
          <cell r="W1816" t="str">
            <v>GEETHA TRANSPORT</v>
          </cell>
          <cell r="X1816">
            <v>1234</v>
          </cell>
          <cell r="Y1816" t="str">
            <v>GEETHA_TN02BX6314_Per-Piece</v>
          </cell>
        </row>
        <row r="1817">
          <cell r="I1817" t="str">
            <v>WFMAT889945</v>
          </cell>
          <cell r="J1817">
            <v>46193.6086921296</v>
          </cell>
          <cell r="K1817" t="str">
            <v>delivery</v>
          </cell>
          <cell r="L1817" t="str">
            <v>Delivered</v>
          </cell>
          <cell r="M1817" t="str">
            <v>delivered</v>
          </cell>
          <cell r="N1817" t="str">
            <v>Wakefit ShapeSense Orthopedic Classic Mattress | 10 Years Warranty (75x45x6 inch)</v>
          </cell>
          <cell r="O1817">
            <v>17.9</v>
          </cell>
          <cell r="P1817">
            <v>28224.85</v>
          </cell>
          <cell r="Q1817">
            <v>1</v>
          </cell>
          <cell r="R1817">
            <v>26060430007757</v>
          </cell>
          <cell r="S1817">
            <v>420</v>
          </cell>
          <cell r="T1817" t="str">
            <v>PRAKASH_CHN</v>
          </cell>
          <cell r="U1817" t="str">
            <v>DR_PRAKASH_CHN</v>
          </cell>
          <cell r="V1817" t="str">
            <v>["MATTRESS"]</v>
          </cell>
          <cell r="W1817" t="str">
            <v>GEETHA TRANSPORT</v>
          </cell>
          <cell r="X1817">
            <v>1234</v>
          </cell>
          <cell r="Y1817" t="str">
            <v>GEETHA_TN02BX6314_Per-Piece</v>
          </cell>
        </row>
        <row r="1818">
          <cell r="I1818" t="str">
            <v>WFMAT889193</v>
          </cell>
          <cell r="J1818">
            <v>46192.7424421296</v>
          </cell>
          <cell r="K1818" t="str">
            <v>delivery</v>
          </cell>
          <cell r="L1818" t="str">
            <v>Delivered</v>
          </cell>
          <cell r="M1818" t="str">
            <v>delivered</v>
          </cell>
          <cell r="N1818" t="str">
            <v>Wakefit ShapeSense Orthopedic Classic Mattress | 10 Years Warranty (75x60x6 inch)</v>
          </cell>
          <cell r="O1818">
            <v>16.3</v>
          </cell>
          <cell r="P1818">
            <v>62444.65</v>
          </cell>
          <cell r="Q1818">
            <v>1</v>
          </cell>
          <cell r="R1818">
            <v>26060430007329</v>
          </cell>
          <cell r="S1818">
            <v>420</v>
          </cell>
          <cell r="T1818" t="str">
            <v>PRAKASH_CHN</v>
          </cell>
          <cell r="U1818" t="str">
            <v>DR_PRAKASH_CHN</v>
          </cell>
          <cell r="V1818" t="str">
            <v>["MATTRESS"]</v>
          </cell>
          <cell r="W1818" t="str">
            <v>GEETHA TRANSPORT</v>
          </cell>
          <cell r="X1818">
            <v>1234</v>
          </cell>
          <cell r="Y1818" t="str">
            <v>GEETHA_TN02BX6314_Per-Piece</v>
          </cell>
        </row>
        <row r="1819">
          <cell r="I1819" t="str">
            <v>WFMAT889092</v>
          </cell>
          <cell r="J1819">
            <v>46192.713912037</v>
          </cell>
          <cell r="K1819" t="str">
            <v>delivery</v>
          </cell>
          <cell r="L1819" t="str">
            <v>Delivered</v>
          </cell>
          <cell r="M1819" t="str">
            <v>delivered</v>
          </cell>
          <cell r="N1819" t="str">
            <v>Wakefit ShapeSense Orthopedic Classic Mattress | 10 Years Warranty (72x48x8 inch)</v>
          </cell>
          <cell r="O1819">
            <v>17.2</v>
          </cell>
          <cell r="P1819">
            <v>28224.85</v>
          </cell>
          <cell r="Q1819">
            <v>1</v>
          </cell>
          <cell r="R1819">
            <v>26060430007261</v>
          </cell>
          <cell r="S1819">
            <v>420</v>
          </cell>
          <cell r="T1819" t="str">
            <v>PRAKASH_CHN</v>
          </cell>
          <cell r="U1819" t="str">
            <v>DR_PRAKASH_CHN</v>
          </cell>
          <cell r="V1819" t="str">
            <v>["MATTRESS"]</v>
          </cell>
          <cell r="W1819" t="str">
            <v>GEETHA TRANSPORT</v>
          </cell>
          <cell r="X1819">
            <v>1234</v>
          </cell>
          <cell r="Y1819" t="str">
            <v>GEETHA_TN02BX6314_Per-Piece</v>
          </cell>
        </row>
        <row r="1820">
          <cell r="I1820" t="str">
            <v>WFMAT888992</v>
          </cell>
          <cell r="J1820">
            <v>46192.6746759259</v>
          </cell>
          <cell r="K1820" t="str">
            <v>delivery</v>
          </cell>
          <cell r="L1820" t="str">
            <v>Delivered</v>
          </cell>
          <cell r="M1820" t="str">
            <v>delivered</v>
          </cell>
          <cell r="N1820" t="str">
            <v>Wakefit ErgoTech EcoLatex Classic Mattress (75x72x6 inch)</v>
          </cell>
          <cell r="O1820">
            <v>22.4</v>
          </cell>
          <cell r="P1820">
            <v>62444.65</v>
          </cell>
          <cell r="Q1820">
            <v>1</v>
          </cell>
          <cell r="R1820">
            <v>26060430007192</v>
          </cell>
          <cell r="S1820">
            <v>420</v>
          </cell>
          <cell r="T1820" t="str">
            <v>PRAKASH_CHN</v>
          </cell>
          <cell r="U1820" t="str">
            <v>DR_PRAKASH_CHN</v>
          </cell>
          <cell r="V1820" t="str">
            <v>["MATTRESS"]</v>
          </cell>
          <cell r="W1820" t="str">
            <v>GEETHA TRANSPORT</v>
          </cell>
          <cell r="X1820">
            <v>1234</v>
          </cell>
          <cell r="Y1820" t="str">
            <v>GEETHA_TN02BX6314_Per-Piece</v>
          </cell>
        </row>
        <row r="1821">
          <cell r="I1821" t="str">
            <v>WFMAT889002</v>
          </cell>
          <cell r="J1821">
            <v>46192.6748032407</v>
          </cell>
          <cell r="K1821" t="str">
            <v>delivery</v>
          </cell>
          <cell r="L1821" t="str">
            <v>Delivered</v>
          </cell>
          <cell r="M1821" t="str">
            <v>delivered</v>
          </cell>
          <cell r="N1821" t="str">
            <v>Wakefit ShapeSense Orthopedic Classic Mattress | 10 Years Warranty (78x48x8 inch)</v>
          </cell>
          <cell r="O1821">
            <v>17.7</v>
          </cell>
          <cell r="P1821">
            <v>28224.85</v>
          </cell>
          <cell r="Q1821">
            <v>1</v>
          </cell>
          <cell r="R1821">
            <v>26060430007203</v>
          </cell>
          <cell r="S1821">
            <v>420</v>
          </cell>
          <cell r="T1821" t="str">
            <v>PRAKASH_CHN</v>
          </cell>
          <cell r="U1821" t="str">
            <v>DR_PRAKASH_CHN</v>
          </cell>
          <cell r="V1821" t="str">
            <v>["MATTRESS"]</v>
          </cell>
          <cell r="W1821" t="str">
            <v>GEETHA TRANSPORT</v>
          </cell>
          <cell r="X1821">
            <v>1234</v>
          </cell>
          <cell r="Y1821" t="str">
            <v>GEETHA_TN02BX6314_Per-Piece</v>
          </cell>
        </row>
        <row r="1822">
          <cell r="I1822" t="str">
            <v>WFMAT889205</v>
          </cell>
          <cell r="J1822">
            <v>46192.7745138889</v>
          </cell>
          <cell r="K1822" t="str">
            <v>delivery</v>
          </cell>
          <cell r="L1822" t="str">
            <v>Delivered</v>
          </cell>
          <cell r="M1822" t="str">
            <v>delivered</v>
          </cell>
          <cell r="N1822" t="str">
            <v>Wakefit ShapeSense Orthopedic Classic Mattress | 10 Years Warranty (72x36x8 inch)</v>
          </cell>
          <cell r="O1822">
            <v>12.2</v>
          </cell>
          <cell r="P1822">
            <v>28224.85</v>
          </cell>
          <cell r="Q1822">
            <v>1</v>
          </cell>
          <cell r="R1822">
            <v>26060430007341</v>
          </cell>
          <cell r="S1822">
            <v>420</v>
          </cell>
          <cell r="T1822" t="str">
            <v>PRAKASH_CHN</v>
          </cell>
          <cell r="U1822" t="str">
            <v>DR_PRAKASH_CHN</v>
          </cell>
          <cell r="V1822" t="str">
            <v>["MATTRESS"]</v>
          </cell>
          <cell r="W1822" t="str">
            <v>GEETHA TRANSPORT</v>
          </cell>
          <cell r="X1822">
            <v>1234</v>
          </cell>
          <cell r="Y1822" t="str">
            <v>GEETHA_TN02BX6314_Per-Piece</v>
          </cell>
        </row>
        <row r="1823">
          <cell r="I1823" t="str">
            <v>WFMAT888980</v>
          </cell>
          <cell r="J1823">
            <v>46192.6745023148</v>
          </cell>
          <cell r="K1823" t="str">
            <v>delivery</v>
          </cell>
          <cell r="L1823" t="str">
            <v>Delivered</v>
          </cell>
          <cell r="M1823" t="str">
            <v>delivered</v>
          </cell>
          <cell r="N1823" t="str">
            <v>Wakefit ShapeSense Orthopedic Infiniti Mattress | 12 Years Warranty (75x60x10 inch)</v>
          </cell>
          <cell r="O1823">
            <v>32.60115</v>
          </cell>
          <cell r="P1823">
            <v>62444.65</v>
          </cell>
          <cell r="Q1823">
            <v>1</v>
          </cell>
          <cell r="R1823">
            <v>26060430007177</v>
          </cell>
          <cell r="S1823">
            <v>420</v>
          </cell>
          <cell r="T1823" t="str">
            <v>PRAKASH_CHN</v>
          </cell>
          <cell r="U1823" t="str">
            <v>DR_PRAKASH_CHN</v>
          </cell>
          <cell r="V1823" t="str">
            <v>["MATTRESS"]</v>
          </cell>
          <cell r="W1823" t="str">
            <v>GEETHA TRANSPORT</v>
          </cell>
          <cell r="X1823">
            <v>1234</v>
          </cell>
          <cell r="Y1823" t="str">
            <v>GEETHA_TN02BX6314_Per-Piece</v>
          </cell>
        </row>
        <row r="1824">
          <cell r="I1824" t="str">
            <v>WFMAT889105</v>
          </cell>
          <cell r="J1824">
            <v>46192.7140162037</v>
          </cell>
          <cell r="K1824" t="str">
            <v>delivery</v>
          </cell>
          <cell r="L1824" t="str">
            <v>Delivered</v>
          </cell>
          <cell r="M1824" t="str">
            <v>delivered</v>
          </cell>
          <cell r="N1824" t="str">
            <v>Wakefit ErgoTech EcoLatex Classic Mattress (75x60x6 inch)</v>
          </cell>
          <cell r="O1824">
            <v>20.7</v>
          </cell>
          <cell r="P1824">
            <v>62444.65</v>
          </cell>
          <cell r="Q1824">
            <v>1</v>
          </cell>
          <cell r="R1824">
            <v>26060430007270</v>
          </cell>
          <cell r="S1824">
            <v>420</v>
          </cell>
          <cell r="T1824" t="str">
            <v>PRAKASH_CHN</v>
          </cell>
          <cell r="U1824" t="str">
            <v>DR_PRAKASH_CHN</v>
          </cell>
          <cell r="V1824" t="str">
            <v>["MATTRESS"]</v>
          </cell>
          <cell r="W1824" t="str">
            <v>GEETHA TRANSPORT</v>
          </cell>
          <cell r="X1824">
            <v>1234</v>
          </cell>
          <cell r="Y1824" t="str">
            <v>GEETHA_TN02BX6314_Per-Piece</v>
          </cell>
        </row>
        <row r="1825">
          <cell r="I1825" t="str">
            <v>WFMAT888994</v>
          </cell>
          <cell r="J1825">
            <v>46192.6747106481</v>
          </cell>
          <cell r="K1825" t="str">
            <v>delivery</v>
          </cell>
          <cell r="L1825" t="str">
            <v>Delivered</v>
          </cell>
          <cell r="M1825" t="str">
            <v>delivered</v>
          </cell>
          <cell r="N1825" t="str">
            <v>Wakefit ShapeSense Orthopedic Essential Mattress | 7 Years Warranty (84x72x6 inch)</v>
          </cell>
          <cell r="O1825">
            <v>22.4</v>
          </cell>
          <cell r="P1825">
            <v>62444.65</v>
          </cell>
          <cell r="Q1825">
            <v>1</v>
          </cell>
          <cell r="R1825">
            <v>26060430007193</v>
          </cell>
          <cell r="S1825">
            <v>420</v>
          </cell>
          <cell r="T1825" t="str">
            <v>GOWRI</v>
          </cell>
          <cell r="U1825" t="str">
            <v>DR_GOWRISHANKAR</v>
          </cell>
          <cell r="V1825" t="str">
            <v>["MATTRESS"]</v>
          </cell>
          <cell r="W1825" t="str">
            <v>GEETHA TRANSPORT</v>
          </cell>
          <cell r="X1825">
            <v>1234</v>
          </cell>
          <cell r="Y1825" t="str">
            <v>GEETHA_TN02BY4253_Per-Piece</v>
          </cell>
        </row>
        <row r="1826">
          <cell r="I1826" t="str">
            <v>WFMAT889274</v>
          </cell>
          <cell r="J1826">
            <v>46192.8493865741</v>
          </cell>
          <cell r="K1826" t="str">
            <v>delivery</v>
          </cell>
          <cell r="L1826" t="str">
            <v>Delivered</v>
          </cell>
          <cell r="M1826" t="str">
            <v>delivered</v>
          </cell>
          <cell r="N1826" t="str">
            <v>Wakefit ShapeSense Orthopedic Infiniti Mattress | 12 Years Warranty (78x60x8 inch)</v>
          </cell>
          <cell r="O1826">
            <v>34.1</v>
          </cell>
          <cell r="P1826">
            <v>62444.65</v>
          </cell>
          <cell r="Q1826">
            <v>1</v>
          </cell>
          <cell r="R1826">
            <v>26060430007372</v>
          </cell>
          <cell r="S1826">
            <v>420</v>
          </cell>
          <cell r="T1826" t="str">
            <v>GOWRI</v>
          </cell>
          <cell r="U1826" t="str">
            <v>DR_GOWRISHANKAR</v>
          </cell>
          <cell r="V1826" t="str">
            <v>["MATTRESS"]</v>
          </cell>
          <cell r="W1826" t="str">
            <v>GEETHA TRANSPORT</v>
          </cell>
          <cell r="X1826">
            <v>1234</v>
          </cell>
          <cell r="Y1826" t="str">
            <v>GEETHA_TN02BY4253_Per-Piece</v>
          </cell>
        </row>
        <row r="1827">
          <cell r="I1827" t="str">
            <v>WFMAT889354</v>
          </cell>
          <cell r="J1827">
            <v>46192.9345023148</v>
          </cell>
          <cell r="K1827" t="str">
            <v>delivery</v>
          </cell>
          <cell r="L1827" t="str">
            <v>Delivered</v>
          </cell>
          <cell r="M1827" t="str">
            <v>delivered</v>
          </cell>
          <cell r="N1827" t="str">
            <v>Wakefit ShapeSense Orthopedic Classic Mattress | 10 Years Warranty (75x60x10 inch)</v>
          </cell>
          <cell r="O1827">
            <v>25.2</v>
          </cell>
          <cell r="P1827">
            <v>62444.65</v>
          </cell>
          <cell r="Q1827">
            <v>1</v>
          </cell>
          <cell r="R1827">
            <v>26060430007410</v>
          </cell>
          <cell r="S1827">
            <v>420</v>
          </cell>
          <cell r="T1827" t="str">
            <v>GOWRI</v>
          </cell>
          <cell r="U1827" t="str">
            <v>DR_GOWRISHANKAR</v>
          </cell>
          <cell r="V1827" t="str">
            <v>["MATTRESS"]</v>
          </cell>
          <cell r="W1827" t="str">
            <v>GEETHA TRANSPORT</v>
          </cell>
          <cell r="X1827">
            <v>1234</v>
          </cell>
          <cell r="Y1827" t="str">
            <v>GEETHA_TN02BY4253_Per-Piece</v>
          </cell>
        </row>
        <row r="1828">
          <cell r="I1828" t="str">
            <v>WFMAT889088</v>
          </cell>
          <cell r="J1828">
            <v>46192.7138657407</v>
          </cell>
          <cell r="K1828" t="str">
            <v>delivery</v>
          </cell>
          <cell r="L1828" t="str">
            <v>Delivered</v>
          </cell>
          <cell r="M1828" t="str">
            <v>delivered</v>
          </cell>
          <cell r="N1828" t="str">
            <v>Wakefit ShapeSense Orthopedic Infiniti Mattress | 12 Years Warranty (78x60x8 inch)</v>
          </cell>
          <cell r="O1828">
            <v>34.1</v>
          </cell>
          <cell r="P1828">
            <v>62444.65</v>
          </cell>
          <cell r="Q1828">
            <v>1</v>
          </cell>
          <cell r="R1828">
            <v>26060430007256</v>
          </cell>
          <cell r="S1828">
            <v>420</v>
          </cell>
          <cell r="T1828" t="str">
            <v>GOWRI</v>
          </cell>
          <cell r="U1828" t="str">
            <v>DR_GOWRISHANKAR</v>
          </cell>
          <cell r="V1828" t="str">
            <v>["MATTRESS"]</v>
          </cell>
          <cell r="W1828" t="str">
            <v>GEETHA TRANSPORT</v>
          </cell>
          <cell r="X1828">
            <v>1234</v>
          </cell>
          <cell r="Y1828" t="str">
            <v>GEETHA_TN02BY4253_Per-Piece</v>
          </cell>
        </row>
        <row r="1829">
          <cell r="I1829" t="str">
            <v>WFMAT886290</v>
          </cell>
          <cell r="J1829">
            <v>46190.7336689815</v>
          </cell>
          <cell r="K1829" t="str">
            <v>delivery</v>
          </cell>
          <cell r="L1829" t="str">
            <v>Delivered</v>
          </cell>
          <cell r="M1829" t="str">
            <v>delivered</v>
          </cell>
          <cell r="N1829" t="str">
            <v>Wakefit Elevate Pocket Spring Mattress with (75x60x8 inch)</v>
          </cell>
          <cell r="O1829">
            <v>33</v>
          </cell>
          <cell r="P1829">
            <v>28224.85</v>
          </cell>
          <cell r="Q1829">
            <v>1</v>
          </cell>
          <cell r="R1829">
            <v>26060430005961</v>
          </cell>
          <cell r="S1829">
            <v>420</v>
          </cell>
          <cell r="T1829" t="str">
            <v>GOWRI</v>
          </cell>
          <cell r="U1829" t="str">
            <v>DR_GOWRISHANKAR</v>
          </cell>
          <cell r="V1829" t="str">
            <v>["MATTRESS"]</v>
          </cell>
          <cell r="W1829" t="str">
            <v>GEETHA TRANSPORT</v>
          </cell>
          <cell r="X1829">
            <v>1234</v>
          </cell>
          <cell r="Y1829" t="str">
            <v>GEETHA_TN02BY4253_Per-Piece</v>
          </cell>
        </row>
        <row r="1830">
          <cell r="I1830" t="str">
            <v>WFMAT889301</v>
          </cell>
          <cell r="J1830">
            <v>46192.8858101852</v>
          </cell>
          <cell r="K1830" t="str">
            <v>delivery</v>
          </cell>
          <cell r="L1830" t="str">
            <v>Delivered</v>
          </cell>
          <cell r="M1830" t="str">
            <v>delivered</v>
          </cell>
          <cell r="N1830" t="str">
            <v>Wakefit ShapeSense Orthopedic Infiniti Mattress | 12 Years Warranty (78x60x6 inch)</v>
          </cell>
          <cell r="O1830">
            <v>30.1</v>
          </cell>
          <cell r="P1830">
            <v>62444.65</v>
          </cell>
          <cell r="Q1830">
            <v>1</v>
          </cell>
          <cell r="R1830">
            <v>26060430007389</v>
          </cell>
          <cell r="S1830">
            <v>420</v>
          </cell>
          <cell r="T1830" t="str">
            <v>GOWRI</v>
          </cell>
          <cell r="U1830" t="str">
            <v>DR_GOWRISHANKAR</v>
          </cell>
          <cell r="V1830" t="str">
            <v>["MATTRESS"]</v>
          </cell>
          <cell r="W1830" t="str">
            <v>GEETHA TRANSPORT</v>
          </cell>
          <cell r="X1830">
            <v>1234</v>
          </cell>
          <cell r="Y1830" t="str">
            <v>GEETHA_TN02BY4253_Per-Piece</v>
          </cell>
        </row>
        <row r="1831">
          <cell r="I1831" t="str">
            <v>WFMAT889108</v>
          </cell>
          <cell r="J1831">
            <v>46192.7140277778</v>
          </cell>
          <cell r="K1831" t="str">
            <v>delivery</v>
          </cell>
          <cell r="L1831" t="str">
            <v>Delivered</v>
          </cell>
          <cell r="M1831" t="str">
            <v>delivered</v>
          </cell>
          <cell r="N1831" t="str">
            <v>Wakefit ShapeSense Orthopedic Infiniti Mattress | 12 Years Warranty (78x72x8 inch)</v>
          </cell>
          <cell r="O1831">
            <v>40.5</v>
          </cell>
          <cell r="P1831">
            <v>62444.65</v>
          </cell>
          <cell r="Q1831">
            <v>1</v>
          </cell>
          <cell r="R1831">
            <v>26060430007271</v>
          </cell>
          <cell r="S1831">
            <v>420</v>
          </cell>
          <cell r="T1831" t="str">
            <v>GOWRI</v>
          </cell>
          <cell r="U1831" t="str">
            <v>DR_GOWRISHANKAR</v>
          </cell>
          <cell r="V1831" t="str">
            <v>["MATTRESS"]</v>
          </cell>
          <cell r="W1831" t="str">
            <v>GEETHA TRANSPORT</v>
          </cell>
          <cell r="X1831">
            <v>1234</v>
          </cell>
          <cell r="Y1831" t="str">
            <v>GEETHA_TN02BY4253_Per-Piece</v>
          </cell>
        </row>
        <row r="1832">
          <cell r="I1832" t="str">
            <v>WFMAT889063</v>
          </cell>
          <cell r="J1832">
            <v>46192.7136689815</v>
          </cell>
          <cell r="K1832" t="str">
            <v>delivery</v>
          </cell>
          <cell r="L1832" t="str">
            <v>Delivered</v>
          </cell>
          <cell r="M1832" t="str">
            <v>delivered</v>
          </cell>
          <cell r="N1832" t="str">
            <v>Wakefit ErgoTech EcoLatex Infiniti Mattress | 12 Years Warranty (75x60x8 inch)</v>
          </cell>
          <cell r="O1832">
            <v>23.05</v>
          </cell>
          <cell r="P1832">
            <v>62444.65</v>
          </cell>
          <cell r="Q1832">
            <v>1</v>
          </cell>
          <cell r="R1832">
            <v>26060430007242</v>
          </cell>
          <cell r="S1832">
            <v>420</v>
          </cell>
          <cell r="T1832" t="str">
            <v>GOWRI</v>
          </cell>
          <cell r="U1832" t="str">
            <v>DR_GOWRISHANKAR</v>
          </cell>
          <cell r="V1832" t="str">
            <v>["MATTRESS"]</v>
          </cell>
          <cell r="W1832" t="str">
            <v>GEETHA TRANSPORT</v>
          </cell>
          <cell r="X1832">
            <v>1234</v>
          </cell>
          <cell r="Y1832" t="str">
            <v>GEETHA_TN02BY4253_Per-Piece</v>
          </cell>
        </row>
        <row r="1833">
          <cell r="I1833" t="str">
            <v>WFMAT889150</v>
          </cell>
          <cell r="J1833">
            <v>46192.7144444444</v>
          </cell>
          <cell r="K1833" t="str">
            <v>delivery</v>
          </cell>
          <cell r="L1833" t="str">
            <v>Delivered</v>
          </cell>
          <cell r="M1833" t="str">
            <v>delivered</v>
          </cell>
          <cell r="N1833" t="str">
            <v>Wakefit Dual Comfort Mattress (78x60x6 inch)</v>
          </cell>
          <cell r="O1833">
            <v>16.1</v>
          </cell>
          <cell r="P1833">
            <v>62444.65</v>
          </cell>
          <cell r="Q1833">
            <v>1</v>
          </cell>
          <cell r="R1833">
            <v>26060430007309</v>
          </cell>
          <cell r="S1833">
            <v>420</v>
          </cell>
          <cell r="T1833" t="str">
            <v>GOWRI</v>
          </cell>
          <cell r="U1833" t="str">
            <v>DR_GOWRISHANKAR</v>
          </cell>
          <cell r="V1833" t="str">
            <v>["MATTRESS"]</v>
          </cell>
          <cell r="W1833" t="str">
            <v>GEETHA TRANSPORT</v>
          </cell>
          <cell r="X1833">
            <v>1234</v>
          </cell>
          <cell r="Y1833" t="str">
            <v>GEETHA_TN02BY4253_Per-Piece</v>
          </cell>
        </row>
        <row r="1834">
          <cell r="I1834" t="str">
            <v>WFMAT889114</v>
          </cell>
          <cell r="J1834">
            <v>46192.7140972222</v>
          </cell>
          <cell r="K1834" t="str">
            <v>delivery</v>
          </cell>
          <cell r="L1834" t="str">
            <v>Delivered</v>
          </cell>
          <cell r="M1834" t="str">
            <v>delivered</v>
          </cell>
          <cell r="N1834" t="str">
            <v>Wakefit ShapeSense Orthopedic Infiniti Mattress | 12 Years Warranty (78x72x8 inch)</v>
          </cell>
          <cell r="O1834">
            <v>40.5</v>
          </cell>
          <cell r="P1834">
            <v>62444.65</v>
          </cell>
          <cell r="Q1834">
            <v>1</v>
          </cell>
          <cell r="R1834">
            <v>26060430007278</v>
          </cell>
          <cell r="S1834">
            <v>420</v>
          </cell>
          <cell r="T1834" t="str">
            <v>GOWRI</v>
          </cell>
          <cell r="U1834" t="str">
            <v>DR_GOWRISHANKAR</v>
          </cell>
          <cell r="V1834" t="str">
            <v>["MATTRESS"]</v>
          </cell>
          <cell r="W1834" t="str">
            <v>GEETHA TRANSPORT</v>
          </cell>
          <cell r="X1834">
            <v>1234</v>
          </cell>
          <cell r="Y1834" t="str">
            <v>GEETHA_TN02BY4253_Per-Piece</v>
          </cell>
        </row>
        <row r="1835">
          <cell r="I1835" t="str">
            <v>WFMAT889471</v>
          </cell>
          <cell r="J1835">
            <v>46193.088900463</v>
          </cell>
          <cell r="K1835" t="str">
            <v>delivery</v>
          </cell>
          <cell r="L1835" t="str">
            <v>Delivered</v>
          </cell>
          <cell r="M1835" t="str">
            <v>delivered</v>
          </cell>
          <cell r="N1835" t="str">
            <v>Wakefit ShapeSense Orthopedic Infiniti Mattress | 12 Years Warranty (78x72x6 inch)</v>
          </cell>
          <cell r="O1835">
            <v>33.2</v>
          </cell>
          <cell r="P1835">
            <v>62444.65</v>
          </cell>
          <cell r="Q1835">
            <v>1</v>
          </cell>
          <cell r="R1835">
            <v>26060430007472</v>
          </cell>
          <cell r="S1835">
            <v>420</v>
          </cell>
          <cell r="T1835" t="str">
            <v>GOWRI</v>
          </cell>
          <cell r="U1835" t="str">
            <v>DR_GOWRISHANKAR</v>
          </cell>
          <cell r="V1835" t="str">
            <v>["MATTRESS"]</v>
          </cell>
          <cell r="W1835" t="str">
            <v>GEETHA TRANSPORT</v>
          </cell>
          <cell r="X1835">
            <v>1234</v>
          </cell>
          <cell r="Y1835" t="str">
            <v>GEETHA_TN02BY4253_Per-Piece</v>
          </cell>
        </row>
        <row r="1836">
          <cell r="I1836" t="str">
            <v>WFMAT889020</v>
          </cell>
          <cell r="J1836">
            <v>46192.6853125</v>
          </cell>
          <cell r="K1836" t="str">
            <v>delivery</v>
          </cell>
          <cell r="L1836" t="str">
            <v>Delivered</v>
          </cell>
          <cell r="M1836" t="str">
            <v>delivered</v>
          </cell>
          <cell r="N1836" t="str">
            <v>Wakefit ShapeSense Orthopedic Classic Mattress | 10 Years Warranty (72x60x5 inch)</v>
          </cell>
          <cell r="O1836">
            <v>14.6</v>
          </cell>
          <cell r="P1836">
            <v>62444.65</v>
          </cell>
          <cell r="Q1836">
            <v>1</v>
          </cell>
          <cell r="R1836">
            <v>26060430007215</v>
          </cell>
          <cell r="S1836">
            <v>420</v>
          </cell>
          <cell r="T1836" t="str">
            <v>GOWRI</v>
          </cell>
          <cell r="U1836" t="str">
            <v>DR_GOWRISHANKAR</v>
          </cell>
          <cell r="V1836" t="str">
            <v>["MATTRESS"]</v>
          </cell>
          <cell r="W1836" t="str">
            <v>GEETHA TRANSPORT</v>
          </cell>
          <cell r="X1836">
            <v>1234</v>
          </cell>
          <cell r="Y1836" t="str">
            <v>GEETHA_TN02BY4253_Per-Piece</v>
          </cell>
        </row>
        <row r="1837">
          <cell r="I1837" t="str">
            <v>WFMAT887743</v>
          </cell>
          <cell r="J1837">
            <v>46191.7137731481</v>
          </cell>
          <cell r="K1837" t="str">
            <v>delivery</v>
          </cell>
          <cell r="L1837" t="str">
            <v>Delivered</v>
          </cell>
          <cell r="M1837" t="str">
            <v>delivered</v>
          </cell>
          <cell r="N1837" t="str">
            <v>Wakefit ErgoTech EcoLatex Classic Mattress (75x60x6 inch)</v>
          </cell>
          <cell r="O1837">
            <v>20.7</v>
          </cell>
          <cell r="P1837">
            <v>62444.65</v>
          </cell>
          <cell r="Q1837">
            <v>1</v>
          </cell>
          <cell r="R1837">
            <v>26060430006595</v>
          </cell>
          <cell r="S1837">
            <v>420</v>
          </cell>
          <cell r="T1837" t="str">
            <v>GOWRI</v>
          </cell>
          <cell r="U1837" t="str">
            <v>DR_GOWRISHANKAR</v>
          </cell>
          <cell r="V1837" t="str">
            <v>["MATTRESS"]</v>
          </cell>
          <cell r="W1837" t="str">
            <v>GEETHA TRANSPORT</v>
          </cell>
          <cell r="X1837">
            <v>1234</v>
          </cell>
          <cell r="Y1837" t="str">
            <v>GEETHA_TN02BY4253_Per-Piece</v>
          </cell>
        </row>
        <row r="1838">
          <cell r="I1838" t="str">
            <v>WFMAT889069</v>
          </cell>
          <cell r="J1838">
            <v>46192.7137384259</v>
          </cell>
          <cell r="K1838" t="str">
            <v>delivery</v>
          </cell>
          <cell r="L1838" t="str">
            <v>Delivered</v>
          </cell>
          <cell r="M1838" t="str">
            <v>delivered</v>
          </cell>
          <cell r="N1838" t="str">
            <v>Wakefit ErgoTech EcoLatex Classic Mattress (78x60x6 inch)</v>
          </cell>
          <cell r="O1838">
            <v>21.5</v>
          </cell>
          <cell r="P1838">
            <v>62444.65</v>
          </cell>
          <cell r="Q1838">
            <v>1</v>
          </cell>
          <cell r="R1838">
            <v>26060430007245</v>
          </cell>
          <cell r="S1838">
            <v>420</v>
          </cell>
          <cell r="T1838" t="str">
            <v>GOWRI</v>
          </cell>
          <cell r="U1838" t="str">
            <v>DR_GOWRISHANKAR</v>
          </cell>
          <cell r="V1838" t="str">
            <v>["MATTRESS"]</v>
          </cell>
          <cell r="W1838" t="str">
            <v>GEETHA TRANSPORT</v>
          </cell>
          <cell r="X1838">
            <v>1234</v>
          </cell>
          <cell r="Y1838" t="str">
            <v>GEETHA_TN02BY4253_Per-Piece</v>
          </cell>
        </row>
        <row r="1839">
          <cell r="I1839" t="str">
            <v>WFMAT889099</v>
          </cell>
          <cell r="J1839">
            <v>46192.7139930556</v>
          </cell>
          <cell r="K1839" t="str">
            <v>delivery</v>
          </cell>
          <cell r="L1839" t="str">
            <v>Delivered</v>
          </cell>
          <cell r="M1839" t="str">
            <v>delivered</v>
          </cell>
          <cell r="N1839" t="str">
            <v>Wakefit ShapeSense Orthopedic Infiniti Mattress | 12 Years Warranty (78x72x10 inch)</v>
          </cell>
          <cell r="O1839">
            <v>48.6</v>
          </cell>
          <cell r="P1839">
            <v>62444.65</v>
          </cell>
          <cell r="Q1839">
            <v>1</v>
          </cell>
          <cell r="R1839">
            <v>26060430007265</v>
          </cell>
          <cell r="S1839">
            <v>420</v>
          </cell>
          <cell r="T1839" t="str">
            <v>GOWRI</v>
          </cell>
          <cell r="U1839" t="str">
            <v>DR_GOWRISHANKAR</v>
          </cell>
          <cell r="V1839" t="str">
            <v>["MATTRESS"]</v>
          </cell>
          <cell r="W1839" t="str">
            <v>GEETHA TRANSPORT</v>
          </cell>
          <cell r="X1839">
            <v>1234</v>
          </cell>
          <cell r="Y1839" t="str">
            <v>GEETHA_TN02BY4253_Per-Piece</v>
          </cell>
        </row>
        <row r="1840">
          <cell r="I1840" t="str">
            <v>WFMAT889719</v>
          </cell>
          <cell r="J1840">
            <v>46193.5452430556</v>
          </cell>
          <cell r="K1840" t="str">
            <v>delivery</v>
          </cell>
          <cell r="L1840" t="str">
            <v>Delivered</v>
          </cell>
          <cell r="M1840" t="str">
            <v>delivered</v>
          </cell>
          <cell r="N1840" t="str">
            <v>Wakefit ShapeSense Orthopedic Infiniti Mattress | 12 Years Warranty (78x72x8 inch)</v>
          </cell>
          <cell r="O1840">
            <v>40.5</v>
          </cell>
          <cell r="P1840">
            <v>62444.65</v>
          </cell>
          <cell r="Q1840">
            <v>1</v>
          </cell>
          <cell r="R1840">
            <v>26060430007622</v>
          </cell>
          <cell r="S1840">
            <v>420</v>
          </cell>
          <cell r="T1840" t="str">
            <v>GOWRI</v>
          </cell>
          <cell r="U1840" t="str">
            <v>DR_GOWRISHANKAR</v>
          </cell>
          <cell r="V1840" t="str">
            <v>["MATTRESS"]</v>
          </cell>
          <cell r="W1840" t="str">
            <v>GEETHA TRANSPORT</v>
          </cell>
          <cell r="X1840">
            <v>1234</v>
          </cell>
          <cell r="Y1840" t="str">
            <v>GEETHA_TN02BY4253_Per-Piece</v>
          </cell>
        </row>
        <row r="1841">
          <cell r="I1841" t="str">
            <v>WFMAT890248</v>
          </cell>
          <cell r="J1841">
            <v>46193.6690972222</v>
          </cell>
          <cell r="K1841" t="str">
            <v>delivery</v>
          </cell>
          <cell r="L1841" t="str">
            <v>Delivered</v>
          </cell>
          <cell r="M1841" t="str">
            <v>delivered</v>
          </cell>
          <cell r="N1841" t="str">
            <v>Wakefit ShapeSense Orthopedic Infiniti Mattress | 12 Years Warranty (72x36x6 inch)</v>
          </cell>
          <cell r="O1841">
            <v>17</v>
          </cell>
          <cell r="P1841">
            <v>28224.85</v>
          </cell>
          <cell r="Q1841">
            <v>1</v>
          </cell>
          <cell r="R1841">
            <v>26060430007813</v>
          </cell>
          <cell r="S1841">
            <v>420</v>
          </cell>
          <cell r="T1841" t="str">
            <v>GOWRI</v>
          </cell>
          <cell r="U1841" t="str">
            <v>DR_GOWRISHANKAR</v>
          </cell>
          <cell r="V1841" t="str">
            <v>["MATTRESS"]</v>
          </cell>
          <cell r="W1841" t="str">
            <v>GEETHA TRANSPORT</v>
          </cell>
          <cell r="X1841">
            <v>1234</v>
          </cell>
          <cell r="Y1841" t="str">
            <v>GEETHA_TN02BY4253_Per-Piece</v>
          </cell>
        </row>
        <row r="1842">
          <cell r="I1842" t="str">
            <v>WFMAT889148</v>
          </cell>
          <cell r="J1842">
            <v>46192.7144328704</v>
          </cell>
          <cell r="K1842" t="str">
            <v>delivery</v>
          </cell>
          <cell r="L1842" t="str">
            <v>Delivered</v>
          </cell>
          <cell r="M1842" t="str">
            <v>delivered</v>
          </cell>
          <cell r="N1842" t="str">
            <v>Wakefit ShapeSense Orthopedic Classic Mattress | 10 Years Warranty (75x60x6 inch)</v>
          </cell>
          <cell r="O1842">
            <v>16.3</v>
          </cell>
          <cell r="P1842">
            <v>62444.65</v>
          </cell>
          <cell r="Q1842">
            <v>1</v>
          </cell>
          <cell r="R1842">
            <v>26060430007308</v>
          </cell>
          <cell r="S1842">
            <v>420</v>
          </cell>
          <cell r="T1842" t="str">
            <v>GOWRI</v>
          </cell>
          <cell r="U1842" t="str">
            <v>DR_GOWRISHANKAR</v>
          </cell>
          <cell r="V1842" t="str">
            <v>["MATTRESS"]</v>
          </cell>
          <cell r="W1842" t="str">
            <v>GEETHA TRANSPORT</v>
          </cell>
          <cell r="X1842">
            <v>1234</v>
          </cell>
          <cell r="Y1842" t="str">
            <v>GEETHA_TN02BY4253_Per-Piece</v>
          </cell>
        </row>
        <row r="1843">
          <cell r="I1843" t="str">
            <v>WFMAT889312</v>
          </cell>
          <cell r="J1843">
            <v>46192.8944907407</v>
          </cell>
          <cell r="K1843" t="str">
            <v>delivery</v>
          </cell>
          <cell r="L1843" t="str">
            <v>Delivered</v>
          </cell>
          <cell r="M1843" t="str">
            <v>delivered</v>
          </cell>
          <cell r="N1843" t="str">
            <v>Wakefit ErgoTech EcoLatex Infiniti Mattress | 12 Years Warranty (78x60x8 inch)</v>
          </cell>
          <cell r="O1843">
            <v>23.93</v>
          </cell>
          <cell r="P1843">
            <v>62444.65</v>
          </cell>
          <cell r="Q1843">
            <v>1</v>
          </cell>
          <cell r="R1843">
            <v>26060430007392</v>
          </cell>
          <cell r="S1843">
            <v>420</v>
          </cell>
          <cell r="T1843" t="str">
            <v>GOWRI</v>
          </cell>
          <cell r="U1843" t="str">
            <v>DR_GOWRISHANKAR</v>
          </cell>
          <cell r="V1843" t="str">
            <v>["MATTRESS"]</v>
          </cell>
          <cell r="W1843" t="str">
            <v>GEETHA TRANSPORT</v>
          </cell>
          <cell r="X1843">
            <v>1234</v>
          </cell>
          <cell r="Y1843" t="str">
            <v>GEETHA_TN02BY4253_Per-Piece</v>
          </cell>
        </row>
        <row r="1844">
          <cell r="I1844" t="str">
            <v>WFMAT889918</v>
          </cell>
          <cell r="J1844">
            <v>46193.6084490741</v>
          </cell>
          <cell r="K1844" t="str">
            <v>delivery</v>
          </cell>
          <cell r="L1844" t="str">
            <v>Delivered</v>
          </cell>
          <cell r="M1844" t="str">
            <v>delivered</v>
          </cell>
          <cell r="N1844" t="str">
            <v>Wakefit ShapeSense Orthopedic Classic Mattress | 10 Years Warranty (81x68x10 inch)</v>
          </cell>
          <cell r="O1844">
            <v>36.4</v>
          </cell>
          <cell r="P1844">
            <v>28224.85</v>
          </cell>
          <cell r="Q1844">
            <v>1</v>
          </cell>
          <cell r="R1844">
            <v>26060430007735</v>
          </cell>
          <cell r="S1844">
            <v>420</v>
          </cell>
          <cell r="T1844" t="str">
            <v>GOWRI</v>
          </cell>
          <cell r="U1844" t="str">
            <v>DR_GOWRISHANKAR</v>
          </cell>
          <cell r="V1844" t="str">
            <v>["MATTRESS"]</v>
          </cell>
          <cell r="W1844" t="str">
            <v>GEETHA TRANSPORT</v>
          </cell>
          <cell r="X1844">
            <v>1234</v>
          </cell>
          <cell r="Y1844" t="str">
            <v>GEETHA_TN02BY4253_Per-Piece</v>
          </cell>
        </row>
        <row r="1845">
          <cell r="I1845" t="str">
            <v>WFMAT889605</v>
          </cell>
          <cell r="J1845">
            <v>46193.4028125</v>
          </cell>
          <cell r="K1845" t="str">
            <v>delivery</v>
          </cell>
          <cell r="L1845" t="str">
            <v>Delivered</v>
          </cell>
          <cell r="M1845" t="str">
            <v>delivered</v>
          </cell>
          <cell r="N1845" t="str">
            <v>Wakefit ShapeSense Orthopedic Infiniti Mattress | 12 Years Warranty (78x72x8 inch)</v>
          </cell>
          <cell r="O1845">
            <v>40.5</v>
          </cell>
          <cell r="P1845">
            <v>62444.65</v>
          </cell>
          <cell r="Q1845">
            <v>1</v>
          </cell>
          <cell r="R1845">
            <v>26060430007571</v>
          </cell>
          <cell r="S1845">
            <v>420</v>
          </cell>
          <cell r="T1845" t="str">
            <v>GOWRI</v>
          </cell>
          <cell r="U1845" t="str">
            <v>DR_GOWRISHANKAR</v>
          </cell>
          <cell r="V1845" t="str">
            <v>["MATTRESS"]</v>
          </cell>
          <cell r="W1845" t="str">
            <v>GEETHA TRANSPORT</v>
          </cell>
          <cell r="X1845">
            <v>1234</v>
          </cell>
          <cell r="Y1845" t="str">
            <v>GEETHA_TN02BY4253_Per-Piece</v>
          </cell>
        </row>
        <row r="1846">
          <cell r="I1846" t="str">
            <v>WFMAT888968</v>
          </cell>
          <cell r="J1846">
            <v>46192.6743981481</v>
          </cell>
          <cell r="K1846" t="str">
            <v>delivery</v>
          </cell>
          <cell r="L1846" t="str">
            <v>Delivered</v>
          </cell>
          <cell r="M1846" t="str">
            <v>delivered</v>
          </cell>
          <cell r="N1846" t="str">
            <v>Wakefit ShapeSense Orthopedic Classic Mattress | 10 Years Warranty (75x66x6 inch)</v>
          </cell>
          <cell r="O1846">
            <v>20.1</v>
          </cell>
          <cell r="P1846">
            <v>62444.65</v>
          </cell>
          <cell r="Q1846">
            <v>1</v>
          </cell>
          <cell r="R1846">
            <v>26060430007166</v>
          </cell>
          <cell r="S1846">
            <v>420</v>
          </cell>
          <cell r="T1846" t="str">
            <v>GOWRI</v>
          </cell>
          <cell r="U1846" t="str">
            <v>DR_GOWRISHANKAR</v>
          </cell>
          <cell r="V1846" t="str">
            <v>["MATTRESS"]</v>
          </cell>
          <cell r="W1846" t="str">
            <v>GEETHA TRANSPORT</v>
          </cell>
          <cell r="X1846">
            <v>1234</v>
          </cell>
          <cell r="Y1846" t="str">
            <v>GEETHA_TN02BY4253_Per-Piece</v>
          </cell>
        </row>
        <row r="1847">
          <cell r="I1847" t="str">
            <v>WFMAT889023</v>
          </cell>
          <cell r="J1847">
            <v>46192.6856828704</v>
          </cell>
          <cell r="K1847" t="str">
            <v>delivery</v>
          </cell>
          <cell r="L1847" t="str">
            <v>Delivered</v>
          </cell>
          <cell r="M1847" t="str">
            <v>delivered</v>
          </cell>
          <cell r="N1847" t="str">
            <v>Wakefit ErgoTech EcoLatex Infiniti Mattress | 12 Years Warranty (78x72x6 inch)</v>
          </cell>
          <cell r="O1847">
            <v>20.89</v>
          </cell>
          <cell r="P1847">
            <v>62444.65</v>
          </cell>
          <cell r="Q1847">
            <v>1</v>
          </cell>
          <cell r="R1847">
            <v>26060430007218</v>
          </cell>
          <cell r="S1847">
            <v>420</v>
          </cell>
          <cell r="T1847" t="str">
            <v>GOWRI</v>
          </cell>
          <cell r="U1847" t="str">
            <v>DR_GOWRISHANKAR</v>
          </cell>
          <cell r="V1847" t="str">
            <v>["MATTRESS"]</v>
          </cell>
          <cell r="W1847" t="str">
            <v>GEETHA TRANSPORT</v>
          </cell>
          <cell r="X1847">
            <v>1234</v>
          </cell>
          <cell r="Y1847" t="str">
            <v>GEETHA_TN02BY4253_Per-Piece</v>
          </cell>
        </row>
        <row r="1848">
          <cell r="I1848" t="str">
            <v>WFMAT889053</v>
          </cell>
          <cell r="J1848">
            <v>46192.7136111111</v>
          </cell>
          <cell r="K1848" t="str">
            <v>delivery</v>
          </cell>
          <cell r="L1848" t="str">
            <v>Delivered</v>
          </cell>
          <cell r="M1848" t="str">
            <v>delivered</v>
          </cell>
          <cell r="N1848" t="str">
            <v>Wakefit ErgoTech EcoLatex Classic Mattress (78x60x6 inch)</v>
          </cell>
          <cell r="O1848">
            <v>21.5</v>
          </cell>
          <cell r="P1848">
            <v>62444.65</v>
          </cell>
          <cell r="Q1848">
            <v>1</v>
          </cell>
          <cell r="R1848">
            <v>26060430007236</v>
          </cell>
          <cell r="S1848">
            <v>420</v>
          </cell>
          <cell r="T1848" t="str">
            <v>GOWRI</v>
          </cell>
          <cell r="U1848" t="str">
            <v>DR_GOWRISHANKAR</v>
          </cell>
          <cell r="V1848" t="str">
            <v>["MATTRESS"]</v>
          </cell>
          <cell r="W1848" t="str">
            <v>GEETHA TRANSPORT</v>
          </cell>
          <cell r="X1848">
            <v>1234</v>
          </cell>
          <cell r="Y1848" t="str">
            <v>GEETHA_TN02BY4253_Per-Piece</v>
          </cell>
        </row>
        <row r="1849">
          <cell r="I1849" t="str">
            <v>WFMAT889185</v>
          </cell>
          <cell r="J1849">
            <v>46192.7287615741</v>
          </cell>
          <cell r="K1849" t="str">
            <v>delivery</v>
          </cell>
          <cell r="L1849" t="str">
            <v>Delivered</v>
          </cell>
          <cell r="M1849" t="str">
            <v>delivered</v>
          </cell>
          <cell r="N1849" t="str">
            <v>Wakefit ShapeSense Orthopedic Classic Mattress | 10 Years Warranty (75x72x8 inch)</v>
          </cell>
          <cell r="O1849">
            <v>24.9</v>
          </cell>
          <cell r="P1849">
            <v>62444.65</v>
          </cell>
          <cell r="Q1849">
            <v>1</v>
          </cell>
          <cell r="R1849">
            <v>26060430007323</v>
          </cell>
          <cell r="S1849">
            <v>420</v>
          </cell>
          <cell r="T1849" t="str">
            <v>GOWRI</v>
          </cell>
          <cell r="U1849" t="str">
            <v>DR_GOWRISHANKAR</v>
          </cell>
          <cell r="V1849" t="str">
            <v>["MATTRESS"]</v>
          </cell>
          <cell r="W1849" t="str">
            <v>GEETHA TRANSPORT</v>
          </cell>
          <cell r="X1849">
            <v>1234</v>
          </cell>
          <cell r="Y1849" t="str">
            <v>GEETHA_TN02BY4253_Per-Piece</v>
          </cell>
        </row>
        <row r="1850">
          <cell r="I1850" t="str">
            <v>WFMAT888989</v>
          </cell>
          <cell r="J1850">
            <v>46192.6746180556</v>
          </cell>
          <cell r="K1850" t="str">
            <v>delivery</v>
          </cell>
          <cell r="L1850" t="str">
            <v>Delivered</v>
          </cell>
          <cell r="M1850" t="str">
            <v>delivered</v>
          </cell>
          <cell r="N1850" t="str">
            <v>Wakefit ShapeSense Orthopedic Classic Mattress | 10 Years Warranty (78x48x6 inch)</v>
          </cell>
          <cell r="O1850">
            <v>14.5</v>
          </cell>
          <cell r="P1850">
            <v>28224.85</v>
          </cell>
          <cell r="Q1850">
            <v>1</v>
          </cell>
          <cell r="R1850">
            <v>26060430007188</v>
          </cell>
          <cell r="S1850">
            <v>420</v>
          </cell>
          <cell r="T1850" t="str">
            <v>GOWRI</v>
          </cell>
          <cell r="U1850" t="str">
            <v>DR_GOWRISHANKAR</v>
          </cell>
          <cell r="V1850" t="str">
            <v>["MATTRESS"]</v>
          </cell>
          <cell r="W1850" t="str">
            <v>GEETHA TRANSPORT</v>
          </cell>
          <cell r="X1850">
            <v>1234</v>
          </cell>
          <cell r="Y1850" t="str">
            <v>GEETHA_TN02BY4253_Per-Piece</v>
          </cell>
        </row>
        <row r="1851">
          <cell r="I1851" t="str">
            <v>WFMAT889060</v>
          </cell>
          <cell r="J1851">
            <v>46192.7136226852</v>
          </cell>
          <cell r="K1851" t="str">
            <v>delivery</v>
          </cell>
          <cell r="L1851" t="str">
            <v>Delivered</v>
          </cell>
          <cell r="M1851" t="str">
            <v>delivered</v>
          </cell>
          <cell r="N1851" t="str">
            <v>Wakefit ShapeSense Orthopedic Infiniti Mattress | 12 Years Warranty (75x60x8 inch)</v>
          </cell>
          <cell r="O1851">
            <v>34.9</v>
          </cell>
          <cell r="P1851">
            <v>62444.65</v>
          </cell>
          <cell r="Q1851">
            <v>1</v>
          </cell>
          <cell r="R1851">
            <v>26060430007235</v>
          </cell>
          <cell r="S1851">
            <v>420</v>
          </cell>
          <cell r="T1851" t="str">
            <v>GOWRI</v>
          </cell>
          <cell r="U1851" t="str">
            <v>DR_GOWRISHANKAR</v>
          </cell>
          <cell r="V1851" t="str">
            <v>["MATTRESS"]</v>
          </cell>
          <cell r="W1851" t="str">
            <v>GEETHA TRANSPORT</v>
          </cell>
          <cell r="X1851">
            <v>1234</v>
          </cell>
          <cell r="Y1851" t="str">
            <v>GEETHA_TN02BY4253_Per-Piece</v>
          </cell>
        </row>
        <row r="1852">
          <cell r="I1852" t="str">
            <v>WFMAT889943</v>
          </cell>
          <cell r="J1852">
            <v>46193.6086805556</v>
          </cell>
          <cell r="K1852" t="str">
            <v>delivery</v>
          </cell>
          <cell r="L1852" t="str">
            <v>Delivered</v>
          </cell>
          <cell r="M1852" t="str">
            <v>delivered</v>
          </cell>
          <cell r="N1852" t="str">
            <v>Wakefit ShapeSense Orthopedic Classic Mattress | 10 Years Warranty (77x66x8 inch)</v>
          </cell>
          <cell r="O1852">
            <v>24</v>
          </cell>
          <cell r="P1852">
            <v>28224.85</v>
          </cell>
          <cell r="Q1852">
            <v>1</v>
          </cell>
          <cell r="R1852">
            <v>26060430007756</v>
          </cell>
          <cell r="S1852">
            <v>420</v>
          </cell>
          <cell r="T1852" t="str">
            <v>SUGUMAR</v>
          </cell>
          <cell r="U1852" t="str">
            <v>DR_SUGUMAR</v>
          </cell>
          <cell r="V1852" t="str">
            <v>["MATTRESS"]</v>
          </cell>
          <cell r="W1852" t="str">
            <v>GEETHA TRANSPORT</v>
          </cell>
          <cell r="X1852">
            <v>1234</v>
          </cell>
          <cell r="Y1852" t="str">
            <v>GEETHA_TN73AB3472_Per-Piece</v>
          </cell>
        </row>
        <row r="1853">
          <cell r="I1853" t="str">
            <v>WFMAT889018</v>
          </cell>
          <cell r="J1853">
            <v>46192.6851157407</v>
          </cell>
          <cell r="K1853" t="str">
            <v>delivery</v>
          </cell>
          <cell r="L1853" t="str">
            <v>Delivered</v>
          </cell>
          <cell r="M1853" t="str">
            <v>delivered</v>
          </cell>
          <cell r="N1853" t="str">
            <v>Wakefit Latex Hybrid Pocket Spring Mattress (78x48x8 inch)</v>
          </cell>
          <cell r="O1853">
            <v>29.2</v>
          </cell>
          <cell r="P1853">
            <v>28224.85</v>
          </cell>
          <cell r="Q1853">
            <v>1</v>
          </cell>
          <cell r="R1853">
            <v>26060430007213</v>
          </cell>
          <cell r="S1853">
            <v>420</v>
          </cell>
          <cell r="T1853" t="str">
            <v>SUGUMAR</v>
          </cell>
          <cell r="U1853" t="str">
            <v>DR_SUGUMAR</v>
          </cell>
          <cell r="V1853" t="str">
            <v>["MATTRESS"]</v>
          </cell>
          <cell r="W1853" t="str">
            <v>GEETHA TRANSPORT</v>
          </cell>
          <cell r="X1853">
            <v>1234</v>
          </cell>
          <cell r="Y1853" t="str">
            <v>GEETHA_TN73AB3472_Per-Piece</v>
          </cell>
        </row>
        <row r="1854">
          <cell r="I1854" t="str">
            <v>WFMAT889927</v>
          </cell>
          <cell r="J1854">
            <v>46193.6084606481</v>
          </cell>
          <cell r="K1854" t="str">
            <v>delivery</v>
          </cell>
          <cell r="L1854" t="str">
            <v>Delivered</v>
          </cell>
          <cell r="M1854" t="str">
            <v>delivered</v>
          </cell>
          <cell r="N1854" t="str">
            <v>Wakefit ShapeSense Orthopedic Classic Mattress | 10 Years Warranty (76x76x8 inch)</v>
          </cell>
          <cell r="O1854">
            <v>24</v>
          </cell>
          <cell r="P1854">
            <v>28224.85</v>
          </cell>
          <cell r="Q1854">
            <v>1</v>
          </cell>
          <cell r="R1854">
            <v>26060430007739</v>
          </cell>
          <cell r="S1854">
            <v>420</v>
          </cell>
          <cell r="T1854" t="str">
            <v>SUGUMAR</v>
          </cell>
          <cell r="U1854" t="str">
            <v>DR_SUGUMAR</v>
          </cell>
          <cell r="V1854" t="str">
            <v>["MATTRESS"]</v>
          </cell>
          <cell r="W1854" t="str">
            <v>GEETHA TRANSPORT</v>
          </cell>
          <cell r="X1854">
            <v>1234</v>
          </cell>
          <cell r="Y1854" t="str">
            <v>GEETHA_TN73AB3472_Per-Piece</v>
          </cell>
        </row>
        <row r="1855">
          <cell r="I1855" t="str">
            <v>WFMAT890196</v>
          </cell>
          <cell r="J1855">
            <v>46193.631712963</v>
          </cell>
          <cell r="K1855" t="str">
            <v>delivery</v>
          </cell>
          <cell r="L1855" t="str">
            <v>Delivered</v>
          </cell>
          <cell r="M1855" t="str">
            <v>delivered</v>
          </cell>
          <cell r="N1855" t="str">
            <v>Wakefit ErgoTech EcoLatex Classic Mattress (75x72x6 inch)</v>
          </cell>
          <cell r="O1855">
            <v>22.4</v>
          </cell>
          <cell r="P1855">
            <v>62444.65</v>
          </cell>
          <cell r="Q1855">
            <v>1</v>
          </cell>
          <cell r="R1855">
            <v>26060430007780</v>
          </cell>
          <cell r="S1855">
            <v>420</v>
          </cell>
          <cell r="T1855" t="str">
            <v>SUGUMAR</v>
          </cell>
          <cell r="U1855" t="str">
            <v>DR_SUGUMAR</v>
          </cell>
          <cell r="V1855" t="str">
            <v>["MATTRESS"]</v>
          </cell>
          <cell r="W1855" t="str">
            <v>GEETHA TRANSPORT</v>
          </cell>
          <cell r="X1855">
            <v>1234</v>
          </cell>
          <cell r="Y1855" t="str">
            <v>GEETHA_TN73AB3472_Per-Piece</v>
          </cell>
        </row>
        <row r="1856">
          <cell r="I1856" t="str">
            <v>WFMAT889921</v>
          </cell>
          <cell r="J1856">
            <v>46193.6084606481</v>
          </cell>
          <cell r="K1856" t="str">
            <v>delivery</v>
          </cell>
          <cell r="L1856" t="str">
            <v>Delivered</v>
          </cell>
          <cell r="M1856" t="str">
            <v>delivered</v>
          </cell>
          <cell r="N1856" t="str">
            <v>Wakefit ShapeSense Orthopedic Classic Mattress | 10 Years Warranty (75x78x8 inch)</v>
          </cell>
          <cell r="O1856">
            <v>24</v>
          </cell>
          <cell r="P1856">
            <v>28224.85</v>
          </cell>
          <cell r="Q1856">
            <v>1</v>
          </cell>
          <cell r="R1856">
            <v>26060430007734</v>
          </cell>
          <cell r="S1856">
            <v>420</v>
          </cell>
          <cell r="T1856" t="str">
            <v>SUGUMAR</v>
          </cell>
          <cell r="U1856" t="str">
            <v>DR_SUGUMAR</v>
          </cell>
          <cell r="V1856" t="str">
            <v>["MATTRESS"]</v>
          </cell>
          <cell r="W1856" t="str">
            <v>GEETHA TRANSPORT</v>
          </cell>
          <cell r="X1856">
            <v>1234</v>
          </cell>
          <cell r="Y1856" t="str">
            <v>GEETHA_TN73AB3472_Per-Piece</v>
          </cell>
        </row>
        <row r="1857">
          <cell r="I1857" t="str">
            <v>WFMAT889103</v>
          </cell>
          <cell r="J1857">
            <v>46192.7140046296</v>
          </cell>
          <cell r="K1857" t="str">
            <v>delivery</v>
          </cell>
          <cell r="L1857" t="str">
            <v>Delivered</v>
          </cell>
          <cell r="M1857" t="str">
            <v>delivered</v>
          </cell>
          <cell r="N1857" t="str">
            <v>Wakefit ShapeSense Orthopedic Infiniti Mattress | 12 Years Warranty (75x60x8 inch)</v>
          </cell>
          <cell r="O1857">
            <v>34.9</v>
          </cell>
          <cell r="P1857">
            <v>62444.65</v>
          </cell>
          <cell r="Q1857">
            <v>1</v>
          </cell>
          <cell r="R1857">
            <v>26060430007268</v>
          </cell>
          <cell r="S1857">
            <v>420</v>
          </cell>
          <cell r="T1857" t="str">
            <v>SUGUMAR</v>
          </cell>
          <cell r="U1857" t="str">
            <v>DR_SUGUMAR</v>
          </cell>
          <cell r="V1857" t="str">
            <v>["MATTRESS"]</v>
          </cell>
          <cell r="W1857" t="str">
            <v>GEETHA TRANSPORT</v>
          </cell>
          <cell r="X1857">
            <v>1234</v>
          </cell>
          <cell r="Y1857" t="str">
            <v>GEETHA_TN73AB3472_Per-Piece</v>
          </cell>
        </row>
        <row r="1858">
          <cell r="I1858" t="str">
            <v>WFMAT889952</v>
          </cell>
          <cell r="J1858">
            <v>46193.6130439815</v>
          </cell>
          <cell r="K1858" t="str">
            <v>delivery</v>
          </cell>
          <cell r="L1858" t="str">
            <v>Delivered</v>
          </cell>
          <cell r="M1858" t="str">
            <v>delivered</v>
          </cell>
          <cell r="N1858" t="str">
            <v>Wakefit ShapeSense Orthopedic Classic Mattress | 10 Years Warranty (72x36x6 inch)</v>
          </cell>
          <cell r="O1858">
            <v>9.9</v>
          </cell>
          <cell r="P1858">
            <v>28224.85</v>
          </cell>
          <cell r="Q1858">
            <v>1</v>
          </cell>
          <cell r="R1858">
            <v>26060430007763</v>
          </cell>
          <cell r="S1858">
            <v>420</v>
          </cell>
          <cell r="T1858" t="str">
            <v>SUGUMAR</v>
          </cell>
          <cell r="U1858" t="str">
            <v>DR_SUGUMAR</v>
          </cell>
          <cell r="V1858" t="str">
            <v>["MATTRESS"]</v>
          </cell>
          <cell r="W1858" t="str">
            <v>GEETHA TRANSPORT</v>
          </cell>
          <cell r="X1858">
            <v>1234</v>
          </cell>
          <cell r="Y1858" t="str">
            <v>GEETHA_TN73AB3472_Per-Piece</v>
          </cell>
        </row>
        <row r="1859">
          <cell r="I1859" t="str">
            <v>WFMAT888961</v>
          </cell>
          <cell r="J1859">
            <v>46192.670775463</v>
          </cell>
          <cell r="K1859" t="str">
            <v>delivery</v>
          </cell>
          <cell r="L1859" t="str">
            <v>Delivered</v>
          </cell>
          <cell r="M1859" t="str">
            <v>delivered</v>
          </cell>
          <cell r="N1859" t="str">
            <v>Wakefit Dual Comfort Mattress (75x36x5 inch)</v>
          </cell>
          <cell r="O1859">
            <v>11.4</v>
          </cell>
          <cell r="P1859">
            <v>28224.85</v>
          </cell>
          <cell r="Q1859">
            <v>1</v>
          </cell>
          <cell r="R1859">
            <v>26060430007156</v>
          </cell>
          <cell r="S1859">
            <v>420</v>
          </cell>
          <cell r="T1859" t="str">
            <v>SUGUMAR</v>
          </cell>
          <cell r="U1859" t="str">
            <v>DR_SUGUMAR</v>
          </cell>
          <cell r="V1859" t="str">
            <v>["MATTRESS"]</v>
          </cell>
          <cell r="W1859" t="str">
            <v>GEETHA TRANSPORT</v>
          </cell>
          <cell r="X1859">
            <v>1234</v>
          </cell>
          <cell r="Y1859" t="str">
            <v>GEETHA_TN73AB3472_Per-Piece</v>
          </cell>
        </row>
        <row r="1860">
          <cell r="I1860" t="str">
            <v>WFMAT889280</v>
          </cell>
          <cell r="J1860">
            <v>46192.856400463</v>
          </cell>
          <cell r="K1860" t="str">
            <v>delivery</v>
          </cell>
          <cell r="L1860" t="str">
            <v>Delivered</v>
          </cell>
          <cell r="M1860" t="str">
            <v>delivered</v>
          </cell>
          <cell r="N1860" t="str">
            <v>Wakefit ShapeSense Orthopedic Classic Mattress | 10 Years Warranty (78x60x6 inch)</v>
          </cell>
          <cell r="O1860">
            <v>17.1</v>
          </cell>
          <cell r="P1860">
            <v>62444.65</v>
          </cell>
          <cell r="Q1860">
            <v>1</v>
          </cell>
          <cell r="R1860">
            <v>26060430007375</v>
          </cell>
          <cell r="S1860">
            <v>420</v>
          </cell>
          <cell r="T1860" t="str">
            <v>SUGUMAR</v>
          </cell>
          <cell r="U1860" t="str">
            <v>DR_SUGUMAR</v>
          </cell>
          <cell r="V1860" t="str">
            <v>["MATTRESS"]</v>
          </cell>
          <cell r="W1860" t="str">
            <v>GEETHA TRANSPORT</v>
          </cell>
          <cell r="X1860">
            <v>1234</v>
          </cell>
          <cell r="Y1860" t="str">
            <v>GEETHA_TN73AB3472_Per-Piece</v>
          </cell>
        </row>
        <row r="1861">
          <cell r="I1861" t="str">
            <v>WFMAT889925</v>
          </cell>
          <cell r="J1861">
            <v>46193.6084953704</v>
          </cell>
          <cell r="K1861" t="str">
            <v>delivery</v>
          </cell>
          <cell r="L1861" t="str">
            <v>Delivered</v>
          </cell>
          <cell r="M1861" t="str">
            <v>delivered</v>
          </cell>
          <cell r="N1861" t="str">
            <v>Wakefit ShapeSense Orthopedic Classic Mattress | 10 Years Warranty (80x70x8 inch)</v>
          </cell>
          <cell r="O1861">
            <v>27.9</v>
          </cell>
          <cell r="P1861">
            <v>28224.85</v>
          </cell>
          <cell r="Q1861">
            <v>1</v>
          </cell>
          <cell r="R1861">
            <v>26060430007737</v>
          </cell>
          <cell r="S1861">
            <v>420</v>
          </cell>
          <cell r="T1861" t="str">
            <v>SUGUMAR</v>
          </cell>
          <cell r="U1861" t="str">
            <v>DR_SUGUMAR</v>
          </cell>
          <cell r="V1861" t="str">
            <v>["MATTRESS"]</v>
          </cell>
          <cell r="W1861" t="str">
            <v>GEETHA TRANSPORT</v>
          </cell>
          <cell r="X1861">
            <v>1234</v>
          </cell>
          <cell r="Y1861" t="str">
            <v>GEETHA_TN73AB3472_Per-Piece</v>
          </cell>
        </row>
        <row r="1862">
          <cell r="I1862" t="str">
            <v>WFSFWI168334</v>
          </cell>
          <cell r="J1862">
            <v>46193.6021643519</v>
          </cell>
          <cell r="K1862" t="str">
            <v>delivery</v>
          </cell>
          <cell r="L1862" t="str">
            <v>Delivered</v>
          </cell>
          <cell r="M1862" t="str">
            <v>delivered</v>
          </cell>
          <cell r="N1862" t="str">
            <v>Wakefit Flipper Sofa Cum Bed - Three Seater (6'x5') Feet- WarpKnit Grey</v>
          </cell>
          <cell r="O1862">
            <v>16</v>
          </cell>
          <cell r="P1862">
            <v>181492</v>
          </cell>
          <cell r="Q1862">
            <v>1</v>
          </cell>
          <cell r="R1862">
            <v>26060430007712</v>
          </cell>
          <cell r="S1862">
            <v>1800</v>
          </cell>
          <cell r="T1862" t="str">
            <v>SUGUMAR</v>
          </cell>
          <cell r="U1862" t="str">
            <v>DR_SUGUMAR</v>
          </cell>
          <cell r="V1862" t="str">
            <v>["SFWI"]</v>
          </cell>
          <cell r="W1862" t="str">
            <v>GEETHA TRANSPORT</v>
          </cell>
          <cell r="X1862">
            <v>1234</v>
          </cell>
          <cell r="Y1862" t="str">
            <v>GEETHA_TN73AB3472_Per-Piece</v>
          </cell>
        </row>
        <row r="1863">
          <cell r="I1863" t="str">
            <v>WFMAT889929</v>
          </cell>
          <cell r="J1863">
            <v>46193.6085648148</v>
          </cell>
          <cell r="K1863" t="str">
            <v>delivery</v>
          </cell>
          <cell r="L1863" t="str">
            <v>Delivered</v>
          </cell>
          <cell r="M1863" t="str">
            <v>delivered</v>
          </cell>
          <cell r="N1863" t="str">
            <v>Wakefit ErgoTech EcoLatex Infiniti Mattress | 12 Years Warranty (78x48x10 inch)</v>
          </cell>
          <cell r="O1863">
            <v>23.56</v>
          </cell>
          <cell r="P1863">
            <v>28224.85</v>
          </cell>
          <cell r="Q1863">
            <v>1</v>
          </cell>
          <cell r="R1863">
            <v>26060430007740</v>
          </cell>
          <cell r="S1863">
            <v>420</v>
          </cell>
          <cell r="T1863" t="str">
            <v>SUGUMAR</v>
          </cell>
          <cell r="U1863" t="str">
            <v>DR_SUGUMAR</v>
          </cell>
          <cell r="V1863" t="str">
            <v>["MATTRESS"]</v>
          </cell>
          <cell r="W1863" t="str">
            <v>GEETHA TRANSPORT</v>
          </cell>
          <cell r="X1863">
            <v>1234</v>
          </cell>
          <cell r="Y1863" t="str">
            <v>GEETHA_TN73AB3472_Per-Piece</v>
          </cell>
        </row>
        <row r="1864">
          <cell r="I1864" t="str">
            <v>WFMAT889947</v>
          </cell>
          <cell r="J1864">
            <v>46193.6087384259</v>
          </cell>
          <cell r="K1864" t="str">
            <v>delivery</v>
          </cell>
          <cell r="L1864" t="str">
            <v>Delivered</v>
          </cell>
          <cell r="M1864" t="str">
            <v>delivered</v>
          </cell>
          <cell r="N1864" t="str">
            <v>Wakefit Elevate Pocket Spring Mattress with (78x72x10 inch)</v>
          </cell>
          <cell r="O1864">
            <v>45.4</v>
          </cell>
          <cell r="P1864">
            <v>28224.85</v>
          </cell>
          <cell r="Q1864">
            <v>1</v>
          </cell>
          <cell r="R1864">
            <v>26060430007754</v>
          </cell>
          <cell r="S1864">
            <v>420</v>
          </cell>
          <cell r="T1864" t="str">
            <v>SUGUMAR</v>
          </cell>
          <cell r="U1864" t="str">
            <v>DR_SUGUMAR</v>
          </cell>
          <cell r="V1864" t="str">
            <v>["MATTRESS"]</v>
          </cell>
          <cell r="W1864" t="str">
            <v>GEETHA TRANSPORT</v>
          </cell>
          <cell r="X1864">
            <v>1234</v>
          </cell>
          <cell r="Y1864" t="str">
            <v>GEETHA_TN73AB3472_Per-Piece</v>
          </cell>
        </row>
        <row r="1865">
          <cell r="I1865" t="str">
            <v>WFMAT883863</v>
          </cell>
          <cell r="J1865">
            <v>46188.7137962963</v>
          </cell>
          <cell r="K1865" t="str">
            <v>delivery</v>
          </cell>
          <cell r="L1865" t="str">
            <v>Delivered</v>
          </cell>
          <cell r="M1865" t="str">
            <v>delivered</v>
          </cell>
          <cell r="N1865" t="str">
            <v>Wakefit Ortho Plus ActiveCool Mattress (78x60x8 inch)</v>
          </cell>
          <cell r="O1865">
            <v>34.9</v>
          </cell>
          <cell r="P1865">
            <v>62444.65</v>
          </cell>
          <cell r="Q1865">
            <v>1</v>
          </cell>
          <cell r="R1865">
            <v>26060430004910</v>
          </cell>
          <cell r="S1865">
            <v>420</v>
          </cell>
          <cell r="T1865" t="str">
            <v>SUGUMAR</v>
          </cell>
          <cell r="U1865" t="str">
            <v>DR_SUGUMAR</v>
          </cell>
          <cell r="V1865" t="str">
            <v>["MATTRESS"]</v>
          </cell>
          <cell r="W1865" t="str">
            <v>GEETHA TRANSPORT</v>
          </cell>
          <cell r="X1865">
            <v>1234</v>
          </cell>
          <cell r="Y1865" t="str">
            <v>GEETHA_TN73AB3472_Per-Piece</v>
          </cell>
        </row>
        <row r="1866">
          <cell r="I1866" t="str">
            <v>WFMAT889291</v>
          </cell>
          <cell r="J1866">
            <v>46192.8731481481</v>
          </cell>
          <cell r="K1866" t="str">
            <v>delivery</v>
          </cell>
          <cell r="L1866" t="str">
            <v>Delivered</v>
          </cell>
          <cell r="M1866" t="str">
            <v>delivered</v>
          </cell>
          <cell r="N1866" t="str">
            <v>Wakefit ShapeSense Orthopedic Essential Mattress | 7 Years Warranty (78x36x8 inch)</v>
          </cell>
          <cell r="O1866">
            <v>14.56</v>
          </cell>
          <cell r="P1866">
            <v>28224.85</v>
          </cell>
          <cell r="Q1866">
            <v>1</v>
          </cell>
          <cell r="R1866">
            <v>26060430007383</v>
          </cell>
          <cell r="S1866">
            <v>420</v>
          </cell>
          <cell r="T1866" t="str">
            <v>SUGUMAR</v>
          </cell>
          <cell r="U1866" t="str">
            <v>DR_SUGUMAR</v>
          </cell>
          <cell r="V1866" t="str">
            <v>["MATTRESS"]</v>
          </cell>
          <cell r="W1866" t="str">
            <v>GEETHA TRANSPORT</v>
          </cell>
          <cell r="X1866">
            <v>1234</v>
          </cell>
          <cell r="Y1866" t="str">
            <v>GEETHA_TN73AB3472_Per-Piece</v>
          </cell>
        </row>
        <row r="1867">
          <cell r="I1867" t="str">
            <v>WFMAT889634</v>
          </cell>
          <cell r="J1867">
            <v>46193.4697800926</v>
          </cell>
          <cell r="K1867" t="str">
            <v>delivery</v>
          </cell>
          <cell r="L1867" t="str">
            <v>Delivered</v>
          </cell>
          <cell r="M1867" t="str">
            <v>delivered</v>
          </cell>
          <cell r="N1867" t="str">
            <v>Wakefit Dual Comfort Mattress (72x30x5 inch)</v>
          </cell>
          <cell r="O1867">
            <v>8</v>
          </cell>
          <cell r="P1867">
            <v>28224.85</v>
          </cell>
          <cell r="Q1867">
            <v>1</v>
          </cell>
          <cell r="R1867">
            <v>26060430007596</v>
          </cell>
          <cell r="S1867">
            <v>420</v>
          </cell>
          <cell r="T1867" t="str">
            <v>SUGUMAR</v>
          </cell>
          <cell r="U1867" t="str">
            <v>DR_SUGUMAR</v>
          </cell>
          <cell r="V1867" t="str">
            <v>["MATTRESS"]</v>
          </cell>
          <cell r="W1867" t="str">
            <v>GEETHA TRANSPORT</v>
          </cell>
          <cell r="X1867">
            <v>1234</v>
          </cell>
          <cell r="Y1867" t="str">
            <v>GEETHA_TN73AB3472_Per-Piece</v>
          </cell>
        </row>
        <row r="1868">
          <cell r="I1868" t="str">
            <v>WFMAT889407</v>
          </cell>
          <cell r="J1868">
            <v>46193.0441435185</v>
          </cell>
          <cell r="K1868" t="str">
            <v>delivery</v>
          </cell>
          <cell r="L1868" t="str">
            <v>Delivered</v>
          </cell>
          <cell r="M1868" t="str">
            <v>delivered</v>
          </cell>
          <cell r="N1868" t="str">
            <v>Wakefit ShapeSense Orthopedic Classic Mattress | 10 Years Warranty (78x60x10 inch)</v>
          </cell>
          <cell r="O1868">
            <v>26.7</v>
          </cell>
          <cell r="P1868">
            <v>62444.65</v>
          </cell>
          <cell r="Q1868">
            <v>1</v>
          </cell>
          <cell r="R1868">
            <v>26060430007452</v>
          </cell>
          <cell r="S1868">
            <v>420</v>
          </cell>
          <cell r="T1868" t="str">
            <v>SUGUMAR</v>
          </cell>
          <cell r="U1868" t="str">
            <v>DR_SUGUMAR</v>
          </cell>
          <cell r="V1868" t="str">
            <v>["MATTRESS"]</v>
          </cell>
          <cell r="W1868" t="str">
            <v>GEETHA TRANSPORT</v>
          </cell>
          <cell r="X1868">
            <v>1234</v>
          </cell>
          <cell r="Y1868" t="str">
            <v>GEETHA_TN73AB3472_Per-Piece</v>
          </cell>
        </row>
        <row r="1869">
          <cell r="I1869" t="str">
            <v>WFMAT889543</v>
          </cell>
          <cell r="J1869">
            <v>46193.3661921296</v>
          </cell>
          <cell r="K1869" t="str">
            <v>delivery</v>
          </cell>
          <cell r="L1869" t="str">
            <v>Delivered</v>
          </cell>
          <cell r="M1869" t="str">
            <v>delivered</v>
          </cell>
          <cell r="N1869" t="str">
            <v>Wakefit ShapeSense Orthopedic Classic Mattress | 10 Years Warranty (72x36x8 inch)</v>
          </cell>
          <cell r="O1869">
            <v>12.2</v>
          </cell>
          <cell r="P1869">
            <v>28224.85</v>
          </cell>
          <cell r="Q1869">
            <v>1</v>
          </cell>
          <cell r="R1869">
            <v>26060430007557</v>
          </cell>
          <cell r="S1869">
            <v>420</v>
          </cell>
          <cell r="T1869" t="str">
            <v>SUGUMAR</v>
          </cell>
          <cell r="U1869" t="str">
            <v>DR_SUGUMAR</v>
          </cell>
          <cell r="V1869" t="str">
            <v>["MATTRESS"]</v>
          </cell>
          <cell r="W1869" t="str">
            <v>GEETHA TRANSPORT</v>
          </cell>
          <cell r="X1869">
            <v>1234</v>
          </cell>
          <cell r="Y1869" t="str">
            <v>GEETHA_TN73AB3472_Per-Piece</v>
          </cell>
        </row>
        <row r="1870">
          <cell r="I1870" t="str">
            <v>WFMAT889408</v>
          </cell>
          <cell r="J1870">
            <v>46193.0600231482</v>
          </cell>
          <cell r="K1870" t="str">
            <v>delivery</v>
          </cell>
          <cell r="L1870" t="str">
            <v>Delivered</v>
          </cell>
          <cell r="M1870" t="str">
            <v>delivered</v>
          </cell>
          <cell r="N1870" t="str">
            <v>Wakefit ErgoTech EcoLatex Classic Mattress (72x66x8 inch)</v>
          </cell>
          <cell r="O1870">
            <v>26.6</v>
          </cell>
          <cell r="P1870">
            <v>62444.65</v>
          </cell>
          <cell r="Q1870">
            <v>1</v>
          </cell>
          <cell r="R1870">
            <v>26060430007458</v>
          </cell>
          <cell r="S1870">
            <v>420</v>
          </cell>
          <cell r="T1870" t="str">
            <v>SUGUMAR</v>
          </cell>
          <cell r="U1870" t="str">
            <v>DR_SUGUMAR</v>
          </cell>
          <cell r="V1870" t="str">
            <v>["MATTRESS"]</v>
          </cell>
          <cell r="W1870" t="str">
            <v>GEETHA TRANSPORT</v>
          </cell>
          <cell r="X1870">
            <v>1234</v>
          </cell>
          <cell r="Y1870" t="str">
            <v>GEETHA_TN73AB3472_Per-Piece</v>
          </cell>
        </row>
        <row r="1871">
          <cell r="I1871" t="str">
            <v>WFMAT889913</v>
          </cell>
          <cell r="J1871">
            <v>46193.6082407407</v>
          </cell>
          <cell r="K1871" t="str">
            <v>delivery</v>
          </cell>
          <cell r="L1871" t="str">
            <v>Delivered</v>
          </cell>
          <cell r="M1871" t="str">
            <v>delivered</v>
          </cell>
          <cell r="N1871" t="str">
            <v>Wakefit ErgoTech EcoLatex Infiniti Mattress | 12 Years Warranty (78x72x10 inch)</v>
          </cell>
          <cell r="O1871">
            <v>35.08</v>
          </cell>
          <cell r="P1871">
            <v>62444.65</v>
          </cell>
          <cell r="Q1871">
            <v>1</v>
          </cell>
          <cell r="R1871">
            <v>26060430007720</v>
          </cell>
          <cell r="S1871">
            <v>420</v>
          </cell>
          <cell r="T1871" t="str">
            <v>SUGUMAR</v>
          </cell>
          <cell r="U1871" t="str">
            <v>DR_SUGUMAR</v>
          </cell>
          <cell r="V1871" t="str">
            <v>["MATTRESS"]</v>
          </cell>
          <cell r="W1871" t="str">
            <v>GEETHA TRANSPORT</v>
          </cell>
          <cell r="X1871">
            <v>1234</v>
          </cell>
          <cell r="Y1871" t="str">
            <v>GEETHA_TN73AB3472_Per-Piece</v>
          </cell>
        </row>
        <row r="1872">
          <cell r="I1872" t="str">
            <v>WFMAT889026</v>
          </cell>
          <cell r="J1872">
            <v>46192.6859722222</v>
          </cell>
          <cell r="K1872" t="str">
            <v>delivery</v>
          </cell>
          <cell r="L1872" t="str">
            <v>Delivered</v>
          </cell>
          <cell r="M1872" t="str">
            <v>delivered</v>
          </cell>
          <cell r="N1872" t="str">
            <v>Wakefit XpertGRID Essential Mattress | 7 Years Warranty (75x36x6 inch)</v>
          </cell>
          <cell r="O1872">
            <v>10.27</v>
          </cell>
          <cell r="P1872">
            <v>28224.85</v>
          </cell>
          <cell r="Q1872">
            <v>1</v>
          </cell>
          <cell r="R1872">
            <v>26060430007221</v>
          </cell>
          <cell r="S1872">
            <v>420</v>
          </cell>
          <cell r="T1872" t="str">
            <v>SUGUMAR</v>
          </cell>
          <cell r="U1872" t="str">
            <v>DR_SUGUMAR</v>
          </cell>
          <cell r="V1872" t="str">
            <v>["MATTRESS"]</v>
          </cell>
          <cell r="W1872" t="str">
            <v>GEETHA TRANSPORT</v>
          </cell>
          <cell r="X1872">
            <v>1234</v>
          </cell>
          <cell r="Y1872" t="str">
            <v>GEETHA_TN73AB3472_Per-Piece</v>
          </cell>
        </row>
        <row r="1873">
          <cell r="I1873" t="str">
            <v>WFMAT889082</v>
          </cell>
          <cell r="J1873">
            <v>46192.7138078704</v>
          </cell>
          <cell r="K1873" t="str">
            <v>delivery</v>
          </cell>
          <cell r="L1873" t="str">
            <v>Delivered</v>
          </cell>
          <cell r="M1873" t="str">
            <v>delivered</v>
          </cell>
          <cell r="N1873" t="str">
            <v>Wakefit ErgoTech EcoLatex Classic Mattress (78x60x6 inch)</v>
          </cell>
          <cell r="O1873">
            <v>21.5</v>
          </cell>
          <cell r="P1873">
            <v>62444.65</v>
          </cell>
          <cell r="Q1873">
            <v>1</v>
          </cell>
          <cell r="R1873">
            <v>26060430007250</v>
          </cell>
          <cell r="S1873">
            <v>420</v>
          </cell>
          <cell r="T1873" t="str">
            <v>SURYA_SOFA</v>
          </cell>
          <cell r="U1873" t="str">
            <v>DR_Ramudagar_QWY</v>
          </cell>
          <cell r="V1873" t="str">
            <v>["MATTRESS"]</v>
          </cell>
          <cell r="W1873" t="str">
            <v>QWY_TRANSPORT</v>
          </cell>
          <cell r="X1873" t="str">
            <v>QWY_TRANSPORT</v>
          </cell>
          <cell r="Y1873" t="str">
            <v>QWY TRANSPORT_TN03J9230_Per-Day-Fixed</v>
          </cell>
        </row>
        <row r="1874">
          <cell r="I1874" t="str">
            <v>WFFWI222297</v>
          </cell>
          <cell r="J1874">
            <v>46191.7107407407</v>
          </cell>
          <cell r="K1874" t="str">
            <v>delivery</v>
          </cell>
          <cell r="L1874" t="str">
            <v>Delivered</v>
          </cell>
          <cell r="M1874" t="str">
            <v>delivered</v>
          </cell>
          <cell r="N1874" t="str">
            <v>Wakefit Gravita HighBack Office Chair | White and Grey | Footrest | Chrome Base | 3D Armrest | Mult</v>
          </cell>
          <cell r="O1874">
            <v>15.5</v>
          </cell>
          <cell r="P1874">
            <v>208035</v>
          </cell>
          <cell r="Q1874">
            <v>1</v>
          </cell>
          <cell r="R1874">
            <v>26060430006521</v>
          </cell>
          <cell r="S1874">
            <v>1800</v>
          </cell>
          <cell r="T1874" t="str">
            <v>SURYA_SOFA</v>
          </cell>
          <cell r="U1874" t="str">
            <v>DR_Ramudagar_QWY</v>
          </cell>
          <cell r="V1874" t="str">
            <v>["FWI"]</v>
          </cell>
          <cell r="W1874" t="str">
            <v>QWY_TRANSPORT</v>
          </cell>
          <cell r="X1874" t="str">
            <v>QWY_TRANSPORT</v>
          </cell>
          <cell r="Y1874" t="str">
            <v>QWY TRANSPORT_TN03J9230_Per-Day-Fixed</v>
          </cell>
        </row>
        <row r="1875">
          <cell r="I1875" t="str">
            <v>WFMAT890237</v>
          </cell>
          <cell r="J1875">
            <v>46193.6536226852</v>
          </cell>
          <cell r="K1875" t="str">
            <v>delivery</v>
          </cell>
          <cell r="L1875" t="str">
            <v>Delivered</v>
          </cell>
          <cell r="M1875" t="str">
            <v>delivered</v>
          </cell>
          <cell r="N1875" t="str">
            <v>Wakefit ShapeSense Orthopedic Infiniti Mattress | 12 Years Warranty (75x60x5 inch)</v>
          </cell>
          <cell r="O1875">
            <v>16.30115</v>
          </cell>
          <cell r="P1875">
            <v>62444.65</v>
          </cell>
          <cell r="Q1875">
            <v>1</v>
          </cell>
          <cell r="R1875">
            <v>26060430007805</v>
          </cell>
          <cell r="S1875">
            <v>420</v>
          </cell>
          <cell r="T1875" t="str">
            <v>SURYA_SOFA</v>
          </cell>
          <cell r="U1875" t="str">
            <v>DR_Ramudagar_QWY</v>
          </cell>
          <cell r="V1875" t="str">
            <v>["MATTRESS"]</v>
          </cell>
          <cell r="W1875" t="str">
            <v>QWY_TRANSPORT</v>
          </cell>
          <cell r="X1875" t="str">
            <v>QWY_TRANSPORT</v>
          </cell>
          <cell r="Y1875" t="str">
            <v>QWY TRANSPORT_TN03J9230_Per-Day-Fixed</v>
          </cell>
        </row>
        <row r="1876">
          <cell r="I1876" t="str">
            <v>WFMAT889922</v>
          </cell>
          <cell r="J1876">
            <v>46193.6084606481</v>
          </cell>
          <cell r="K1876" t="str">
            <v>delivery</v>
          </cell>
          <cell r="L1876" t="str">
            <v>Delivered</v>
          </cell>
          <cell r="M1876" t="str">
            <v>delivered</v>
          </cell>
          <cell r="N1876" t="str">
            <v>Wakefit ErgoTech EcoLatex Classic Mattress (80x72x8 inch)</v>
          </cell>
          <cell r="O1876">
            <v>24</v>
          </cell>
          <cell r="P1876">
            <v>28224.85</v>
          </cell>
          <cell r="Q1876">
            <v>1</v>
          </cell>
          <cell r="R1876">
            <v>26060430007736</v>
          </cell>
          <cell r="S1876">
            <v>420</v>
          </cell>
          <cell r="T1876" t="str">
            <v>SURYA_SOFA</v>
          </cell>
          <cell r="U1876" t="str">
            <v>DR_Ramudagar_QWY</v>
          </cell>
          <cell r="V1876" t="str">
            <v>["MATTRESS"]</v>
          </cell>
          <cell r="W1876" t="str">
            <v>QWY_TRANSPORT</v>
          </cell>
          <cell r="X1876" t="str">
            <v>QWY_TRANSPORT</v>
          </cell>
          <cell r="Y1876" t="str">
            <v>QWY TRANSPORT_TN03J9230_Per-Day-Fixed</v>
          </cell>
        </row>
        <row r="1877">
          <cell r="I1877" t="str">
            <v>WFMAT889324</v>
          </cell>
          <cell r="J1877">
            <v>46192.8970023148</v>
          </cell>
          <cell r="K1877" t="str">
            <v>delivery</v>
          </cell>
          <cell r="L1877" t="str">
            <v>Delivered</v>
          </cell>
          <cell r="M1877" t="str">
            <v>delivered</v>
          </cell>
          <cell r="N1877" t="str">
            <v>Wakefit BlissMax HR Mattress (72x36x5 inch)</v>
          </cell>
          <cell r="O1877">
            <v>8.72</v>
          </cell>
          <cell r="P1877">
            <v>28224.85</v>
          </cell>
          <cell r="Q1877">
            <v>1</v>
          </cell>
          <cell r="R1877">
            <v>26060430007394</v>
          </cell>
          <cell r="S1877">
            <v>420</v>
          </cell>
          <cell r="T1877" t="str">
            <v>SURYA_SOFA</v>
          </cell>
          <cell r="U1877" t="str">
            <v>DR_Ramudagar_QWY</v>
          </cell>
          <cell r="V1877" t="str">
            <v>["MATTRESS"]</v>
          </cell>
          <cell r="W1877" t="str">
            <v>QWY_TRANSPORT</v>
          </cell>
          <cell r="X1877" t="str">
            <v>QWY_TRANSPORT</v>
          </cell>
          <cell r="Y1877" t="str">
            <v>QWY TRANSPORT_TN03J9230_Per-Day-Fixed</v>
          </cell>
        </row>
        <row r="1878">
          <cell r="I1878" t="str">
            <v>WFMAT886185</v>
          </cell>
          <cell r="J1878">
            <v>46190.7137962963</v>
          </cell>
          <cell r="K1878" t="str">
            <v>delivery</v>
          </cell>
          <cell r="L1878" t="str">
            <v>Delivered</v>
          </cell>
          <cell r="M1878" t="str">
            <v>delivered</v>
          </cell>
          <cell r="N1878" t="str">
            <v>Wakefit ShapeSense Orthopedic Classic Mattress | 10 Years Warranty (78x60x8 inch)</v>
          </cell>
          <cell r="O1878">
            <v>22.1</v>
          </cell>
          <cell r="P1878">
            <v>62444.65</v>
          </cell>
          <cell r="Q1878">
            <v>1</v>
          </cell>
          <cell r="R1878">
            <v>26060430005909</v>
          </cell>
          <cell r="S1878">
            <v>420</v>
          </cell>
          <cell r="T1878" t="str">
            <v>SURYA_SOFA</v>
          </cell>
          <cell r="U1878" t="str">
            <v>DR_Ramudagar_QWY</v>
          </cell>
          <cell r="V1878" t="str">
            <v>["MATTRESS"]</v>
          </cell>
          <cell r="W1878" t="str">
            <v>QWY_TRANSPORT</v>
          </cell>
          <cell r="X1878" t="str">
            <v>QWY_TRANSPORT</v>
          </cell>
          <cell r="Y1878" t="str">
            <v>QWY TRANSPORT_TN03J9230_Per-Day-Fixed</v>
          </cell>
        </row>
        <row r="1879">
          <cell r="I1879" t="str">
            <v>WFMAT889866</v>
          </cell>
          <cell r="J1879">
            <v>46193.5886226852</v>
          </cell>
          <cell r="K1879" t="str">
            <v>delivery</v>
          </cell>
          <cell r="L1879" t="str">
            <v>Delivered</v>
          </cell>
          <cell r="M1879" t="str">
            <v>delivered</v>
          </cell>
          <cell r="N1879" t="str">
            <v>Wakefit ErgoTech EcoLatex Classic Mattress (78x72x8 inch)</v>
          </cell>
          <cell r="O1879">
            <v>30.1</v>
          </cell>
          <cell r="P1879">
            <v>62444.65</v>
          </cell>
          <cell r="Q1879">
            <v>1</v>
          </cell>
          <cell r="R1879">
            <v>26060430007696</v>
          </cell>
          <cell r="S1879">
            <v>420</v>
          </cell>
          <cell r="T1879" t="str">
            <v>SURYA_SOFA</v>
          </cell>
          <cell r="U1879" t="str">
            <v>DR_Ramudagar_QWY</v>
          </cell>
          <cell r="V1879" t="str">
            <v>["MATTRESS"]</v>
          </cell>
          <cell r="W1879" t="str">
            <v>QWY_TRANSPORT</v>
          </cell>
          <cell r="X1879" t="str">
            <v>QWY_TRANSPORT</v>
          </cell>
          <cell r="Y1879" t="str">
            <v>QWY TRANSPORT_TN03J9230_Per-Day-Fixed</v>
          </cell>
        </row>
        <row r="1880">
          <cell r="I1880" t="str">
            <v>WFFWI220090</v>
          </cell>
          <cell r="J1880">
            <v>46185.5980439815</v>
          </cell>
          <cell r="K1880" t="str">
            <v>delivery</v>
          </cell>
          <cell r="L1880" t="str">
            <v>Delivered</v>
          </cell>
          <cell r="M1880" t="str">
            <v>delivered</v>
          </cell>
          <cell r="N1880" t="str">
            <v>Gravita High Back Crystal Base 3D Handle White and Grey Multilock with Seat Slider</v>
          </cell>
          <cell r="O1880">
            <v>15.5</v>
          </cell>
          <cell r="P1880">
            <v>208035</v>
          </cell>
          <cell r="Q1880">
            <v>1</v>
          </cell>
          <cell r="R1880">
            <v>26060430002883</v>
          </cell>
          <cell r="S1880">
            <v>1800</v>
          </cell>
          <cell r="T1880" t="str">
            <v>SURYA_SOFA</v>
          </cell>
          <cell r="U1880" t="str">
            <v>DR_Ramudagar_QWY</v>
          </cell>
          <cell r="V1880" t="str">
            <v>["FWI"]</v>
          </cell>
          <cell r="W1880" t="str">
            <v>QWY_TRANSPORT</v>
          </cell>
          <cell r="X1880" t="str">
            <v>QWY_TRANSPORT</v>
          </cell>
          <cell r="Y1880" t="str">
            <v>QWY TRANSPORT_TN03J9230_Per-Day-Fixed</v>
          </cell>
        </row>
        <row r="1881">
          <cell r="I1881" t="str">
            <v>WFMAT886654</v>
          </cell>
          <cell r="J1881">
            <v>46190.9263541667</v>
          </cell>
          <cell r="K1881" t="str">
            <v>delivery</v>
          </cell>
          <cell r="L1881" t="str">
            <v>Delivered</v>
          </cell>
          <cell r="M1881" t="str">
            <v>delivered</v>
          </cell>
          <cell r="N1881" t="str">
            <v>Wakefit ShapeSense Orthopedic Classic Mattress | 10 Years Warranty (75x60x8 inch)</v>
          </cell>
          <cell r="O1881">
            <v>21.7</v>
          </cell>
          <cell r="P1881">
            <v>21205.75</v>
          </cell>
          <cell r="Q1881">
            <v>1</v>
          </cell>
          <cell r="R1881">
            <v>26060430006114</v>
          </cell>
          <cell r="S1881">
            <v>420</v>
          </cell>
          <cell r="T1881" t="str">
            <v>SURYA_SOFA</v>
          </cell>
          <cell r="U1881" t="str">
            <v>DR_Ramudagar_QWY</v>
          </cell>
          <cell r="V1881" t="str">
            <v>["MATTRESS"]</v>
          </cell>
          <cell r="W1881" t="str">
            <v>QWY_TRANSPORT</v>
          </cell>
          <cell r="X1881" t="str">
            <v>QWY_TRANSPORT</v>
          </cell>
          <cell r="Y1881" t="str">
            <v>QWY TRANSPORT_TN03J9230_Per-Day-Fixed</v>
          </cell>
        </row>
        <row r="1882">
          <cell r="I1882" t="str">
            <v>WFMAT887795</v>
          </cell>
          <cell r="J1882">
            <v>46191.7142476852</v>
          </cell>
          <cell r="K1882" t="str">
            <v>delivery</v>
          </cell>
          <cell r="L1882" t="str">
            <v>Delivered</v>
          </cell>
          <cell r="M1882" t="str">
            <v>delivered</v>
          </cell>
          <cell r="N1882" t="str">
            <v>Wakefit ErgoTech EcoLatex Classic Mattress (92.5x88x8 inch)</v>
          </cell>
          <cell r="O1882">
            <v>47.3</v>
          </cell>
          <cell r="P1882">
            <v>28224.85</v>
          </cell>
          <cell r="Q1882">
            <v>1</v>
          </cell>
          <cell r="R1882">
            <v>26060430006639</v>
          </cell>
          <cell r="S1882">
            <v>420</v>
          </cell>
          <cell r="T1882" t="str">
            <v>SURYA_SOFA</v>
          </cell>
          <cell r="U1882" t="str">
            <v>DR_Ramudagar_QWY</v>
          </cell>
          <cell r="V1882" t="str">
            <v>["MATTRESS"]</v>
          </cell>
          <cell r="W1882" t="str">
            <v>QWY_TRANSPORT</v>
          </cell>
          <cell r="X1882" t="str">
            <v>QWY_TRANSPORT</v>
          </cell>
          <cell r="Y1882" t="str">
            <v>QWY TRANSPORT_TN03J9230_Per-Day-Fixed</v>
          </cell>
        </row>
        <row r="1883">
          <cell r="I1883" t="str">
            <v>WFMAT889067</v>
          </cell>
          <cell r="J1883">
            <v>46192.7137037037</v>
          </cell>
          <cell r="K1883" t="str">
            <v>delivery</v>
          </cell>
          <cell r="L1883" t="str">
            <v>Delivered</v>
          </cell>
          <cell r="M1883" t="str">
            <v>delivered</v>
          </cell>
          <cell r="N1883" t="str">
            <v>Wakefit ShapeSense Orthopedic Infiniti Mattress | 12 Years Warranty (75x60x8 inch)</v>
          </cell>
          <cell r="O1883">
            <v>34.9</v>
          </cell>
          <cell r="P1883">
            <v>62444.65</v>
          </cell>
          <cell r="Q1883">
            <v>1</v>
          </cell>
          <cell r="R1883">
            <v>26060430007237</v>
          </cell>
          <cell r="S1883">
            <v>420</v>
          </cell>
          <cell r="T1883" t="str">
            <v>SURYA_SOFA</v>
          </cell>
          <cell r="U1883" t="str">
            <v>DR_Ramudagar_QWY</v>
          </cell>
          <cell r="V1883" t="str">
            <v>["MATTRESS"]</v>
          </cell>
          <cell r="W1883" t="str">
            <v>QWY_TRANSPORT</v>
          </cell>
          <cell r="X1883" t="str">
            <v>QWY_TRANSPORT</v>
          </cell>
          <cell r="Y1883" t="str">
            <v>QWY TRANSPORT_TN03J9230_Per-Day-Fixed</v>
          </cell>
        </row>
        <row r="1884">
          <cell r="I1884" t="str">
            <v>WFMAT889944</v>
          </cell>
          <cell r="J1884">
            <v>46193.6086921296</v>
          </cell>
          <cell r="K1884" t="str">
            <v>delivery</v>
          </cell>
          <cell r="L1884" t="str">
            <v>Delivered</v>
          </cell>
          <cell r="M1884" t="str">
            <v>delivered</v>
          </cell>
          <cell r="N1884" t="str">
            <v>Wakefit ShapeSense Orthopedic Classic Mattress | 10 Years Warranty (70x67x6 inch)</v>
          </cell>
          <cell r="O1884">
            <v>27.2</v>
          </cell>
          <cell r="P1884">
            <v>28224.85</v>
          </cell>
          <cell r="Q1884">
            <v>1</v>
          </cell>
          <cell r="R1884">
            <v>26060430007755</v>
          </cell>
          <cell r="S1884">
            <v>420</v>
          </cell>
          <cell r="T1884" t="str">
            <v>SURYA_SOFA</v>
          </cell>
          <cell r="U1884" t="str">
            <v>DR_Ramudagar_QWY</v>
          </cell>
          <cell r="V1884" t="str">
            <v>["MATTRESS"]</v>
          </cell>
          <cell r="W1884" t="str">
            <v>QWY_TRANSPORT</v>
          </cell>
          <cell r="X1884" t="str">
            <v>QWY_TRANSPORT</v>
          </cell>
          <cell r="Y1884" t="str">
            <v>QWY TRANSPORT_TN03J9230_Per-Day-Fixed</v>
          </cell>
        </row>
        <row r="1885">
          <cell r="I1885" t="str">
            <v>WFFWI222865</v>
          </cell>
          <cell r="J1885">
            <v>46193.5876851852</v>
          </cell>
          <cell r="K1885" t="str">
            <v>delivery</v>
          </cell>
          <cell r="L1885" t="str">
            <v>Delivered</v>
          </cell>
          <cell r="M1885" t="str">
            <v>delivered</v>
          </cell>
          <cell r="N1885" t="str">
            <v>Wakefit Safari Pro High Back Ergonomic Office Chair | Chrome Base | 2025 Edition | DIY (Do It Yours</v>
          </cell>
          <cell r="O1885">
            <v>19.75</v>
          </cell>
          <cell r="P1885">
            <v>189543</v>
          </cell>
          <cell r="Q1885">
            <v>1</v>
          </cell>
          <cell r="R1885">
            <v>26060430007681</v>
          </cell>
          <cell r="S1885">
            <v>1800</v>
          </cell>
          <cell r="T1885" t="str">
            <v>SURYA_SOFA</v>
          </cell>
          <cell r="U1885" t="str">
            <v>DR_Ramudagar_QWY</v>
          </cell>
          <cell r="V1885" t="str">
            <v>["FWI"]</v>
          </cell>
          <cell r="W1885" t="str">
            <v>QWY_TRANSPORT</v>
          </cell>
          <cell r="X1885" t="str">
            <v>QWY_TRANSPORT</v>
          </cell>
          <cell r="Y1885" t="str">
            <v>QWY TRANSPORT_TN03J9230_Per-Day-Fixed</v>
          </cell>
        </row>
        <row r="1886">
          <cell r="I1886" t="str">
            <v>WFMAT886281</v>
          </cell>
          <cell r="J1886">
            <v>46190.7335763889</v>
          </cell>
          <cell r="K1886" t="str">
            <v>delivery</v>
          </cell>
          <cell r="L1886" t="str">
            <v>Delivered</v>
          </cell>
          <cell r="M1886" t="str">
            <v>delivered</v>
          </cell>
          <cell r="N1886" t="str">
            <v>Wakefit ErgoTech EcoLatex Classic Mattress (75x70x8 inch)</v>
          </cell>
          <cell r="O1886">
            <v>28.7</v>
          </cell>
          <cell r="P1886">
            <v>62444.65</v>
          </cell>
          <cell r="Q1886">
            <v>1</v>
          </cell>
          <cell r="R1886">
            <v>26060430005950</v>
          </cell>
          <cell r="S1886">
            <v>420</v>
          </cell>
          <cell r="T1886" t="str">
            <v>SURYA_SOFA</v>
          </cell>
          <cell r="U1886" t="str">
            <v>DR_Ramudagar_QWY</v>
          </cell>
          <cell r="V1886" t="str">
            <v>["MATTRESS"]</v>
          </cell>
          <cell r="W1886" t="str">
            <v>QWY_TRANSPORT</v>
          </cell>
          <cell r="X1886" t="str">
            <v>QWY_TRANSPORT</v>
          </cell>
          <cell r="Y1886" t="str">
            <v>QWY TRANSPORT_TN03J9230_Per-Day-Fixed</v>
          </cell>
        </row>
        <row r="1887">
          <cell r="I1887" t="str">
            <v>WFMAT887671</v>
          </cell>
          <cell r="J1887">
            <v>46191.7111342593</v>
          </cell>
          <cell r="K1887" t="str">
            <v>delivery</v>
          </cell>
          <cell r="L1887" t="str">
            <v>Delivered</v>
          </cell>
          <cell r="M1887" t="str">
            <v>delivered</v>
          </cell>
          <cell r="N1887" t="str">
            <v>Wakefit ShapeSense Orthopedic Classic Mattress | 10 Years Warranty (78x60x10 inch)</v>
          </cell>
          <cell r="O1887">
            <v>26.7</v>
          </cell>
          <cell r="P1887">
            <v>62444.65</v>
          </cell>
          <cell r="Q1887">
            <v>1</v>
          </cell>
          <cell r="R1887">
            <v>26060430006555</v>
          </cell>
          <cell r="S1887">
            <v>420</v>
          </cell>
          <cell r="T1887" t="str">
            <v>SURYA_SOFA</v>
          </cell>
          <cell r="U1887" t="str">
            <v>DR_Ramudagar_QWY</v>
          </cell>
          <cell r="V1887" t="str">
            <v>["MATTRESS"]</v>
          </cell>
          <cell r="W1887" t="str">
            <v>QWY_TRANSPORT</v>
          </cell>
          <cell r="X1887" t="str">
            <v>QWY_TRANSPORT</v>
          </cell>
          <cell r="Y1887" t="str">
            <v>QWY TRANSPORT_TN03J9230_Per-Day-Fixed</v>
          </cell>
        </row>
        <row r="1888">
          <cell r="I1888" t="str">
            <v>WFMAT889289</v>
          </cell>
          <cell r="J1888">
            <v>46192.8670023148</v>
          </cell>
          <cell r="K1888" t="str">
            <v>delivery</v>
          </cell>
          <cell r="L1888" t="str">
            <v>Delivered</v>
          </cell>
          <cell r="M1888" t="str">
            <v>delivered</v>
          </cell>
          <cell r="N1888" t="str">
            <v>Wakefit ShapeSense Orthopedic Essential Mattress | 7 Years Warranty (75x48x6 inch)</v>
          </cell>
          <cell r="O1888">
            <v>13.54</v>
          </cell>
          <cell r="P1888">
            <v>28224.85</v>
          </cell>
          <cell r="Q1888">
            <v>1</v>
          </cell>
          <cell r="R1888">
            <v>26060430007380</v>
          </cell>
          <cell r="S1888">
            <v>420</v>
          </cell>
          <cell r="T1888" t="str">
            <v>SURYA_SOFA</v>
          </cell>
          <cell r="U1888" t="str">
            <v>DR_Ramudagar_QWY</v>
          </cell>
          <cell r="V1888" t="str">
            <v>["MATTRESS"]</v>
          </cell>
          <cell r="W1888" t="str">
            <v>QWY_TRANSPORT</v>
          </cell>
          <cell r="X1888" t="str">
            <v>QWY_TRANSPORT</v>
          </cell>
          <cell r="Y1888" t="str">
            <v>QWY TRANSPORT_TN03J9230_Per-Day-Fixed</v>
          </cell>
        </row>
        <row r="1889">
          <cell r="I1889" t="str">
            <v>WFMAT886337</v>
          </cell>
          <cell r="J1889">
            <v>46190.7478472222</v>
          </cell>
          <cell r="K1889" t="str">
            <v>delivery</v>
          </cell>
          <cell r="L1889" t="str">
            <v>Delivered</v>
          </cell>
          <cell r="M1889" t="str">
            <v>delivered</v>
          </cell>
          <cell r="N1889" t="str">
            <v>Wakefit ShapeSense Orthopedic Infiniti Mattress | 12 Years Warranty (72x60x10 inch)</v>
          </cell>
          <cell r="O1889">
            <v>31.30115</v>
          </cell>
          <cell r="P1889">
            <v>62444.65</v>
          </cell>
          <cell r="Q1889">
            <v>1</v>
          </cell>
          <cell r="R1889">
            <v>26060430006006</v>
          </cell>
          <cell r="S1889">
            <v>420</v>
          </cell>
          <cell r="T1889" t="str">
            <v>SURYA_SOFA</v>
          </cell>
          <cell r="U1889" t="str">
            <v>DR_Ramudagar_QWY</v>
          </cell>
          <cell r="V1889" t="str">
            <v>["MATTRESS"]</v>
          </cell>
          <cell r="W1889" t="str">
            <v>QWY_TRANSPORT</v>
          </cell>
          <cell r="X1889" t="str">
            <v>QWY_TRANSPORT</v>
          </cell>
          <cell r="Y1889" t="str">
            <v>QWY TRANSPORT_TN03J9230_Per-Day-Fixed</v>
          </cell>
        </row>
        <row r="1890">
          <cell r="I1890" t="str">
            <v>WFMAT887719</v>
          </cell>
          <cell r="J1890">
            <v>46191.7136574074</v>
          </cell>
          <cell r="K1890" t="str">
            <v>delivery</v>
          </cell>
          <cell r="L1890" t="str">
            <v>Delivered</v>
          </cell>
          <cell r="M1890" t="str">
            <v>delivered</v>
          </cell>
          <cell r="N1890" t="str">
            <v>Wakefit Dual Comfort Mattress (78x72x8 inch)</v>
          </cell>
          <cell r="O1890">
            <v>24.9</v>
          </cell>
          <cell r="P1890">
            <v>62444.65</v>
          </cell>
          <cell r="Q1890">
            <v>1</v>
          </cell>
          <cell r="R1890">
            <v>26060430006593</v>
          </cell>
          <cell r="S1890">
            <v>420</v>
          </cell>
          <cell r="T1890" t="str">
            <v>SURYA_SOFA</v>
          </cell>
          <cell r="U1890" t="str">
            <v>DR_Ramudagar_QWY</v>
          </cell>
          <cell r="V1890" t="str">
            <v>["MATTRESS"]</v>
          </cell>
          <cell r="W1890" t="str">
            <v>QWY_TRANSPORT</v>
          </cell>
          <cell r="X1890" t="str">
            <v>QWY_TRANSPORT</v>
          </cell>
          <cell r="Y1890" t="str">
            <v>QWY TRANSPORT_TN03J9230_Per-Day-Fixed</v>
          </cell>
        </row>
        <row r="1891">
          <cell r="I1891" t="str">
            <v>WFMAT888972</v>
          </cell>
          <cell r="J1891">
            <v>46192.6744097222</v>
          </cell>
          <cell r="K1891" t="str">
            <v>delivery</v>
          </cell>
          <cell r="L1891" t="str">
            <v>Delivered</v>
          </cell>
          <cell r="M1891" t="str">
            <v>delivered</v>
          </cell>
          <cell r="N1891" t="str">
            <v>Wakefit ErgoTech EcoLatex Classic Mattress (75x48x6 inch)</v>
          </cell>
          <cell r="O1891">
            <v>15.9</v>
          </cell>
          <cell r="P1891">
            <v>28224.85</v>
          </cell>
          <cell r="Q1891">
            <v>1</v>
          </cell>
          <cell r="R1891">
            <v>26060430007169</v>
          </cell>
          <cell r="S1891">
            <v>420</v>
          </cell>
          <cell r="T1891" t="str">
            <v>SURYA_SOFA</v>
          </cell>
          <cell r="U1891" t="str">
            <v>DR_Ramudagar_QWY</v>
          </cell>
          <cell r="V1891" t="str">
            <v>["MATTRESS"]</v>
          </cell>
          <cell r="W1891" t="str">
            <v>QWY_TRANSPORT</v>
          </cell>
          <cell r="X1891" t="str">
            <v>QWY_TRANSPORT</v>
          </cell>
          <cell r="Y1891" t="str">
            <v>QWY TRANSPORT_TN03J9230_Per-Day-Fixed</v>
          </cell>
        </row>
        <row r="1892">
          <cell r="I1892" t="str">
            <v>WFMAT888776</v>
          </cell>
          <cell r="J1892">
            <v>46192.6300115741</v>
          </cell>
          <cell r="K1892" t="str">
            <v>delivery</v>
          </cell>
          <cell r="L1892" t="str">
            <v>Delivered</v>
          </cell>
          <cell r="M1892" t="str">
            <v>delivered</v>
          </cell>
          <cell r="N1892" t="str">
            <v>Wakefit ShapeSense Orthopedic Classic Mattress | 10 Years Warranty (78x60x8 inch)</v>
          </cell>
          <cell r="O1892">
            <v>22.1</v>
          </cell>
          <cell r="P1892">
            <v>62444.65</v>
          </cell>
          <cell r="Q1892">
            <v>1</v>
          </cell>
          <cell r="R1892">
            <v>26060430007139</v>
          </cell>
          <cell r="S1892">
            <v>420</v>
          </cell>
          <cell r="T1892" t="str">
            <v>SURYA_SOFA</v>
          </cell>
          <cell r="U1892" t="str">
            <v>DR_Ramudagar_QWY</v>
          </cell>
          <cell r="V1892" t="str">
            <v>["MATTRESS"]</v>
          </cell>
          <cell r="W1892" t="str">
            <v>QWY_TRANSPORT</v>
          </cell>
          <cell r="X1892" t="str">
            <v>QWY_TRANSPORT</v>
          </cell>
          <cell r="Y1892" t="str">
            <v>QWY TRANSPORT_TN03J9230_Per-Day-Fixed</v>
          </cell>
        </row>
        <row r="1893">
          <cell r="I1893" t="str">
            <v>WFSFWI168190</v>
          </cell>
          <cell r="J1893">
            <v>46192.6061458333</v>
          </cell>
          <cell r="K1893" t="str">
            <v>delivery</v>
          </cell>
          <cell r="L1893" t="str">
            <v>Delivered</v>
          </cell>
          <cell r="M1893" t="str">
            <v>delivered</v>
          </cell>
          <cell r="N1893" t="str">
            <v>Wakefit Napper L Shape Sofa Set (2 Seater + Left Aligned Chaise)</v>
          </cell>
          <cell r="O1893">
            <v>119.1</v>
          </cell>
          <cell r="P1893">
            <v>2086656</v>
          </cell>
          <cell r="Q1893">
            <v>2</v>
          </cell>
          <cell r="R1893">
            <v>26060430007092</v>
          </cell>
          <cell r="S1893">
            <v>1800</v>
          </cell>
          <cell r="T1893" t="str">
            <v>ARUN1</v>
          </cell>
          <cell r="U1893" t="str">
            <v>DR_Senthil_Sofa</v>
          </cell>
          <cell r="V1893" t="str">
            <v>["SFWI"]</v>
          </cell>
          <cell r="W1893" t="str">
            <v>GEETHA TRANSPORT</v>
          </cell>
          <cell r="X1893">
            <v>1234</v>
          </cell>
          <cell r="Y1893" t="str">
            <v>ALIBROTHERS_TN21BH1388_PER_DAY_FIXED</v>
          </cell>
        </row>
        <row r="1894">
          <cell r="I1894" t="str">
            <v>WFSFWI168182</v>
          </cell>
          <cell r="J1894">
            <v>46192.5985185185</v>
          </cell>
          <cell r="K1894" t="str">
            <v>delivery</v>
          </cell>
          <cell r="L1894" t="str">
            <v>Delivered</v>
          </cell>
          <cell r="M1894" t="str">
            <v>delivered</v>
          </cell>
          <cell r="N1894" t="str">
            <v>Wakefit Flipper Sofa Cum Bed - Three Seater (6'x5') Feet- WarpKnit Grey</v>
          </cell>
          <cell r="O1894">
            <v>16</v>
          </cell>
          <cell r="P1894">
            <v>181492</v>
          </cell>
          <cell r="Q1894">
            <v>1</v>
          </cell>
          <cell r="R1894">
            <v>26060430007077</v>
          </cell>
          <cell r="S1894">
            <v>1800</v>
          </cell>
          <cell r="T1894" t="str">
            <v>ARUN1</v>
          </cell>
          <cell r="U1894" t="str">
            <v>DR_Senthil_Sofa</v>
          </cell>
          <cell r="V1894" t="str">
            <v>["SFWI"]</v>
          </cell>
          <cell r="W1894" t="str">
            <v>GEETHA TRANSPORT</v>
          </cell>
          <cell r="X1894">
            <v>1234</v>
          </cell>
          <cell r="Y1894" t="str">
            <v>ALIBROTHERS_TN21BH1388_PER_DAY_FIXED</v>
          </cell>
        </row>
        <row r="1895">
          <cell r="I1895" t="str">
            <v>WFMAT886330</v>
          </cell>
          <cell r="J1895">
            <v>46190.7478009259</v>
          </cell>
          <cell r="K1895" t="str">
            <v>delivery</v>
          </cell>
          <cell r="L1895" t="str">
            <v>Delivered</v>
          </cell>
          <cell r="M1895" t="str">
            <v>delivered</v>
          </cell>
          <cell r="N1895" t="str">
            <v>Wakefit ErgoTech EcoLatex Classic Mattress (75x60x6 inch)</v>
          </cell>
          <cell r="O1895">
            <v>20.7</v>
          </cell>
          <cell r="P1895">
            <v>62444.65</v>
          </cell>
          <cell r="Q1895">
            <v>1</v>
          </cell>
          <cell r="R1895">
            <v>26060430005999</v>
          </cell>
          <cell r="S1895">
            <v>420</v>
          </cell>
          <cell r="T1895" t="str">
            <v>ARUN1</v>
          </cell>
          <cell r="U1895" t="str">
            <v>DR_Senthil_Sofa</v>
          </cell>
          <cell r="V1895" t="str">
            <v>["MATTRESS"]</v>
          </cell>
          <cell r="W1895" t="str">
            <v>GEETHA TRANSPORT</v>
          </cell>
          <cell r="X1895">
            <v>1234</v>
          </cell>
          <cell r="Y1895" t="str">
            <v>ALIBROTHERS_TN21BH1388_PER_DAY_FIXED</v>
          </cell>
        </row>
        <row r="1896">
          <cell r="I1896" t="str">
            <v>WFMAT889059</v>
          </cell>
          <cell r="J1896">
            <v>46192.7136226852</v>
          </cell>
          <cell r="K1896" t="str">
            <v>delivery</v>
          </cell>
          <cell r="L1896" t="str">
            <v>Delivered</v>
          </cell>
          <cell r="M1896" t="str">
            <v>delivered</v>
          </cell>
          <cell r="N1896" t="str">
            <v>Wakefit ErgoTech EcoLatex Classic Mattress (75x60x8 inch)</v>
          </cell>
          <cell r="O1896">
            <v>23.7</v>
          </cell>
          <cell r="P1896">
            <v>62444.65</v>
          </cell>
          <cell r="Q1896">
            <v>1</v>
          </cell>
          <cell r="R1896">
            <v>26060430007244</v>
          </cell>
          <cell r="S1896">
            <v>420</v>
          </cell>
          <cell r="T1896" t="str">
            <v>ARUN1</v>
          </cell>
          <cell r="U1896" t="str">
            <v>DR_Senthil_Sofa</v>
          </cell>
          <cell r="V1896" t="str">
            <v>["MATTRESS"]</v>
          </cell>
          <cell r="W1896" t="str">
            <v>GEETHA TRANSPORT</v>
          </cell>
          <cell r="X1896">
            <v>1234</v>
          </cell>
          <cell r="Y1896" t="str">
            <v>ALIBROTHERS_TN21BH1388_PER_DAY_FIXED</v>
          </cell>
        </row>
        <row r="1897">
          <cell r="I1897" t="str">
            <v>WFSFWI168335</v>
          </cell>
          <cell r="J1897">
            <v>46193.6017824074</v>
          </cell>
          <cell r="K1897" t="str">
            <v>delivery</v>
          </cell>
          <cell r="L1897" t="str">
            <v>Delivered</v>
          </cell>
          <cell r="M1897" t="str">
            <v>delivered</v>
          </cell>
          <cell r="N1897" t="str">
            <v>Wakefit Flipper Sofa Cum Bed - Two Seater (6'x4') Feet- WarpKnit Grey</v>
          </cell>
          <cell r="O1897">
            <v>15</v>
          </cell>
          <cell r="P1897">
            <v>186276</v>
          </cell>
          <cell r="Q1897">
            <v>1</v>
          </cell>
          <cell r="R1897">
            <v>26060430007714</v>
          </cell>
          <cell r="S1897">
            <v>1500</v>
          </cell>
          <cell r="T1897" t="str">
            <v>ARUN1</v>
          </cell>
          <cell r="U1897" t="str">
            <v>DR_Senthil_Sofa</v>
          </cell>
          <cell r="V1897" t="str">
            <v>["SFWI"]</v>
          </cell>
          <cell r="W1897" t="str">
            <v>GEETHA TRANSPORT</v>
          </cell>
          <cell r="X1897">
            <v>1234</v>
          </cell>
          <cell r="Y1897" t="str">
            <v>ALIBROTHERS_TN21BH1388_PER_DAY_FIXED</v>
          </cell>
        </row>
        <row r="1898">
          <cell r="I1898" t="str">
            <v>WFSFWI168325</v>
          </cell>
          <cell r="J1898">
            <v>46193.6016898148</v>
          </cell>
          <cell r="K1898" t="str">
            <v>delivery</v>
          </cell>
          <cell r="L1898" t="str">
            <v>Delivered</v>
          </cell>
          <cell r="M1898" t="str">
            <v>delivered</v>
          </cell>
          <cell r="N1898" t="str">
            <v>Wakefit Flipper Sofa Cum Bed - Three Seater (6'x5') Feet- WarpKnit Grey</v>
          </cell>
          <cell r="O1898">
            <v>16</v>
          </cell>
          <cell r="P1898">
            <v>181492</v>
          </cell>
          <cell r="Q1898">
            <v>1</v>
          </cell>
          <cell r="R1898">
            <v>26060430007704</v>
          </cell>
          <cell r="S1898">
            <v>1800</v>
          </cell>
          <cell r="T1898" t="str">
            <v>ARUN1</v>
          </cell>
          <cell r="U1898" t="str">
            <v>DR_Senthil_Sofa</v>
          </cell>
          <cell r="V1898" t="str">
            <v>["SFWI"]</v>
          </cell>
          <cell r="W1898" t="str">
            <v>GEETHA TRANSPORT</v>
          </cell>
          <cell r="X1898">
            <v>1234</v>
          </cell>
          <cell r="Y1898" t="str">
            <v>ALIBROTHERS_TN21BH1388_PER_DAY_FIXED</v>
          </cell>
        </row>
        <row r="1899">
          <cell r="I1899" t="str">
            <v>WFSFWI168300</v>
          </cell>
          <cell r="J1899">
            <v>46193.5703935185</v>
          </cell>
          <cell r="K1899" t="str">
            <v>delivery</v>
          </cell>
          <cell r="L1899" t="str">
            <v>Delivered</v>
          </cell>
          <cell r="M1899" t="str">
            <v>delivered</v>
          </cell>
          <cell r="N1899" t="str">
            <v>Wakefit Stargazer Recliner - Rocking &amp; Revolving</v>
          </cell>
          <cell r="O1899">
            <v>54</v>
          </cell>
          <cell r="P1899">
            <v>1115136</v>
          </cell>
          <cell r="Q1899">
            <v>1</v>
          </cell>
          <cell r="R1899">
            <v>26060430007639</v>
          </cell>
          <cell r="S1899">
            <v>1500</v>
          </cell>
          <cell r="T1899" t="str">
            <v>ARUN1</v>
          </cell>
          <cell r="U1899" t="str">
            <v>DR_Senthil_Sofa</v>
          </cell>
          <cell r="V1899" t="str">
            <v>["SFWI"]</v>
          </cell>
          <cell r="W1899" t="str">
            <v>GEETHA TRANSPORT</v>
          </cell>
          <cell r="X1899">
            <v>1234</v>
          </cell>
          <cell r="Y1899" t="str">
            <v>ALIBROTHERS_TN21BH1388_PER_DAY_FIXED</v>
          </cell>
        </row>
        <row r="1900">
          <cell r="I1900" t="str">
            <v>WFMAT889155</v>
          </cell>
          <cell r="J1900">
            <v>46192.7144907407</v>
          </cell>
          <cell r="K1900" t="str">
            <v>delivery</v>
          </cell>
          <cell r="L1900" t="str">
            <v>Delivered</v>
          </cell>
          <cell r="M1900" t="str">
            <v>delivered</v>
          </cell>
          <cell r="N1900" t="str">
            <v>Wakefit ShapeSense Orthopedic Classic Mattress | 10 Years Warranty (75x60x6 inch)</v>
          </cell>
          <cell r="O1900">
            <v>16.3</v>
          </cell>
          <cell r="P1900">
            <v>62444.65</v>
          </cell>
          <cell r="Q1900">
            <v>1</v>
          </cell>
          <cell r="R1900">
            <v>26060430007311</v>
          </cell>
          <cell r="S1900">
            <v>420</v>
          </cell>
          <cell r="T1900" t="str">
            <v>MURALIP</v>
          </cell>
          <cell r="U1900" t="str">
            <v>CP_MuraliP</v>
          </cell>
          <cell r="V1900" t="str">
            <v>["MATTRESS"]</v>
          </cell>
          <cell r="W1900" t="str">
            <v>WF_carpenter</v>
          </cell>
          <cell r="X1900" t="str">
            <v>WF_CARPENTER</v>
          </cell>
          <cell r="Y1900" t="str">
            <v>ALI BROTHERS_TN23BC2284_Per-Piece</v>
          </cell>
        </row>
        <row r="1901">
          <cell r="I1901" t="str">
            <v>WFMAT890729</v>
          </cell>
          <cell r="J1901">
            <v>46193.8972222222</v>
          </cell>
          <cell r="K1901" t="str">
            <v>delivery</v>
          </cell>
          <cell r="L1901" t="str">
            <v>Delivered</v>
          </cell>
          <cell r="M1901" t="str">
            <v>delivered</v>
          </cell>
          <cell r="N1901" t="str">
            <v>Wakefit ShapeSense Orthopedic Classic Mattress | 10 Years Warranty (72x30x5 inch)</v>
          </cell>
          <cell r="O1901">
            <v>7.7</v>
          </cell>
          <cell r="P1901">
            <v>28224.85</v>
          </cell>
          <cell r="Q1901">
            <v>1</v>
          </cell>
          <cell r="R1901">
            <v>26060430007976</v>
          </cell>
          <cell r="S1901">
            <v>420</v>
          </cell>
          <cell r="T1901" t="str">
            <v>MURALIP</v>
          </cell>
          <cell r="U1901" t="str">
            <v>CP_MuraliP</v>
          </cell>
          <cell r="V1901" t="str">
            <v>["MATTRESS"]</v>
          </cell>
          <cell r="W1901" t="str">
            <v>WF_carpenter</v>
          </cell>
          <cell r="X1901" t="str">
            <v>WF_CARPENTER</v>
          </cell>
          <cell r="Y1901" t="str">
            <v>ALI BROTHERS_TN23BC2284_Per-Piece</v>
          </cell>
        </row>
        <row r="1902">
          <cell r="I1902" t="str">
            <v>WFMAT890280</v>
          </cell>
          <cell r="J1902">
            <v>46193.7011111111</v>
          </cell>
          <cell r="K1902" t="str">
            <v>delivery</v>
          </cell>
          <cell r="L1902" t="str">
            <v>Delivered</v>
          </cell>
          <cell r="M1902" t="str">
            <v>delivered</v>
          </cell>
          <cell r="N1902" t="str">
            <v>Wakefit Dual Comfort Mattress (78x60x6 inch)</v>
          </cell>
          <cell r="O1902">
            <v>16.1</v>
          </cell>
          <cell r="P1902">
            <v>62444.65</v>
          </cell>
          <cell r="Q1902">
            <v>1</v>
          </cell>
          <cell r="R1902">
            <v>26060430007833</v>
          </cell>
          <cell r="S1902">
            <v>420</v>
          </cell>
          <cell r="T1902" t="str">
            <v>MURALIP</v>
          </cell>
          <cell r="U1902" t="str">
            <v>CP_MuraliP</v>
          </cell>
          <cell r="V1902" t="str">
            <v>["MATTRESS"]</v>
          </cell>
          <cell r="W1902" t="str">
            <v>WF_carpenter</v>
          </cell>
          <cell r="X1902" t="str">
            <v>WF_CARPENTER</v>
          </cell>
          <cell r="Y1902" t="str">
            <v>ALI BROTHERS_TN23BC2284_Per-Piece</v>
          </cell>
        </row>
        <row r="1903">
          <cell r="I1903" t="str">
            <v>WFMAT890810</v>
          </cell>
          <cell r="J1903">
            <v>46193.9677546296</v>
          </cell>
          <cell r="K1903" t="str">
            <v>delivery</v>
          </cell>
          <cell r="L1903" t="str">
            <v>Delivered</v>
          </cell>
          <cell r="M1903" t="str">
            <v>delivered</v>
          </cell>
          <cell r="N1903" t="str">
            <v>Wakefit ShapeSense Orthopedic Infiniti Mattress | 12 Years Warranty (78x72x6 inch)</v>
          </cell>
          <cell r="O1903">
            <v>33.2</v>
          </cell>
          <cell r="P1903">
            <v>62444.65</v>
          </cell>
          <cell r="Q1903">
            <v>1</v>
          </cell>
          <cell r="R1903">
            <v>26060430008028</v>
          </cell>
          <cell r="S1903">
            <v>420</v>
          </cell>
          <cell r="T1903" t="str">
            <v>MURALIP</v>
          </cell>
          <cell r="U1903" t="str">
            <v>CP_MuraliP</v>
          </cell>
          <cell r="V1903" t="str">
            <v>["MATTRESS"]</v>
          </cell>
          <cell r="W1903" t="str">
            <v>WF_carpenter</v>
          </cell>
          <cell r="X1903" t="str">
            <v>WF_CARPENTER</v>
          </cell>
          <cell r="Y1903" t="str">
            <v>ALI BROTHERS_TN23BC2284_Per-Piece</v>
          </cell>
        </row>
        <row r="1904">
          <cell r="I1904" t="str">
            <v>WFMAT889935</v>
          </cell>
          <cell r="J1904">
            <v>46193.6085763889</v>
          </cell>
          <cell r="K1904" t="str">
            <v>delivery</v>
          </cell>
          <cell r="L1904" t="str">
            <v>Delivered</v>
          </cell>
          <cell r="M1904" t="str">
            <v>delivered</v>
          </cell>
          <cell r="N1904" t="str">
            <v>Wakefit ShapeSense Orthopedic Classic Mattress | 10 Years Warranty (72x70x8 inch)</v>
          </cell>
          <cell r="O1904">
            <v>23.9</v>
          </cell>
          <cell r="P1904">
            <v>62444.65</v>
          </cell>
          <cell r="Q1904">
            <v>1</v>
          </cell>
          <cell r="R1904">
            <v>26060430007747</v>
          </cell>
          <cell r="S1904">
            <v>420</v>
          </cell>
          <cell r="T1904" t="str">
            <v>MURALIP</v>
          </cell>
          <cell r="U1904" t="str">
            <v>CP_MuraliP</v>
          </cell>
          <cell r="V1904" t="str">
            <v>["MATTRESS"]</v>
          </cell>
          <cell r="W1904" t="str">
            <v>WF_carpenter</v>
          </cell>
          <cell r="X1904" t="str">
            <v>WF_CARPENTER</v>
          </cell>
          <cell r="Y1904" t="str">
            <v>ALI BROTHERS_TN23BC2284_Per-Piece</v>
          </cell>
        </row>
        <row r="1905">
          <cell r="I1905" t="str">
            <v>WFMAT890204</v>
          </cell>
          <cell r="J1905">
            <v>46193.6318055556</v>
          </cell>
          <cell r="K1905" t="str">
            <v>delivery</v>
          </cell>
          <cell r="L1905" t="str">
            <v>Delivered</v>
          </cell>
          <cell r="M1905" t="str">
            <v>delivered</v>
          </cell>
          <cell r="N1905" t="str">
            <v>Wakefit ShapeSense Orthopedic Classic Mattress | 10 Years Warranty (75x60x8 inch)</v>
          </cell>
          <cell r="O1905">
            <v>21.7</v>
          </cell>
          <cell r="P1905">
            <v>21205.75</v>
          </cell>
          <cell r="Q1905">
            <v>1</v>
          </cell>
          <cell r="R1905">
            <v>26060430007784</v>
          </cell>
          <cell r="S1905">
            <v>420</v>
          </cell>
          <cell r="T1905" t="str">
            <v>MURALIP</v>
          </cell>
          <cell r="U1905" t="str">
            <v>CP_MuraliP</v>
          </cell>
          <cell r="V1905" t="str">
            <v>["MATTRESS"]</v>
          </cell>
          <cell r="W1905" t="str">
            <v>WF_carpenter</v>
          </cell>
          <cell r="X1905" t="str">
            <v>WF_CARPENTER</v>
          </cell>
          <cell r="Y1905" t="str">
            <v>ALI BROTHERS_TN23BC2284_Per-Piece</v>
          </cell>
        </row>
        <row r="1906">
          <cell r="I1906" t="str">
            <v>WFMAT890255</v>
          </cell>
          <cell r="J1906">
            <v>46193.6847916667</v>
          </cell>
          <cell r="K1906" t="str">
            <v>delivery</v>
          </cell>
          <cell r="L1906" t="str">
            <v>Delivered</v>
          </cell>
          <cell r="M1906" t="str">
            <v>delivered</v>
          </cell>
          <cell r="N1906" t="str">
            <v>Wakefit ShapeSense Orthopedic Classic Mattress | 10 Years Warranty (75x60x8 inch)</v>
          </cell>
          <cell r="O1906">
            <v>21.7</v>
          </cell>
          <cell r="P1906">
            <v>21205.75</v>
          </cell>
          <cell r="Q1906">
            <v>1</v>
          </cell>
          <cell r="R1906">
            <v>26060430007825</v>
          </cell>
          <cell r="S1906">
            <v>420</v>
          </cell>
          <cell r="T1906" t="str">
            <v>MURALIP</v>
          </cell>
          <cell r="U1906" t="str">
            <v>CP_MuraliP</v>
          </cell>
          <cell r="V1906" t="str">
            <v>["MATTRESS"]</v>
          </cell>
          <cell r="W1906" t="str">
            <v>WF_carpenter</v>
          </cell>
          <cell r="X1906" t="str">
            <v>WF_CARPENTER</v>
          </cell>
          <cell r="Y1906" t="str">
            <v>ALI BROTHERS_TN23BC2284_Per-Piece</v>
          </cell>
        </row>
        <row r="1907">
          <cell r="I1907" t="str">
            <v>WFMAT890614</v>
          </cell>
          <cell r="J1907">
            <v>46193.8306018518</v>
          </cell>
          <cell r="K1907" t="str">
            <v>delivery</v>
          </cell>
          <cell r="L1907" t="str">
            <v>Delivered</v>
          </cell>
          <cell r="M1907" t="str">
            <v>delivered</v>
          </cell>
          <cell r="N1907" t="str">
            <v>Wakefit ShapeSense Orthopedic Classic Mattress | 10 Years Warranty (72x36x6 inch)</v>
          </cell>
          <cell r="O1907">
            <v>9.9</v>
          </cell>
          <cell r="P1907">
            <v>28224.85</v>
          </cell>
          <cell r="Q1907">
            <v>1</v>
          </cell>
          <cell r="R1907">
            <v>26060430007927</v>
          </cell>
          <cell r="S1907">
            <v>420</v>
          </cell>
          <cell r="T1907" t="str">
            <v>MURALIP</v>
          </cell>
          <cell r="U1907" t="str">
            <v>CP_MuraliP</v>
          </cell>
          <cell r="V1907" t="str">
            <v>["MATTRESS"]</v>
          </cell>
          <cell r="W1907" t="str">
            <v>WF_carpenter</v>
          </cell>
          <cell r="X1907" t="str">
            <v>WF_CARPENTER</v>
          </cell>
          <cell r="Y1907" t="str">
            <v>ALI BROTHERS_TN23BC2284_Per-Piece</v>
          </cell>
        </row>
        <row r="1908">
          <cell r="I1908" t="str">
            <v>WFMAT890578</v>
          </cell>
          <cell r="J1908">
            <v>46193.8142824074</v>
          </cell>
          <cell r="K1908" t="str">
            <v>delivery</v>
          </cell>
          <cell r="L1908" t="str">
            <v>Delivered</v>
          </cell>
          <cell r="M1908" t="str">
            <v>delivered</v>
          </cell>
          <cell r="N1908" t="str">
            <v>Wakefit Dual Comfort Mattress (78x36x8 inch)</v>
          </cell>
          <cell r="O1908">
            <v>13.9</v>
          </cell>
          <cell r="P1908">
            <v>28224.85</v>
          </cell>
          <cell r="Q1908">
            <v>1</v>
          </cell>
          <cell r="R1908">
            <v>26060430007914</v>
          </cell>
          <cell r="S1908">
            <v>420</v>
          </cell>
          <cell r="T1908" t="str">
            <v>MURALIP</v>
          </cell>
          <cell r="U1908" t="str">
            <v>CP_MuraliP</v>
          </cell>
          <cell r="V1908" t="str">
            <v>["MATTRESS"]</v>
          </cell>
          <cell r="W1908" t="str">
            <v>WF_carpenter</v>
          </cell>
          <cell r="X1908" t="str">
            <v>WF_CARPENTER</v>
          </cell>
          <cell r="Y1908" t="str">
            <v>ALI BROTHERS_TN23BC2284_Per-Piece</v>
          </cell>
        </row>
        <row r="1909">
          <cell r="I1909" t="str">
            <v>WFMAT890304</v>
          </cell>
          <cell r="J1909">
            <v>46193.7136805556</v>
          </cell>
          <cell r="K1909" t="str">
            <v>delivery</v>
          </cell>
          <cell r="L1909" t="str">
            <v>Delivered</v>
          </cell>
          <cell r="M1909" t="str">
            <v>delivered</v>
          </cell>
          <cell r="N1909" t="str">
            <v>Wakefit ShapeSense Orthopedic Infiniti Mattress | 12 Years Warranty (75x60x8 inch)</v>
          </cell>
          <cell r="O1909">
            <v>34.9</v>
          </cell>
          <cell r="P1909">
            <v>62444.65</v>
          </cell>
          <cell r="Q1909">
            <v>1</v>
          </cell>
          <cell r="R1909">
            <v>26060430007842</v>
          </cell>
          <cell r="S1909">
            <v>420</v>
          </cell>
          <cell r="T1909" t="str">
            <v>MURALIP</v>
          </cell>
          <cell r="U1909" t="str">
            <v>CP_MuraliP</v>
          </cell>
          <cell r="V1909" t="str">
            <v>["MATTRESS"]</v>
          </cell>
          <cell r="W1909" t="str">
            <v>WF_carpenter</v>
          </cell>
          <cell r="X1909" t="str">
            <v>WF_CARPENTER</v>
          </cell>
          <cell r="Y1909" t="str">
            <v>ALI BROTHERS_TN23BC2284_Per-Piece</v>
          </cell>
        </row>
        <row r="1910">
          <cell r="I1910" t="str">
            <v>WFMAT890872</v>
          </cell>
          <cell r="J1910">
            <v>46193.9807291667</v>
          </cell>
          <cell r="K1910" t="str">
            <v>delivery</v>
          </cell>
          <cell r="L1910" t="str">
            <v>Delivered</v>
          </cell>
          <cell r="M1910" t="str">
            <v>delivered</v>
          </cell>
          <cell r="N1910" t="str">
            <v>Wakefit Dual Comfort Mattress (78x60x6 inch)</v>
          </cell>
          <cell r="O1910">
            <v>16.1</v>
          </cell>
          <cell r="P1910">
            <v>62444.65</v>
          </cell>
          <cell r="Q1910">
            <v>1</v>
          </cell>
          <cell r="R1910">
            <v>26060430008041</v>
          </cell>
          <cell r="S1910">
            <v>420</v>
          </cell>
          <cell r="T1910" t="str">
            <v>MURALIP</v>
          </cell>
          <cell r="U1910" t="str">
            <v>CP_MuraliP</v>
          </cell>
          <cell r="V1910" t="str">
            <v>["MATTRESS"]</v>
          </cell>
          <cell r="W1910" t="str">
            <v>WF_carpenter</v>
          </cell>
          <cell r="X1910" t="str">
            <v>WF_CARPENTER</v>
          </cell>
          <cell r="Y1910" t="str">
            <v>ALI BROTHERS_TN23BC2284_Per-Piece</v>
          </cell>
        </row>
        <row r="1911">
          <cell r="I1911" t="str">
            <v>WFMAT890205</v>
          </cell>
          <cell r="J1911">
            <v>46193.6318055556</v>
          </cell>
          <cell r="K1911" t="str">
            <v>delivery</v>
          </cell>
          <cell r="L1911" t="str">
            <v>Delivered</v>
          </cell>
          <cell r="M1911" t="str">
            <v>delivered</v>
          </cell>
          <cell r="N1911" t="str">
            <v>Wakefit ErgoTech Full Latex Ultra Luxury Mattress | 12 years Warranty (78x72x8 inch)</v>
          </cell>
          <cell r="O1911">
            <v>28.64</v>
          </cell>
          <cell r="P1911">
            <v>62444.65</v>
          </cell>
          <cell r="Q1911">
            <v>1</v>
          </cell>
          <cell r="R1911">
            <v>26060430007783</v>
          </cell>
          <cell r="S1911">
            <v>420</v>
          </cell>
          <cell r="T1911" t="str">
            <v>MURALIP</v>
          </cell>
          <cell r="U1911" t="str">
            <v>CP_MuraliP</v>
          </cell>
          <cell r="V1911" t="str">
            <v>["MATTRESS"]</v>
          </cell>
          <cell r="W1911" t="str">
            <v>WF_carpenter</v>
          </cell>
          <cell r="X1911" t="str">
            <v>WF_CARPENTER</v>
          </cell>
          <cell r="Y1911" t="str">
            <v>ALI BROTHERS_TN23BC2284_Per-Piece</v>
          </cell>
        </row>
        <row r="1912">
          <cell r="I1912" t="str">
            <v>WFMAT889932</v>
          </cell>
          <cell r="J1912">
            <v>46193.608587963</v>
          </cell>
          <cell r="K1912" t="str">
            <v>delivery</v>
          </cell>
          <cell r="L1912" t="str">
            <v>Delivered</v>
          </cell>
          <cell r="M1912" t="str">
            <v>delivered</v>
          </cell>
          <cell r="N1912" t="str">
            <v>Wakefit ShapeSense Orthopedic Classic Mattress | 10 Years Warranty (75x72x6 inch)</v>
          </cell>
          <cell r="O1912">
            <v>20.4</v>
          </cell>
          <cell r="P1912">
            <v>50265.48</v>
          </cell>
          <cell r="Q1912">
            <v>1</v>
          </cell>
          <cell r="R1912">
            <v>26060430007743</v>
          </cell>
          <cell r="S1912">
            <v>420</v>
          </cell>
          <cell r="T1912" t="str">
            <v>MURALIP</v>
          </cell>
          <cell r="U1912" t="str">
            <v>CP_MuraliP</v>
          </cell>
          <cell r="V1912" t="str">
            <v>["MATTRESS"]</v>
          </cell>
          <cell r="W1912" t="str">
            <v>WF_carpenter</v>
          </cell>
          <cell r="X1912" t="str">
            <v>WF_CARPENTER</v>
          </cell>
          <cell r="Y1912" t="str">
            <v>ALI BROTHERS_TN23BC2284_Per-Piece</v>
          </cell>
        </row>
        <row r="1913">
          <cell r="I1913" t="str">
            <v>WFMAT890194</v>
          </cell>
          <cell r="J1913">
            <v>46193.6317013889</v>
          </cell>
          <cell r="K1913" t="str">
            <v>delivery</v>
          </cell>
          <cell r="L1913" t="str">
            <v>Delivered</v>
          </cell>
          <cell r="M1913" t="str">
            <v>delivered</v>
          </cell>
          <cell r="N1913" t="str">
            <v>Wakefit ShapeSense Orthopedic Essential Mattress | 7 Years Warranty (72x48x5 inch)</v>
          </cell>
          <cell r="O1913">
            <v>11.18</v>
          </cell>
          <cell r="P1913">
            <v>28224.85</v>
          </cell>
          <cell r="Q1913">
            <v>1</v>
          </cell>
          <cell r="R1913">
            <v>26060430007773</v>
          </cell>
          <cell r="S1913">
            <v>420</v>
          </cell>
          <cell r="T1913" t="str">
            <v>SARAVANAN</v>
          </cell>
          <cell r="U1913" t="str">
            <v>CP_SARAVANAN</v>
          </cell>
          <cell r="V1913" t="str">
            <v>["MATTRESS"]</v>
          </cell>
          <cell r="W1913" t="str">
            <v>WF_carpenter</v>
          </cell>
          <cell r="X1913" t="str">
            <v>WF_CARPENTER</v>
          </cell>
          <cell r="Y1913" t="str">
            <v>MANASHA TRANSPORT_TN07CU4097_Per-Piece</v>
          </cell>
        </row>
        <row r="1914">
          <cell r="I1914" t="str">
            <v>WFMAT889262</v>
          </cell>
          <cell r="J1914">
            <v>46192.8318981481</v>
          </cell>
          <cell r="K1914" t="str">
            <v>delivery</v>
          </cell>
          <cell r="L1914" t="str">
            <v>Delivered</v>
          </cell>
          <cell r="M1914" t="str">
            <v>delivered</v>
          </cell>
          <cell r="N1914" t="str">
            <v>Wakefit ErgoTech EcoLatex Infiniti Mattress | 12 Years Warranty (78x72x8 inch)</v>
          </cell>
          <cell r="O1914">
            <v>28.64</v>
          </cell>
          <cell r="P1914">
            <v>62444.65</v>
          </cell>
          <cell r="Q1914">
            <v>1</v>
          </cell>
          <cell r="R1914">
            <v>26060430007365</v>
          </cell>
          <cell r="S1914">
            <v>420</v>
          </cell>
          <cell r="T1914" t="str">
            <v>SARAVANAN</v>
          </cell>
          <cell r="U1914" t="str">
            <v>CP_SARAVANAN</v>
          </cell>
          <cell r="V1914" t="str">
            <v>["MATTRESS"]</v>
          </cell>
          <cell r="W1914" t="str">
            <v>WF_carpenter</v>
          </cell>
          <cell r="X1914" t="str">
            <v>WF_CARPENTER</v>
          </cell>
          <cell r="Y1914" t="str">
            <v>MANASHA TRANSPORT_TN07CU4097_Per-Piece</v>
          </cell>
        </row>
        <row r="1915">
          <cell r="I1915" t="str">
            <v>WFMAT889782</v>
          </cell>
          <cell r="J1915">
            <v>46193.5609027778</v>
          </cell>
          <cell r="K1915" t="str">
            <v>delivery</v>
          </cell>
          <cell r="L1915" t="str">
            <v>Delivered</v>
          </cell>
          <cell r="M1915" t="str">
            <v>delivered</v>
          </cell>
          <cell r="N1915" t="str">
            <v>Wakefit ShapeSense Orthopedic Infiniti Mattress | 12 Years Warranty (78x72x8 inch)</v>
          </cell>
          <cell r="O1915">
            <v>40.5</v>
          </cell>
          <cell r="P1915">
            <v>62444.65</v>
          </cell>
          <cell r="Q1915">
            <v>1</v>
          </cell>
          <cell r="R1915">
            <v>26060430007627</v>
          </cell>
          <cell r="S1915">
            <v>420</v>
          </cell>
          <cell r="T1915" t="str">
            <v>SARAVANAN</v>
          </cell>
          <cell r="U1915" t="str">
            <v>CP_SARAVANAN</v>
          </cell>
          <cell r="V1915" t="str">
            <v>["MATTRESS"]</v>
          </cell>
          <cell r="W1915" t="str">
            <v>WF_carpenter</v>
          </cell>
          <cell r="X1915" t="str">
            <v>WF_CARPENTER</v>
          </cell>
          <cell r="Y1915" t="str">
            <v>MANASHA TRANSPORT_TN07CU4097_Per-Piece</v>
          </cell>
        </row>
        <row r="1916">
          <cell r="I1916" t="str">
            <v>WFMAT889486</v>
          </cell>
          <cell r="J1916">
            <v>46193.0889930556</v>
          </cell>
          <cell r="K1916" t="str">
            <v>delivery</v>
          </cell>
          <cell r="L1916" t="str">
            <v>Delivered</v>
          </cell>
          <cell r="M1916" t="str">
            <v>delivered</v>
          </cell>
          <cell r="N1916" t="str">
            <v>Wakefit ShapeSense Orthopedic Classic Mattress | 10 Years Warranty (78x72x8 inch)</v>
          </cell>
          <cell r="O1916">
            <v>26</v>
          </cell>
          <cell r="P1916">
            <v>62444.65</v>
          </cell>
          <cell r="Q1916">
            <v>1</v>
          </cell>
          <cell r="R1916">
            <v>26060430007473</v>
          </cell>
          <cell r="S1916">
            <v>420</v>
          </cell>
          <cell r="T1916" t="str">
            <v>SARAVANAN</v>
          </cell>
          <cell r="U1916" t="str">
            <v>CP_SARAVANAN</v>
          </cell>
          <cell r="V1916" t="str">
            <v>["MATTRESS"]</v>
          </cell>
          <cell r="W1916" t="str">
            <v>WF_carpenter</v>
          </cell>
          <cell r="X1916" t="str">
            <v>WF_CARPENTER</v>
          </cell>
          <cell r="Y1916" t="str">
            <v>MANASHA TRANSPORT_TN07CU4097_Per-Piece</v>
          </cell>
        </row>
        <row r="1917">
          <cell r="I1917" t="str">
            <v>WFMAT882477</v>
          </cell>
          <cell r="J1917">
            <v>46187.7646875</v>
          </cell>
          <cell r="K1917" t="str">
            <v>delivery</v>
          </cell>
          <cell r="L1917" t="str">
            <v>Delivered</v>
          </cell>
          <cell r="M1917" t="str">
            <v>delivered</v>
          </cell>
          <cell r="N1917" t="str">
            <v>Wakefit ShapeSense Orthopedic Classic Mattress | 10 Years Warranty (75x60x6 inch)</v>
          </cell>
          <cell r="O1917">
            <v>16.3</v>
          </cell>
          <cell r="P1917">
            <v>62444.65</v>
          </cell>
          <cell r="Q1917">
            <v>1</v>
          </cell>
          <cell r="R1917">
            <v>26060430004263</v>
          </cell>
          <cell r="S1917">
            <v>420</v>
          </cell>
          <cell r="T1917" t="str">
            <v>SARAVANAN</v>
          </cell>
          <cell r="U1917" t="str">
            <v>CP_SARAVANAN</v>
          </cell>
          <cell r="V1917" t="str">
            <v>["MATTRESS"]</v>
          </cell>
          <cell r="W1917" t="str">
            <v>WF_carpenter</v>
          </cell>
          <cell r="X1917" t="str">
            <v>WF_CARPENTER</v>
          </cell>
          <cell r="Y1917" t="str">
            <v>MANASHA TRANSPORT_TN07CU4097_Per-Piece</v>
          </cell>
        </row>
        <row r="1918">
          <cell r="I1918" t="str">
            <v>WFMAT889905</v>
          </cell>
          <cell r="J1918">
            <v>46193.6064583333</v>
          </cell>
          <cell r="K1918" t="str">
            <v>delivery</v>
          </cell>
          <cell r="L1918" t="str">
            <v>Delivered</v>
          </cell>
          <cell r="M1918" t="str">
            <v>delivered</v>
          </cell>
          <cell r="N1918" t="str">
            <v>Wakefit ShapeSense Orthopedic Classic Mattress | 10 Years Warranty (75x60x8 inch)</v>
          </cell>
          <cell r="O1918">
            <v>21.7</v>
          </cell>
          <cell r="P1918">
            <v>21205.75</v>
          </cell>
          <cell r="Q1918">
            <v>1</v>
          </cell>
          <cell r="R1918">
            <v>26060430007717</v>
          </cell>
          <cell r="S1918">
            <v>420</v>
          </cell>
          <cell r="T1918" t="str">
            <v>SARAVANAN</v>
          </cell>
          <cell r="U1918" t="str">
            <v>CP_SARAVANAN</v>
          </cell>
          <cell r="V1918" t="str">
            <v>["MATTRESS"]</v>
          </cell>
          <cell r="W1918" t="str">
            <v>WF_carpenter</v>
          </cell>
          <cell r="X1918" t="str">
            <v>WF_CARPENTER</v>
          </cell>
          <cell r="Y1918" t="str">
            <v>MANASHA TRANSPORT_TN07CU4097_Per-Piece</v>
          </cell>
        </row>
        <row r="1919">
          <cell r="I1919" t="str">
            <v>WFMAT876186</v>
          </cell>
          <cell r="J1919">
            <v>46183.8140856481</v>
          </cell>
          <cell r="K1919" t="str">
            <v>delivery</v>
          </cell>
          <cell r="L1919" t="str">
            <v>Delivered</v>
          </cell>
          <cell r="M1919" t="str">
            <v>delivered</v>
          </cell>
          <cell r="N1919" t="str">
            <v>Wakefit ShapeSense Orthopedic Classic Mattress | 10 Years Warranty (75x72x6 inch)</v>
          </cell>
          <cell r="O1919">
            <v>20.4</v>
          </cell>
          <cell r="P1919">
            <v>50265.48</v>
          </cell>
          <cell r="Q1919">
            <v>1</v>
          </cell>
          <cell r="R1919">
            <v>26060430001922</v>
          </cell>
          <cell r="S1919">
            <v>420</v>
          </cell>
          <cell r="T1919" t="str">
            <v>SARAVANAN</v>
          </cell>
          <cell r="U1919" t="str">
            <v>CP_SARAVANAN</v>
          </cell>
          <cell r="V1919" t="str">
            <v>["MATTRESS"]</v>
          </cell>
          <cell r="W1919" t="str">
            <v>WF_carpenter</v>
          </cell>
          <cell r="X1919" t="str">
            <v>WF_CARPENTER</v>
          </cell>
          <cell r="Y1919" t="str">
            <v>MANASHA TRANSPORT_TN07CU4097_Per-Piece</v>
          </cell>
        </row>
        <row r="1920">
          <cell r="I1920" t="str">
            <v>WFMAT889923</v>
          </cell>
          <cell r="J1920">
            <v>46193.6084953704</v>
          </cell>
          <cell r="K1920" t="str">
            <v>delivery</v>
          </cell>
          <cell r="L1920" t="str">
            <v>Delivered</v>
          </cell>
          <cell r="M1920" t="str">
            <v>delivered</v>
          </cell>
          <cell r="N1920" t="str">
            <v>Wakefit Elevate Pocket Spring Mattress with (78x60x6 inch)</v>
          </cell>
          <cell r="O1920">
            <v>26.9</v>
          </cell>
          <cell r="P1920">
            <v>28224.85</v>
          </cell>
          <cell r="Q1920">
            <v>1</v>
          </cell>
          <cell r="R1920">
            <v>26060430007738</v>
          </cell>
          <cell r="S1920">
            <v>420</v>
          </cell>
          <cell r="T1920" t="str">
            <v>SARAVANAN</v>
          </cell>
          <cell r="U1920" t="str">
            <v>CP_SARAVANAN</v>
          </cell>
          <cell r="V1920" t="str">
            <v>["MATTRESS"]</v>
          </cell>
          <cell r="W1920" t="str">
            <v>WF_carpenter</v>
          </cell>
          <cell r="X1920" t="str">
            <v>WF_CARPENTER</v>
          </cell>
          <cell r="Y1920" t="str">
            <v>MANASHA TRANSPORT_TN07CU4097_Per-Piece</v>
          </cell>
        </row>
        <row r="1921">
          <cell r="I1921" t="str">
            <v>WFMAT889046</v>
          </cell>
          <cell r="J1921">
            <v>46192.7109722222</v>
          </cell>
          <cell r="K1921" t="str">
            <v>delivery</v>
          </cell>
          <cell r="L1921" t="str">
            <v>Delivered</v>
          </cell>
          <cell r="M1921" t="str">
            <v>delivered</v>
          </cell>
          <cell r="N1921" t="str">
            <v>Wakefit ShapeSense Orthopedic Classic Mattress | 10 Years Warranty (72x60x8 inch)</v>
          </cell>
          <cell r="O1921">
            <v>20</v>
          </cell>
          <cell r="P1921">
            <v>62444.65</v>
          </cell>
          <cell r="Q1921">
            <v>1</v>
          </cell>
          <cell r="R1921">
            <v>26060430007233</v>
          </cell>
          <cell r="S1921">
            <v>420</v>
          </cell>
          <cell r="T1921" t="str">
            <v>SARAVANAN</v>
          </cell>
          <cell r="U1921" t="str">
            <v>CP_SARAVANAN</v>
          </cell>
          <cell r="V1921" t="str">
            <v>["MATTRESS"]</v>
          </cell>
          <cell r="W1921" t="str">
            <v>WF_carpenter</v>
          </cell>
          <cell r="X1921" t="str">
            <v>WF_CARPENTER</v>
          </cell>
          <cell r="Y1921" t="str">
            <v>MANASHA TRANSPORT_TN07CU4097_Per-Piece</v>
          </cell>
        </row>
        <row r="1922">
          <cell r="I1922" t="str">
            <v>WFMAT889677</v>
          </cell>
          <cell r="J1922">
            <v>46193.5242824074</v>
          </cell>
          <cell r="K1922" t="str">
            <v>delivery</v>
          </cell>
          <cell r="L1922" t="str">
            <v>Delivered</v>
          </cell>
          <cell r="M1922" t="str">
            <v>delivered</v>
          </cell>
          <cell r="N1922" t="str">
            <v>Wakefit ShapeSense Orthopedic Classic Mattress | 10 Years Warranty (75x60x6 inch)</v>
          </cell>
          <cell r="O1922">
            <v>16.3</v>
          </cell>
          <cell r="P1922">
            <v>62444.65</v>
          </cell>
          <cell r="Q1922">
            <v>1</v>
          </cell>
          <cell r="R1922">
            <v>26060430007615</v>
          </cell>
          <cell r="S1922">
            <v>420</v>
          </cell>
          <cell r="T1922" t="str">
            <v>SARAVANAN</v>
          </cell>
          <cell r="U1922" t="str">
            <v>CP_SARAVANAN</v>
          </cell>
          <cell r="V1922" t="str">
            <v>["MATTRESS"]</v>
          </cell>
          <cell r="W1922" t="str">
            <v>WF_carpenter</v>
          </cell>
          <cell r="X1922" t="str">
            <v>WF_CARPENTER</v>
          </cell>
          <cell r="Y1922" t="str">
            <v>MANASHA TRANSPORT_TN07CU4097_Per-Piece</v>
          </cell>
        </row>
        <row r="1923">
          <cell r="I1923" t="str">
            <v>WFMAT889372</v>
          </cell>
          <cell r="J1923">
            <v>46192.969525463</v>
          </cell>
          <cell r="K1923" t="str">
            <v>delivery</v>
          </cell>
          <cell r="L1923" t="str">
            <v>Delivered</v>
          </cell>
          <cell r="M1923" t="str">
            <v>delivered</v>
          </cell>
          <cell r="N1923" t="str">
            <v>Wakefit ShapeSense Orthopedic Classic Mattress | 10 Years Warranty (78x60x6 inch)</v>
          </cell>
          <cell r="O1923">
            <v>17.1</v>
          </cell>
          <cell r="P1923">
            <v>62444.65</v>
          </cell>
          <cell r="Q1923">
            <v>1</v>
          </cell>
          <cell r="R1923">
            <v>26060430007423</v>
          </cell>
          <cell r="S1923">
            <v>420</v>
          </cell>
          <cell r="T1923" t="str">
            <v>SARAVANAN</v>
          </cell>
          <cell r="U1923" t="str">
            <v>CP_SARAVANAN</v>
          </cell>
          <cell r="V1923" t="str">
            <v>["MATTRESS"]</v>
          </cell>
          <cell r="W1923" t="str">
            <v>WF_carpenter</v>
          </cell>
          <cell r="X1923" t="str">
            <v>WF_CARPENTER</v>
          </cell>
          <cell r="Y1923" t="str">
            <v>MANASHA TRANSPORT_TN07CU4097_Per-Piece</v>
          </cell>
        </row>
        <row r="1924">
          <cell r="I1924" t="str">
            <v>WFMAT889358</v>
          </cell>
          <cell r="J1924">
            <v>46192.9410648148</v>
          </cell>
          <cell r="K1924" t="str">
            <v>delivery</v>
          </cell>
          <cell r="L1924" t="str">
            <v>Delivered</v>
          </cell>
          <cell r="M1924" t="str">
            <v>delivered</v>
          </cell>
          <cell r="N1924" t="str">
            <v>Wakefit ErgoTech EcoLatex Classic Mattress (75x60x8 inch)</v>
          </cell>
          <cell r="O1924">
            <v>23.7</v>
          </cell>
          <cell r="P1924">
            <v>62444.65</v>
          </cell>
          <cell r="Q1924">
            <v>1</v>
          </cell>
          <cell r="R1924">
            <v>26060430007414</v>
          </cell>
          <cell r="S1924">
            <v>420</v>
          </cell>
          <cell r="T1924" t="str">
            <v>SARAVANAN</v>
          </cell>
          <cell r="U1924" t="str">
            <v>CP_SARAVANAN</v>
          </cell>
          <cell r="V1924" t="str">
            <v>["MATTRESS"]</v>
          </cell>
          <cell r="W1924" t="str">
            <v>WF_carpenter</v>
          </cell>
          <cell r="X1924" t="str">
            <v>WF_CARPENTER</v>
          </cell>
          <cell r="Y1924" t="str">
            <v>MANASHA TRANSPORT_TN07CU4097_Per-Piece</v>
          </cell>
        </row>
        <row r="1925">
          <cell r="I1925" t="str">
            <v>WFMAT889597</v>
          </cell>
          <cell r="J1925">
            <v>46193.387025463</v>
          </cell>
          <cell r="K1925" t="str">
            <v>delivery</v>
          </cell>
          <cell r="L1925" t="str">
            <v>Delivered</v>
          </cell>
          <cell r="M1925" t="str">
            <v>delivered</v>
          </cell>
          <cell r="N1925" t="str">
            <v>Wakefit Dual Comfort Mattress (75x60x4 inch)</v>
          </cell>
          <cell r="O1925">
            <v>11.2</v>
          </cell>
          <cell r="P1925">
            <v>62444.65</v>
          </cell>
          <cell r="Q1925">
            <v>1</v>
          </cell>
          <cell r="R1925">
            <v>26060430007565</v>
          </cell>
          <cell r="S1925">
            <v>420</v>
          </cell>
          <cell r="T1925" t="str">
            <v>SARAVANAN</v>
          </cell>
          <cell r="U1925" t="str">
            <v>CP_SARAVANAN</v>
          </cell>
          <cell r="V1925" t="str">
            <v>["MATTRESS"]</v>
          </cell>
          <cell r="W1925" t="str">
            <v>WF_carpenter</v>
          </cell>
          <cell r="X1925" t="str">
            <v>WF_CARPENTER</v>
          </cell>
          <cell r="Y1925" t="str">
            <v>MANASHA TRANSPORT_TN07CU4097_Per-Piece</v>
          </cell>
        </row>
        <row r="1926">
          <cell r="I1926" t="str">
            <v>WFMAT889125</v>
          </cell>
          <cell r="J1926">
            <v>46192.714212963</v>
          </cell>
          <cell r="K1926" t="str">
            <v>delivery</v>
          </cell>
          <cell r="L1926" t="str">
            <v>Delivered</v>
          </cell>
          <cell r="M1926" t="str">
            <v>delivered</v>
          </cell>
          <cell r="N1926" t="str">
            <v>Wakefit Dual Comfort Mattress (78x60x6 inch)</v>
          </cell>
          <cell r="O1926">
            <v>16.1</v>
          </cell>
          <cell r="P1926">
            <v>62444.65</v>
          </cell>
          <cell r="Q1926">
            <v>1</v>
          </cell>
          <cell r="R1926">
            <v>26060430007284</v>
          </cell>
          <cell r="S1926">
            <v>420</v>
          </cell>
          <cell r="T1926" t="str">
            <v>SARAVANAN</v>
          </cell>
          <cell r="U1926" t="str">
            <v>CP_SARAVANAN</v>
          </cell>
          <cell r="V1926" t="str">
            <v>["MATTRESS"]</v>
          </cell>
          <cell r="W1926" t="str">
            <v>WF_carpenter</v>
          </cell>
          <cell r="X1926" t="str">
            <v>WF_CARPENTER</v>
          </cell>
          <cell r="Y1926" t="str">
            <v>MANASHA TRANSPORT_TN07CU4097_Per-Piece</v>
          </cell>
        </row>
        <row r="1927">
          <cell r="I1927" t="str">
            <v>WFMAT889283</v>
          </cell>
          <cell r="J1927">
            <v>46192.8596759259</v>
          </cell>
          <cell r="K1927" t="str">
            <v>delivery</v>
          </cell>
          <cell r="L1927" t="str">
            <v>Delivered</v>
          </cell>
          <cell r="M1927" t="str">
            <v>delivered</v>
          </cell>
          <cell r="N1927" t="str">
            <v>Wakefit ShapeSense Orthopedic Classic Mattress | 10 Years Warranty (78x60x6 inch)</v>
          </cell>
          <cell r="O1927">
            <v>17.1</v>
          </cell>
          <cell r="P1927">
            <v>62444.65</v>
          </cell>
          <cell r="Q1927">
            <v>1</v>
          </cell>
          <cell r="R1927">
            <v>26060430007377</v>
          </cell>
          <cell r="S1927">
            <v>420</v>
          </cell>
          <cell r="T1927" t="str">
            <v>SARAVANAN</v>
          </cell>
          <cell r="U1927" t="str">
            <v>CP_SARAVANAN</v>
          </cell>
          <cell r="V1927" t="str">
            <v>["MATTRESS"]</v>
          </cell>
          <cell r="W1927" t="str">
            <v>WF_carpenter</v>
          </cell>
          <cell r="X1927" t="str">
            <v>WF_CARPENTER</v>
          </cell>
          <cell r="Y1927" t="str">
            <v>MANASHA TRANSPORT_TN07CU4097_Per-Piece</v>
          </cell>
        </row>
        <row r="1928">
          <cell r="I1928" t="str">
            <v>WFMAT889838</v>
          </cell>
          <cell r="J1928">
            <v>46193.5751157407</v>
          </cell>
          <cell r="K1928" t="str">
            <v>delivery</v>
          </cell>
          <cell r="L1928" t="str">
            <v>Delivered</v>
          </cell>
          <cell r="M1928" t="str">
            <v>delivered</v>
          </cell>
          <cell r="N1928" t="str">
            <v>Wakefit Dual Comfort Mattress (75x60x6 inch)</v>
          </cell>
          <cell r="O1928">
            <v>15.8</v>
          </cell>
          <cell r="P1928">
            <v>62444.65</v>
          </cell>
          <cell r="Q1928">
            <v>1</v>
          </cell>
          <cell r="R1928">
            <v>26060430007643</v>
          </cell>
          <cell r="S1928">
            <v>420</v>
          </cell>
          <cell r="T1928" t="str">
            <v>SARAVANAN</v>
          </cell>
          <cell r="U1928" t="str">
            <v>CP_SARAVANAN</v>
          </cell>
          <cell r="V1928" t="str">
            <v>["MATTRESS"]</v>
          </cell>
          <cell r="W1928" t="str">
            <v>WF_carpenter</v>
          </cell>
          <cell r="X1928" t="str">
            <v>WF_CARPENTER</v>
          </cell>
          <cell r="Y1928" t="str">
            <v>MANASHA TRANSPORT_TN07CU4097_Per-Piece</v>
          </cell>
        </row>
        <row r="1929">
          <cell r="I1929" t="str">
            <v>WFMAT890198</v>
          </cell>
          <cell r="J1929">
            <v>46193.631724537</v>
          </cell>
          <cell r="K1929" t="str">
            <v>delivery</v>
          </cell>
          <cell r="L1929" t="str">
            <v>Delivered</v>
          </cell>
          <cell r="M1929" t="str">
            <v>delivered</v>
          </cell>
          <cell r="N1929" t="str">
            <v>Wakefit ShapeSense Orthopedic Classic Mattress | 10 Years Warranty (75x60x8 inch)</v>
          </cell>
          <cell r="O1929">
            <v>21.7</v>
          </cell>
          <cell r="P1929">
            <v>21205.75</v>
          </cell>
          <cell r="Q1929">
            <v>1</v>
          </cell>
          <cell r="R1929">
            <v>26060430007777</v>
          </cell>
          <cell r="S1929">
            <v>420</v>
          </cell>
          <cell r="T1929" t="str">
            <v>SARAVANAN</v>
          </cell>
          <cell r="U1929" t="str">
            <v>CP_SARAVANAN</v>
          </cell>
          <cell r="V1929" t="str">
            <v>["MATTRESS"]</v>
          </cell>
          <cell r="W1929" t="str">
            <v>WF_carpenter</v>
          </cell>
          <cell r="X1929" t="str">
            <v>WF_CARPENTER</v>
          </cell>
          <cell r="Y1929" t="str">
            <v>MANASHA TRANSPORT_TN07CU4097_Per-Piece</v>
          </cell>
        </row>
        <row r="1930">
          <cell r="I1930" t="str">
            <v>WFMAT889912</v>
          </cell>
          <cell r="J1930">
            <v>46193.6082291667</v>
          </cell>
          <cell r="K1930" t="str">
            <v>delivery</v>
          </cell>
          <cell r="L1930" t="str">
            <v>Delivered</v>
          </cell>
          <cell r="M1930" t="str">
            <v>delivered</v>
          </cell>
          <cell r="N1930" t="str">
            <v>Wakefit ErgoTech EcoLatex Classic Mattress (75x70x8 inch)</v>
          </cell>
          <cell r="O1930">
            <v>28.7</v>
          </cell>
          <cell r="P1930">
            <v>62444.65</v>
          </cell>
          <cell r="Q1930">
            <v>1</v>
          </cell>
          <cell r="R1930">
            <v>26060430007724</v>
          </cell>
          <cell r="S1930">
            <v>420</v>
          </cell>
          <cell r="T1930" t="str">
            <v>SARAVANAN</v>
          </cell>
          <cell r="U1930" t="str">
            <v>CP_SARAVANAN</v>
          </cell>
          <cell r="V1930" t="str">
            <v>["MATTRESS"]</v>
          </cell>
          <cell r="W1930" t="str">
            <v>WF_carpenter</v>
          </cell>
          <cell r="X1930" t="str">
            <v>WF_CARPENTER</v>
          </cell>
          <cell r="Y1930" t="str">
            <v>MANASHA TRANSPORT_TN07CU4097_Per-Piece</v>
          </cell>
        </row>
        <row r="1931">
          <cell r="I1931" t="str">
            <v>WFFI460034</v>
          </cell>
          <cell r="J1931">
            <v>46193.5990046296</v>
          </cell>
          <cell r="K1931" t="str">
            <v>delivery</v>
          </cell>
          <cell r="L1931" t="str">
            <v>Delivered</v>
          </cell>
          <cell r="M1931" t="str">
            <v>delivered</v>
          </cell>
          <cell r="N1931" t="str">
            <v>Wakefit Orion Engineered Wood King Size Upholstered Bed with Storage, Omega Grey (78*72inch) / (1.9</v>
          </cell>
          <cell r="O1931">
            <v>130.6</v>
          </cell>
          <cell r="P1931">
            <v>370708</v>
          </cell>
          <cell r="Q1931">
            <v>4</v>
          </cell>
          <cell r="R1931">
            <v>26062410004044</v>
          </cell>
          <cell r="S1931">
            <v>3000</v>
          </cell>
          <cell r="T1931" t="str">
            <v>AKHILESH3_DWK</v>
          </cell>
          <cell r="U1931" t="str">
            <v>CP_Akhilesh3_DWK</v>
          </cell>
          <cell r="V1931" t="str">
            <v>["FI"]</v>
          </cell>
          <cell r="W1931" t="str">
            <v>WF_carpenter</v>
          </cell>
          <cell r="X1931" t="str">
            <v>WF_CARPENTER</v>
          </cell>
          <cell r="Y1931" t="str">
            <v>Salvi_DL1LAQ7529_Per-Day-Fixed</v>
          </cell>
        </row>
        <row r="1932">
          <cell r="I1932" t="str">
            <v>WFFI457826</v>
          </cell>
          <cell r="J1932">
            <v>46190.374224537</v>
          </cell>
          <cell r="K1932" t="str">
            <v>delivery</v>
          </cell>
          <cell r="L1932" t="str">
            <v>Delivered</v>
          </cell>
          <cell r="M1932" t="str">
            <v>delivered</v>
          </cell>
          <cell r="N1932" t="str">
            <v>Wakefit Mendla Dresser White And Urban Teak</v>
          </cell>
          <cell r="O1932">
            <v>48.1</v>
          </cell>
          <cell r="P1932">
            <v>107200</v>
          </cell>
          <cell r="Q1932">
            <v>1</v>
          </cell>
          <cell r="R1932">
            <v>26062410003186</v>
          </cell>
          <cell r="S1932">
            <v>2100</v>
          </cell>
          <cell r="T1932" t="str">
            <v>AKHILESH3_DWK</v>
          </cell>
          <cell r="U1932" t="str">
            <v>CP_Akhilesh3_DWK</v>
          </cell>
          <cell r="V1932" t="str">
            <v>["FI"]</v>
          </cell>
          <cell r="W1932" t="str">
            <v>WF_carpenter</v>
          </cell>
          <cell r="X1932" t="str">
            <v>WF_CARPENTER</v>
          </cell>
          <cell r="Y1932" t="str">
            <v>Salvi_DL1LAQ7529_Per-Day-Fixed</v>
          </cell>
        </row>
        <row r="1933">
          <cell r="I1933" t="str">
            <v>WFFI460040</v>
          </cell>
          <cell r="J1933">
            <v>46193.5990740741</v>
          </cell>
          <cell r="K1933" t="str">
            <v>delivery</v>
          </cell>
          <cell r="L1933" t="str">
            <v>Delivered</v>
          </cell>
          <cell r="M1933" t="str">
            <v>delivered</v>
          </cell>
          <cell r="N1933" t="str">
            <v>Wakefit Tesser King Storage Engineered Wood Bed with Hydraulic mechanism (78x72 inch)</v>
          </cell>
          <cell r="O1933">
            <v>179.4</v>
          </cell>
          <cell r="P1933">
            <v>414100</v>
          </cell>
          <cell r="Q1933">
            <v>4</v>
          </cell>
          <cell r="R1933">
            <v>26062410004051</v>
          </cell>
          <cell r="S1933">
            <v>1800</v>
          </cell>
          <cell r="T1933" t="str">
            <v>AKHILESH3_DWK</v>
          </cell>
          <cell r="U1933" t="str">
            <v>CP_Akhilesh3_DWK</v>
          </cell>
          <cell r="V1933" t="str">
            <v>["FI"]</v>
          </cell>
          <cell r="W1933" t="str">
            <v>WF_carpenter</v>
          </cell>
          <cell r="X1933" t="str">
            <v>WF_CARPENTER</v>
          </cell>
          <cell r="Y1933" t="str">
            <v>Salvi_DL1LAQ7529_Per-Day-Fixed</v>
          </cell>
        </row>
        <row r="1934">
          <cell r="I1934" t="str">
            <v>WFFI460005</v>
          </cell>
          <cell r="J1934">
            <v>46193.5985532407</v>
          </cell>
          <cell r="K1934" t="str">
            <v>delivery</v>
          </cell>
          <cell r="L1934" t="str">
            <v>Delivered</v>
          </cell>
          <cell r="M1934" t="str">
            <v>delivered</v>
          </cell>
          <cell r="N1934" t="str">
            <v>Excelsa Coffee Table - Dark Walnut Color, Engineered Wood</v>
          </cell>
          <cell r="O1934">
            <v>41.35</v>
          </cell>
          <cell r="P1934">
            <v>48857</v>
          </cell>
          <cell r="Q1934">
            <v>2</v>
          </cell>
          <cell r="R1934">
            <v>26062410004008</v>
          </cell>
          <cell r="S1934">
            <v>1800</v>
          </cell>
          <cell r="T1934" t="str">
            <v>AKHILESH3_DWK</v>
          </cell>
          <cell r="U1934" t="str">
            <v>CP_Akhilesh3_DWK</v>
          </cell>
          <cell r="V1934" t="str">
            <v>["FI"]</v>
          </cell>
          <cell r="W1934" t="str">
            <v>WF_carpenter</v>
          </cell>
          <cell r="X1934" t="str">
            <v>WF_CARPENTER</v>
          </cell>
          <cell r="Y1934" t="str">
            <v>Salvi_DL1LAQ7529_Per-Day-Fixed</v>
          </cell>
        </row>
        <row r="1935">
          <cell r="I1935" t="str">
            <v>WFPR131957</v>
          </cell>
          <cell r="J1935">
            <v>46193.8408449074</v>
          </cell>
          <cell r="K1935" t="str">
            <v>delivery</v>
          </cell>
          <cell r="L1935" t="str">
            <v>Delivered</v>
          </cell>
          <cell r="M1935" t="str">
            <v>delivered</v>
          </cell>
          <cell r="N1935" t="str">
            <v>WSCHRGRAVIHBNBWESGSGMLR1</v>
          </cell>
        </row>
        <row r="1935">
          <cell r="Q1935">
            <v>1</v>
          </cell>
          <cell r="R1935" t="str">
            <v>25101840001734_1</v>
          </cell>
        </row>
        <row r="1935">
          <cell r="T1935" t="str">
            <v>AKHILESH3_DWK</v>
          </cell>
          <cell r="U1935" t="str">
            <v>CP_Akhilesh3_DWK</v>
          </cell>
          <cell r="V1935" t="str">
            <v>["PART_REPLACEMENT"]</v>
          </cell>
          <cell r="W1935" t="str">
            <v>WF_carpenter</v>
          </cell>
          <cell r="X1935" t="str">
            <v>WF_CARPENTER</v>
          </cell>
          <cell r="Y1935" t="str">
            <v>Salvi_DL1LAQ7529_Per-Day-Fixed</v>
          </cell>
        </row>
        <row r="1936">
          <cell r="I1936" t="str">
            <v>WFPR131956</v>
          </cell>
          <cell r="J1936">
            <v>46193.8408449074</v>
          </cell>
          <cell r="K1936" t="str">
            <v>delivery</v>
          </cell>
          <cell r="L1936" t="str">
            <v>Delivered</v>
          </cell>
          <cell r="M1936" t="str">
            <v>delivered</v>
          </cell>
          <cell r="N1936" t="str">
            <v>WSCHRSAFARHBCBBKBKBKMLR2</v>
          </cell>
        </row>
        <row r="1936">
          <cell r="Q1936">
            <v>1</v>
          </cell>
          <cell r="R1936" t="str">
            <v>26052410004956_1</v>
          </cell>
        </row>
        <row r="1936">
          <cell r="T1936" t="str">
            <v>AKHILESH3_DWK</v>
          </cell>
          <cell r="U1936" t="str">
            <v>CP_Akhilesh3_DWK</v>
          </cell>
          <cell r="V1936" t="str">
            <v>["PART_REPLACEMENT"]</v>
          </cell>
          <cell r="W1936" t="str">
            <v>WF_carpenter</v>
          </cell>
          <cell r="X1936" t="str">
            <v>WF_CARPENTER</v>
          </cell>
          <cell r="Y1936" t="str">
            <v>Salvi_DL1LAQ7529_Per-Day-Fixed</v>
          </cell>
        </row>
        <row r="1937">
          <cell r="I1937" t="str">
            <v>WFFI455984</v>
          </cell>
          <cell r="J1937">
            <v>46186.5983449074</v>
          </cell>
          <cell r="K1937" t="str">
            <v>delivery</v>
          </cell>
          <cell r="L1937" t="str">
            <v>Delivered</v>
          </cell>
          <cell r="M1937" t="str">
            <v>delivered</v>
          </cell>
          <cell r="N1937" t="str">
            <v>Wakefit Taurus Queen Storage Engineered Wood Bed (75x60 inch)</v>
          </cell>
          <cell r="O1937">
            <v>100</v>
          </cell>
          <cell r="P1937">
            <v>293020</v>
          </cell>
          <cell r="Q1937">
            <v>4</v>
          </cell>
          <cell r="R1937">
            <v>26062410002456</v>
          </cell>
          <cell r="S1937">
            <v>1800</v>
          </cell>
          <cell r="T1937" t="str">
            <v>AKHILESH3_DWK</v>
          </cell>
          <cell r="U1937" t="str">
            <v>CP_Akhilesh3_DWK</v>
          </cell>
          <cell r="V1937" t="str">
            <v>["FI"]</v>
          </cell>
          <cell r="W1937" t="str">
            <v>WF_carpenter</v>
          </cell>
          <cell r="X1937" t="str">
            <v>WF_CARPENTER</v>
          </cell>
          <cell r="Y1937" t="str">
            <v>Salvi_DL1LAQ7529_Per-Day-Fixed</v>
          </cell>
        </row>
        <row r="1938">
          <cell r="I1938" t="str">
            <v>WFFI460048</v>
          </cell>
          <cell r="J1938">
            <v>46193.5991666667</v>
          </cell>
          <cell r="K1938" t="str">
            <v>delivery</v>
          </cell>
          <cell r="L1938" t="str">
            <v>Delivered</v>
          </cell>
          <cell r="M1938" t="str">
            <v>delivered</v>
          </cell>
          <cell r="N1938" t="str">
            <v>Wakefit Centaur King size Storage bed (78x72 inch)</v>
          </cell>
          <cell r="O1938">
            <v>158.9</v>
          </cell>
          <cell r="P1938">
            <v>431120</v>
          </cell>
          <cell r="Q1938">
            <v>5</v>
          </cell>
          <cell r="R1938">
            <v>26062410004057</v>
          </cell>
          <cell r="S1938">
            <v>1800</v>
          </cell>
          <cell r="T1938" t="str">
            <v>RAJKUMARSINGH</v>
          </cell>
          <cell r="U1938" t="str">
            <v>CP_Raj Kumar Singh_DWK</v>
          </cell>
          <cell r="V1938" t="str">
            <v>["FI"]</v>
          </cell>
          <cell r="W1938" t="str">
            <v>WF_carpenter</v>
          </cell>
          <cell r="X1938" t="str">
            <v>WF_CARPENTER</v>
          </cell>
          <cell r="Y1938" t="str">
            <v>Salvi Enterprises_DL1LAL5126_Per-Day-Fixed-DWK</v>
          </cell>
        </row>
        <row r="1939">
          <cell r="I1939" t="str">
            <v>WFFI452609</v>
          </cell>
          <cell r="J1939">
            <v>46180.598125</v>
          </cell>
          <cell r="K1939" t="str">
            <v>delivery</v>
          </cell>
          <cell r="L1939" t="str">
            <v>Delivered</v>
          </cell>
          <cell r="M1939" t="str">
            <v>delivered</v>
          </cell>
          <cell r="N1939" t="str">
            <v>Wakefit Eris Engineered Wood TV Unit</v>
          </cell>
          <cell r="O1939">
            <v>34.4</v>
          </cell>
          <cell r="P1939">
            <v>69927</v>
          </cell>
          <cell r="Q1939">
            <v>1</v>
          </cell>
          <cell r="R1939">
            <v>26062410001074</v>
          </cell>
          <cell r="S1939">
            <v>1800</v>
          </cell>
          <cell r="T1939" t="str">
            <v>RAJKUMARSINGH</v>
          </cell>
          <cell r="U1939" t="str">
            <v>CP_Raj Kumar Singh_DWK</v>
          </cell>
          <cell r="V1939" t="str">
            <v>["FI"]</v>
          </cell>
          <cell r="W1939" t="str">
            <v>WF_carpenter</v>
          </cell>
          <cell r="X1939" t="str">
            <v>WF_CARPENTER</v>
          </cell>
          <cell r="Y1939" t="str">
            <v>Salvi Enterprises_DL1LAL5126_Per-Day-Fixed-DWK</v>
          </cell>
        </row>
        <row r="1940">
          <cell r="I1940" t="str">
            <v>WFFI457806</v>
          </cell>
          <cell r="J1940">
            <v>46190.0892361111</v>
          </cell>
          <cell r="K1940" t="str">
            <v>delivery</v>
          </cell>
          <cell r="L1940" t="str">
            <v>Delivered</v>
          </cell>
          <cell r="M1940" t="str">
            <v>delivered</v>
          </cell>
          <cell r="N1940" t="str">
            <v>Wakefit Mako Engineered Wood Dressing Table</v>
          </cell>
          <cell r="O1940">
            <v>86.8</v>
          </cell>
          <cell r="P1940">
            <v>141508</v>
          </cell>
          <cell r="Q1940">
            <v>2</v>
          </cell>
          <cell r="R1940">
            <v>26062410003136</v>
          </cell>
          <cell r="S1940">
            <v>2700</v>
          </cell>
          <cell r="T1940" t="str">
            <v>PARDEEPVP</v>
          </cell>
          <cell r="U1940" t="str">
            <v>CP_Pardeep Vishwakarma</v>
          </cell>
          <cell r="V1940" t="str">
            <v>["FI"]</v>
          </cell>
          <cell r="W1940" t="str">
            <v>WF_carpenter</v>
          </cell>
          <cell r="X1940" t="str">
            <v>WF_CARPENTER</v>
          </cell>
          <cell r="Y1940" t="str">
            <v>Balaji Tours and Travels_DL1LAG1482_Per-Day-Fixed-DWK</v>
          </cell>
        </row>
        <row r="1941">
          <cell r="I1941" t="str">
            <v>WFFI459923</v>
          </cell>
          <cell r="J1941">
            <v>46193.5873958333</v>
          </cell>
          <cell r="K1941" t="str">
            <v>delivery</v>
          </cell>
          <cell r="L1941" t="str">
            <v>Delivered</v>
          </cell>
          <cell r="M1941" t="str">
            <v>delivered</v>
          </cell>
          <cell r="N1941" t="str">
            <v>Wakefit Stackup Wardrobe 2-shutter &amp; 2-Drawer</v>
          </cell>
          <cell r="O1941">
            <v>88.75</v>
          </cell>
          <cell r="P1941">
            <v>268666</v>
          </cell>
          <cell r="Q1941">
            <v>3</v>
          </cell>
          <cell r="R1941">
            <v>26062410003949</v>
          </cell>
          <cell r="S1941">
            <v>1800</v>
          </cell>
          <cell r="T1941" t="str">
            <v>PARDEEPVP</v>
          </cell>
          <cell r="U1941" t="str">
            <v>CP_Pardeep Vishwakarma</v>
          </cell>
          <cell r="V1941" t="str">
            <v>["FI"]</v>
          </cell>
          <cell r="W1941" t="str">
            <v>WF_carpenter</v>
          </cell>
          <cell r="X1941" t="str">
            <v>WF_CARPENTER</v>
          </cell>
          <cell r="Y1941" t="str">
            <v>Balaji Tours and Travels_DL1LAG1482_Per-Day-Fixed-DWK</v>
          </cell>
        </row>
        <row r="1942">
          <cell r="I1942" t="str">
            <v>WFFI459999</v>
          </cell>
          <cell r="J1942">
            <v>46193.5984606482</v>
          </cell>
          <cell r="K1942" t="str">
            <v>delivery</v>
          </cell>
          <cell r="L1942" t="str">
            <v>Delivered</v>
          </cell>
          <cell r="M1942" t="str">
            <v>delivered</v>
          </cell>
          <cell r="N1942" t="str">
            <v>Wakefit Centaur Queen size Storage bed with hydraulic mechanism - Wyoming maple (78x60 inch)</v>
          </cell>
          <cell r="O1942">
            <v>169.75</v>
          </cell>
          <cell r="P1942">
            <v>486700</v>
          </cell>
          <cell r="Q1942">
            <v>5</v>
          </cell>
          <cell r="R1942">
            <v>26062410004001</v>
          </cell>
          <cell r="S1942">
            <v>1800</v>
          </cell>
          <cell r="T1942" t="str">
            <v>PARDEEPVP</v>
          </cell>
          <cell r="U1942" t="str">
            <v>CP_Pardeep Vishwakarma</v>
          </cell>
          <cell r="V1942" t="str">
            <v>["FI"]</v>
          </cell>
          <cell r="W1942" t="str">
            <v>WF_carpenter</v>
          </cell>
          <cell r="X1942" t="str">
            <v>WF_CARPENTER</v>
          </cell>
          <cell r="Y1942" t="str">
            <v>Balaji Tours and Travels_DL1LAG1482_Per-Day-Fixed-DWK</v>
          </cell>
        </row>
        <row r="1943">
          <cell r="I1943" t="str">
            <v>WFSFWI168317</v>
          </cell>
          <cell r="J1943">
            <v>46193.5988425926</v>
          </cell>
          <cell r="K1943" t="str">
            <v>delivery</v>
          </cell>
          <cell r="L1943" t="str">
            <v>Delivered</v>
          </cell>
          <cell r="M1943" t="str">
            <v>delivered</v>
          </cell>
          <cell r="N1943" t="str">
            <v>Wakefit Icara Solid Wood Ottoman with Ethnic Print | Lightweight, Compact &amp; Multipurpose | Grey</v>
          </cell>
          <cell r="O1943">
            <v>10</v>
          </cell>
          <cell r="P1943">
            <v>83205</v>
          </cell>
          <cell r="Q1943">
            <v>1</v>
          </cell>
          <cell r="R1943">
            <v>26062410004024</v>
          </cell>
          <cell r="S1943">
            <v>1800</v>
          </cell>
          <cell r="T1943" t="str">
            <v>PARDEEPVP</v>
          </cell>
          <cell r="U1943" t="str">
            <v>CP_Pardeep Vishwakarma</v>
          </cell>
          <cell r="V1943" t="str">
            <v>["SFWI"]</v>
          </cell>
          <cell r="W1943" t="str">
            <v>WF_carpenter</v>
          </cell>
          <cell r="X1943" t="str">
            <v>WF_CARPENTER</v>
          </cell>
          <cell r="Y1943" t="str">
            <v>Balaji Tours and Travels_DL1LAG1482_Per-Day-Fixed-DWK</v>
          </cell>
        </row>
        <row r="1944">
          <cell r="I1944" t="str">
            <v>WFFWI218501</v>
          </cell>
          <cell r="J1944">
            <v>46181.9807986111</v>
          </cell>
          <cell r="K1944" t="str">
            <v>delivery</v>
          </cell>
          <cell r="L1944" t="str">
            <v>Delivered</v>
          </cell>
          <cell r="M1944" t="str">
            <v>delivered</v>
          </cell>
          <cell r="N1944" t="str">
            <v>Wakefit Arvia Dining Chair with Arm - Napoli Tan</v>
          </cell>
          <cell r="O1944">
            <v>12</v>
          </cell>
          <cell r="P1944">
            <v>195250</v>
          </cell>
          <cell r="Q1944">
            <v>1</v>
          </cell>
          <cell r="R1944">
            <v>26062410001362</v>
          </cell>
          <cell r="S1944">
            <v>1800</v>
          </cell>
          <cell r="T1944" t="str">
            <v>PARDEEPVP</v>
          </cell>
          <cell r="U1944" t="str">
            <v>CP_Pardeep Vishwakarma</v>
          </cell>
          <cell r="V1944" t="str">
            <v>["FWI"]</v>
          </cell>
          <cell r="W1944" t="str">
            <v>WF_carpenter</v>
          </cell>
          <cell r="X1944" t="str">
            <v>WF_CARPENTER</v>
          </cell>
          <cell r="Y1944" t="str">
            <v>Balaji Tours and Travels_DL1LAG1482_Per-Day-Fixed-DWK</v>
          </cell>
        </row>
        <row r="1945">
          <cell r="I1945" t="str">
            <v>WFPR131951</v>
          </cell>
          <cell r="J1945">
            <v>46193.8463657407</v>
          </cell>
          <cell r="K1945" t="str">
            <v>delivery</v>
          </cell>
          <cell r="L1945" t="str">
            <v>Delivered</v>
          </cell>
          <cell r="M1945" t="str">
            <v>delivered</v>
          </cell>
          <cell r="N1945" t="str">
            <v>WSCHRALBUSHBCBBKBKBKML</v>
          </cell>
        </row>
        <row r="1945">
          <cell r="Q1945">
            <v>1</v>
          </cell>
          <cell r="R1945" t="str">
            <v>26052410000994_3</v>
          </cell>
        </row>
        <row r="1945">
          <cell r="T1945" t="str">
            <v>PARDEEPVP</v>
          </cell>
          <cell r="U1945" t="str">
            <v>CP_Pardeep Vishwakarma</v>
          </cell>
          <cell r="V1945" t="str">
            <v>["PART_REPLACEMENT"]</v>
          </cell>
          <cell r="W1945" t="str">
            <v>WF_carpenter</v>
          </cell>
          <cell r="X1945" t="str">
            <v>WF_CARPENTER</v>
          </cell>
          <cell r="Y1945" t="str">
            <v>Balaji Tours and Travels_DL1LAG1482_Per-Day-Fixed-DWK</v>
          </cell>
        </row>
        <row r="1946">
          <cell r="I1946" t="str">
            <v>WFPR131954</v>
          </cell>
          <cell r="J1946">
            <v>46193.8408217593</v>
          </cell>
          <cell r="K1946" t="str">
            <v>delivery</v>
          </cell>
          <cell r="L1946" t="str">
            <v>Delivered</v>
          </cell>
          <cell r="M1946" t="str">
            <v>delivered</v>
          </cell>
          <cell r="N1946" t="str">
            <v>WSCHRSAFARHB3DCBRBKBKBKMLSSR2</v>
          </cell>
        </row>
        <row r="1946">
          <cell r="Q1946">
            <v>1</v>
          </cell>
          <cell r="R1946" t="str">
            <v>26042410001675_1</v>
          </cell>
        </row>
        <row r="1946">
          <cell r="T1946" t="str">
            <v>PARDEEPVP</v>
          </cell>
          <cell r="U1946" t="str">
            <v>CP_Pardeep Vishwakarma</v>
          </cell>
          <cell r="V1946" t="str">
            <v>["PART_REPLACEMENT"]</v>
          </cell>
          <cell r="W1946" t="str">
            <v>WF_carpenter</v>
          </cell>
          <cell r="X1946" t="str">
            <v>WF_CARPENTER</v>
          </cell>
          <cell r="Y1946" t="str">
            <v>Balaji Tours and Travels_DL1LAG1482_Per-Day-Fixed-DWK</v>
          </cell>
        </row>
        <row r="1947">
          <cell r="I1947" t="str">
            <v>WFSFWI168319</v>
          </cell>
          <cell r="J1947">
            <v>46193.5988773148</v>
          </cell>
          <cell r="K1947" t="str">
            <v>delivery</v>
          </cell>
          <cell r="L1947" t="str">
            <v>Delivered</v>
          </cell>
          <cell r="M1947" t="str">
            <v>delivered</v>
          </cell>
          <cell r="N1947" t="str">
            <v>Wakefit Icara Solid Wood Ottoman with Ethnic Print | Lightweight, Compact &amp; Multipurpose | Grey</v>
          </cell>
          <cell r="O1947">
            <v>10</v>
          </cell>
          <cell r="P1947">
            <v>83205</v>
          </cell>
          <cell r="Q1947">
            <v>1</v>
          </cell>
          <cell r="R1947">
            <v>26062410004032</v>
          </cell>
          <cell r="S1947">
            <v>1800</v>
          </cell>
          <cell r="T1947" t="str">
            <v>PARDEEPVP</v>
          </cell>
          <cell r="U1947" t="str">
            <v>CP_Pardeep Vishwakarma</v>
          </cell>
          <cell r="V1947" t="str">
            <v>["SFWI"]</v>
          </cell>
          <cell r="W1947" t="str">
            <v>WF_carpenter</v>
          </cell>
          <cell r="X1947" t="str">
            <v>WF_CARPENTER</v>
          </cell>
          <cell r="Y1947" t="str">
            <v>Balaji Tours and Travels_DL1LAG1482_Per-Day-Fixed-DWK</v>
          </cell>
        </row>
        <row r="1948">
          <cell r="I1948" t="str">
            <v>WFFI460029</v>
          </cell>
          <cell r="J1948">
            <v>46193.598912037</v>
          </cell>
          <cell r="K1948" t="str">
            <v>delivery</v>
          </cell>
          <cell r="L1948" t="str">
            <v>Delivered</v>
          </cell>
          <cell r="M1948" t="str">
            <v>delivered</v>
          </cell>
          <cell r="N1948" t="str">
            <v>Wakefit Orion Bedside Table</v>
          </cell>
          <cell r="O1948">
            <v>22.35</v>
          </cell>
          <cell r="P1948">
            <v>63600</v>
          </cell>
          <cell r="Q1948">
            <v>1</v>
          </cell>
          <cell r="R1948">
            <v>26062410004017</v>
          </cell>
          <cell r="S1948">
            <v>1500</v>
          </cell>
          <cell r="T1948" t="str">
            <v>PARDEEPVP</v>
          </cell>
          <cell r="U1948" t="str">
            <v>CP_Pardeep Vishwakarma</v>
          </cell>
          <cell r="V1948" t="str">
            <v>["FI"]</v>
          </cell>
          <cell r="W1948" t="str">
            <v>WF_carpenter</v>
          </cell>
          <cell r="X1948" t="str">
            <v>WF_CARPENTER</v>
          </cell>
          <cell r="Y1948" t="str">
            <v>Balaji Tours and Travels_DL1LAG1482_Per-Day-Fixed-DWK</v>
          </cell>
        </row>
        <row r="1949">
          <cell r="I1949" t="str">
            <v>WFFI460016</v>
          </cell>
          <cell r="J1949">
            <v>46193.59875</v>
          </cell>
          <cell r="K1949" t="str">
            <v>delivery</v>
          </cell>
          <cell r="L1949" t="str">
            <v>Delivered</v>
          </cell>
          <cell r="M1949" t="str">
            <v>delivered</v>
          </cell>
          <cell r="N1949" t="str">
            <v>Wakefit Mars Queen Storage Bed Omega Grey (78x60 inch)</v>
          </cell>
          <cell r="O1949">
            <v>125.25</v>
          </cell>
          <cell r="P1949">
            <v>291220</v>
          </cell>
          <cell r="Q1949">
            <v>5</v>
          </cell>
          <cell r="R1949">
            <v>26062410004022</v>
          </cell>
          <cell r="S1949">
            <v>2700</v>
          </cell>
          <cell r="T1949" t="str">
            <v>RAHUL_DWK</v>
          </cell>
          <cell r="U1949" t="str">
            <v>CP_Rahul_DWK</v>
          </cell>
          <cell r="V1949" t="str">
            <v>["FI"]</v>
          </cell>
          <cell r="W1949" t="str">
            <v>WF_carpenter</v>
          </cell>
          <cell r="X1949" t="str">
            <v>WF_CARPENTER</v>
          </cell>
          <cell r="Y1949" t="str">
            <v>Salvi Enterprises_DL1LAN3030_Per-Day-Fixed-DWK</v>
          </cell>
        </row>
        <row r="1950">
          <cell r="I1950" t="str">
            <v>WFFI459327</v>
          </cell>
          <cell r="J1950">
            <v>46192.5152199074</v>
          </cell>
          <cell r="K1950" t="str">
            <v>delivery</v>
          </cell>
          <cell r="L1950" t="str">
            <v>Delivered</v>
          </cell>
          <cell r="M1950" t="str">
            <v>delivered</v>
          </cell>
          <cell r="N1950" t="str">
            <v>Wakefit Athena Study Table</v>
          </cell>
          <cell r="O1950">
            <v>46.65</v>
          </cell>
          <cell r="P1950">
            <v>114345</v>
          </cell>
          <cell r="Q1950">
            <v>1</v>
          </cell>
          <cell r="R1950">
            <v>26062410003765</v>
          </cell>
          <cell r="S1950">
            <v>2100</v>
          </cell>
          <cell r="T1950" t="str">
            <v>RAHUL_DWK</v>
          </cell>
          <cell r="U1950" t="str">
            <v>CP_Rahul_DWK</v>
          </cell>
          <cell r="V1950" t="str">
            <v>["FI"]</v>
          </cell>
          <cell r="W1950" t="str">
            <v>WF_carpenter</v>
          </cell>
          <cell r="X1950" t="str">
            <v>WF_CARPENTER</v>
          </cell>
          <cell r="Y1950" t="str">
            <v>Salvi Enterprises_DL1LAN3030_Per-Day-Fixed-DWK</v>
          </cell>
        </row>
        <row r="1951">
          <cell r="I1951" t="str">
            <v>WFFI459972</v>
          </cell>
          <cell r="J1951">
            <v>46193.5980902778</v>
          </cell>
          <cell r="K1951" t="str">
            <v>delivery</v>
          </cell>
          <cell r="L1951" t="str">
            <v>Delivered</v>
          </cell>
          <cell r="M1951" t="str">
            <v>delivered</v>
          </cell>
          <cell r="N1951" t="str">
            <v>Wakefit Orion Engineered Wood King Size Upholstered Bed with Storage, Omega Grey (78*72inch) / (1.9</v>
          </cell>
          <cell r="O1951">
            <v>130.6</v>
          </cell>
          <cell r="P1951">
            <v>370708</v>
          </cell>
          <cell r="Q1951">
            <v>4</v>
          </cell>
          <cell r="R1951">
            <v>26062410003971</v>
          </cell>
          <cell r="S1951">
            <v>3000</v>
          </cell>
          <cell r="T1951" t="str">
            <v>RAHUL_DWK</v>
          </cell>
          <cell r="U1951" t="str">
            <v>CP_Rahul_DWK</v>
          </cell>
          <cell r="V1951" t="str">
            <v>["FI"]</v>
          </cell>
          <cell r="W1951" t="str">
            <v>WF_carpenter</v>
          </cell>
          <cell r="X1951" t="str">
            <v>WF_CARPENTER</v>
          </cell>
          <cell r="Y1951" t="str">
            <v>Salvi Enterprises_DL1LAN3030_Per-Day-Fixed-DWK</v>
          </cell>
        </row>
        <row r="1952">
          <cell r="I1952" t="str">
            <v>WFFI459997</v>
          </cell>
          <cell r="J1952">
            <v>46193.5984375</v>
          </cell>
          <cell r="K1952" t="str">
            <v>delivery</v>
          </cell>
          <cell r="L1952" t="str">
            <v>Delivered</v>
          </cell>
          <cell r="M1952" t="str">
            <v>delivered</v>
          </cell>
          <cell r="N1952" t="str">
            <v>Wakefit Cosmo Queen Engineered wood bed Non Storage (78x60 inch)</v>
          </cell>
          <cell r="O1952">
            <v>72.25</v>
          </cell>
          <cell r="P1952">
            <v>228220</v>
          </cell>
          <cell r="Q1952">
            <v>4</v>
          </cell>
          <cell r="R1952">
            <v>26062410003999</v>
          </cell>
          <cell r="S1952">
            <v>2700</v>
          </cell>
          <cell r="T1952" t="str">
            <v>RAHUL_DWK</v>
          </cell>
          <cell r="U1952" t="str">
            <v>CP_Rahul_DWK</v>
          </cell>
          <cell r="V1952" t="str">
            <v>["FI"]</v>
          </cell>
          <cell r="W1952" t="str">
            <v>WF_carpenter</v>
          </cell>
          <cell r="X1952" t="str">
            <v>WF_CARPENTER</v>
          </cell>
          <cell r="Y1952" t="str">
            <v>Salvi Enterprises_DL1LAN3030_Per-Day-Fixed-DWK</v>
          </cell>
        </row>
        <row r="1953">
          <cell r="I1953" t="str">
            <v>WFFI460049</v>
          </cell>
          <cell r="J1953">
            <v>46193.5991666667</v>
          </cell>
          <cell r="K1953" t="str">
            <v>delivery</v>
          </cell>
          <cell r="L1953" t="str">
            <v>Delivered</v>
          </cell>
          <cell r="M1953" t="str">
            <v>delivered</v>
          </cell>
          <cell r="N1953" t="str">
            <v>Wakefit Lantana Single Folding Bed (78x36 inch)</v>
          </cell>
          <cell r="O1953">
            <v>29</v>
          </cell>
          <cell r="P1953">
            <v>276210</v>
          </cell>
          <cell r="Q1953">
            <v>1</v>
          </cell>
          <cell r="R1953">
            <v>26062410004060</v>
          </cell>
          <cell r="S1953">
            <v>1800</v>
          </cell>
          <cell r="T1953" t="str">
            <v>RAHUL_DWK</v>
          </cell>
          <cell r="U1953" t="str">
            <v>CP_Rahul_DWK</v>
          </cell>
          <cell r="V1953" t="str">
            <v>["FI"]</v>
          </cell>
          <cell r="W1953" t="str">
            <v>WF_carpenter</v>
          </cell>
          <cell r="X1953" t="str">
            <v>WF_CARPENTER</v>
          </cell>
          <cell r="Y1953" t="str">
            <v>Salvi Enterprises_DL1LAN3030_Per-Day-Fixed-DWK</v>
          </cell>
        </row>
        <row r="1954">
          <cell r="I1954" t="str">
            <v>WFCPV127311</v>
          </cell>
          <cell r="J1954">
            <v>46193.8464236111</v>
          </cell>
          <cell r="K1954" t="str">
            <v>delivery</v>
          </cell>
          <cell r="L1954" t="str">
            <v>Delivered</v>
          </cell>
          <cell r="M1954" t="str">
            <v>delivered</v>
          </cell>
          <cell r="N1954" t="str">
            <v>WRCLSGRN3LRTNR1</v>
          </cell>
        </row>
        <row r="1954">
          <cell r="Q1954">
            <v>1</v>
          </cell>
          <cell r="R1954" t="str">
            <v>25101040015089_1</v>
          </cell>
        </row>
        <row r="1954">
          <cell r="T1954" t="str">
            <v>RAHUL_DWK</v>
          </cell>
          <cell r="U1954" t="str">
            <v>CP_Rahul_DWK</v>
          </cell>
          <cell r="V1954" t="str">
            <v>["CP_VISIT"]</v>
          </cell>
          <cell r="W1954" t="str">
            <v>WF_carpenter</v>
          </cell>
          <cell r="X1954" t="str">
            <v>WF_CARPENTER</v>
          </cell>
          <cell r="Y1954" t="str">
            <v>Salvi Enterprises_DL1LAN3030_Per-Day-Fixed-DWK</v>
          </cell>
        </row>
        <row r="1955">
          <cell r="I1955" t="str">
            <v>WFFI459984</v>
          </cell>
          <cell r="J1955">
            <v>46193.5982407407</v>
          </cell>
          <cell r="K1955" t="str">
            <v>delivery</v>
          </cell>
          <cell r="L1955" t="str">
            <v>Delivered</v>
          </cell>
          <cell r="M1955" t="str">
            <v>delivered</v>
          </cell>
          <cell r="N1955" t="str">
            <v>Wakefit Mars Queen Storage Bed Omega Pearl (78x60 inch)</v>
          </cell>
          <cell r="O1955">
            <v>125.95</v>
          </cell>
          <cell r="P1955">
            <v>311508</v>
          </cell>
          <cell r="Q1955">
            <v>5</v>
          </cell>
          <cell r="R1955">
            <v>26062410003986</v>
          </cell>
          <cell r="S1955">
            <v>2700</v>
          </cell>
          <cell r="T1955" t="str">
            <v>RAHUL_DWK</v>
          </cell>
          <cell r="U1955" t="str">
            <v>CP_Rahul_DWK</v>
          </cell>
          <cell r="V1955" t="str">
            <v>["FI"]</v>
          </cell>
          <cell r="W1955" t="str">
            <v>WF_carpenter</v>
          </cell>
          <cell r="X1955" t="str">
            <v>WF_CARPENTER</v>
          </cell>
          <cell r="Y1955" t="str">
            <v>Salvi Enterprises_DL1LAN3030_Per-Day-Fixed-DWK</v>
          </cell>
        </row>
        <row r="1956">
          <cell r="I1956" t="str">
            <v>WFFI459990</v>
          </cell>
          <cell r="J1956">
            <v>46193.5983333333</v>
          </cell>
          <cell r="K1956" t="str">
            <v>delivery</v>
          </cell>
          <cell r="L1956" t="str">
            <v>Delivered</v>
          </cell>
          <cell r="M1956" t="str">
            <v>delivered</v>
          </cell>
          <cell r="N1956" t="str">
            <v>Wakefit Mars Queen Storage Bed Omega Pearl (78x60 inch)</v>
          </cell>
          <cell r="O1956">
            <v>125.95</v>
          </cell>
          <cell r="P1956">
            <v>311508</v>
          </cell>
          <cell r="Q1956">
            <v>5</v>
          </cell>
          <cell r="R1956">
            <v>26062410003993</v>
          </cell>
          <cell r="S1956">
            <v>2700</v>
          </cell>
          <cell r="T1956" t="str">
            <v>RAHUL_DWK</v>
          </cell>
          <cell r="U1956" t="str">
            <v>CP_Rahul_DWK</v>
          </cell>
          <cell r="V1956" t="str">
            <v>["FI"]</v>
          </cell>
          <cell r="W1956" t="str">
            <v>WF_carpenter</v>
          </cell>
          <cell r="X1956" t="str">
            <v>WF_CARPENTER</v>
          </cell>
          <cell r="Y1956" t="str">
            <v>Salvi Enterprises_DL1LAN3030_Per-Day-Fixed-DWK</v>
          </cell>
        </row>
        <row r="1957">
          <cell r="I1957" t="str">
            <v>WFPR131955</v>
          </cell>
          <cell r="J1957">
            <v>46193.8408333333</v>
          </cell>
          <cell r="K1957" t="str">
            <v>delivery</v>
          </cell>
          <cell r="L1957" t="str">
            <v>Delivered</v>
          </cell>
          <cell r="M1957" t="str">
            <v>delivered</v>
          </cell>
          <cell r="N1957" t="str">
            <v>WSCHRGRAVIHBCBWESGSGFMLR1</v>
          </cell>
        </row>
        <row r="1957">
          <cell r="Q1957">
            <v>1</v>
          </cell>
          <cell r="R1957" t="str">
            <v>26062410001126_1</v>
          </cell>
        </row>
        <row r="1957">
          <cell r="T1957" t="str">
            <v>KAMTAPRASADSINGH</v>
          </cell>
          <cell r="U1957" t="str">
            <v>CP_Kamta Prasad Singh_DWK</v>
          </cell>
          <cell r="V1957" t="str">
            <v>["PART_REPLACEMENT"]</v>
          </cell>
          <cell r="W1957" t="str">
            <v>WF_carpenter</v>
          </cell>
          <cell r="X1957" t="str">
            <v>WF_CARPENTER</v>
          </cell>
          <cell r="Y1957" t="str">
            <v>AceLogistics_DL1LAQ5369_Per-day-fixed</v>
          </cell>
        </row>
        <row r="1958">
          <cell r="I1958" t="str">
            <v>WFFWI222887</v>
          </cell>
          <cell r="J1958">
            <v>46193.5984953704</v>
          </cell>
          <cell r="K1958" t="str">
            <v>delivery</v>
          </cell>
          <cell r="L1958" t="str">
            <v>Delivered</v>
          </cell>
          <cell r="M1958" t="str">
            <v>delivered</v>
          </cell>
          <cell r="N1958" t="str">
            <v>Wakefit Couper Study Table (15mm Napa Oak)</v>
          </cell>
          <cell r="O1958">
            <v>4.85</v>
          </cell>
          <cell r="P1958">
            <v>18963</v>
          </cell>
          <cell r="Q1958">
            <v>1</v>
          </cell>
          <cell r="R1958">
            <v>26062410004005</v>
          </cell>
          <cell r="S1958">
            <v>1500</v>
          </cell>
          <cell r="T1958" t="str">
            <v>KAMTAPRASADSINGH</v>
          </cell>
          <cell r="U1958" t="str">
            <v>CP_Kamta Prasad Singh_DWK</v>
          </cell>
          <cell r="V1958" t="str">
            <v>["FWI"]</v>
          </cell>
          <cell r="W1958" t="str">
            <v>WF_carpenter</v>
          </cell>
          <cell r="X1958" t="str">
            <v>WF_CARPENTER</v>
          </cell>
          <cell r="Y1958" t="str">
            <v>AceLogistics_DL1LAQ5369_Per-day-fixed</v>
          </cell>
        </row>
        <row r="1959">
          <cell r="I1959" t="str">
            <v>WFFI459988</v>
          </cell>
          <cell r="J1959">
            <v>46193.5983217593</v>
          </cell>
          <cell r="K1959" t="str">
            <v>delivery</v>
          </cell>
          <cell r="L1959" t="str">
            <v>Delivered</v>
          </cell>
          <cell r="M1959" t="str">
            <v>delivered</v>
          </cell>
          <cell r="N1959" t="str">
            <v>Wakefit Mars Queen Hydraulic Storage Bed Omega Pearl (78x60 inch)</v>
          </cell>
          <cell r="O1959">
            <v>155.62</v>
          </cell>
          <cell r="P1959">
            <v>469900</v>
          </cell>
          <cell r="Q1959">
            <v>5</v>
          </cell>
          <cell r="R1959">
            <v>26062410003988</v>
          </cell>
          <cell r="S1959">
            <v>4200</v>
          </cell>
          <cell r="T1959" t="str">
            <v>KAMTAPRASADSINGH</v>
          </cell>
          <cell r="U1959" t="str">
            <v>CP_Kamta Prasad Singh_DWK</v>
          </cell>
          <cell r="V1959" t="str">
            <v>["FI"]</v>
          </cell>
          <cell r="W1959" t="str">
            <v>WF_carpenter</v>
          </cell>
          <cell r="X1959" t="str">
            <v>WF_CARPENTER</v>
          </cell>
          <cell r="Y1959" t="str">
            <v>AceLogistics_DL1LAQ5369_Per-day-fixed</v>
          </cell>
        </row>
        <row r="1960">
          <cell r="I1960" t="str">
            <v>WFFI460030</v>
          </cell>
          <cell r="J1960">
            <v>46193.5989351852</v>
          </cell>
          <cell r="K1960" t="str">
            <v>delivery</v>
          </cell>
          <cell r="L1960" t="str">
            <v>Delivered</v>
          </cell>
          <cell r="M1960" t="str">
            <v>delivered</v>
          </cell>
          <cell r="N1960" t="str">
            <v>Tazza Coffee Table - Wenge Color, Engineered Wood</v>
          </cell>
          <cell r="O1960">
            <v>20.5</v>
          </cell>
          <cell r="P1960">
            <v>29561</v>
          </cell>
          <cell r="Q1960">
            <v>1</v>
          </cell>
          <cell r="R1960">
            <v>26062410004038</v>
          </cell>
          <cell r="S1960">
            <v>1800</v>
          </cell>
          <cell r="T1960" t="str">
            <v>RAMESH_DWK</v>
          </cell>
          <cell r="U1960" t="str">
            <v>CP_Ramesh_DWK</v>
          </cell>
          <cell r="V1960" t="str">
            <v>["FI"]</v>
          </cell>
          <cell r="W1960" t="str">
            <v>WF_carpenter</v>
          </cell>
          <cell r="X1960" t="str">
            <v>WF_CARPENTER</v>
          </cell>
          <cell r="Y1960" t="str">
            <v>SalviEnterprises_DL1LAN8450_Per-day-fixed</v>
          </cell>
        </row>
        <row r="1961">
          <cell r="I1961" t="str">
            <v>WFFI455897</v>
          </cell>
          <cell r="J1961">
            <v>46186.5875578704</v>
          </cell>
          <cell r="K1961" t="str">
            <v>delivery</v>
          </cell>
          <cell r="L1961" t="str">
            <v>Delivered</v>
          </cell>
          <cell r="M1961" t="str">
            <v>delivered</v>
          </cell>
          <cell r="N1961" t="str">
            <v>Wakefit Orion Engineered Wood Bed with Storage (78*72inch) / (1.98m*1.83m) (78x72 inch)</v>
          </cell>
          <cell r="O1961">
            <v>112.7</v>
          </cell>
          <cell r="P1961">
            <v>277120</v>
          </cell>
          <cell r="Q1961">
            <v>4</v>
          </cell>
          <cell r="R1961">
            <v>26062410002364</v>
          </cell>
          <cell r="S1961">
            <v>3000</v>
          </cell>
          <cell r="T1961" t="str">
            <v>RAMESH_DWK</v>
          </cell>
          <cell r="U1961" t="str">
            <v>CP_Ramesh_DWK</v>
          </cell>
          <cell r="V1961" t="str">
            <v>["FI"]</v>
          </cell>
          <cell r="W1961" t="str">
            <v>WF_carpenter</v>
          </cell>
          <cell r="X1961" t="str">
            <v>WF_CARPENTER</v>
          </cell>
          <cell r="Y1961" t="str">
            <v>SalviEnterprises_DL1LAN8450_Per-day-fixed</v>
          </cell>
        </row>
        <row r="1962">
          <cell r="I1962" t="str">
            <v>WFFI460026</v>
          </cell>
          <cell r="J1962">
            <v>46193.5988888889</v>
          </cell>
          <cell r="K1962" t="str">
            <v>delivery</v>
          </cell>
          <cell r="L1962" t="str">
            <v>Delivered</v>
          </cell>
          <cell r="M1962" t="str">
            <v>delivered</v>
          </cell>
          <cell r="N1962" t="str">
            <v>Wakefit Mendla Dresser White And Wenge</v>
          </cell>
          <cell r="O1962">
            <v>48</v>
          </cell>
          <cell r="P1962">
            <v>107200</v>
          </cell>
          <cell r="Q1962">
            <v>1</v>
          </cell>
          <cell r="R1962">
            <v>26062410004031</v>
          </cell>
          <cell r="S1962">
            <v>2100</v>
          </cell>
          <cell r="T1962" t="str">
            <v>RAMESH_DWK</v>
          </cell>
          <cell r="U1962" t="str">
            <v>CP_Ramesh_DWK</v>
          </cell>
          <cell r="V1962" t="str">
            <v>["FI"]</v>
          </cell>
          <cell r="W1962" t="str">
            <v>WF_carpenter</v>
          </cell>
          <cell r="X1962" t="str">
            <v>WF_CARPENTER</v>
          </cell>
          <cell r="Y1962" t="str">
            <v>SalviEnterprises_DL1LAN8450_Per-day-fixed</v>
          </cell>
        </row>
        <row r="1963">
          <cell r="I1963" t="str">
            <v>WFFI452589</v>
          </cell>
          <cell r="J1963">
            <v>46180.5878472222</v>
          </cell>
          <cell r="K1963" t="str">
            <v>delivery</v>
          </cell>
          <cell r="L1963" t="str">
            <v>Delivered</v>
          </cell>
          <cell r="M1963" t="str">
            <v>delivered</v>
          </cell>
          <cell r="N1963" t="str">
            <v>Wakefit Taurus King Storage Engineered Wood Bed (72x72 inch)</v>
          </cell>
          <cell r="O1963">
            <v>112</v>
          </cell>
          <cell r="P1963">
            <v>298448</v>
          </cell>
          <cell r="Q1963">
            <v>4</v>
          </cell>
          <cell r="R1963">
            <v>26062410001055</v>
          </cell>
          <cell r="S1963">
            <v>1800</v>
          </cell>
          <cell r="T1963" t="str">
            <v>RAMESH_DWK</v>
          </cell>
          <cell r="U1963" t="str">
            <v>CP_Ramesh_DWK</v>
          </cell>
          <cell r="V1963" t="str">
            <v>["FI"]</v>
          </cell>
          <cell r="W1963" t="str">
            <v>WF_carpenter</v>
          </cell>
          <cell r="X1963" t="str">
            <v>WF_CARPENTER</v>
          </cell>
          <cell r="Y1963" t="str">
            <v>SalviEnterprises_DL1LAN8450_Per-day-fixed</v>
          </cell>
        </row>
        <row r="1964">
          <cell r="I1964" t="str">
            <v>WFPR131793</v>
          </cell>
          <cell r="J1964">
            <v>46192.4491782407</v>
          </cell>
          <cell r="K1964" t="str">
            <v>delivery</v>
          </cell>
          <cell r="L1964" t="str">
            <v>Delivered</v>
          </cell>
          <cell r="M1964" t="str">
            <v>delivered</v>
          </cell>
          <cell r="N1964" t="str">
            <v>WCODCNTR4B2SDFW</v>
          </cell>
        </row>
        <row r="1964">
          <cell r="Q1964">
            <v>1</v>
          </cell>
          <cell r="R1964" t="str">
            <v>26062410001105_1</v>
          </cell>
        </row>
        <row r="1964">
          <cell r="T1964" t="str">
            <v>RAMESH_DWK</v>
          </cell>
          <cell r="U1964" t="str">
            <v>CP_Ramesh_DWK</v>
          </cell>
          <cell r="V1964" t="str">
            <v>["PART_REPLACEMENT"]</v>
          </cell>
          <cell r="W1964" t="str">
            <v>WF_carpenter</v>
          </cell>
          <cell r="X1964" t="str">
            <v>WF_CARPENTER</v>
          </cell>
          <cell r="Y1964" t="str">
            <v>SalviEnterprises_DL1LAN8450_Per-day-fixed</v>
          </cell>
        </row>
        <row r="1965">
          <cell r="I1965" t="str">
            <v>WFFI458031</v>
          </cell>
          <cell r="J1965">
            <v>46190.4036921296</v>
          </cell>
          <cell r="K1965" t="str">
            <v>delivery</v>
          </cell>
          <cell r="L1965" t="str">
            <v>Delivered</v>
          </cell>
          <cell r="M1965" t="str">
            <v>delivered</v>
          </cell>
          <cell r="N1965" t="str">
            <v>Wakefit Rubble High Gloss Shoe Rack in White Finish</v>
          </cell>
          <cell r="O1965">
            <v>61.8</v>
          </cell>
          <cell r="P1965">
            <v>97388</v>
          </cell>
          <cell r="Q1965">
            <v>2</v>
          </cell>
          <cell r="R1965">
            <v>26062410003381</v>
          </cell>
          <cell r="S1965">
            <v>1500</v>
          </cell>
          <cell r="T1965" t="str">
            <v>RAMESH_DWK</v>
          </cell>
          <cell r="U1965" t="str">
            <v>CP_Ramesh_DWK</v>
          </cell>
          <cell r="V1965" t="str">
            <v>["FI"]</v>
          </cell>
          <cell r="W1965" t="str">
            <v>WF_carpenter</v>
          </cell>
          <cell r="X1965" t="str">
            <v>WF_CARPENTER</v>
          </cell>
          <cell r="Y1965" t="str">
            <v>SalviEnterprises_DL1LAN8450_Per-day-fixed</v>
          </cell>
        </row>
        <row r="1966">
          <cell r="I1966" t="str">
            <v>WFFI460009</v>
          </cell>
          <cell r="J1966">
            <v>46193.5986458333</v>
          </cell>
          <cell r="K1966" t="str">
            <v>delivery</v>
          </cell>
          <cell r="L1966" t="str">
            <v>Delivered</v>
          </cell>
          <cell r="M1966" t="str">
            <v>delivered</v>
          </cell>
          <cell r="N1966" t="str">
            <v>Wakefit Orion Bedside Table</v>
          </cell>
          <cell r="O1966">
            <v>22.35</v>
          </cell>
          <cell r="P1966">
            <v>63600</v>
          </cell>
          <cell r="Q1966">
            <v>1</v>
          </cell>
          <cell r="R1966">
            <v>26062410004013</v>
          </cell>
          <cell r="S1966">
            <v>1500</v>
          </cell>
          <cell r="T1966" t="str">
            <v>POOJARAM_DWK</v>
          </cell>
          <cell r="U1966" t="str">
            <v>CP_Poojaram_DWK</v>
          </cell>
          <cell r="V1966" t="str">
            <v>["FI"]</v>
          </cell>
          <cell r="W1966" t="str">
            <v>WF_carpenter</v>
          </cell>
          <cell r="X1966" t="str">
            <v>WF_CARPENTER</v>
          </cell>
          <cell r="Y1966" t="str">
            <v>BalajiToursandTravels_DL1LAB3364_Per-day-fixed</v>
          </cell>
        </row>
        <row r="1967">
          <cell r="I1967" t="str">
            <v>WFFI459958</v>
          </cell>
          <cell r="J1967">
            <v>46193.5979513889</v>
          </cell>
          <cell r="K1967" t="str">
            <v>delivery</v>
          </cell>
          <cell r="L1967" t="str">
            <v>Delivered</v>
          </cell>
          <cell r="M1967" t="str">
            <v>delivered</v>
          </cell>
          <cell r="N1967" t="str">
            <v>Wakefit Mendla Dresser White And Wenge</v>
          </cell>
          <cell r="O1967">
            <v>48</v>
          </cell>
          <cell r="P1967">
            <v>107200</v>
          </cell>
          <cell r="Q1967">
            <v>1</v>
          </cell>
          <cell r="R1967">
            <v>26062410003965</v>
          </cell>
          <cell r="S1967">
            <v>2100</v>
          </cell>
          <cell r="T1967" t="str">
            <v>POOJARAM_DWK</v>
          </cell>
          <cell r="U1967" t="str">
            <v>CP_Poojaram_DWK</v>
          </cell>
          <cell r="V1967" t="str">
            <v>["FI"]</v>
          </cell>
          <cell r="W1967" t="str">
            <v>WF_carpenter</v>
          </cell>
          <cell r="X1967" t="str">
            <v>WF_CARPENTER</v>
          </cell>
          <cell r="Y1967" t="str">
            <v>BalajiToursandTravels_DL1LAB3364_Per-day-fixed</v>
          </cell>
        </row>
        <row r="1968">
          <cell r="I1968" t="str">
            <v>WFFI456005</v>
          </cell>
          <cell r="J1968">
            <v>46186.5986921296</v>
          </cell>
          <cell r="K1968" t="str">
            <v>delivery</v>
          </cell>
          <cell r="L1968" t="str">
            <v>Delivered</v>
          </cell>
          <cell r="M1968" t="str">
            <v>delivered</v>
          </cell>
          <cell r="N1968" t="str">
            <v>Wakefit Taurus Engineered Wood Bed with Storage (78*72inch) / (1.98m*1.83m) (78x72 inch)</v>
          </cell>
          <cell r="O1968">
            <v>117.4</v>
          </cell>
          <cell r="P1968">
            <v>321480</v>
          </cell>
          <cell r="Q1968">
            <v>4</v>
          </cell>
          <cell r="R1968">
            <v>26062410002474</v>
          </cell>
          <cell r="S1968">
            <v>3000</v>
          </cell>
          <cell r="T1968" t="str">
            <v>POOJARAM_DWK</v>
          </cell>
          <cell r="U1968" t="str">
            <v>CP_Poojaram_DWK</v>
          </cell>
          <cell r="V1968" t="str">
            <v>["FI"]</v>
          </cell>
          <cell r="W1968" t="str">
            <v>WF_carpenter</v>
          </cell>
          <cell r="X1968" t="str">
            <v>WF_CARPENTER</v>
          </cell>
          <cell r="Y1968" t="str">
            <v>BalajiToursandTravels_DL1LAB3364_Per-day-fixed</v>
          </cell>
        </row>
        <row r="1969">
          <cell r="I1969" t="str">
            <v>WFFI459425</v>
          </cell>
          <cell r="J1969">
            <v>46192.5644675926</v>
          </cell>
          <cell r="K1969" t="str">
            <v>delivery</v>
          </cell>
          <cell r="L1969" t="str">
            <v>Delivered</v>
          </cell>
          <cell r="M1969" t="str">
            <v>delivered</v>
          </cell>
          <cell r="N1969" t="str">
            <v>Wakefit Notiq Electric Adjustable Study Table - 160 Cms (Columbain Walnut)</v>
          </cell>
          <cell r="O1969">
            <v>45.85</v>
          </cell>
          <cell r="P1969">
            <v>138041</v>
          </cell>
          <cell r="Q1969">
            <v>2</v>
          </cell>
          <cell r="R1969">
            <v>26062410003787</v>
          </cell>
          <cell r="S1969">
            <v>1800</v>
          </cell>
          <cell r="T1969" t="str">
            <v>POOJARAM_DWK</v>
          </cell>
          <cell r="U1969" t="str">
            <v>CP_Poojaram_DWK</v>
          </cell>
          <cell r="V1969" t="str">
            <v>["FI"]</v>
          </cell>
          <cell r="W1969" t="str">
            <v>WF_carpenter</v>
          </cell>
          <cell r="X1969" t="str">
            <v>WF_CARPENTER</v>
          </cell>
          <cell r="Y1969" t="str">
            <v>BalajiToursandTravels_DL1LAB3364_Per-day-fixed</v>
          </cell>
        </row>
        <row r="1970">
          <cell r="I1970" t="str">
            <v>WFFI459986</v>
          </cell>
          <cell r="J1970">
            <v>46193.598287037</v>
          </cell>
          <cell r="K1970" t="str">
            <v>delivery</v>
          </cell>
          <cell r="L1970" t="str">
            <v>Delivered</v>
          </cell>
          <cell r="M1970" t="str">
            <v>delivered</v>
          </cell>
          <cell r="N1970" t="str">
            <v>Wakefit Orion Bedside Table</v>
          </cell>
          <cell r="O1970">
            <v>22.35</v>
          </cell>
          <cell r="P1970">
            <v>63600</v>
          </cell>
          <cell r="Q1970">
            <v>1</v>
          </cell>
          <cell r="R1970">
            <v>26062410003989</v>
          </cell>
          <cell r="S1970">
            <v>1500</v>
          </cell>
          <cell r="T1970" t="str">
            <v>POOJARAM_DWK</v>
          </cell>
          <cell r="U1970" t="str">
            <v>CP_Poojaram_DWK</v>
          </cell>
          <cell r="V1970" t="str">
            <v>["FI"]</v>
          </cell>
          <cell r="W1970" t="str">
            <v>WF_carpenter</v>
          </cell>
          <cell r="X1970" t="str">
            <v>WF_CARPENTER</v>
          </cell>
          <cell r="Y1970" t="str">
            <v>BalajiToursandTravels_DL1LAB3364_Per-day-fixed</v>
          </cell>
        </row>
        <row r="1971">
          <cell r="I1971" t="str">
            <v>WFFI459971</v>
          </cell>
          <cell r="J1971">
            <v>46193.5980902778</v>
          </cell>
          <cell r="K1971" t="str">
            <v>delivery</v>
          </cell>
          <cell r="L1971" t="str">
            <v>Delivered</v>
          </cell>
          <cell r="M1971" t="str">
            <v>delivered</v>
          </cell>
          <cell r="N1971" t="str">
            <v>Wakefit Centaur Single size Storage bed- Wyoming maple (78x36 inch)</v>
          </cell>
          <cell r="O1971">
            <v>89</v>
          </cell>
          <cell r="P1971">
            <v>255030</v>
          </cell>
          <cell r="Q1971">
            <v>3</v>
          </cell>
          <cell r="R1971">
            <v>26062410003967</v>
          </cell>
          <cell r="S1971">
            <v>1800</v>
          </cell>
          <cell r="T1971" t="str">
            <v>SANTOSHSINGH</v>
          </cell>
          <cell r="U1971" t="str">
            <v>CP_Santosh Singh_DWK</v>
          </cell>
          <cell r="V1971" t="str">
            <v>["FI"]</v>
          </cell>
          <cell r="W1971" t="str">
            <v>WF_carpenter</v>
          </cell>
          <cell r="X1971" t="str">
            <v>WF_CARPENTER</v>
          </cell>
          <cell r="Y1971" t="str">
            <v>MDE_DL1LAH9402_Per-day-fixed</v>
          </cell>
        </row>
        <row r="1972">
          <cell r="I1972" t="str">
            <v>WFFI460011</v>
          </cell>
          <cell r="J1972">
            <v>46193.5986689815</v>
          </cell>
          <cell r="K1972" t="str">
            <v>delivery</v>
          </cell>
          <cell r="L1972" t="str">
            <v>Delivered</v>
          </cell>
          <cell r="M1972" t="str">
            <v>delivered</v>
          </cell>
          <cell r="N1972" t="str">
            <v>Wakefit Taurus Engineered Wood Bed with Storage (78*60inch) / (198.1*152.4cm) (78x60 inch)</v>
          </cell>
          <cell r="O1972">
            <v>103.4</v>
          </cell>
          <cell r="P1972">
            <v>285720</v>
          </cell>
          <cell r="Q1972">
            <v>4</v>
          </cell>
          <cell r="R1972">
            <v>26062410004016</v>
          </cell>
          <cell r="S1972">
            <v>2700</v>
          </cell>
          <cell r="T1972" t="str">
            <v>SANTOSHSINGH</v>
          </cell>
          <cell r="U1972" t="str">
            <v>CP_Santosh Singh_DWK</v>
          </cell>
          <cell r="V1972" t="str">
            <v>["FI"]</v>
          </cell>
          <cell r="W1972" t="str">
            <v>WF_carpenter</v>
          </cell>
          <cell r="X1972" t="str">
            <v>WF_CARPENTER</v>
          </cell>
          <cell r="Y1972" t="str">
            <v>MDE_DL1LAH9402_Per-day-fixed</v>
          </cell>
        </row>
        <row r="1973">
          <cell r="I1973" t="str">
            <v>WFFI460020</v>
          </cell>
          <cell r="J1973">
            <v>46193.5988194444</v>
          </cell>
          <cell r="K1973" t="str">
            <v>delivery</v>
          </cell>
          <cell r="L1973" t="str">
            <v>Delivered</v>
          </cell>
          <cell r="M1973" t="str">
            <v>delivered</v>
          </cell>
          <cell r="N1973" t="str">
            <v>Wakefit Mendla Dresser White And Urban Teak</v>
          </cell>
          <cell r="O1973">
            <v>48.1</v>
          </cell>
          <cell r="P1973">
            <v>107200</v>
          </cell>
          <cell r="Q1973">
            <v>1</v>
          </cell>
          <cell r="R1973">
            <v>26062410004027</v>
          </cell>
          <cell r="S1973">
            <v>2100</v>
          </cell>
          <cell r="T1973" t="str">
            <v>SANTOSHSINGH</v>
          </cell>
          <cell r="U1973" t="str">
            <v>CP_Santosh Singh_DWK</v>
          </cell>
          <cell r="V1973" t="str">
            <v>["FI"]</v>
          </cell>
          <cell r="W1973" t="str">
            <v>WF_carpenter</v>
          </cell>
          <cell r="X1973" t="str">
            <v>WF_CARPENTER</v>
          </cell>
          <cell r="Y1973" t="str">
            <v>MDE_DL1LAH9402_Per-day-fixed</v>
          </cell>
        </row>
        <row r="1974">
          <cell r="I1974" t="str">
            <v>WFFI459965</v>
          </cell>
          <cell r="J1974">
            <v>46193.5980555556</v>
          </cell>
          <cell r="K1974" t="str">
            <v>delivery</v>
          </cell>
          <cell r="L1974" t="str">
            <v>Delivered</v>
          </cell>
          <cell r="M1974" t="str">
            <v>delivered</v>
          </cell>
          <cell r="N1974" t="str">
            <v>Excelsa Coffee Table - Dark Walnut Color, Engineered Wood</v>
          </cell>
          <cell r="O1974">
            <v>41.35</v>
          </cell>
          <cell r="P1974">
            <v>48857</v>
          </cell>
          <cell r="Q1974">
            <v>2</v>
          </cell>
          <cell r="R1974">
            <v>26062410003960</v>
          </cell>
          <cell r="S1974">
            <v>1800</v>
          </cell>
          <cell r="T1974" t="str">
            <v>SANTOSHSINGH</v>
          </cell>
          <cell r="U1974" t="str">
            <v>CP_Santosh Singh_DWK</v>
          </cell>
          <cell r="V1974" t="str">
            <v>["FI"]</v>
          </cell>
          <cell r="W1974" t="str">
            <v>WF_carpenter</v>
          </cell>
          <cell r="X1974" t="str">
            <v>WF_CARPENTER</v>
          </cell>
          <cell r="Y1974" t="str">
            <v>MDE_DL1LAH9402_Per-day-fixed</v>
          </cell>
        </row>
        <row r="1975">
          <cell r="I1975" t="str">
            <v>WFFI455985</v>
          </cell>
          <cell r="J1975">
            <v>46186.5983680556</v>
          </cell>
          <cell r="K1975" t="str">
            <v>delivery</v>
          </cell>
          <cell r="L1975" t="str">
            <v>Delivered</v>
          </cell>
          <cell r="M1975" t="str">
            <v>delivered</v>
          </cell>
          <cell r="N1975" t="str">
            <v>Cashmere Plus 4 Door Wardrobe with 4 Shelves, 2 Drawers, Mirror &amp; 2 Hanging Areas | (Wyoming Maple </v>
          </cell>
          <cell r="O1975">
            <v>193.3</v>
          </cell>
          <cell r="P1975">
            <v>385076</v>
          </cell>
          <cell r="Q1975">
            <v>5</v>
          </cell>
          <cell r="R1975">
            <v>26062410002453</v>
          </cell>
          <cell r="S1975">
            <v>6900</v>
          </cell>
          <cell r="T1975" t="str">
            <v>SANTOSHSINGH</v>
          </cell>
          <cell r="U1975" t="str">
            <v>CP_Santosh Singh_DWK</v>
          </cell>
          <cell r="V1975" t="str">
            <v>["FI"]</v>
          </cell>
          <cell r="W1975" t="str">
            <v>WF_carpenter</v>
          </cell>
          <cell r="X1975" t="str">
            <v>WF_CARPENTER</v>
          </cell>
          <cell r="Y1975" t="str">
            <v>MDE_DL1LAH9402_Per-day-fixed</v>
          </cell>
        </row>
        <row r="1976">
          <cell r="I1976" t="str">
            <v>WFFI459967</v>
          </cell>
          <cell r="J1976">
            <v>46193.5980671296</v>
          </cell>
          <cell r="K1976" t="str">
            <v>delivery</v>
          </cell>
          <cell r="L1976" t="str">
            <v>Delivered</v>
          </cell>
          <cell r="M1976" t="str">
            <v>delivered</v>
          </cell>
          <cell r="N1976" t="str">
            <v>Wakefit Prose Corner Bookshelf</v>
          </cell>
          <cell r="O1976">
            <v>14.95</v>
          </cell>
          <cell r="P1976">
            <v>78653</v>
          </cell>
          <cell r="Q1976">
            <v>2</v>
          </cell>
          <cell r="R1976">
            <v>26062410003969</v>
          </cell>
          <cell r="S1976">
            <v>1500</v>
          </cell>
          <cell r="T1976" t="str">
            <v>SAURABH_DWK</v>
          </cell>
          <cell r="U1976" t="str">
            <v>CP_Saurabh_DWK</v>
          </cell>
          <cell r="V1976" t="str">
            <v>["FI"]</v>
          </cell>
          <cell r="W1976" t="str">
            <v>WF_carpenter</v>
          </cell>
          <cell r="X1976" t="str">
            <v>WF_CARPENTER</v>
          </cell>
          <cell r="Y1976" t="str">
            <v>MDE_DL1LAQ2416_Per-day-fixed</v>
          </cell>
        </row>
        <row r="1977">
          <cell r="I1977" t="str">
            <v>WFFI460004</v>
          </cell>
          <cell r="J1977">
            <v>46193.5985416667</v>
          </cell>
          <cell r="K1977" t="str">
            <v>delivery</v>
          </cell>
          <cell r="L1977" t="str">
            <v>Delivered</v>
          </cell>
          <cell r="M1977" t="str">
            <v>delivered</v>
          </cell>
          <cell r="N1977" t="str">
            <v>Wakefit Orion Engineered Wood King Size Upholstered Bed with Storage, Omega Grey (78*72inch) / (1.9</v>
          </cell>
          <cell r="O1977">
            <v>130.6</v>
          </cell>
          <cell r="P1977">
            <v>370708</v>
          </cell>
          <cell r="Q1977">
            <v>4</v>
          </cell>
          <cell r="R1977">
            <v>26062410004007</v>
          </cell>
          <cell r="S1977">
            <v>3000</v>
          </cell>
          <cell r="T1977" t="str">
            <v>SAURABH_DWK</v>
          </cell>
          <cell r="U1977" t="str">
            <v>CP_Saurabh_DWK</v>
          </cell>
          <cell r="V1977" t="str">
            <v>["FI"]</v>
          </cell>
          <cell r="W1977" t="str">
            <v>WF_carpenter</v>
          </cell>
          <cell r="X1977" t="str">
            <v>WF_CARPENTER</v>
          </cell>
          <cell r="Y1977" t="str">
            <v>MDE_DL1LAQ2416_Per-day-fixed</v>
          </cell>
        </row>
        <row r="1978">
          <cell r="I1978" t="str">
            <v>WFPR131952</v>
          </cell>
          <cell r="J1978">
            <v>46193.8407523148</v>
          </cell>
          <cell r="K1978" t="str">
            <v>delivery</v>
          </cell>
          <cell r="L1978" t="str">
            <v>Delivered</v>
          </cell>
          <cell r="M1978" t="str">
            <v>delivered</v>
          </cell>
          <cell r="N1978" t="str">
            <v>WSFALILN3FRMB</v>
          </cell>
        </row>
        <row r="1978">
          <cell r="Q1978">
            <v>1</v>
          </cell>
          <cell r="R1978" t="str">
            <v>26052410002342_1</v>
          </cell>
        </row>
        <row r="1978">
          <cell r="T1978" t="str">
            <v>SAURABH_DWK</v>
          </cell>
          <cell r="U1978" t="str">
            <v>CP_Saurabh_DWK</v>
          </cell>
          <cell r="V1978" t="str">
            <v>["PART_REPLACEMENT"]</v>
          </cell>
          <cell r="W1978" t="str">
            <v>WF_carpenter</v>
          </cell>
          <cell r="X1978" t="str">
            <v>WF_CARPENTER</v>
          </cell>
          <cell r="Y1978" t="str">
            <v>MDE_DL1LAQ2416_Per-day-fixed</v>
          </cell>
        </row>
        <row r="1979">
          <cell r="I1979" t="str">
            <v>WFCPV127300</v>
          </cell>
          <cell r="J1979">
            <v>46193.8407638889</v>
          </cell>
          <cell r="K1979" t="str">
            <v>delivery</v>
          </cell>
          <cell r="L1979" t="str">
            <v>Delivered</v>
          </cell>
          <cell r="M1979" t="str">
            <v>delivered</v>
          </cell>
          <cell r="N1979" t="str">
            <v>WTVUERIS</v>
          </cell>
        </row>
        <row r="1979">
          <cell r="Q1979">
            <v>1</v>
          </cell>
          <cell r="R1979" t="str">
            <v>26062410002438_1</v>
          </cell>
        </row>
        <row r="1979">
          <cell r="T1979" t="str">
            <v>SAURABH_DWK</v>
          </cell>
          <cell r="U1979" t="str">
            <v>CP_Saurabh_DWK</v>
          </cell>
          <cell r="V1979" t="str">
            <v>["CP_VISIT"]</v>
          </cell>
          <cell r="W1979" t="str">
            <v>WF_carpenter</v>
          </cell>
          <cell r="X1979" t="str">
            <v>WF_CARPENTER</v>
          </cell>
          <cell r="Y1979" t="str">
            <v>MDE_DL1LAQ2416_Per-day-fixed</v>
          </cell>
        </row>
        <row r="1980">
          <cell r="I1980" t="str">
            <v>WFFI460027</v>
          </cell>
          <cell r="J1980">
            <v>46193.598912037</v>
          </cell>
          <cell r="K1980" t="str">
            <v>delivery</v>
          </cell>
          <cell r="L1980" t="str">
            <v>Delivered</v>
          </cell>
          <cell r="M1980" t="str">
            <v>delivered</v>
          </cell>
          <cell r="N1980" t="str">
            <v>Wakefit Stackup Wardrobe 2-shutter &amp; 2-Drawer</v>
          </cell>
          <cell r="O1980">
            <v>88.75</v>
          </cell>
          <cell r="P1980">
            <v>268666</v>
          </cell>
          <cell r="Q1980">
            <v>3</v>
          </cell>
          <cell r="R1980">
            <v>26062410004037</v>
          </cell>
          <cell r="S1980">
            <v>1800</v>
          </cell>
          <cell r="T1980" t="str">
            <v>SAURABH_DWK</v>
          </cell>
          <cell r="U1980" t="str">
            <v>CP_Saurabh_DWK</v>
          </cell>
          <cell r="V1980" t="str">
            <v>["FI"]</v>
          </cell>
          <cell r="W1980" t="str">
            <v>WF_carpenter</v>
          </cell>
          <cell r="X1980" t="str">
            <v>WF_CARPENTER</v>
          </cell>
          <cell r="Y1980" t="str">
            <v>MDE_DL1LAQ2416_Per-day-fixed</v>
          </cell>
        </row>
        <row r="1981">
          <cell r="I1981" t="str">
            <v>WFFI460024</v>
          </cell>
          <cell r="J1981">
            <v>46193.5988888889</v>
          </cell>
          <cell r="K1981" t="str">
            <v>delivery</v>
          </cell>
          <cell r="L1981" t="str">
            <v>Delivered</v>
          </cell>
          <cell r="M1981" t="str">
            <v>delivered</v>
          </cell>
          <cell r="N1981" t="str">
            <v>Java Coffee Table - Frosty White &amp; Dark Walnut Color, Engineered Wood</v>
          </cell>
          <cell r="O1981">
            <v>29.1</v>
          </cell>
          <cell r="P1981">
            <v>69619</v>
          </cell>
          <cell r="Q1981">
            <v>2</v>
          </cell>
          <cell r="R1981">
            <v>26062410004035</v>
          </cell>
          <cell r="S1981">
            <v>1800</v>
          </cell>
          <cell r="T1981" t="str">
            <v>SAURABH_DWK</v>
          </cell>
          <cell r="U1981" t="str">
            <v>CP_Saurabh_DWK</v>
          </cell>
          <cell r="V1981" t="str">
            <v>["FI"]</v>
          </cell>
          <cell r="W1981" t="str">
            <v>WF_carpenter</v>
          </cell>
          <cell r="X1981" t="str">
            <v>WF_CARPENTER</v>
          </cell>
          <cell r="Y1981" t="str">
            <v>MDE_DL1LAQ2416_Per-day-fixed</v>
          </cell>
        </row>
        <row r="1982">
          <cell r="I1982" t="str">
            <v>WFFI459969</v>
          </cell>
          <cell r="J1982">
            <v>46193.5980787037</v>
          </cell>
          <cell r="K1982" t="str">
            <v>delivery</v>
          </cell>
          <cell r="L1982" t="str">
            <v>Delivered</v>
          </cell>
          <cell r="M1982" t="str">
            <v>delivered</v>
          </cell>
          <cell r="N1982" t="str">
            <v>Wakefit Taurus Bedside Table</v>
          </cell>
          <cell r="O1982">
            <v>15.8</v>
          </cell>
          <cell r="P1982">
            <v>36288</v>
          </cell>
          <cell r="Q1982">
            <v>1</v>
          </cell>
          <cell r="R1982">
            <v>26062410003976</v>
          </cell>
          <cell r="S1982">
            <v>1500</v>
          </cell>
          <cell r="T1982" t="str">
            <v>SAURABH_DWK</v>
          </cell>
          <cell r="U1982" t="str">
            <v>CP_Saurabh_DWK</v>
          </cell>
          <cell r="V1982" t="str">
            <v>["FI"]</v>
          </cell>
          <cell r="W1982" t="str">
            <v>WF_carpenter</v>
          </cell>
          <cell r="X1982" t="str">
            <v>WF_CARPENTER</v>
          </cell>
          <cell r="Y1982" t="str">
            <v>MDE_DL1LAQ2416_Per-day-fixed</v>
          </cell>
        </row>
        <row r="1983">
          <cell r="I1983" t="str">
            <v>WFFI460045</v>
          </cell>
          <cell r="J1983">
            <v>46193.5991319444</v>
          </cell>
          <cell r="K1983" t="str">
            <v>delivery</v>
          </cell>
          <cell r="L1983" t="str">
            <v>Delivered</v>
          </cell>
          <cell r="M1983" t="str">
            <v>delivered</v>
          </cell>
          <cell r="N1983" t="str">
            <v>Wakefit Sage Study Table</v>
          </cell>
          <cell r="O1983">
            <v>49.05</v>
          </cell>
          <cell r="P1983">
            <v>163500</v>
          </cell>
          <cell r="Q1983">
            <v>2</v>
          </cell>
          <cell r="R1983">
            <v>26062410004055</v>
          </cell>
          <cell r="S1983">
            <v>2400</v>
          </cell>
          <cell r="T1983" t="str">
            <v>SAURABH_DWK</v>
          </cell>
          <cell r="U1983" t="str">
            <v>CP_Saurabh_DWK</v>
          </cell>
          <cell r="V1983" t="str">
            <v>["FI"]</v>
          </cell>
          <cell r="W1983" t="str">
            <v>WF_carpenter</v>
          </cell>
          <cell r="X1983" t="str">
            <v>WF_CARPENTER</v>
          </cell>
          <cell r="Y1983" t="str">
            <v>MDE_DL1LAQ2416_Per-day-fixed</v>
          </cell>
        </row>
        <row r="1984">
          <cell r="I1984" t="str">
            <v>WFFI459259</v>
          </cell>
          <cell r="J1984">
            <v>46192.5043402778</v>
          </cell>
          <cell r="K1984" t="str">
            <v>delivery</v>
          </cell>
          <cell r="L1984" t="str">
            <v>Delivered</v>
          </cell>
          <cell r="M1984" t="str">
            <v>delivered</v>
          </cell>
          <cell r="N1984" t="str">
            <v>Wakefit Taurus King Storage Engineered Wood Bed With Omega Pearl Upholstered Headboard (78x72 inch)</v>
          </cell>
          <cell r="O1984">
            <v>122.1</v>
          </cell>
          <cell r="P1984">
            <v>350108</v>
          </cell>
          <cell r="Q1984">
            <v>4</v>
          </cell>
          <cell r="R1984">
            <v>26062410003690</v>
          </cell>
          <cell r="S1984">
            <v>3000</v>
          </cell>
          <cell r="T1984" t="str">
            <v>SAURABH_DWK</v>
          </cell>
          <cell r="U1984" t="str">
            <v>CP_Saurabh_DWK</v>
          </cell>
          <cell r="V1984" t="str">
            <v>["FI"]</v>
          </cell>
          <cell r="W1984" t="str">
            <v>WF_carpenter</v>
          </cell>
          <cell r="X1984" t="str">
            <v>WF_CARPENTER</v>
          </cell>
          <cell r="Y1984" t="str">
            <v>MDE_DL1LAQ2416_Per-day-fixed</v>
          </cell>
        </row>
        <row r="1985">
          <cell r="I1985" t="str">
            <v>WFFI459321</v>
          </cell>
          <cell r="J1985">
            <v>46192.5151273148</v>
          </cell>
          <cell r="K1985" t="str">
            <v>delivery</v>
          </cell>
          <cell r="L1985" t="str">
            <v>Delivered</v>
          </cell>
          <cell r="M1985" t="str">
            <v>delivered</v>
          </cell>
          <cell r="N1985" t="str">
            <v>Wakefit Elara Single Bottom Drawer Bedside Table</v>
          </cell>
          <cell r="O1985">
            <v>12.9</v>
          </cell>
          <cell r="P1985">
            <v>29529</v>
          </cell>
          <cell r="Q1985">
            <v>2</v>
          </cell>
          <cell r="R1985">
            <v>26062410003747</v>
          </cell>
          <cell r="S1985">
            <v>1500</v>
          </cell>
          <cell r="T1985" t="str">
            <v>SAURABH_DWK</v>
          </cell>
          <cell r="U1985" t="str">
            <v>CP_Saurabh_DWK</v>
          </cell>
          <cell r="V1985" t="str">
            <v>["FI"]</v>
          </cell>
          <cell r="W1985" t="str">
            <v>WF_carpenter</v>
          </cell>
          <cell r="X1985" t="str">
            <v>WF_CARPENTER</v>
          </cell>
          <cell r="Y1985" t="str">
            <v>MDE_DL1LAQ2416_Per-day-fixed</v>
          </cell>
        </row>
        <row r="1986">
          <cell r="I1986" t="str">
            <v>WFFI459959</v>
          </cell>
          <cell r="J1986">
            <v>46193.597962963</v>
          </cell>
          <cell r="K1986" t="str">
            <v>delivery</v>
          </cell>
          <cell r="L1986" t="str">
            <v>Delivered</v>
          </cell>
          <cell r="M1986" t="str">
            <v>delivered</v>
          </cell>
          <cell r="N1986" t="str">
            <v>Wakefit Camus Study Table- Wyoming Maple</v>
          </cell>
          <cell r="O1986">
            <v>62.65</v>
          </cell>
          <cell r="P1986">
            <v>161115</v>
          </cell>
          <cell r="Q1986">
            <v>2</v>
          </cell>
          <cell r="R1986">
            <v>26062410003958</v>
          </cell>
          <cell r="S1986">
            <v>2100</v>
          </cell>
          <cell r="T1986" t="str">
            <v>SURAJK</v>
          </cell>
          <cell r="U1986" t="str">
            <v>CP_Suraj Kumar</v>
          </cell>
          <cell r="V1986" t="str">
            <v>["FI"]</v>
          </cell>
        </row>
        <row r="1986">
          <cell r="Y1986" t="str">
            <v>Balaji Tours and Travels_DL1LAL5321_Per-Day-Fixed</v>
          </cell>
        </row>
        <row r="1987">
          <cell r="I1987" t="str">
            <v>WFFI459979</v>
          </cell>
          <cell r="J1987">
            <v>46193.5982060185</v>
          </cell>
          <cell r="K1987" t="str">
            <v>delivery</v>
          </cell>
          <cell r="L1987" t="str">
            <v>Delivered</v>
          </cell>
          <cell r="M1987" t="str">
            <v>delivered</v>
          </cell>
          <cell r="N1987" t="str">
            <v>Wakefit Camus Study Table- Frosty White</v>
          </cell>
          <cell r="O1987">
            <v>64.5</v>
          </cell>
          <cell r="P1987">
            <v>161115</v>
          </cell>
          <cell r="Q1987">
            <v>2</v>
          </cell>
          <cell r="R1987">
            <v>26062410003981</v>
          </cell>
          <cell r="S1987">
            <v>2100</v>
          </cell>
          <cell r="T1987" t="str">
            <v>SURAJK</v>
          </cell>
          <cell r="U1987" t="str">
            <v>CP_Suraj Kumar</v>
          </cell>
          <cell r="V1987" t="str">
            <v>["FI"]</v>
          </cell>
        </row>
        <row r="1987">
          <cell r="Y1987" t="str">
            <v>Balaji Tours and Travels_DL1LAL5321_Per-Day-Fixed</v>
          </cell>
        </row>
        <row r="1988">
          <cell r="I1988" t="str">
            <v>WFCPV127299</v>
          </cell>
          <cell r="J1988">
            <v>46193.846412037</v>
          </cell>
          <cell r="K1988" t="str">
            <v>delivery</v>
          </cell>
          <cell r="L1988" t="str">
            <v>Delivered</v>
          </cell>
          <cell r="M1988" t="str">
            <v>delivered</v>
          </cell>
          <cell r="N1988" t="str">
            <v>WMCFTMOCCASW</v>
          </cell>
        </row>
        <row r="1988">
          <cell r="Q1988">
            <v>1</v>
          </cell>
          <cell r="R1988" t="str">
            <v>26052410004182_3</v>
          </cell>
        </row>
        <row r="1988">
          <cell r="T1988" t="str">
            <v>SURAJK</v>
          </cell>
          <cell r="U1988" t="str">
            <v>CP_Suraj Kumar</v>
          </cell>
          <cell r="V1988" t="str">
            <v>["CP_VISIT"]</v>
          </cell>
        </row>
        <row r="1988">
          <cell r="Y1988" t="str">
            <v>Balaji Tours and Travels_DL1LAL5321_Per-Day-Fixed</v>
          </cell>
        </row>
        <row r="1989">
          <cell r="I1989" t="str">
            <v>WFFI457868</v>
          </cell>
          <cell r="J1989">
            <v>46190.3744791667</v>
          </cell>
          <cell r="K1989" t="str">
            <v>delivery</v>
          </cell>
          <cell r="L1989" t="str">
            <v>Delivered</v>
          </cell>
          <cell r="M1989" t="str">
            <v>delivered</v>
          </cell>
          <cell r="N1989" t="str">
            <v>Wakefit Expo TV Unit</v>
          </cell>
          <cell r="O1989">
            <v>14.5</v>
          </cell>
          <cell r="P1989">
            <v>32319</v>
          </cell>
          <cell r="Q1989">
            <v>1</v>
          </cell>
          <cell r="R1989">
            <v>26062410003207</v>
          </cell>
          <cell r="S1989">
            <v>1800</v>
          </cell>
          <cell r="T1989" t="str">
            <v>SURAJK</v>
          </cell>
          <cell r="U1989" t="str">
            <v>CP_Suraj Kumar</v>
          </cell>
          <cell r="V1989" t="str">
            <v>["FI"]</v>
          </cell>
        </row>
        <row r="1989">
          <cell r="Y1989" t="str">
            <v>Balaji Tours and Travels_DL1LAL5321_Per-Day-Fixed</v>
          </cell>
        </row>
        <row r="1990">
          <cell r="I1990" t="str">
            <v>WFFI459980</v>
          </cell>
          <cell r="J1990">
            <v>46193.5982060185</v>
          </cell>
          <cell r="K1990" t="str">
            <v>delivery</v>
          </cell>
          <cell r="L1990" t="str">
            <v>Delivered</v>
          </cell>
          <cell r="M1990" t="str">
            <v>delivered</v>
          </cell>
          <cell r="N1990" t="str">
            <v>Wakefit Taurus Engineered Wood King Size Non Storage Bed (78x72 inch)</v>
          </cell>
          <cell r="O1990">
            <v>89.75</v>
          </cell>
          <cell r="P1990">
            <v>259172</v>
          </cell>
          <cell r="Q1990">
            <v>4</v>
          </cell>
          <cell r="R1990">
            <v>26062410003980</v>
          </cell>
          <cell r="S1990">
            <v>3000</v>
          </cell>
          <cell r="T1990" t="str">
            <v>SURAJK</v>
          </cell>
          <cell r="U1990" t="str">
            <v>CP_Suraj Kumar</v>
          </cell>
          <cell r="V1990" t="str">
            <v>["FI"]</v>
          </cell>
        </row>
        <row r="1990">
          <cell r="Y1990" t="str">
            <v>Balaji Tours and Travels_DL1LAL5321_Per-Day-Fixed</v>
          </cell>
        </row>
        <row r="1991">
          <cell r="I1991" t="str">
            <v>WFSFWI168081</v>
          </cell>
          <cell r="J1991">
            <v>46191.6307638889</v>
          </cell>
          <cell r="K1991" t="str">
            <v>delivery</v>
          </cell>
          <cell r="L1991" t="str">
            <v>Delivered</v>
          </cell>
          <cell r="M1991" t="str">
            <v>delivered</v>
          </cell>
          <cell r="N1991" t="str">
            <v>Wakefit Dreamer Plus L Shape Sofa Set (3 Seater + Right Aligned Chaise)</v>
          </cell>
          <cell r="O1991">
            <v>118</v>
          </cell>
          <cell r="P1991">
            <v>2008314</v>
          </cell>
          <cell r="Q1991">
            <v>2</v>
          </cell>
          <cell r="R1991">
            <v>26062410003589</v>
          </cell>
          <cell r="S1991">
            <v>1800</v>
          </cell>
          <cell r="T1991" t="str">
            <v>DA_BALENDRA</v>
          </cell>
          <cell r="U1991" t="str">
            <v>DA_Balendra</v>
          </cell>
          <cell r="V1991" t="str">
            <v>["SFWI"]</v>
          </cell>
          <cell r="W1991" t="str">
            <v>On Target</v>
          </cell>
          <cell r="X1991" t="str">
            <v>ON TARGET</v>
          </cell>
          <cell r="Y1991" t="str">
            <v>AceLogisticsSolutions_DL1LX2341_Per-Day-Fixed</v>
          </cell>
        </row>
        <row r="1992">
          <cell r="I1992" t="str">
            <v>WFSFWI167820</v>
          </cell>
          <cell r="J1992">
            <v>46189.674837963</v>
          </cell>
          <cell r="K1992" t="str">
            <v>delivery</v>
          </cell>
          <cell r="L1992" t="str">
            <v>Delivered</v>
          </cell>
          <cell r="M1992" t="str">
            <v>delivered</v>
          </cell>
          <cell r="N1992" t="str">
            <v>Wakefit Napper Convertible L Shape Sofa Cum Bed with Storage (2 Seater + Left Aligned Chaise)</v>
          </cell>
          <cell r="O1992">
            <v>142</v>
          </cell>
          <cell r="P1992">
            <v>1850706</v>
          </cell>
          <cell r="Q1992">
            <v>2</v>
          </cell>
          <cell r="R1992">
            <v>26062410003011</v>
          </cell>
          <cell r="S1992">
            <v>1800</v>
          </cell>
          <cell r="T1992" t="str">
            <v>DA_BALENDRA</v>
          </cell>
          <cell r="U1992" t="str">
            <v>DA_Balendra</v>
          </cell>
          <cell r="V1992" t="str">
            <v>["SFWI"]</v>
          </cell>
          <cell r="W1992" t="str">
            <v>On Target</v>
          </cell>
          <cell r="X1992" t="str">
            <v>ON TARGET</v>
          </cell>
          <cell r="Y1992" t="str">
            <v>AceLogisticsSolutions_DL1LX2341_Per-Day-Fixed</v>
          </cell>
        </row>
        <row r="1993">
          <cell r="I1993" t="str">
            <v>WFSFWI168302</v>
          </cell>
          <cell r="J1993">
            <v>46193.5877893519</v>
          </cell>
          <cell r="K1993" t="str">
            <v>delivery</v>
          </cell>
          <cell r="L1993" t="str">
            <v>Delivered</v>
          </cell>
          <cell r="M1993" t="str">
            <v>delivered</v>
          </cell>
          <cell r="N1993" t="str">
            <v>Wakefit Samos Sofa - Two Seater</v>
          </cell>
          <cell r="O1993">
            <v>92.5</v>
          </cell>
          <cell r="P1993">
            <v>2312310</v>
          </cell>
          <cell r="Q1993">
            <v>1</v>
          </cell>
          <cell r="R1993">
            <v>26062410003952</v>
          </cell>
          <cell r="S1993">
            <v>1800</v>
          </cell>
          <cell r="T1993" t="str">
            <v>DA_BALENDRA</v>
          </cell>
          <cell r="U1993" t="str">
            <v>DA_Balendra</v>
          </cell>
          <cell r="V1993" t="str">
            <v>["SFWI"]</v>
          </cell>
          <cell r="W1993" t="str">
            <v>On Target</v>
          </cell>
          <cell r="X1993" t="str">
            <v>ON TARGET</v>
          </cell>
          <cell r="Y1993" t="str">
            <v>AceLogisticsSolutions_DL1LX2341_Per-Day-Fixed</v>
          </cell>
        </row>
        <row r="1994">
          <cell r="I1994" t="str">
            <v>WFSFI114706</v>
          </cell>
          <cell r="J1994">
            <v>46192.6327314815</v>
          </cell>
          <cell r="K1994" t="str">
            <v>delivery</v>
          </cell>
          <cell r="L1994" t="str">
            <v>Delivered</v>
          </cell>
          <cell r="M1994" t="str">
            <v>delivered</v>
          </cell>
          <cell r="N1994" t="str">
            <v>Wakefit Flexia Sofa cum Bed - Three Seater</v>
          </cell>
          <cell r="O1994">
            <v>54</v>
          </cell>
          <cell r="P1994">
            <v>1103310</v>
          </cell>
          <cell r="Q1994">
            <v>1</v>
          </cell>
          <cell r="R1994">
            <v>26062410003801</v>
          </cell>
          <cell r="S1994">
            <v>1800</v>
          </cell>
          <cell r="T1994" t="str">
            <v>DA_BALENDRA</v>
          </cell>
          <cell r="U1994" t="str">
            <v>DA_Balendra</v>
          </cell>
          <cell r="V1994" t="str">
            <v>["SFI"]</v>
          </cell>
          <cell r="W1994" t="str">
            <v>On Target</v>
          </cell>
          <cell r="X1994" t="str">
            <v>ON TARGET</v>
          </cell>
          <cell r="Y1994" t="str">
            <v>AceLogisticsSolutions_DL1LX2341_Per-Day-Fixed</v>
          </cell>
        </row>
        <row r="1995">
          <cell r="I1995" t="str">
            <v>WFSFWI168210</v>
          </cell>
          <cell r="J1995">
            <v>46192.6292476852</v>
          </cell>
          <cell r="K1995" t="str">
            <v>delivery</v>
          </cell>
          <cell r="L1995" t="str">
            <v>Delivered</v>
          </cell>
          <cell r="M1995" t="str">
            <v>delivered</v>
          </cell>
          <cell r="N1995" t="str">
            <v>Wakefit Stargazer Electric Recliner</v>
          </cell>
          <cell r="O1995">
            <v>63</v>
          </cell>
          <cell r="P1995">
            <v>1115136</v>
          </cell>
          <cell r="Q1995">
            <v>1</v>
          </cell>
          <cell r="R1995">
            <v>26062410003798</v>
          </cell>
          <cell r="S1995">
            <v>1800</v>
          </cell>
          <cell r="T1995" t="str">
            <v>DA_BALENDRA</v>
          </cell>
          <cell r="U1995" t="str">
            <v>DA_Balendra</v>
          </cell>
          <cell r="V1995" t="str">
            <v>["SFWI"]</v>
          </cell>
          <cell r="W1995" t="str">
            <v>On Target</v>
          </cell>
          <cell r="X1995" t="str">
            <v>ON TARGET</v>
          </cell>
          <cell r="Y1995" t="str">
            <v>AceLogisticsSolutions_DL1LX2341_Per-Day-Fixed</v>
          </cell>
        </row>
        <row r="1996">
          <cell r="I1996" t="str">
            <v>WFSFWI168211</v>
          </cell>
          <cell r="J1996">
            <v>46192.6326273148</v>
          </cell>
          <cell r="K1996" t="str">
            <v>delivery</v>
          </cell>
          <cell r="L1996" t="str">
            <v>Delivered</v>
          </cell>
          <cell r="M1996" t="str">
            <v>delivered</v>
          </cell>
          <cell r="N1996" t="str">
            <v>Wakefit Stargazer Electric Recliner</v>
          </cell>
          <cell r="O1996">
            <v>63</v>
          </cell>
          <cell r="P1996">
            <v>1115136</v>
          </cell>
          <cell r="Q1996">
            <v>1</v>
          </cell>
          <cell r="R1996">
            <v>26062410003800</v>
          </cell>
          <cell r="S1996">
            <v>1800</v>
          </cell>
          <cell r="T1996" t="str">
            <v>LOKESH_FBD</v>
          </cell>
          <cell r="U1996" t="str">
            <v>DA_Lokesh_DWk</v>
          </cell>
          <cell r="V1996" t="str">
            <v>["SFWI"]</v>
          </cell>
          <cell r="W1996" t="str">
            <v>WF_carpenter</v>
          </cell>
          <cell r="X1996" t="str">
            <v>WF_CARPENTER</v>
          </cell>
          <cell r="Y1996" t="str">
            <v>Balaji Tour and Travels_DL1LAE9563_Per-Day-Fixed</v>
          </cell>
        </row>
        <row r="1997">
          <cell r="I1997" t="str">
            <v>WFSFWI168111</v>
          </cell>
          <cell r="J1997">
            <v>46191.9802662037</v>
          </cell>
          <cell r="K1997" t="str">
            <v>delivery</v>
          </cell>
          <cell r="L1997" t="str">
            <v>Delivered</v>
          </cell>
          <cell r="M1997" t="str">
            <v>delivered</v>
          </cell>
          <cell r="N1997" t="str">
            <v>Wakefit Flipper Sofa cum Bed - Two Seater, Omega Pearl</v>
          </cell>
          <cell r="O1997">
            <v>20.5</v>
          </cell>
          <cell r="P1997">
            <v>627440</v>
          </cell>
          <cell r="Q1997">
            <v>1</v>
          </cell>
          <cell r="R1997">
            <v>26062410003658</v>
          </cell>
          <cell r="S1997">
            <v>1500</v>
          </cell>
          <cell r="T1997" t="str">
            <v>LOKESH_FBD</v>
          </cell>
          <cell r="U1997" t="str">
            <v>DA_Lokesh_DWk</v>
          </cell>
          <cell r="V1997" t="str">
            <v>["SFWI"]</v>
          </cell>
          <cell r="W1997" t="str">
            <v>WF_carpenter</v>
          </cell>
          <cell r="X1997" t="str">
            <v>WF_CARPENTER</v>
          </cell>
          <cell r="Y1997" t="str">
            <v>Balaji Tour and Travels_DL1LAE9563_Per-Day-Fixed</v>
          </cell>
        </row>
        <row r="1998">
          <cell r="I1998" t="str">
            <v>WFSFWI168212</v>
          </cell>
          <cell r="J1998">
            <v>46192.632974537</v>
          </cell>
          <cell r="K1998" t="str">
            <v>delivery</v>
          </cell>
          <cell r="L1998" t="str">
            <v>Delivered</v>
          </cell>
          <cell r="M1998" t="str">
            <v>delivered</v>
          </cell>
          <cell r="N1998" t="str">
            <v>Wakefit Mirabel Sofa Set (3+2) Seater</v>
          </cell>
          <cell r="O1998">
            <v>162</v>
          </cell>
          <cell r="P1998">
            <v>3830400</v>
          </cell>
          <cell r="Q1998">
            <v>2</v>
          </cell>
          <cell r="R1998">
            <v>26062410003803</v>
          </cell>
          <cell r="S1998">
            <v>1800</v>
          </cell>
          <cell r="T1998" t="str">
            <v>LOKESH_FBD</v>
          </cell>
          <cell r="U1998" t="str">
            <v>DA_Lokesh_DWk</v>
          </cell>
          <cell r="V1998" t="str">
            <v>["SFWI"]</v>
          </cell>
          <cell r="W1998" t="str">
            <v>WF_carpenter</v>
          </cell>
          <cell r="X1998" t="str">
            <v>WF_CARPENTER</v>
          </cell>
          <cell r="Y1998" t="str">
            <v>Balaji Tour and Travels_DL1LAE9563_Per-Day-Fixed</v>
          </cell>
        </row>
        <row r="1999">
          <cell r="I1999" t="str">
            <v>WFSFWI168303</v>
          </cell>
          <cell r="J1999">
            <v>46193.5879050926</v>
          </cell>
          <cell r="K1999" t="str">
            <v>delivery</v>
          </cell>
          <cell r="L1999" t="str">
            <v>Delivered</v>
          </cell>
          <cell r="M1999" t="str">
            <v>delivered</v>
          </cell>
          <cell r="N1999" t="str">
            <v>Wakefit Virelia Electric Rocking &amp; Revolving Recliner - Single Seater</v>
          </cell>
          <cell r="O1999">
            <v>67</v>
          </cell>
          <cell r="P1999">
            <v>1115136</v>
          </cell>
          <cell r="Q1999">
            <v>1</v>
          </cell>
          <cell r="R1999">
            <v>26062410003953</v>
          </cell>
          <cell r="S1999">
            <v>1800</v>
          </cell>
          <cell r="T1999" t="str">
            <v>LOKESH_FBD</v>
          </cell>
          <cell r="U1999" t="str">
            <v>DA_Lokesh_DWk</v>
          </cell>
          <cell r="V1999" t="str">
            <v>["SFWI"]</v>
          </cell>
          <cell r="W1999" t="str">
            <v>WF_carpenter</v>
          </cell>
          <cell r="X1999" t="str">
            <v>WF_CARPENTER</v>
          </cell>
          <cell r="Y1999" t="str">
            <v>Balaji Tour and Travels_DL1LAE9563_Per-Day-Fixed</v>
          </cell>
        </row>
        <row r="2000">
          <cell r="I2000" t="str">
            <v>WFSFI114704</v>
          </cell>
          <cell r="J2000">
            <v>46192.6290046296</v>
          </cell>
          <cell r="K2000" t="str">
            <v>delivery</v>
          </cell>
          <cell r="L2000" t="str">
            <v>Delivered</v>
          </cell>
          <cell r="M2000" t="str">
            <v>delivered</v>
          </cell>
          <cell r="N2000" t="str">
            <v>Wakefit Lille Sofa - Three Seater</v>
          </cell>
          <cell r="O2000">
            <v>74</v>
          </cell>
          <cell r="P2000">
            <v>2058089</v>
          </cell>
          <cell r="Q2000">
            <v>1</v>
          </cell>
          <cell r="R2000">
            <v>26062410003796</v>
          </cell>
          <cell r="S2000">
            <v>1800</v>
          </cell>
          <cell r="T2000" t="str">
            <v>LOKESH_FBD</v>
          </cell>
          <cell r="U2000" t="str">
            <v>DA_Lokesh_DWk</v>
          </cell>
          <cell r="V2000" t="str">
            <v>["SFI"]</v>
          </cell>
          <cell r="W2000" t="str">
            <v>WF_carpenter</v>
          </cell>
          <cell r="X2000" t="str">
            <v>WF_CARPENTER</v>
          </cell>
          <cell r="Y2000" t="str">
            <v>Balaji Tour and Travels_DL1LAE9563_Per-Day-Fixed</v>
          </cell>
        </row>
        <row r="2001">
          <cell r="I2001" t="str">
            <v>WFSFWI168083</v>
          </cell>
          <cell r="J2001">
            <v>46191.6309143519</v>
          </cell>
          <cell r="K2001" t="str">
            <v>delivery</v>
          </cell>
          <cell r="L2001" t="str">
            <v>Delivered</v>
          </cell>
          <cell r="M2001" t="str">
            <v>delivered</v>
          </cell>
          <cell r="N2001" t="str">
            <v>Wakefit Flipper Sofa cum Bed - Three Seater, Omega Grey</v>
          </cell>
          <cell r="O2001">
            <v>23.5</v>
          </cell>
          <cell r="P2001">
            <v>931040</v>
          </cell>
          <cell r="Q2001">
            <v>1</v>
          </cell>
          <cell r="R2001">
            <v>26062410003606</v>
          </cell>
          <cell r="S2001">
            <v>1500</v>
          </cell>
          <cell r="T2001" t="str">
            <v>LOKESH_FBD</v>
          </cell>
          <cell r="U2001" t="str">
            <v>DA_Lokesh_DWk</v>
          </cell>
          <cell r="V2001" t="str">
            <v>["SFWI"]</v>
          </cell>
          <cell r="W2001" t="str">
            <v>WF_carpenter</v>
          </cell>
          <cell r="X2001" t="str">
            <v>WF_CARPENTER</v>
          </cell>
          <cell r="Y2001" t="str">
            <v>Balaji Tour and Travels_DL1LAE9563_Per-Day-Fixed</v>
          </cell>
        </row>
        <row r="2002">
          <cell r="I2002" t="str">
            <v>WFSFWI166513</v>
          </cell>
          <cell r="J2002">
            <v>46178.4765625</v>
          </cell>
          <cell r="K2002" t="str">
            <v>delivery</v>
          </cell>
          <cell r="L2002" t="str">
            <v>Delivered</v>
          </cell>
          <cell r="M2002" t="str">
            <v>delivered</v>
          </cell>
          <cell r="N2002" t="str">
            <v>Wakefit Virelia Rocking &amp; Revolving Recliner - Single Seater, WRCLVRLS1FVBL: 1</v>
          </cell>
          <cell r="O2002">
            <v>59</v>
          </cell>
          <cell r="P2002">
            <v>1115136</v>
          </cell>
          <cell r="Q2002">
            <v>1</v>
          </cell>
          <cell r="R2002">
            <v>26062410000727</v>
          </cell>
          <cell r="S2002">
            <v>1800</v>
          </cell>
          <cell r="T2002" t="str">
            <v>LOKESH_FBD</v>
          </cell>
          <cell r="U2002" t="str">
            <v>DA_Lokesh_DWk</v>
          </cell>
          <cell r="V2002" t="str">
            <v>["SFWI"]</v>
          </cell>
          <cell r="W2002" t="str">
            <v>WF_carpenter</v>
          </cell>
          <cell r="X2002" t="str">
            <v>WF_CARPENTER</v>
          </cell>
          <cell r="Y2002" t="str">
            <v>Balaji Tour and Travels_DL1LAE9563_Per-Day-Fixed</v>
          </cell>
        </row>
        <row r="2003">
          <cell r="I2003" t="str">
            <v>WFSFWI168301</v>
          </cell>
          <cell r="J2003">
            <v>46193.5876736111</v>
          </cell>
          <cell r="K2003" t="str">
            <v>delivery</v>
          </cell>
          <cell r="L2003" t="str">
            <v>Delivered</v>
          </cell>
          <cell r="M2003" t="str">
            <v>delivered</v>
          </cell>
          <cell r="N2003" t="str">
            <v>Wakefit Samos Sofa - Two Seater</v>
          </cell>
          <cell r="O2003">
            <v>91.05</v>
          </cell>
          <cell r="P2003">
            <v>2312310</v>
          </cell>
          <cell r="Q2003">
            <v>1</v>
          </cell>
          <cell r="R2003">
            <v>26062410003951</v>
          </cell>
          <cell r="S2003">
            <v>1800</v>
          </cell>
          <cell r="T2003" t="str">
            <v>LOKESH_FBD</v>
          </cell>
          <cell r="U2003" t="str">
            <v>DA_Lokesh_DWk</v>
          </cell>
          <cell r="V2003" t="str">
            <v>["SFWI"]</v>
          </cell>
          <cell r="W2003" t="str">
            <v>WF_carpenter</v>
          </cell>
          <cell r="X2003" t="str">
            <v>WF_CARPENTER</v>
          </cell>
          <cell r="Y2003" t="str">
            <v>Balaji Tour and Travels_DL1LAE9563_Per-Day-Fixed</v>
          </cell>
        </row>
        <row r="2004">
          <cell r="I2004" t="str">
            <v>WFMAT889496</v>
          </cell>
          <cell r="J2004">
            <v>46193.0890740741</v>
          </cell>
          <cell r="K2004" t="str">
            <v>delivery</v>
          </cell>
          <cell r="L2004" t="str">
            <v>Delivered</v>
          </cell>
          <cell r="M2004" t="str">
            <v>delivered</v>
          </cell>
          <cell r="N2004" t="str">
            <v>Wakefit Dual Comfort Mattress (72x70x5 inch)</v>
          </cell>
          <cell r="O2004">
            <v>17.1</v>
          </cell>
          <cell r="P2004">
            <v>33673.95</v>
          </cell>
          <cell r="Q2004">
            <v>1</v>
          </cell>
          <cell r="R2004">
            <v>26062410003891</v>
          </cell>
          <cell r="S2004">
            <v>420</v>
          </cell>
          <cell r="T2004" t="str">
            <v>ANILS</v>
          </cell>
          <cell r="U2004" t="str">
            <v>DR_Anil</v>
          </cell>
          <cell r="V2004" t="str">
            <v>["MATTRESS"]</v>
          </cell>
          <cell r="W2004" t="str">
            <v>Salvi Enterprises</v>
          </cell>
          <cell r="X2004" t="str">
            <v>SALVI ENTERPRISES</v>
          </cell>
          <cell r="Y2004" t="str">
            <v>SalviEnterprises_DL1LAQ3372_Per-Piece</v>
          </cell>
        </row>
        <row r="2005">
          <cell r="I2005" t="str">
            <v>WFMAT886455</v>
          </cell>
          <cell r="J2005">
            <v>46190.8136805556</v>
          </cell>
          <cell r="K2005" t="str">
            <v>delivery</v>
          </cell>
          <cell r="L2005" t="str">
            <v>Delivered</v>
          </cell>
          <cell r="M2005" t="str">
            <v>delivered</v>
          </cell>
          <cell r="N2005" t="str">
            <v>Wakefit ShapeSense Orthopedic Classic Mattress | 10 Years Warranty (72x70x6 inch)</v>
          </cell>
          <cell r="O2005">
            <v>18.5</v>
          </cell>
          <cell r="P2005">
            <v>62444.65</v>
          </cell>
          <cell r="Q2005">
            <v>1</v>
          </cell>
          <cell r="R2005">
            <v>26062410003452</v>
          </cell>
          <cell r="S2005">
            <v>420</v>
          </cell>
          <cell r="T2005" t="str">
            <v>ANILS</v>
          </cell>
          <cell r="U2005" t="str">
            <v>DR_Anil</v>
          </cell>
          <cell r="V2005" t="str">
            <v>["MATTRESS"]</v>
          </cell>
          <cell r="W2005" t="str">
            <v>Salvi Enterprises</v>
          </cell>
          <cell r="X2005" t="str">
            <v>SALVI ENTERPRISES</v>
          </cell>
          <cell r="Y2005" t="str">
            <v>SalviEnterprises_DL1LAQ3372_Per-Piece</v>
          </cell>
        </row>
        <row r="2006">
          <cell r="I2006" t="str">
            <v>WFMAT889610</v>
          </cell>
          <cell r="J2006">
            <v>46193.4181712963</v>
          </cell>
          <cell r="K2006" t="str">
            <v>delivery</v>
          </cell>
          <cell r="L2006" t="str">
            <v>Delivered</v>
          </cell>
          <cell r="M2006" t="str">
            <v>delivered</v>
          </cell>
          <cell r="N2006" t="str">
            <v>Wakefit ShapeSense Orthopedic Classic Mattress | 10 Years Warranty (72x35x6 inch)</v>
          </cell>
          <cell r="O2006">
            <v>8.9</v>
          </cell>
          <cell r="P2006">
            <v>28224.85</v>
          </cell>
          <cell r="Q2006">
            <v>1</v>
          </cell>
          <cell r="R2006">
            <v>26062410003934</v>
          </cell>
          <cell r="S2006">
            <v>420</v>
          </cell>
          <cell r="T2006" t="str">
            <v>ANILS</v>
          </cell>
          <cell r="U2006" t="str">
            <v>DR_Anil</v>
          </cell>
          <cell r="V2006" t="str">
            <v>["MATTRESS"]</v>
          </cell>
          <cell r="W2006" t="str">
            <v>Salvi Enterprises</v>
          </cell>
          <cell r="X2006" t="str">
            <v>SALVI ENTERPRISES</v>
          </cell>
          <cell r="Y2006" t="str">
            <v>SalviEnterprises_DL1LAQ3372_Per-Piece</v>
          </cell>
        </row>
        <row r="2007">
          <cell r="I2007" t="str">
            <v>WFMAT889783</v>
          </cell>
          <cell r="J2007">
            <v>46193.5637384259</v>
          </cell>
          <cell r="K2007" t="str">
            <v>delivery</v>
          </cell>
          <cell r="L2007" t="str">
            <v>Delivered</v>
          </cell>
          <cell r="M2007" t="str">
            <v>delivered</v>
          </cell>
          <cell r="N2007" t="str">
            <v>Wakefit ShapeSense Orthopedic Infiniti Mattress | 12 Years Warranty (75x70x6 inch)</v>
          </cell>
          <cell r="O2007">
            <v>22.82115</v>
          </cell>
          <cell r="P2007">
            <v>62444.65</v>
          </cell>
          <cell r="Q2007">
            <v>1</v>
          </cell>
          <cell r="R2007">
            <v>26062410003946</v>
          </cell>
          <cell r="S2007">
            <v>420</v>
          </cell>
          <cell r="T2007" t="str">
            <v>ANILS</v>
          </cell>
          <cell r="U2007" t="str">
            <v>DR_Anil</v>
          </cell>
          <cell r="V2007" t="str">
            <v>["MATTRESS"]</v>
          </cell>
          <cell r="W2007" t="str">
            <v>Salvi Enterprises</v>
          </cell>
          <cell r="X2007" t="str">
            <v>SALVI ENTERPRISES</v>
          </cell>
          <cell r="Y2007" t="str">
            <v>SalviEnterprises_DL1LAQ3372_Per-Piece</v>
          </cell>
        </row>
        <row r="2008">
          <cell r="I2008" t="str">
            <v>WFMAT889491</v>
          </cell>
          <cell r="J2008">
            <v>46193.0890393518</v>
          </cell>
          <cell r="K2008" t="str">
            <v>delivery</v>
          </cell>
          <cell r="L2008" t="str">
            <v>Delivered</v>
          </cell>
          <cell r="M2008" t="str">
            <v>delivered</v>
          </cell>
          <cell r="N2008" t="str">
            <v>Wakefit ShapeSense Orthopedic Classic Mattress | 10 Years Warranty (72x48x5 inch)</v>
          </cell>
          <cell r="O2008">
            <v>12.1</v>
          </cell>
          <cell r="P2008">
            <v>28224.85</v>
          </cell>
          <cell r="Q2008">
            <v>1</v>
          </cell>
          <cell r="R2008">
            <v>26062410003880</v>
          </cell>
          <cell r="S2008">
            <v>420</v>
          </cell>
          <cell r="T2008" t="str">
            <v>ANILS</v>
          </cell>
          <cell r="U2008" t="str">
            <v>DR_Anil</v>
          </cell>
          <cell r="V2008" t="str">
            <v>["MATTRESS"]</v>
          </cell>
          <cell r="W2008" t="str">
            <v>Salvi Enterprises</v>
          </cell>
          <cell r="X2008" t="str">
            <v>SALVI ENTERPRISES</v>
          </cell>
          <cell r="Y2008" t="str">
            <v>SalviEnterprises_DL1LAQ3372_Per-Piece</v>
          </cell>
        </row>
        <row r="2009">
          <cell r="I2009" t="str">
            <v>WFFWI222892</v>
          </cell>
          <cell r="J2009">
            <v>46193.6084027778</v>
          </cell>
          <cell r="K2009" t="str">
            <v>delivery</v>
          </cell>
          <cell r="L2009" t="str">
            <v>Delivered</v>
          </cell>
          <cell r="M2009" t="str">
            <v>delivered</v>
          </cell>
          <cell r="N2009" t="str">
            <v>Wakefit Safari Pro High Back Ergonomic Office Chair | Nylon Base | 2025 Edition | DIY (Do It Yourse</v>
          </cell>
          <cell r="O2009">
            <v>19.1</v>
          </cell>
          <cell r="P2009">
            <v>189543</v>
          </cell>
          <cell r="Q2009">
            <v>1</v>
          </cell>
          <cell r="R2009">
            <v>26062410004064</v>
          </cell>
          <cell r="S2009">
            <v>1800</v>
          </cell>
          <cell r="T2009" t="str">
            <v>ANILS</v>
          </cell>
          <cell r="U2009" t="str">
            <v>DR_Anil</v>
          </cell>
          <cell r="V2009" t="str">
            <v>["FWI"]</v>
          </cell>
          <cell r="W2009" t="str">
            <v>Salvi Enterprises</v>
          </cell>
          <cell r="X2009" t="str">
            <v>SALVI ENTERPRISES</v>
          </cell>
          <cell r="Y2009" t="str">
            <v>SalviEnterprises_DL1LAQ3372_Per-Piece</v>
          </cell>
        </row>
        <row r="2010">
          <cell r="I2010" t="str">
            <v>WFMAT889415</v>
          </cell>
          <cell r="J2010">
            <v>46193.0885300926</v>
          </cell>
          <cell r="K2010" t="str">
            <v>delivery</v>
          </cell>
          <cell r="L2010" t="str">
            <v>Delivered</v>
          </cell>
          <cell r="M2010" t="str">
            <v>delivered</v>
          </cell>
          <cell r="N2010" t="str">
            <v>Wakefit ShapeSense Orthopedic Classic Mattress | 10 Years Warranty (72x36x6 inch)</v>
          </cell>
          <cell r="O2010">
            <v>9.9</v>
          </cell>
          <cell r="P2010">
            <v>28224.85</v>
          </cell>
          <cell r="Q2010">
            <v>1</v>
          </cell>
          <cell r="R2010">
            <v>26062410003840</v>
          </cell>
          <cell r="S2010">
            <v>420</v>
          </cell>
          <cell r="T2010" t="str">
            <v>ANILS</v>
          </cell>
          <cell r="U2010" t="str">
            <v>DR_Anil</v>
          </cell>
          <cell r="V2010" t="str">
            <v>["MATTRESS"]</v>
          </cell>
          <cell r="W2010" t="str">
            <v>Salvi Enterprises</v>
          </cell>
          <cell r="X2010" t="str">
            <v>SALVI ENTERPRISES</v>
          </cell>
          <cell r="Y2010" t="str">
            <v>SalviEnterprises_DL1LAQ3372_Per-Piece</v>
          </cell>
        </row>
        <row r="2011">
          <cell r="I2011" t="str">
            <v>WFMAT889418</v>
          </cell>
          <cell r="J2011">
            <v>46193.0885300926</v>
          </cell>
          <cell r="K2011" t="str">
            <v>delivery</v>
          </cell>
          <cell r="L2011" t="str">
            <v>Delivered</v>
          </cell>
          <cell r="M2011" t="str">
            <v>delivered</v>
          </cell>
          <cell r="N2011" t="str">
            <v>Wakefit ShapeSense Orthopedic Classic Mattress | 10 Years Warranty (75x70x8 inch)</v>
          </cell>
          <cell r="O2011">
            <v>24.6</v>
          </cell>
          <cell r="P2011">
            <v>62444.65</v>
          </cell>
          <cell r="Q2011">
            <v>1</v>
          </cell>
          <cell r="R2011">
            <v>26062410003837</v>
          </cell>
          <cell r="S2011">
            <v>420</v>
          </cell>
          <cell r="T2011" t="str">
            <v>ANILS</v>
          </cell>
          <cell r="U2011" t="str">
            <v>DR_Anil</v>
          </cell>
          <cell r="V2011" t="str">
            <v>["MATTRESS"]</v>
          </cell>
          <cell r="W2011" t="str">
            <v>Salvi Enterprises</v>
          </cell>
          <cell r="X2011" t="str">
            <v>SALVI ENTERPRISES</v>
          </cell>
          <cell r="Y2011" t="str">
            <v>SalviEnterprises_DL1LAQ3372_Per-Piece</v>
          </cell>
        </row>
        <row r="2012">
          <cell r="I2012" t="str">
            <v>WFMAT889512</v>
          </cell>
          <cell r="J2012">
            <v>46193.0918055556</v>
          </cell>
          <cell r="K2012" t="str">
            <v>delivery</v>
          </cell>
          <cell r="L2012" t="str">
            <v>Delivered</v>
          </cell>
          <cell r="M2012" t="str">
            <v>delivered</v>
          </cell>
          <cell r="N2012" t="str">
            <v>Wakefit Dual Comfort Mattress (72x35x6 inch)</v>
          </cell>
          <cell r="O2012">
            <v>8.9</v>
          </cell>
          <cell r="P2012">
            <v>28224.85</v>
          </cell>
          <cell r="Q2012">
            <v>1</v>
          </cell>
          <cell r="R2012">
            <v>26062410003906</v>
          </cell>
          <cell r="S2012">
            <v>420</v>
          </cell>
          <cell r="T2012" t="str">
            <v>ANILS</v>
          </cell>
          <cell r="U2012" t="str">
            <v>DR_Anil</v>
          </cell>
          <cell r="V2012" t="str">
            <v>["MATTRESS"]</v>
          </cell>
          <cell r="W2012" t="str">
            <v>Salvi Enterprises</v>
          </cell>
          <cell r="X2012" t="str">
            <v>SALVI ENTERPRISES</v>
          </cell>
          <cell r="Y2012" t="str">
            <v>SalviEnterprises_DL1LAQ3372_Per-Piece</v>
          </cell>
        </row>
        <row r="2013">
          <cell r="I2013" t="str">
            <v>WFMAT889503</v>
          </cell>
          <cell r="J2013">
            <v>46193.0891435185</v>
          </cell>
          <cell r="K2013" t="str">
            <v>delivery</v>
          </cell>
          <cell r="L2013" t="str">
            <v>Delivered</v>
          </cell>
          <cell r="M2013" t="str">
            <v>delivered</v>
          </cell>
          <cell r="N2013" t="str">
            <v>Wakefit ShapeSense Orthopedic Classic Mattress | 10 Years Warranty (72x35x5 inch)</v>
          </cell>
          <cell r="O2013">
            <v>8.7</v>
          </cell>
          <cell r="P2013">
            <v>28224.85</v>
          </cell>
          <cell r="Q2013">
            <v>1</v>
          </cell>
          <cell r="R2013">
            <v>26062410003897</v>
          </cell>
          <cell r="S2013">
            <v>420</v>
          </cell>
          <cell r="T2013" t="str">
            <v>ANILS</v>
          </cell>
          <cell r="U2013" t="str">
            <v>DR_Anil</v>
          </cell>
          <cell r="V2013" t="str">
            <v>["MATTRESS"]</v>
          </cell>
          <cell r="W2013" t="str">
            <v>Salvi Enterprises</v>
          </cell>
          <cell r="X2013" t="str">
            <v>SALVI ENTERPRISES</v>
          </cell>
          <cell r="Y2013" t="str">
            <v>SalviEnterprises_DL1LAQ3372_Per-Piece</v>
          </cell>
        </row>
        <row r="2014">
          <cell r="I2014" t="str">
            <v>WFFWI222907</v>
          </cell>
          <cell r="J2014">
            <v>46193.6085648148</v>
          </cell>
          <cell r="K2014" t="str">
            <v>delivery</v>
          </cell>
          <cell r="L2014" t="str">
            <v>Delivered</v>
          </cell>
          <cell r="M2014" t="str">
            <v>delivered</v>
          </cell>
          <cell r="N2014" t="str">
            <v>Wakefit Gravita HighBack Office Chair | White and Grey | Chrome Base | Multi Lock Mechanism | 2025 </v>
          </cell>
          <cell r="O2014">
            <v>18.4</v>
          </cell>
          <cell r="P2014">
            <v>189543</v>
          </cell>
          <cell r="Q2014">
            <v>1</v>
          </cell>
          <cell r="R2014">
            <v>26062410004077</v>
          </cell>
          <cell r="S2014">
            <v>1800</v>
          </cell>
          <cell r="T2014" t="str">
            <v>ANILS</v>
          </cell>
          <cell r="U2014" t="str">
            <v>DR_Anil</v>
          </cell>
          <cell r="V2014" t="str">
            <v>["FWI"]</v>
          </cell>
          <cell r="W2014" t="str">
            <v>Salvi Enterprises</v>
          </cell>
          <cell r="X2014" t="str">
            <v>SALVI ENTERPRISES</v>
          </cell>
          <cell r="Y2014" t="str">
            <v>SalviEnterprises_DL1LAQ3372_Per-Piece</v>
          </cell>
        </row>
        <row r="2015">
          <cell r="I2015" t="str">
            <v>WFFWI222890</v>
          </cell>
          <cell r="J2015">
            <v>46193.5986921296</v>
          </cell>
          <cell r="K2015" t="str">
            <v>delivery</v>
          </cell>
          <cell r="L2015" t="str">
            <v>Delivered</v>
          </cell>
          <cell r="M2015" t="str">
            <v>delivered</v>
          </cell>
          <cell r="N2015" t="str">
            <v>Wakefit Gravita HighBack Office Chair | White and Grey | Footrest | Chrome Base | Multi Lock Mechan</v>
          </cell>
          <cell r="O2015">
            <v>19.75</v>
          </cell>
          <cell r="P2015">
            <v>184008</v>
          </cell>
          <cell r="Q2015">
            <v>1</v>
          </cell>
          <cell r="R2015">
            <v>26062410004020</v>
          </cell>
          <cell r="S2015">
            <v>1800</v>
          </cell>
          <cell r="T2015" t="str">
            <v>ANILS</v>
          </cell>
          <cell r="U2015" t="str">
            <v>DR_Anil</v>
          </cell>
          <cell r="V2015" t="str">
            <v>["FWI"]</v>
          </cell>
          <cell r="W2015" t="str">
            <v>Salvi Enterprises</v>
          </cell>
          <cell r="X2015" t="str">
            <v>SALVI ENTERPRISES</v>
          </cell>
          <cell r="Y2015" t="str">
            <v>SalviEnterprises_DL1LAQ3372_Per-Piece</v>
          </cell>
        </row>
        <row r="2016">
          <cell r="I2016" t="str">
            <v>WFMAT889493</v>
          </cell>
          <cell r="J2016">
            <v>46193.0890625</v>
          </cell>
          <cell r="K2016" t="str">
            <v>delivery</v>
          </cell>
          <cell r="L2016" t="str">
            <v>Delivered</v>
          </cell>
          <cell r="M2016" t="str">
            <v>delivered</v>
          </cell>
          <cell r="N2016" t="str">
            <v>Wakefit ShapeSense Orthopedic Classic Mattress | 10 Years Warranty (72x48x5 inch)</v>
          </cell>
          <cell r="O2016">
            <v>12.1</v>
          </cell>
          <cell r="P2016">
            <v>28224.85</v>
          </cell>
          <cell r="Q2016">
            <v>1</v>
          </cell>
          <cell r="R2016">
            <v>26062410003886</v>
          </cell>
          <cell r="S2016">
            <v>420</v>
          </cell>
          <cell r="T2016" t="str">
            <v>ANILS</v>
          </cell>
          <cell r="U2016" t="str">
            <v>DR_Anil</v>
          </cell>
          <cell r="V2016" t="str">
            <v>["MATTRESS"]</v>
          </cell>
          <cell r="W2016" t="str">
            <v>Salvi Enterprises</v>
          </cell>
          <cell r="X2016" t="str">
            <v>SALVI ENTERPRISES</v>
          </cell>
          <cell r="Y2016" t="str">
            <v>SalviEnterprises_DL1LAQ3372_Per-Piece</v>
          </cell>
        </row>
        <row r="2017">
          <cell r="I2017" t="str">
            <v>WFMAT889609</v>
          </cell>
          <cell r="J2017">
            <v>46193.4180671296</v>
          </cell>
          <cell r="K2017" t="str">
            <v>delivery</v>
          </cell>
          <cell r="L2017" t="str">
            <v>Delivered</v>
          </cell>
          <cell r="M2017" t="str">
            <v>delivered</v>
          </cell>
          <cell r="N2017" t="str">
            <v>Wakefit ShapeSense Orthopedic Classic Mattress | 10 Years Warranty (72x35x6 inch)</v>
          </cell>
          <cell r="O2017">
            <v>8.9</v>
          </cell>
          <cell r="P2017">
            <v>28224.85</v>
          </cell>
          <cell r="Q2017">
            <v>1</v>
          </cell>
          <cell r="R2017">
            <v>26062410003933</v>
          </cell>
          <cell r="S2017">
            <v>420</v>
          </cell>
          <cell r="T2017" t="str">
            <v>ANILS</v>
          </cell>
          <cell r="U2017" t="str">
            <v>DR_Anil</v>
          </cell>
          <cell r="V2017" t="str">
            <v>["MATTRESS"]</v>
          </cell>
          <cell r="W2017" t="str">
            <v>Salvi Enterprises</v>
          </cell>
          <cell r="X2017" t="str">
            <v>SALVI ENTERPRISES</v>
          </cell>
          <cell r="Y2017" t="str">
            <v>SalviEnterprises_DL1LAQ3372_Per-Piece</v>
          </cell>
        </row>
        <row r="2018">
          <cell r="I2018" t="str">
            <v>WFMAT889456</v>
          </cell>
          <cell r="J2018">
            <v>46193.0887847222</v>
          </cell>
          <cell r="K2018" t="str">
            <v>delivery</v>
          </cell>
          <cell r="L2018" t="str">
            <v>Delivered</v>
          </cell>
          <cell r="M2018" t="str">
            <v>delivered</v>
          </cell>
          <cell r="N2018" t="str">
            <v>Wakefit ErgoTech EcoLatex Classic Mattress (75x72x6 inch)</v>
          </cell>
          <cell r="O2018">
            <v>22.4</v>
          </cell>
          <cell r="P2018">
            <v>62444.65</v>
          </cell>
          <cell r="Q2018">
            <v>1</v>
          </cell>
          <cell r="R2018">
            <v>26062410003863</v>
          </cell>
          <cell r="S2018">
            <v>420</v>
          </cell>
          <cell r="T2018" t="str">
            <v>ASLAM_DWK</v>
          </cell>
          <cell r="U2018" t="str">
            <v>DR_Aslam</v>
          </cell>
          <cell r="V2018" t="str">
            <v>["MATTRESS"]</v>
          </cell>
          <cell r="W2018" t="str">
            <v>Salvi Enterprises</v>
          </cell>
          <cell r="X2018" t="str">
            <v>SALVI ENTERPRISES</v>
          </cell>
          <cell r="Y2018" t="str">
            <v>Salvi Enterprises_DL1LAN3002_Per-Piece-DWK</v>
          </cell>
        </row>
        <row r="2019">
          <cell r="I2019" t="str">
            <v>WFFWI222889</v>
          </cell>
          <cell r="J2019">
            <v>46193.5986342593</v>
          </cell>
          <cell r="K2019" t="str">
            <v>delivery</v>
          </cell>
          <cell r="L2019" t="str">
            <v>Delivered</v>
          </cell>
          <cell r="M2019" t="str">
            <v>delivered</v>
          </cell>
          <cell r="N2019" t="str">
            <v>Wakefit Gravita Ergonomic Office Chair for Work | 3 Year Warranty | Single Lock and Recline | Soft </v>
          </cell>
          <cell r="O2019">
            <v>16.5</v>
          </cell>
          <cell r="P2019">
            <v>184008</v>
          </cell>
          <cell r="Q2019">
            <v>1</v>
          </cell>
          <cell r="R2019">
            <v>26062410004014</v>
          </cell>
          <cell r="S2019">
            <v>1800</v>
          </cell>
          <cell r="T2019" t="str">
            <v>ASLAM_DWK</v>
          </cell>
          <cell r="U2019" t="str">
            <v>DR_Aslam</v>
          </cell>
          <cell r="V2019" t="str">
            <v>["FWI"]</v>
          </cell>
          <cell r="W2019" t="str">
            <v>Salvi Enterprises</v>
          </cell>
          <cell r="X2019" t="str">
            <v>SALVI ENTERPRISES</v>
          </cell>
          <cell r="Y2019" t="str">
            <v>Salvi Enterprises_DL1LAN3002_Per-Piece-DWK</v>
          </cell>
        </row>
        <row r="2020">
          <cell r="I2020" t="str">
            <v>WFFWI222903</v>
          </cell>
          <cell r="J2020">
            <v>46193.6084953704</v>
          </cell>
          <cell r="K2020" t="str">
            <v>delivery</v>
          </cell>
          <cell r="L2020" t="str">
            <v>Delivered</v>
          </cell>
          <cell r="M2020" t="str">
            <v>delivered</v>
          </cell>
          <cell r="N2020" t="str">
            <v>Wakefit Gravita HighBack Office Chair | White and Grey | Chrome Base | Multi Lock Mechanism | 2025 </v>
          </cell>
          <cell r="O2020">
            <v>18.4</v>
          </cell>
          <cell r="P2020">
            <v>189543</v>
          </cell>
          <cell r="Q2020">
            <v>1</v>
          </cell>
          <cell r="R2020">
            <v>26062410004074</v>
          </cell>
          <cell r="S2020">
            <v>1800</v>
          </cell>
          <cell r="T2020" t="str">
            <v>ASLAM_DWK</v>
          </cell>
          <cell r="U2020" t="str">
            <v>DR_Aslam</v>
          </cell>
          <cell r="V2020" t="str">
            <v>["FWI"]</v>
          </cell>
          <cell r="W2020" t="str">
            <v>Salvi Enterprises</v>
          </cell>
          <cell r="X2020" t="str">
            <v>SALVI ENTERPRISES</v>
          </cell>
          <cell r="Y2020" t="str">
            <v>Salvi Enterprises_DL1LAN3002_Per-Piece-DWK</v>
          </cell>
        </row>
        <row r="2021">
          <cell r="I2021" t="str">
            <v>WFMAT889502</v>
          </cell>
          <cell r="J2021">
            <v>46193.0891319444</v>
          </cell>
          <cell r="K2021" t="str">
            <v>delivery</v>
          </cell>
          <cell r="L2021" t="str">
            <v>Delivered</v>
          </cell>
          <cell r="M2021" t="str">
            <v>delivered</v>
          </cell>
          <cell r="N2021" t="str">
            <v>Wakefit ShapeSense Orthopedic Classic Mattress | 10 Years Warranty (75x70x8 inch)</v>
          </cell>
          <cell r="O2021">
            <v>24.6</v>
          </cell>
          <cell r="P2021">
            <v>62444.65</v>
          </cell>
          <cell r="Q2021">
            <v>1</v>
          </cell>
          <cell r="R2021">
            <v>26062410003896</v>
          </cell>
          <cell r="S2021">
            <v>420</v>
          </cell>
          <cell r="T2021" t="str">
            <v>ASLAM_DWK</v>
          </cell>
          <cell r="U2021" t="str">
            <v>DR_Aslam</v>
          </cell>
          <cell r="V2021" t="str">
            <v>["MATTRESS"]</v>
          </cell>
          <cell r="W2021" t="str">
            <v>Salvi Enterprises</v>
          </cell>
          <cell r="X2021" t="str">
            <v>SALVI ENTERPRISES</v>
          </cell>
          <cell r="Y2021" t="str">
            <v>Salvi Enterprises_DL1LAN3002_Per-Piece-DWK</v>
          </cell>
        </row>
        <row r="2022">
          <cell r="I2022" t="str">
            <v>WFMAT889254</v>
          </cell>
          <cell r="J2022">
            <v>46192.8219328704</v>
          </cell>
          <cell r="K2022" t="str">
            <v>delivery</v>
          </cell>
          <cell r="L2022" t="str">
            <v>Delivered</v>
          </cell>
          <cell r="M2022" t="str">
            <v>delivered</v>
          </cell>
          <cell r="N2022" t="str">
            <v>Wakefit Dual Comfort Mattress (78x72x8 inch)</v>
          </cell>
          <cell r="O2022">
            <v>24.9</v>
          </cell>
          <cell r="P2022">
            <v>62444.65</v>
          </cell>
          <cell r="Q2022">
            <v>1</v>
          </cell>
          <cell r="R2022">
            <v>26062410003813</v>
          </cell>
          <cell r="S2022">
            <v>420</v>
          </cell>
          <cell r="T2022" t="str">
            <v>ASLAM_DWK</v>
          </cell>
          <cell r="U2022" t="str">
            <v>DR_Aslam</v>
          </cell>
          <cell r="V2022" t="str">
            <v>["MATTRESS"]</v>
          </cell>
          <cell r="W2022" t="str">
            <v>Salvi Enterprises</v>
          </cell>
          <cell r="X2022" t="str">
            <v>SALVI ENTERPRISES</v>
          </cell>
          <cell r="Y2022" t="str">
            <v>Salvi Enterprises_DL1LAN3002_Per-Piece-DWK</v>
          </cell>
        </row>
        <row r="2023">
          <cell r="I2023" t="str">
            <v>WFMAT886876</v>
          </cell>
          <cell r="J2023">
            <v>46191.4637384259</v>
          </cell>
          <cell r="K2023" t="str">
            <v>delivery</v>
          </cell>
          <cell r="L2023" t="str">
            <v>Delivered</v>
          </cell>
          <cell r="M2023" t="str">
            <v>delivered</v>
          </cell>
          <cell r="N2023" t="str">
            <v>Wakefit Dual Comfort Mattress (78x72x8 inch)</v>
          </cell>
          <cell r="O2023">
            <v>24.9</v>
          </cell>
          <cell r="P2023">
            <v>62444.65</v>
          </cell>
          <cell r="Q2023">
            <v>1</v>
          </cell>
          <cell r="R2023">
            <v>26062410003567</v>
          </cell>
          <cell r="S2023">
            <v>420</v>
          </cell>
          <cell r="T2023" t="str">
            <v>ASLAM_DWK</v>
          </cell>
          <cell r="U2023" t="str">
            <v>DR_Aslam</v>
          </cell>
          <cell r="V2023" t="str">
            <v>["MATTRESS"]</v>
          </cell>
          <cell r="W2023" t="str">
            <v>Salvi Enterprises</v>
          </cell>
          <cell r="X2023" t="str">
            <v>SALVI ENTERPRISES</v>
          </cell>
          <cell r="Y2023" t="str">
            <v>Salvi Enterprises_DL1LAN3002_Per-Piece-DWK</v>
          </cell>
        </row>
        <row r="2024">
          <cell r="I2024" t="str">
            <v>WFFWI222893</v>
          </cell>
          <cell r="J2024">
            <v>46193.6084027778</v>
          </cell>
          <cell r="K2024" t="str">
            <v>delivery</v>
          </cell>
          <cell r="L2024" t="str">
            <v>Delivered</v>
          </cell>
          <cell r="M2024" t="str">
            <v>delivered</v>
          </cell>
          <cell r="N2024" t="str">
            <v>Wakefit Safari Pro High Back Ergonomic Office Chair | Chrome Base | 2025 Edition | DIY (Do It Yours</v>
          </cell>
          <cell r="O2024">
            <v>19.75</v>
          </cell>
          <cell r="P2024">
            <v>189543</v>
          </cell>
          <cell r="Q2024">
            <v>1</v>
          </cell>
          <cell r="R2024">
            <v>26062410004067</v>
          </cell>
          <cell r="S2024">
            <v>1800</v>
          </cell>
          <cell r="T2024" t="str">
            <v>ASLAM_DWK</v>
          </cell>
          <cell r="U2024" t="str">
            <v>DR_Aslam</v>
          </cell>
          <cell r="V2024" t="str">
            <v>["FWI"]</v>
          </cell>
          <cell r="W2024" t="str">
            <v>Salvi Enterprises</v>
          </cell>
          <cell r="X2024" t="str">
            <v>SALVI ENTERPRISES</v>
          </cell>
          <cell r="Y2024" t="str">
            <v>Salvi Enterprises_DL1LAN3002_Per-Piece-DWK</v>
          </cell>
        </row>
        <row r="2025">
          <cell r="I2025" t="str">
            <v>WFMAT889437</v>
          </cell>
          <cell r="J2025">
            <v>46193.0886458333</v>
          </cell>
          <cell r="K2025" t="str">
            <v>delivery</v>
          </cell>
          <cell r="L2025" t="str">
            <v>Delivered</v>
          </cell>
          <cell r="M2025" t="str">
            <v>delivered</v>
          </cell>
          <cell r="N2025" t="str">
            <v>Wakefit ShapeSense Orthopedic Classic Mattress | 10 Years Warranty (75x35x6 inch)</v>
          </cell>
          <cell r="O2025">
            <v>9.6</v>
          </cell>
          <cell r="P2025">
            <v>28224.85</v>
          </cell>
          <cell r="Q2025">
            <v>1</v>
          </cell>
          <cell r="R2025">
            <v>26062410003847</v>
          </cell>
          <cell r="S2025">
            <v>420</v>
          </cell>
          <cell r="T2025" t="str">
            <v>ASLAM_DWK</v>
          </cell>
          <cell r="U2025" t="str">
            <v>DR_Aslam</v>
          </cell>
          <cell r="V2025" t="str">
            <v>["MATTRESS"]</v>
          </cell>
          <cell r="W2025" t="str">
            <v>Salvi Enterprises</v>
          </cell>
          <cell r="X2025" t="str">
            <v>SALVI ENTERPRISES</v>
          </cell>
          <cell r="Y2025" t="str">
            <v>Salvi Enterprises_DL1LAN3002_Per-Piece-DWK</v>
          </cell>
        </row>
        <row r="2026">
          <cell r="I2026" t="str">
            <v>WFMAT889506</v>
          </cell>
          <cell r="J2026">
            <v>46193.0891666667</v>
          </cell>
          <cell r="K2026" t="str">
            <v>delivery</v>
          </cell>
          <cell r="L2026" t="str">
            <v>Delivered</v>
          </cell>
          <cell r="M2026" t="str">
            <v>delivered</v>
          </cell>
          <cell r="N2026" t="str">
            <v>Wakefit ShapeSense Orthopedic Classic Mattress | 10 Years Warranty (72x60x5 inch)</v>
          </cell>
          <cell r="O2026">
            <v>14.6</v>
          </cell>
          <cell r="P2026">
            <v>62444.65</v>
          </cell>
          <cell r="Q2026">
            <v>1</v>
          </cell>
          <cell r="R2026">
            <v>26062410003901</v>
          </cell>
          <cell r="S2026">
            <v>420</v>
          </cell>
          <cell r="T2026" t="str">
            <v>ASLAM_DWK</v>
          </cell>
          <cell r="U2026" t="str">
            <v>DR_Aslam</v>
          </cell>
          <cell r="V2026" t="str">
            <v>["MATTRESS"]</v>
          </cell>
          <cell r="W2026" t="str">
            <v>Salvi Enterprises</v>
          </cell>
          <cell r="X2026" t="str">
            <v>SALVI ENTERPRISES</v>
          </cell>
          <cell r="Y2026" t="str">
            <v>Salvi Enterprises_DL1LAN3002_Per-Piece-DWK</v>
          </cell>
        </row>
        <row r="2027">
          <cell r="I2027" t="str">
            <v>WFMAT889482</v>
          </cell>
          <cell r="J2027">
            <v>46193.0889814815</v>
          </cell>
          <cell r="K2027" t="str">
            <v>delivery</v>
          </cell>
          <cell r="L2027" t="str">
            <v>Delivered</v>
          </cell>
          <cell r="M2027" t="str">
            <v>delivered</v>
          </cell>
          <cell r="N2027" t="str">
            <v>Wakefit ErgoTech EcoLatex Classic Mattress (72x36x6 inch)</v>
          </cell>
          <cell r="O2027">
            <v>11.6</v>
          </cell>
          <cell r="P2027">
            <v>28224.85</v>
          </cell>
          <cell r="Q2027">
            <v>1</v>
          </cell>
          <cell r="R2027">
            <v>26062410003879</v>
          </cell>
          <cell r="S2027">
            <v>420</v>
          </cell>
          <cell r="T2027" t="str">
            <v>ASLAM_DWK</v>
          </cell>
          <cell r="U2027" t="str">
            <v>DR_Aslam</v>
          </cell>
          <cell r="V2027" t="str">
            <v>["MATTRESS"]</v>
          </cell>
          <cell r="W2027" t="str">
            <v>Salvi Enterprises</v>
          </cell>
          <cell r="X2027" t="str">
            <v>SALVI ENTERPRISES</v>
          </cell>
          <cell r="Y2027" t="str">
            <v>Salvi Enterprises_DL1LAN3002_Per-Piece-DWK</v>
          </cell>
        </row>
        <row r="2028">
          <cell r="I2028" t="str">
            <v>WFMAT887434</v>
          </cell>
          <cell r="J2028">
            <v>46191.6312037037</v>
          </cell>
          <cell r="K2028" t="str">
            <v>delivery</v>
          </cell>
          <cell r="L2028" t="str">
            <v>Delivered</v>
          </cell>
          <cell r="M2028" t="str">
            <v>delivered</v>
          </cell>
          <cell r="N2028" t="str">
            <v>Wakefit ShapeSense Orthopedic Classic Mattress | 10 Years Warranty (72x72x6 inch)</v>
          </cell>
          <cell r="O2028">
            <v>18.9</v>
          </cell>
          <cell r="P2028">
            <v>62444.65</v>
          </cell>
          <cell r="Q2028">
            <v>1</v>
          </cell>
          <cell r="R2028">
            <v>26062410003623</v>
          </cell>
          <cell r="S2028">
            <v>420</v>
          </cell>
          <cell r="T2028" t="str">
            <v>ASLAM_DWK</v>
          </cell>
          <cell r="U2028" t="str">
            <v>DR_Aslam</v>
          </cell>
          <cell r="V2028" t="str">
            <v>["MATTRESS"]</v>
          </cell>
          <cell r="W2028" t="str">
            <v>Salvi Enterprises</v>
          </cell>
          <cell r="X2028" t="str">
            <v>SALVI ENTERPRISES</v>
          </cell>
          <cell r="Y2028" t="str">
            <v>Salvi Enterprises_DL1LAN3002_Per-Piece-DWK</v>
          </cell>
        </row>
        <row r="2029">
          <cell r="I2029" t="str">
            <v>WFMAT889452</v>
          </cell>
          <cell r="J2029">
            <v>46193.0887731481</v>
          </cell>
          <cell r="K2029" t="str">
            <v>delivery</v>
          </cell>
          <cell r="L2029" t="str">
            <v>Delivered</v>
          </cell>
          <cell r="M2029" t="str">
            <v>delivered</v>
          </cell>
          <cell r="N2029" t="str">
            <v>Wakefit Dual Comfort Mattress (72x72x5 inch)</v>
          </cell>
          <cell r="O2029">
            <v>15.8</v>
          </cell>
          <cell r="P2029">
            <v>62444.65</v>
          </cell>
          <cell r="Q2029">
            <v>1</v>
          </cell>
          <cell r="R2029">
            <v>26062410003860</v>
          </cell>
          <cell r="S2029">
            <v>420</v>
          </cell>
          <cell r="T2029" t="str">
            <v>ASLAM_DWK</v>
          </cell>
          <cell r="U2029" t="str">
            <v>DR_Aslam</v>
          </cell>
          <cell r="V2029" t="str">
            <v>["MATTRESS"]</v>
          </cell>
          <cell r="W2029" t="str">
            <v>Salvi Enterprises</v>
          </cell>
          <cell r="X2029" t="str">
            <v>SALVI ENTERPRISES</v>
          </cell>
          <cell r="Y2029" t="str">
            <v>Salvi Enterprises_DL1LAN3002_Per-Piece-DWK</v>
          </cell>
        </row>
        <row r="2030">
          <cell r="I2030" t="str">
            <v>WFMAT889431</v>
          </cell>
          <cell r="J2030">
            <v>46193.0886226852</v>
          </cell>
          <cell r="K2030" t="str">
            <v>delivery</v>
          </cell>
          <cell r="L2030" t="str">
            <v>Delivered</v>
          </cell>
          <cell r="M2030" t="str">
            <v>delivered</v>
          </cell>
          <cell r="N2030" t="str">
            <v>Wakefit ShapeSense Orthopedic Classic Mattress | 10 Years Warranty (75x35x6 inch)</v>
          </cell>
          <cell r="O2030">
            <v>9.6</v>
          </cell>
          <cell r="P2030">
            <v>28224.85</v>
          </cell>
          <cell r="Q2030">
            <v>1</v>
          </cell>
          <cell r="R2030">
            <v>26062410003846</v>
          </cell>
          <cell r="S2030">
            <v>420</v>
          </cell>
          <cell r="T2030" t="str">
            <v>ASLAM_DWK</v>
          </cell>
          <cell r="U2030" t="str">
            <v>DR_Aslam</v>
          </cell>
          <cell r="V2030" t="str">
            <v>["MATTRESS"]</v>
          </cell>
          <cell r="W2030" t="str">
            <v>Salvi Enterprises</v>
          </cell>
          <cell r="X2030" t="str">
            <v>SALVI ENTERPRISES</v>
          </cell>
          <cell r="Y2030" t="str">
            <v>Salvi Enterprises_DL1LAN3002_Per-Piece-DWK</v>
          </cell>
        </row>
        <row r="2031">
          <cell r="I2031" t="str">
            <v>WFMAT889435</v>
          </cell>
          <cell r="J2031">
            <v>46193.0886342593</v>
          </cell>
          <cell r="K2031" t="str">
            <v>delivery</v>
          </cell>
          <cell r="L2031" t="str">
            <v>Delivered</v>
          </cell>
          <cell r="M2031" t="str">
            <v>delivered</v>
          </cell>
          <cell r="N2031" t="str">
            <v>Wakefit Dual Comfort Mattress (72x70x5 inch)</v>
          </cell>
          <cell r="O2031">
            <v>17.1</v>
          </cell>
          <cell r="P2031">
            <v>33673.95</v>
          </cell>
          <cell r="Q2031">
            <v>1</v>
          </cell>
          <cell r="R2031">
            <v>26062410003848</v>
          </cell>
          <cell r="S2031">
            <v>420</v>
          </cell>
          <cell r="T2031" t="str">
            <v>ASLAM_DWK</v>
          </cell>
          <cell r="U2031" t="str">
            <v>DR_Aslam</v>
          </cell>
          <cell r="V2031" t="str">
            <v>["MATTRESS"]</v>
          </cell>
          <cell r="W2031" t="str">
            <v>Salvi Enterprises</v>
          </cell>
          <cell r="X2031" t="str">
            <v>SALVI ENTERPRISES</v>
          </cell>
          <cell r="Y2031" t="str">
            <v>Salvi Enterprises_DL1LAN3002_Per-Piece-DWK</v>
          </cell>
        </row>
        <row r="2032">
          <cell r="I2032" t="str">
            <v>WFMAT889501</v>
          </cell>
          <cell r="J2032">
            <v>46193.0891319444</v>
          </cell>
          <cell r="K2032" t="str">
            <v>delivery</v>
          </cell>
          <cell r="L2032" t="str">
            <v>Delivered</v>
          </cell>
          <cell r="M2032" t="str">
            <v>delivered</v>
          </cell>
          <cell r="N2032" t="str">
            <v>Wakefit Dual Comfort Mattress (78x72x8 inch)</v>
          </cell>
          <cell r="O2032">
            <v>24.9</v>
          </cell>
          <cell r="P2032">
            <v>62444.65</v>
          </cell>
          <cell r="Q2032">
            <v>1</v>
          </cell>
          <cell r="R2032">
            <v>26062410003895</v>
          </cell>
          <cell r="S2032">
            <v>420</v>
          </cell>
          <cell r="T2032" t="str">
            <v>ASLAM_DWK</v>
          </cell>
          <cell r="U2032" t="str">
            <v>DR_Aslam</v>
          </cell>
          <cell r="V2032" t="str">
            <v>["MATTRESS"]</v>
          </cell>
          <cell r="W2032" t="str">
            <v>Salvi Enterprises</v>
          </cell>
          <cell r="X2032" t="str">
            <v>SALVI ENTERPRISES</v>
          </cell>
          <cell r="Y2032" t="str">
            <v>Salvi Enterprises_DL1LAN3002_Per-Piece-DWK</v>
          </cell>
        </row>
        <row r="2033">
          <cell r="I2033" t="str">
            <v>WFMAT889505</v>
          </cell>
          <cell r="J2033">
            <v>46193.0891550926</v>
          </cell>
          <cell r="K2033" t="str">
            <v>delivery</v>
          </cell>
          <cell r="L2033" t="str">
            <v>Delivered</v>
          </cell>
          <cell r="M2033" t="str">
            <v>delivered</v>
          </cell>
          <cell r="N2033" t="str">
            <v>Wakefit ErgoTech EcoLatex Classic Mattress (72x36x6 inch)</v>
          </cell>
          <cell r="O2033">
            <v>11.6</v>
          </cell>
          <cell r="P2033">
            <v>28224.85</v>
          </cell>
          <cell r="Q2033">
            <v>1</v>
          </cell>
          <cell r="R2033">
            <v>26062410003899</v>
          </cell>
          <cell r="S2033">
            <v>420</v>
          </cell>
          <cell r="T2033" t="str">
            <v>ASLAM_DWK</v>
          </cell>
          <cell r="U2033" t="str">
            <v>DR_Aslam</v>
          </cell>
          <cell r="V2033" t="str">
            <v>["MATTRESS"]</v>
          </cell>
          <cell r="W2033" t="str">
            <v>Salvi Enterprises</v>
          </cell>
          <cell r="X2033" t="str">
            <v>SALVI ENTERPRISES</v>
          </cell>
          <cell r="Y2033" t="str">
            <v>Salvi Enterprises_DL1LAN3002_Per-Piece-DWK</v>
          </cell>
        </row>
        <row r="2034">
          <cell r="I2034" t="str">
            <v>WFMAT889468</v>
          </cell>
          <cell r="J2034">
            <v>46193.0888773148</v>
          </cell>
          <cell r="K2034" t="str">
            <v>delivery</v>
          </cell>
          <cell r="L2034" t="str">
            <v>Delivered</v>
          </cell>
          <cell r="M2034" t="str">
            <v>delivered</v>
          </cell>
          <cell r="N2034" t="str">
            <v>Wakefit ShapeSense Orthopedic Classic Mattress | 10 Years Warranty (75x36x8 inch)</v>
          </cell>
          <cell r="O2034">
            <v>12.6</v>
          </cell>
          <cell r="P2034">
            <v>28224.85</v>
          </cell>
          <cell r="Q2034">
            <v>1</v>
          </cell>
          <cell r="R2034">
            <v>26062410003871</v>
          </cell>
          <cell r="S2034">
            <v>420</v>
          </cell>
          <cell r="T2034" t="str">
            <v>DR_NANKU</v>
          </cell>
          <cell r="U2034" t="str">
            <v>DR_Nanku</v>
          </cell>
          <cell r="V2034" t="str">
            <v>["MATTRESS"]</v>
          </cell>
          <cell r="W2034" t="str">
            <v>Maa Durga Enterprises</v>
          </cell>
          <cell r="X2034" t="str">
            <v>MAA DURGA ENTERPRISES</v>
          </cell>
          <cell r="Y2034" t="str">
            <v>Maa Durga Enterprises_DL1LAM5663_Per-Piece</v>
          </cell>
        </row>
        <row r="2035">
          <cell r="I2035" t="str">
            <v>WFSFWI168235</v>
          </cell>
          <cell r="J2035">
            <v>46193.4635069444</v>
          </cell>
          <cell r="K2035" t="str">
            <v>delivery</v>
          </cell>
          <cell r="L2035" t="str">
            <v>Delivered</v>
          </cell>
          <cell r="M2035" t="str">
            <v>delivered</v>
          </cell>
          <cell r="N2035" t="str">
            <v>Wakefit Flipper Sofa Cum Bed - Two Seater (6'x4') Feet- WarpKnit Grey</v>
          </cell>
          <cell r="O2035">
            <v>12</v>
          </cell>
          <cell r="P2035">
            <v>144500</v>
          </cell>
          <cell r="Q2035">
            <v>1</v>
          </cell>
          <cell r="R2035">
            <v>26062410003935</v>
          </cell>
          <cell r="S2035">
            <v>1800</v>
          </cell>
          <cell r="T2035" t="str">
            <v>DR_NANKU</v>
          </cell>
          <cell r="U2035" t="str">
            <v>DR_Nanku</v>
          </cell>
          <cell r="V2035" t="str">
            <v>["SFWI"]</v>
          </cell>
          <cell r="W2035" t="str">
            <v>Maa Durga Enterprises</v>
          </cell>
          <cell r="X2035" t="str">
            <v>MAA DURGA ENTERPRISES</v>
          </cell>
          <cell r="Y2035" t="str">
            <v>Maa Durga Enterprises_DL1LAM5663_Per-Piece</v>
          </cell>
        </row>
        <row r="2036">
          <cell r="I2036" t="str">
            <v>WFMAT880950</v>
          </cell>
          <cell r="J2036">
            <v>46186.8147916667</v>
          </cell>
          <cell r="K2036" t="str">
            <v>delivery</v>
          </cell>
          <cell r="L2036" t="str">
            <v>Delivered</v>
          </cell>
          <cell r="M2036" t="str">
            <v>delivered</v>
          </cell>
          <cell r="N2036" t="str">
            <v>Wakefit ShapeSense Orthopedic Classic Mattress | 10 Years Warranty (78x30x6 inch)</v>
          </cell>
          <cell r="O2036">
            <v>12.2</v>
          </cell>
          <cell r="P2036">
            <v>28224.85</v>
          </cell>
          <cell r="Q2036">
            <v>1</v>
          </cell>
          <cell r="R2036">
            <v>26062410002658</v>
          </cell>
          <cell r="S2036">
            <v>420</v>
          </cell>
          <cell r="T2036" t="str">
            <v>DR_NANKU</v>
          </cell>
          <cell r="U2036" t="str">
            <v>DR_Nanku</v>
          </cell>
          <cell r="V2036" t="str">
            <v>["MATTRESS"]</v>
          </cell>
          <cell r="W2036" t="str">
            <v>Maa Durga Enterprises</v>
          </cell>
          <cell r="X2036" t="str">
            <v>MAA DURGA ENTERPRISES</v>
          </cell>
          <cell r="Y2036" t="str">
            <v>Maa Durga Enterprises_DL1LAM5663_Per-Piece</v>
          </cell>
        </row>
        <row r="2037">
          <cell r="I2037" t="str">
            <v>WFMAT890014</v>
          </cell>
          <cell r="J2037">
            <v>46193.6308449074</v>
          </cell>
          <cell r="K2037" t="str">
            <v>delivery</v>
          </cell>
          <cell r="L2037" t="str">
            <v>Delivered</v>
          </cell>
          <cell r="M2037" t="str">
            <v>delivered</v>
          </cell>
          <cell r="N2037" t="str">
            <v>Wakefit ErgoTech EcoLatex Classic Mattress (72x35x6 inch)</v>
          </cell>
          <cell r="O2037">
            <v>11.5</v>
          </cell>
          <cell r="P2037">
            <v>28224.85</v>
          </cell>
          <cell r="Q2037">
            <v>1</v>
          </cell>
          <cell r="R2037">
            <v>26062410004087</v>
          </cell>
          <cell r="S2037">
            <v>420</v>
          </cell>
          <cell r="T2037" t="str">
            <v>DR_NANKU</v>
          </cell>
          <cell r="U2037" t="str">
            <v>DR_Nanku</v>
          </cell>
          <cell r="V2037" t="str">
            <v>["MATTRESS"]</v>
          </cell>
          <cell r="W2037" t="str">
            <v>Maa Durga Enterprises</v>
          </cell>
          <cell r="X2037" t="str">
            <v>MAA DURGA ENTERPRISES</v>
          </cell>
          <cell r="Y2037" t="str">
            <v>Maa Durga Enterprises_DL1LAM5663_Per-Piece</v>
          </cell>
        </row>
        <row r="2038">
          <cell r="I2038" t="str">
            <v>WFMAT889500</v>
          </cell>
          <cell r="J2038">
            <v>46193.0891203704</v>
          </cell>
          <cell r="K2038" t="str">
            <v>delivery</v>
          </cell>
          <cell r="L2038" t="str">
            <v>Delivered</v>
          </cell>
          <cell r="M2038" t="str">
            <v>delivered</v>
          </cell>
          <cell r="N2038" t="str">
            <v>Wakefit ShapeSense Orthopedic Classic Mattress | 10 Years Warranty (72x36x6 inch)</v>
          </cell>
          <cell r="O2038">
            <v>9.9</v>
          </cell>
          <cell r="P2038">
            <v>28224.85</v>
          </cell>
          <cell r="Q2038">
            <v>1</v>
          </cell>
          <cell r="R2038">
            <v>26062410003894</v>
          </cell>
          <cell r="S2038">
            <v>420</v>
          </cell>
          <cell r="T2038" t="str">
            <v>DR_NANKU</v>
          </cell>
          <cell r="U2038" t="str">
            <v>DR_Nanku</v>
          </cell>
          <cell r="V2038" t="str">
            <v>["MATTRESS"]</v>
          </cell>
          <cell r="W2038" t="str">
            <v>Maa Durga Enterprises</v>
          </cell>
          <cell r="X2038" t="str">
            <v>MAA DURGA ENTERPRISES</v>
          </cell>
          <cell r="Y2038" t="str">
            <v>Maa Durga Enterprises_DL1LAM5663_Per-Piece</v>
          </cell>
        </row>
        <row r="2039">
          <cell r="I2039" t="str">
            <v>WFMAT889481</v>
          </cell>
          <cell r="J2039">
            <v>46193.0889699074</v>
          </cell>
          <cell r="K2039" t="str">
            <v>delivery</v>
          </cell>
          <cell r="L2039" t="str">
            <v>Delivered</v>
          </cell>
          <cell r="M2039" t="str">
            <v>delivered</v>
          </cell>
          <cell r="N2039" t="str">
            <v>Wakefit Dual Comfort Mattress (72x70x6 inch)</v>
          </cell>
          <cell r="O2039">
            <v>18.3</v>
          </cell>
          <cell r="P2039">
            <v>62444.65</v>
          </cell>
          <cell r="Q2039">
            <v>1</v>
          </cell>
          <cell r="R2039">
            <v>26062410003881</v>
          </cell>
          <cell r="S2039">
            <v>420</v>
          </cell>
          <cell r="T2039" t="str">
            <v>DR_NANKU</v>
          </cell>
          <cell r="U2039" t="str">
            <v>DR_Nanku</v>
          </cell>
          <cell r="V2039" t="str">
            <v>["MATTRESS"]</v>
          </cell>
          <cell r="W2039" t="str">
            <v>Maa Durga Enterprises</v>
          </cell>
          <cell r="X2039" t="str">
            <v>MAA DURGA ENTERPRISES</v>
          </cell>
          <cell r="Y2039" t="str">
            <v>Maa Durga Enterprises_DL1LAM5663_Per-Piece</v>
          </cell>
        </row>
        <row r="2040">
          <cell r="I2040" t="str">
            <v>WFMAT889499</v>
          </cell>
          <cell r="J2040">
            <v>46193.0890972222</v>
          </cell>
          <cell r="K2040" t="str">
            <v>delivery</v>
          </cell>
          <cell r="L2040" t="str">
            <v>Delivered</v>
          </cell>
          <cell r="M2040" t="str">
            <v>delivered</v>
          </cell>
          <cell r="N2040" t="str">
            <v>Wakefit ShapeSense Orthopedic Classic Mattress | 10 Years Warranty (72x36x6 inch)</v>
          </cell>
          <cell r="O2040">
            <v>9.9</v>
          </cell>
          <cell r="P2040">
            <v>28224.85</v>
          </cell>
          <cell r="Q2040">
            <v>1</v>
          </cell>
          <cell r="R2040">
            <v>26062410003887</v>
          </cell>
          <cell r="S2040">
            <v>420</v>
          </cell>
          <cell r="T2040" t="str">
            <v>DR_NANKU</v>
          </cell>
          <cell r="U2040" t="str">
            <v>DR_Nanku</v>
          </cell>
          <cell r="V2040" t="str">
            <v>["MATTRESS"]</v>
          </cell>
          <cell r="W2040" t="str">
            <v>Maa Durga Enterprises</v>
          </cell>
          <cell r="X2040" t="str">
            <v>MAA DURGA ENTERPRISES</v>
          </cell>
          <cell r="Y2040" t="str">
            <v>Maa Durga Enterprises_DL1LAM5663_Per-Piece</v>
          </cell>
        </row>
        <row r="2041">
          <cell r="I2041" t="str">
            <v>WFMAT889638</v>
          </cell>
          <cell r="J2041">
            <v>46193.4755555556</v>
          </cell>
          <cell r="K2041" t="str">
            <v>delivery</v>
          </cell>
          <cell r="L2041" t="str">
            <v>Delivered</v>
          </cell>
          <cell r="M2041" t="str">
            <v>delivered</v>
          </cell>
          <cell r="N2041" t="str">
            <v>Wakefit ShapeSense Orthopedic Classic Mattress | 10 Years Warranty (72x60x6 inch)</v>
          </cell>
          <cell r="O2041">
            <v>16.5</v>
          </cell>
          <cell r="P2041">
            <v>43096.37</v>
          </cell>
          <cell r="Q2041">
            <v>1</v>
          </cell>
          <cell r="R2041">
            <v>26062410003937</v>
          </cell>
          <cell r="S2041">
            <v>420</v>
          </cell>
          <cell r="T2041" t="str">
            <v>DR_NANKU</v>
          </cell>
          <cell r="U2041" t="str">
            <v>DR_Nanku</v>
          </cell>
          <cell r="V2041" t="str">
            <v>["MATTRESS"]</v>
          </cell>
          <cell r="W2041" t="str">
            <v>Maa Durga Enterprises</v>
          </cell>
          <cell r="X2041" t="str">
            <v>MAA DURGA ENTERPRISES</v>
          </cell>
          <cell r="Y2041" t="str">
            <v>Maa Durga Enterprises_DL1LAM5663_Per-Piece</v>
          </cell>
        </row>
        <row r="2042">
          <cell r="I2042" t="str">
            <v>WFMAT880944</v>
          </cell>
          <cell r="J2042">
            <v>46186.8147685185</v>
          </cell>
          <cell r="K2042" t="str">
            <v>delivery</v>
          </cell>
          <cell r="L2042" t="str">
            <v>Delivered</v>
          </cell>
          <cell r="M2042" t="str">
            <v>delivered</v>
          </cell>
          <cell r="N2042" t="str">
            <v>Wakefit ShapeSense Orthopedic Classic Mattress | 10 Years Warranty (78x30x6 inch)</v>
          </cell>
          <cell r="O2042">
            <v>12.2</v>
          </cell>
          <cell r="P2042">
            <v>28224.85</v>
          </cell>
          <cell r="Q2042">
            <v>1</v>
          </cell>
          <cell r="R2042">
            <v>26062410002651</v>
          </cell>
          <cell r="S2042">
            <v>420</v>
          </cell>
          <cell r="T2042" t="str">
            <v>DR_NANKU</v>
          </cell>
          <cell r="U2042" t="str">
            <v>DR_Nanku</v>
          </cell>
          <cell r="V2042" t="str">
            <v>["MATTRESS"]</v>
          </cell>
          <cell r="W2042" t="str">
            <v>Maa Durga Enterprises</v>
          </cell>
          <cell r="X2042" t="str">
            <v>MAA DURGA ENTERPRISES</v>
          </cell>
          <cell r="Y2042" t="str">
            <v>Maa Durga Enterprises_DL1LAM5663_Per-Piece</v>
          </cell>
        </row>
        <row r="2043">
          <cell r="I2043" t="str">
            <v>WFFWI222899</v>
          </cell>
          <cell r="J2043">
            <v>46193.6084143519</v>
          </cell>
          <cell r="K2043" t="str">
            <v>delivery</v>
          </cell>
          <cell r="L2043" t="str">
            <v>Delivered</v>
          </cell>
          <cell r="M2043" t="str">
            <v>delivered</v>
          </cell>
          <cell r="N2043" t="str">
            <v>Wakefit Gravita Ergonomic HighBack Office Chair | White and Sea Green | Chrome Base | Single Lock M</v>
          </cell>
          <cell r="O2043">
            <v>15</v>
          </cell>
          <cell r="P2043">
            <v>189543</v>
          </cell>
          <cell r="Q2043">
            <v>1</v>
          </cell>
          <cell r="R2043">
            <v>26062410004069</v>
          </cell>
          <cell r="S2043">
            <v>1800</v>
          </cell>
          <cell r="T2043" t="str">
            <v>DR_NANKU</v>
          </cell>
          <cell r="U2043" t="str">
            <v>DR_Nanku</v>
          </cell>
          <cell r="V2043" t="str">
            <v>["FWI"]</v>
          </cell>
          <cell r="W2043" t="str">
            <v>Maa Durga Enterprises</v>
          </cell>
          <cell r="X2043" t="str">
            <v>MAA DURGA ENTERPRISES</v>
          </cell>
          <cell r="Y2043" t="str">
            <v>Maa Durga Enterprises_DL1LAM5663_Per-Piece</v>
          </cell>
        </row>
        <row r="2044">
          <cell r="I2044" t="str">
            <v>WFMAT887618</v>
          </cell>
          <cell r="J2044">
            <v>46191.6768865741</v>
          </cell>
          <cell r="K2044" t="str">
            <v>delivery</v>
          </cell>
          <cell r="L2044" t="str">
            <v>Delivered</v>
          </cell>
          <cell r="M2044" t="str">
            <v>delivered</v>
          </cell>
          <cell r="N2044" t="str">
            <v>Wakefit ShapeSense Orthopedic Classic Mattress | 10 Years Warranty (72x36x6 inch)</v>
          </cell>
          <cell r="O2044">
            <v>9.9</v>
          </cell>
          <cell r="P2044">
            <v>28224.85</v>
          </cell>
          <cell r="Q2044">
            <v>1</v>
          </cell>
          <cell r="R2044">
            <v>26062410003631</v>
          </cell>
          <cell r="S2044">
            <v>420</v>
          </cell>
          <cell r="T2044" t="str">
            <v>DR_NANKU</v>
          </cell>
          <cell r="U2044" t="str">
            <v>DR_Nanku</v>
          </cell>
          <cell r="V2044" t="str">
            <v>["MATTRESS"]</v>
          </cell>
          <cell r="W2044" t="str">
            <v>Maa Durga Enterprises</v>
          </cell>
          <cell r="X2044" t="str">
            <v>MAA DURGA ENTERPRISES</v>
          </cell>
          <cell r="Y2044" t="str">
            <v>Maa Durga Enterprises_DL1LAM5663_Per-Piece</v>
          </cell>
        </row>
        <row r="2045">
          <cell r="I2045" t="str">
            <v>WFMAT887620</v>
          </cell>
          <cell r="J2045">
            <v>46191.6769328704</v>
          </cell>
          <cell r="K2045" t="str">
            <v>delivery</v>
          </cell>
          <cell r="L2045" t="str">
            <v>Delivered</v>
          </cell>
          <cell r="M2045" t="str">
            <v>delivered</v>
          </cell>
          <cell r="N2045" t="str">
            <v>Wakefit ShapeSense Orthopedic Classic Mattress | 10 Years Warranty (72x36x6 inch)</v>
          </cell>
          <cell r="O2045">
            <v>9.9</v>
          </cell>
          <cell r="P2045">
            <v>28224.85</v>
          </cell>
          <cell r="Q2045">
            <v>1</v>
          </cell>
          <cell r="R2045">
            <v>26062410003632</v>
          </cell>
          <cell r="S2045">
            <v>420</v>
          </cell>
          <cell r="T2045" t="str">
            <v>DR_NANKU</v>
          </cell>
          <cell r="U2045" t="str">
            <v>DR_Nanku</v>
          </cell>
          <cell r="V2045" t="str">
            <v>["MATTRESS"]</v>
          </cell>
          <cell r="W2045" t="str">
            <v>Maa Durga Enterprises</v>
          </cell>
          <cell r="X2045" t="str">
            <v>MAA DURGA ENTERPRISES</v>
          </cell>
          <cell r="Y2045" t="str">
            <v>Maa Durga Enterprises_DL1LAM5663_Per-Piece</v>
          </cell>
        </row>
        <row r="2046">
          <cell r="I2046" t="str">
            <v>WFMAT889438</v>
          </cell>
          <cell r="J2046">
            <v>46193.0886458333</v>
          </cell>
          <cell r="K2046" t="str">
            <v>delivery</v>
          </cell>
          <cell r="L2046" t="str">
            <v>Delivered</v>
          </cell>
          <cell r="M2046" t="str">
            <v>delivered</v>
          </cell>
          <cell r="N2046" t="str">
            <v>Wakefit ErgoTech EcoLatex Classic Mattress (72x70x6 inch)</v>
          </cell>
          <cell r="O2046">
            <v>21.9</v>
          </cell>
          <cell r="P2046">
            <v>62444.65</v>
          </cell>
          <cell r="Q2046">
            <v>1</v>
          </cell>
          <cell r="R2046">
            <v>26062410003849</v>
          </cell>
          <cell r="S2046">
            <v>420</v>
          </cell>
          <cell r="T2046" t="str">
            <v>DR_NANKU</v>
          </cell>
          <cell r="U2046" t="str">
            <v>DR_Nanku</v>
          </cell>
          <cell r="V2046" t="str">
            <v>["MATTRESS"]</v>
          </cell>
          <cell r="W2046" t="str">
            <v>Maa Durga Enterprises</v>
          </cell>
          <cell r="X2046" t="str">
            <v>MAA DURGA ENTERPRISES</v>
          </cell>
          <cell r="Y2046" t="str">
            <v>Maa Durga Enterprises_DL1LAM5663_Per-Piece</v>
          </cell>
        </row>
        <row r="2047">
          <cell r="I2047" t="str">
            <v>WFMAT889442</v>
          </cell>
          <cell r="J2047">
            <v>46193.0886689815</v>
          </cell>
          <cell r="K2047" t="str">
            <v>delivery</v>
          </cell>
          <cell r="L2047" t="str">
            <v>Delivered</v>
          </cell>
          <cell r="M2047" t="str">
            <v>delivered</v>
          </cell>
          <cell r="N2047" t="str">
            <v>Wakefit ShapeSense Orthopedic Essential Mattress | 7 Years Warranty (72x70x6 inch)</v>
          </cell>
          <cell r="O2047">
            <v>18.86</v>
          </cell>
          <cell r="P2047">
            <v>62444.65</v>
          </cell>
          <cell r="Q2047">
            <v>1</v>
          </cell>
          <cell r="R2047">
            <v>26062410003856</v>
          </cell>
          <cell r="S2047">
            <v>420</v>
          </cell>
          <cell r="T2047" t="str">
            <v>DR_NANKU</v>
          </cell>
          <cell r="U2047" t="str">
            <v>DR_Nanku</v>
          </cell>
          <cell r="V2047" t="str">
            <v>["MATTRESS"]</v>
          </cell>
          <cell r="W2047" t="str">
            <v>Maa Durga Enterprises</v>
          </cell>
          <cell r="X2047" t="str">
            <v>MAA DURGA ENTERPRISES</v>
          </cell>
          <cell r="Y2047" t="str">
            <v>Maa Durga Enterprises_DL1LAM5663_Per-Piece</v>
          </cell>
        </row>
        <row r="2048">
          <cell r="I2048" t="str">
            <v>WFMAT889472</v>
          </cell>
          <cell r="J2048">
            <v>46193.088900463</v>
          </cell>
          <cell r="K2048" t="str">
            <v>delivery</v>
          </cell>
          <cell r="L2048" t="str">
            <v>Delivered</v>
          </cell>
          <cell r="M2048" t="str">
            <v>delivered</v>
          </cell>
          <cell r="N2048" t="str">
            <v>Wakefit ShapeSense Orthopedic Classic Mattress | 10 Years Warranty (72x60x8 inch)</v>
          </cell>
          <cell r="O2048">
            <v>20</v>
          </cell>
          <cell r="P2048">
            <v>62444.65</v>
          </cell>
          <cell r="Q2048">
            <v>1</v>
          </cell>
          <cell r="R2048">
            <v>26062410003873</v>
          </cell>
          <cell r="S2048">
            <v>420</v>
          </cell>
          <cell r="T2048" t="str">
            <v>DR_NANKU</v>
          </cell>
          <cell r="U2048" t="str">
            <v>DR_Nanku</v>
          </cell>
          <cell r="V2048" t="str">
            <v>["MATTRESS"]</v>
          </cell>
          <cell r="W2048" t="str">
            <v>Maa Durga Enterprises</v>
          </cell>
          <cell r="X2048" t="str">
            <v>MAA DURGA ENTERPRISES</v>
          </cell>
          <cell r="Y2048" t="str">
            <v>Maa Durga Enterprises_DL1LAM5663_Per-Piece</v>
          </cell>
        </row>
        <row r="2049">
          <cell r="I2049" t="str">
            <v>WFMAT889903</v>
          </cell>
          <cell r="J2049">
            <v>46193.6005671296</v>
          </cell>
          <cell r="K2049" t="str">
            <v>delivery</v>
          </cell>
          <cell r="L2049" t="str">
            <v>Delivered</v>
          </cell>
          <cell r="M2049" t="str">
            <v>delivered</v>
          </cell>
          <cell r="N2049" t="str">
            <v>Wakefit Dual Comfort Mattress (72x70x6 inch)</v>
          </cell>
          <cell r="O2049">
            <v>18.3</v>
          </cell>
          <cell r="P2049">
            <v>62444.65</v>
          </cell>
          <cell r="Q2049">
            <v>1</v>
          </cell>
          <cell r="R2049">
            <v>26062410004063</v>
          </cell>
          <cell r="S2049">
            <v>420</v>
          </cell>
          <cell r="T2049" t="str">
            <v>DR_NANKU</v>
          </cell>
          <cell r="U2049" t="str">
            <v>DR_Nanku</v>
          </cell>
          <cell r="V2049" t="str">
            <v>["MATTRESS"]</v>
          </cell>
          <cell r="W2049" t="str">
            <v>Maa Durga Enterprises</v>
          </cell>
          <cell r="X2049" t="str">
            <v>MAA DURGA ENTERPRISES</v>
          </cell>
          <cell r="Y2049" t="str">
            <v>Maa Durga Enterprises_DL1LAM5663_Per-Piece</v>
          </cell>
        </row>
        <row r="2050">
          <cell r="I2050" t="str">
            <v>WFMAT889484</v>
          </cell>
          <cell r="J2050">
            <v>46193.0889930556</v>
          </cell>
          <cell r="K2050" t="str">
            <v>delivery</v>
          </cell>
          <cell r="L2050" t="str">
            <v>Delivered</v>
          </cell>
          <cell r="M2050" t="str">
            <v>delivered</v>
          </cell>
          <cell r="N2050" t="str">
            <v>Wakefit Dual Comfort Mattress (78x70x6 inch)</v>
          </cell>
          <cell r="O2050">
            <v>20.3</v>
          </cell>
          <cell r="P2050">
            <v>62444.65</v>
          </cell>
          <cell r="Q2050">
            <v>1</v>
          </cell>
          <cell r="R2050">
            <v>26062410003882</v>
          </cell>
          <cell r="S2050">
            <v>420</v>
          </cell>
          <cell r="T2050" t="str">
            <v>ROHITS</v>
          </cell>
          <cell r="U2050" t="str">
            <v>DR_ROHIT</v>
          </cell>
          <cell r="V2050" t="str">
            <v>["MATTRESS"]</v>
          </cell>
          <cell r="W2050" t="str">
            <v>Salvi Enterprises</v>
          </cell>
          <cell r="X2050" t="str">
            <v>SALVI ENTERPRISES</v>
          </cell>
          <cell r="Y2050" t="str">
            <v>SalviEnterprises_DL1LAN8443_Per-Piece</v>
          </cell>
        </row>
        <row r="2051">
          <cell r="I2051" t="str">
            <v>WFMAT889522</v>
          </cell>
          <cell r="J2051">
            <v>46193.2133564815</v>
          </cell>
          <cell r="K2051" t="str">
            <v>delivery</v>
          </cell>
          <cell r="L2051" t="str">
            <v>Delivered</v>
          </cell>
          <cell r="M2051" t="str">
            <v>delivered</v>
          </cell>
          <cell r="N2051" t="str">
            <v>Wakefit ShapeSense Orthopedic Classic Mattress | 10 Years Warranty (72x36x6 inch)</v>
          </cell>
          <cell r="O2051">
            <v>9.9</v>
          </cell>
          <cell r="P2051">
            <v>28224.85</v>
          </cell>
          <cell r="Q2051">
            <v>1</v>
          </cell>
          <cell r="R2051">
            <v>26062410003914</v>
          </cell>
          <cell r="S2051">
            <v>420</v>
          </cell>
          <cell r="T2051" t="str">
            <v>ROHITS</v>
          </cell>
          <cell r="U2051" t="str">
            <v>DR_ROHIT</v>
          </cell>
          <cell r="V2051" t="str">
            <v>["MATTRESS"]</v>
          </cell>
          <cell r="W2051" t="str">
            <v>Salvi Enterprises</v>
          </cell>
          <cell r="X2051" t="str">
            <v>SALVI ENTERPRISES</v>
          </cell>
          <cell r="Y2051" t="str">
            <v>SalviEnterprises_DL1LAN8443_Per-Piece</v>
          </cell>
        </row>
        <row r="2052">
          <cell r="I2052" t="str">
            <v>WFMAT889511</v>
          </cell>
          <cell r="J2052">
            <v>46193.0892824074</v>
          </cell>
          <cell r="K2052" t="str">
            <v>delivery</v>
          </cell>
          <cell r="L2052" t="str">
            <v>Delivered</v>
          </cell>
          <cell r="M2052" t="str">
            <v>delivered</v>
          </cell>
          <cell r="N2052" t="str">
            <v>Wakefit ErgoTech EcoLatex Classic Mattress (72x36x6 inch)</v>
          </cell>
          <cell r="O2052">
            <v>11.6</v>
          </cell>
          <cell r="P2052">
            <v>28224.85</v>
          </cell>
          <cell r="Q2052">
            <v>1</v>
          </cell>
          <cell r="R2052">
            <v>26062410003900</v>
          </cell>
          <cell r="S2052">
            <v>420</v>
          </cell>
          <cell r="T2052" t="str">
            <v>ROHITS</v>
          </cell>
          <cell r="U2052" t="str">
            <v>DR_ROHIT</v>
          </cell>
          <cell r="V2052" t="str">
            <v>["MATTRESS"]</v>
          </cell>
          <cell r="W2052" t="str">
            <v>Salvi Enterprises</v>
          </cell>
          <cell r="X2052" t="str">
            <v>SALVI ENTERPRISES</v>
          </cell>
          <cell r="Y2052" t="str">
            <v>SalviEnterprises_DL1LAN8443_Per-Piece</v>
          </cell>
        </row>
        <row r="2053">
          <cell r="I2053" t="str">
            <v>WFMAT889559</v>
          </cell>
          <cell r="J2053">
            <v>46193.3802546296</v>
          </cell>
          <cell r="K2053" t="str">
            <v>delivery</v>
          </cell>
          <cell r="L2053" t="str">
            <v>Delivered</v>
          </cell>
          <cell r="M2053" t="str">
            <v>delivered</v>
          </cell>
          <cell r="N2053" t="str">
            <v>Wakefit ErgoTech EcoLatex Classic Mattress (75x70x8 inch)</v>
          </cell>
          <cell r="O2053">
            <v>28.7</v>
          </cell>
          <cell r="P2053">
            <v>62444.65</v>
          </cell>
          <cell r="Q2053">
            <v>1</v>
          </cell>
          <cell r="R2053">
            <v>26062410003923</v>
          </cell>
          <cell r="S2053">
            <v>420</v>
          </cell>
          <cell r="T2053" t="str">
            <v>ROHITS</v>
          </cell>
          <cell r="U2053" t="str">
            <v>DR_ROHIT</v>
          </cell>
          <cell r="V2053" t="str">
            <v>["MATTRESS"]</v>
          </cell>
          <cell r="W2053" t="str">
            <v>Salvi Enterprises</v>
          </cell>
          <cell r="X2053" t="str">
            <v>SALVI ENTERPRISES</v>
          </cell>
          <cell r="Y2053" t="str">
            <v>SalviEnterprises_DL1LAN8443_Per-Piece</v>
          </cell>
        </row>
        <row r="2054">
          <cell r="I2054" t="str">
            <v>WFMAT889441</v>
          </cell>
          <cell r="J2054">
            <v>46193.0886574074</v>
          </cell>
          <cell r="K2054" t="str">
            <v>delivery</v>
          </cell>
          <cell r="L2054" t="str">
            <v>Delivered</v>
          </cell>
          <cell r="M2054" t="str">
            <v>delivered</v>
          </cell>
          <cell r="N2054" t="str">
            <v>Wakefit ShapeSense Orthopedic Classic Mattress | 10 Years Warranty (72x60x8 inch)</v>
          </cell>
          <cell r="O2054">
            <v>20</v>
          </cell>
          <cell r="P2054">
            <v>62444.65</v>
          </cell>
          <cell r="Q2054">
            <v>1</v>
          </cell>
          <cell r="R2054">
            <v>26062410003855</v>
          </cell>
          <cell r="S2054">
            <v>420</v>
          </cell>
          <cell r="T2054" t="str">
            <v>ROHITS</v>
          </cell>
          <cell r="U2054" t="str">
            <v>DR_ROHIT</v>
          </cell>
          <cell r="V2054" t="str">
            <v>["MATTRESS"]</v>
          </cell>
          <cell r="W2054" t="str">
            <v>Salvi Enterprises</v>
          </cell>
          <cell r="X2054" t="str">
            <v>SALVI ENTERPRISES</v>
          </cell>
          <cell r="Y2054" t="str">
            <v>SalviEnterprises_DL1LAN8443_Per-Piece</v>
          </cell>
        </row>
        <row r="2055">
          <cell r="I2055" t="str">
            <v>WFMAT889453</v>
          </cell>
          <cell r="J2055">
            <v>46193.0887847222</v>
          </cell>
          <cell r="K2055" t="str">
            <v>delivery</v>
          </cell>
          <cell r="L2055" t="str">
            <v>Delivered</v>
          </cell>
          <cell r="M2055" t="str">
            <v>delivered</v>
          </cell>
          <cell r="N2055" t="str">
            <v>Wakefit Dual Comfort Mattress (72x72x6 inch)</v>
          </cell>
          <cell r="O2055">
            <v>18.5</v>
          </cell>
          <cell r="P2055">
            <v>62444.65</v>
          </cell>
          <cell r="Q2055">
            <v>1</v>
          </cell>
          <cell r="R2055">
            <v>26062410003861</v>
          </cell>
          <cell r="S2055">
            <v>420</v>
          </cell>
          <cell r="T2055" t="str">
            <v>ROHITS</v>
          </cell>
          <cell r="U2055" t="str">
            <v>DR_ROHIT</v>
          </cell>
          <cell r="V2055" t="str">
            <v>["MATTRESS"]</v>
          </cell>
          <cell r="W2055" t="str">
            <v>Salvi Enterprises</v>
          </cell>
          <cell r="X2055" t="str">
            <v>SALVI ENTERPRISES</v>
          </cell>
          <cell r="Y2055" t="str">
            <v>SalviEnterprises_DL1LAN8443_Per-Piece</v>
          </cell>
        </row>
        <row r="2056">
          <cell r="I2056" t="str">
            <v>WFFWI221675</v>
          </cell>
          <cell r="J2056">
            <v>46190.3909837963</v>
          </cell>
          <cell r="K2056" t="str">
            <v>delivery</v>
          </cell>
          <cell r="L2056" t="str">
            <v>Delivered</v>
          </cell>
          <cell r="M2056" t="str">
            <v>delivered</v>
          </cell>
          <cell r="N2056" t="str">
            <v>Wakefit Gravita HighBack Office Chair | White and Grey | Chrome Base | Multi Lock Mechanism | 2025 </v>
          </cell>
          <cell r="O2056">
            <v>18.4</v>
          </cell>
          <cell r="P2056">
            <v>189543</v>
          </cell>
          <cell r="Q2056">
            <v>1</v>
          </cell>
          <cell r="R2056">
            <v>26062410003315</v>
          </cell>
          <cell r="S2056">
            <v>1800</v>
          </cell>
          <cell r="T2056" t="str">
            <v>ROHITS</v>
          </cell>
          <cell r="U2056" t="str">
            <v>DR_ROHIT</v>
          </cell>
          <cell r="V2056" t="str">
            <v>["FWI"]</v>
          </cell>
          <cell r="W2056" t="str">
            <v>Salvi Enterprises</v>
          </cell>
          <cell r="X2056" t="str">
            <v>SALVI ENTERPRISES</v>
          </cell>
          <cell r="Y2056" t="str">
            <v>SalviEnterprises_DL1LAN8443_Per-Piece</v>
          </cell>
        </row>
        <row r="2057">
          <cell r="I2057" t="str">
            <v>WFMAT889474</v>
          </cell>
          <cell r="J2057">
            <v>46193.088900463</v>
          </cell>
          <cell r="K2057" t="str">
            <v>delivery</v>
          </cell>
          <cell r="L2057" t="str">
            <v>Delivered</v>
          </cell>
          <cell r="M2057" t="str">
            <v>delivered</v>
          </cell>
          <cell r="N2057" t="str">
            <v>Wakefit ShapeSense Orthopedic Classic Mattress | 10 Years Warranty (72x30x5 inch)</v>
          </cell>
          <cell r="O2057">
            <v>7.7</v>
          </cell>
          <cell r="P2057">
            <v>28224.85</v>
          </cell>
          <cell r="Q2057">
            <v>1</v>
          </cell>
          <cell r="R2057">
            <v>26062410003874</v>
          </cell>
          <cell r="S2057">
            <v>420</v>
          </cell>
          <cell r="T2057" t="str">
            <v>ROHITS</v>
          </cell>
          <cell r="U2057" t="str">
            <v>DR_ROHIT</v>
          </cell>
          <cell r="V2057" t="str">
            <v>["MATTRESS"]</v>
          </cell>
          <cell r="W2057" t="str">
            <v>Salvi Enterprises</v>
          </cell>
          <cell r="X2057" t="str">
            <v>SALVI ENTERPRISES</v>
          </cell>
          <cell r="Y2057" t="str">
            <v>SalviEnterprises_DL1LAN8443_Per-Piece</v>
          </cell>
        </row>
        <row r="2058">
          <cell r="I2058" t="str">
            <v>WFMAT889523</v>
          </cell>
          <cell r="J2058">
            <v>46193.2133796296</v>
          </cell>
          <cell r="K2058" t="str">
            <v>delivery</v>
          </cell>
          <cell r="L2058" t="str">
            <v>Delivered</v>
          </cell>
          <cell r="M2058" t="str">
            <v>delivered</v>
          </cell>
          <cell r="N2058" t="str">
            <v>Wakefit ShapeSense Orthopedic Classic Mattress | 10 Years Warranty (72x36x6 inch)</v>
          </cell>
          <cell r="O2058">
            <v>9.9</v>
          </cell>
          <cell r="P2058">
            <v>28224.85</v>
          </cell>
          <cell r="Q2058">
            <v>1</v>
          </cell>
          <cell r="R2058">
            <v>26062410003915</v>
          </cell>
          <cell r="S2058">
            <v>420</v>
          </cell>
          <cell r="T2058" t="str">
            <v>ROHITS</v>
          </cell>
          <cell r="U2058" t="str">
            <v>DR_ROHIT</v>
          </cell>
          <cell r="V2058" t="str">
            <v>["MATTRESS"]</v>
          </cell>
          <cell r="W2058" t="str">
            <v>Salvi Enterprises</v>
          </cell>
          <cell r="X2058" t="str">
            <v>SALVI ENTERPRISES</v>
          </cell>
          <cell r="Y2058" t="str">
            <v>SalviEnterprises_DL1LAN8443_Per-Piece</v>
          </cell>
        </row>
        <row r="2059">
          <cell r="I2059" t="str">
            <v>WFFWI222908</v>
          </cell>
          <cell r="J2059">
            <v>46193.608587963</v>
          </cell>
          <cell r="K2059" t="str">
            <v>delivery</v>
          </cell>
          <cell r="L2059" t="str">
            <v>Delivered</v>
          </cell>
          <cell r="M2059" t="str">
            <v>delivered</v>
          </cell>
          <cell r="N2059" t="str">
            <v>Wakefit Gravita HighBack Ergonomic Office Chair | Sea Green | Chrome Base | Synchro Tilt Multi lock</v>
          </cell>
          <cell r="O2059">
            <v>20.5</v>
          </cell>
          <cell r="P2059">
            <v>189543</v>
          </cell>
          <cell r="Q2059">
            <v>1</v>
          </cell>
          <cell r="R2059">
            <v>26062410004076</v>
          </cell>
          <cell r="S2059">
            <v>1800</v>
          </cell>
          <cell r="T2059" t="str">
            <v>ROHITS</v>
          </cell>
          <cell r="U2059" t="str">
            <v>DR_ROHIT</v>
          </cell>
          <cell r="V2059" t="str">
            <v>["FWI"]</v>
          </cell>
          <cell r="W2059" t="str">
            <v>Salvi Enterprises</v>
          </cell>
          <cell r="X2059" t="str">
            <v>SALVI ENTERPRISES</v>
          </cell>
          <cell r="Y2059" t="str">
            <v>SalviEnterprises_DL1LAN8443_Per-Piece</v>
          </cell>
        </row>
        <row r="2060">
          <cell r="I2060" t="str">
            <v>WFMAT886427</v>
          </cell>
          <cell r="J2060">
            <v>46190.8135648148</v>
          </cell>
          <cell r="K2060" t="str">
            <v>delivery</v>
          </cell>
          <cell r="L2060" t="str">
            <v>Delivered</v>
          </cell>
          <cell r="M2060" t="str">
            <v>delivered</v>
          </cell>
          <cell r="N2060" t="str">
            <v>Wakefit ShapeSense Orthopedic Classic Mattress | 10 Years Warranty (72x60x8 inch)</v>
          </cell>
          <cell r="O2060">
            <v>20</v>
          </cell>
          <cell r="P2060">
            <v>62444.65</v>
          </cell>
          <cell r="Q2060">
            <v>1</v>
          </cell>
          <cell r="R2060">
            <v>26062410003446</v>
          </cell>
          <cell r="S2060">
            <v>420</v>
          </cell>
          <cell r="T2060" t="str">
            <v>ROHITS</v>
          </cell>
          <cell r="U2060" t="str">
            <v>DR_ROHIT</v>
          </cell>
          <cell r="V2060" t="str">
            <v>["MATTRESS"]</v>
          </cell>
          <cell r="W2060" t="str">
            <v>Salvi Enterprises</v>
          </cell>
          <cell r="X2060" t="str">
            <v>SALVI ENTERPRISES</v>
          </cell>
          <cell r="Y2060" t="str">
            <v>SalviEnterprises_DL1LAN8443_Per-Piece</v>
          </cell>
        </row>
        <row r="2061">
          <cell r="I2061" t="str">
            <v>WFFWI222901</v>
          </cell>
          <cell r="J2061">
            <v>46193.6084722222</v>
          </cell>
          <cell r="K2061" t="str">
            <v>delivery</v>
          </cell>
          <cell r="L2061" t="str">
            <v>Delivered</v>
          </cell>
          <cell r="M2061" t="str">
            <v>delivered</v>
          </cell>
          <cell r="N2061" t="str">
            <v>Wakefit Safari Pro High Back Ergonomic Office Chair | Chrome Base | 2025 Edition | DIY (Do It Yours</v>
          </cell>
          <cell r="O2061">
            <v>19.75</v>
          </cell>
          <cell r="P2061">
            <v>189543</v>
          </cell>
          <cell r="Q2061">
            <v>1</v>
          </cell>
          <cell r="R2061">
            <v>26062410004072</v>
          </cell>
          <cell r="S2061">
            <v>1800</v>
          </cell>
          <cell r="T2061" t="str">
            <v>ROHITS</v>
          </cell>
          <cell r="U2061" t="str">
            <v>DR_ROHIT</v>
          </cell>
          <cell r="V2061" t="str">
            <v>["FWI"]</v>
          </cell>
          <cell r="W2061" t="str">
            <v>Salvi Enterprises</v>
          </cell>
          <cell r="X2061" t="str">
            <v>SALVI ENTERPRISES</v>
          </cell>
          <cell r="Y2061" t="str">
            <v>SalviEnterprises_DL1LAN8443_Per-Piece</v>
          </cell>
        </row>
        <row r="2062">
          <cell r="I2062" t="str">
            <v>WFMAT889440</v>
          </cell>
          <cell r="J2062">
            <v>46193.0886574074</v>
          </cell>
          <cell r="K2062" t="str">
            <v>delivery</v>
          </cell>
          <cell r="L2062" t="str">
            <v>Delivered</v>
          </cell>
          <cell r="M2062" t="str">
            <v>delivered</v>
          </cell>
          <cell r="N2062" t="str">
            <v>Wakefit Dual Comfort Mattress (72x60x6 inch)</v>
          </cell>
          <cell r="O2062">
            <v>14.9</v>
          </cell>
          <cell r="P2062">
            <v>62444.65</v>
          </cell>
          <cell r="Q2062">
            <v>1</v>
          </cell>
          <cell r="R2062">
            <v>26062410003854</v>
          </cell>
          <cell r="S2062">
            <v>420</v>
          </cell>
          <cell r="T2062" t="str">
            <v>ROHITS</v>
          </cell>
          <cell r="U2062" t="str">
            <v>DR_ROHIT</v>
          </cell>
          <cell r="V2062" t="str">
            <v>["MATTRESS"]</v>
          </cell>
          <cell r="W2062" t="str">
            <v>Salvi Enterprises</v>
          </cell>
          <cell r="X2062" t="str">
            <v>SALVI ENTERPRISES</v>
          </cell>
          <cell r="Y2062" t="str">
            <v>SalviEnterprises_DL1LAN8443_Per-Piece</v>
          </cell>
        </row>
        <row r="2063">
          <cell r="I2063" t="str">
            <v>WFMAT889507</v>
          </cell>
          <cell r="J2063">
            <v>46193.0891782407</v>
          </cell>
          <cell r="K2063" t="str">
            <v>delivery</v>
          </cell>
          <cell r="L2063" t="str">
            <v>Delivered</v>
          </cell>
          <cell r="M2063" t="str">
            <v>delivered</v>
          </cell>
          <cell r="N2063" t="str">
            <v>Wakefit ShapeSense Orthopedic Classic Mattress | 10 Years Warranty (72x60x8 inch)</v>
          </cell>
          <cell r="O2063">
            <v>20</v>
          </cell>
          <cell r="P2063">
            <v>62444.65</v>
          </cell>
          <cell r="Q2063">
            <v>1</v>
          </cell>
          <cell r="R2063">
            <v>26062410003902</v>
          </cell>
          <cell r="S2063">
            <v>420</v>
          </cell>
          <cell r="T2063" t="str">
            <v>VIPIN-BALAJI</v>
          </cell>
          <cell r="U2063" t="str">
            <v>DR_Vipin Balaji</v>
          </cell>
          <cell r="V2063" t="str">
            <v>["MATTRESS"]</v>
          </cell>
          <cell r="W2063" t="str">
            <v>Balaji</v>
          </cell>
          <cell r="X2063" t="str">
            <v>BALAJI</v>
          </cell>
          <cell r="Y2063" t="str">
            <v>BalajiToursandTravels_DL1LAQ1864_Per-Piece</v>
          </cell>
        </row>
        <row r="2064">
          <cell r="I2064" t="str">
            <v>WFMAT885913</v>
          </cell>
          <cell r="J2064">
            <v>46190.6307175926</v>
          </cell>
          <cell r="K2064" t="str">
            <v>delivery</v>
          </cell>
          <cell r="L2064" t="str">
            <v>Delivered</v>
          </cell>
          <cell r="M2064" t="str">
            <v>delivered</v>
          </cell>
          <cell r="N2064" t="str">
            <v>Wakefit Dual Comfort Mattress (72x30x6 inch)</v>
          </cell>
          <cell r="O2064">
            <v>8</v>
          </cell>
          <cell r="P2064">
            <v>28224.85</v>
          </cell>
          <cell r="Q2064">
            <v>1</v>
          </cell>
          <cell r="R2064">
            <v>26062410003419</v>
          </cell>
          <cell r="S2064">
            <v>420</v>
          </cell>
          <cell r="T2064" t="str">
            <v>VIPIN-BALAJI</v>
          </cell>
          <cell r="U2064" t="str">
            <v>DR_Vipin Balaji</v>
          </cell>
          <cell r="V2064" t="str">
            <v>["MATTRESS"]</v>
          </cell>
          <cell r="W2064" t="str">
            <v>Balaji</v>
          </cell>
          <cell r="X2064" t="str">
            <v>BALAJI</v>
          </cell>
          <cell r="Y2064" t="str">
            <v>BalajiToursandTravels_DL1LAQ1864_Per-Piece</v>
          </cell>
        </row>
        <row r="2065">
          <cell r="I2065" t="str">
            <v>WFMAT889458</v>
          </cell>
          <cell r="J2065">
            <v>46193.0887847222</v>
          </cell>
          <cell r="K2065" t="str">
            <v>delivery</v>
          </cell>
          <cell r="L2065" t="str">
            <v>Delivered</v>
          </cell>
          <cell r="M2065" t="str">
            <v>delivered</v>
          </cell>
          <cell r="N2065" t="str">
            <v>Wakefit ShapeSense Orthopedic Infiniti Mattress | 12 Years Warranty (72x36x8 inch)</v>
          </cell>
          <cell r="O2065">
            <v>15.02115</v>
          </cell>
          <cell r="P2065">
            <v>28224.85</v>
          </cell>
          <cell r="Q2065">
            <v>1</v>
          </cell>
          <cell r="R2065">
            <v>26062410003850</v>
          </cell>
          <cell r="S2065">
            <v>420</v>
          </cell>
          <cell r="T2065" t="str">
            <v>VIPIN-BALAJI</v>
          </cell>
          <cell r="U2065" t="str">
            <v>DR_Vipin Balaji</v>
          </cell>
          <cell r="V2065" t="str">
            <v>["MATTRESS"]</v>
          </cell>
          <cell r="W2065" t="str">
            <v>Balaji</v>
          </cell>
          <cell r="X2065" t="str">
            <v>BALAJI</v>
          </cell>
          <cell r="Y2065" t="str">
            <v>BalajiToursandTravels_DL1LAQ1864_Per-Piece</v>
          </cell>
        </row>
        <row r="2066">
          <cell r="I2066" t="str">
            <v>WFMAT889464</v>
          </cell>
          <cell r="J2066">
            <v>46193.0888541667</v>
          </cell>
          <cell r="K2066" t="str">
            <v>delivery</v>
          </cell>
          <cell r="L2066" t="str">
            <v>Delivered</v>
          </cell>
          <cell r="M2066" t="str">
            <v>delivered</v>
          </cell>
          <cell r="N2066" t="str">
            <v>Wakefit ShapeSense Orthopedic Classic Mattress | 10 Years Warranty (72x36x8 inch)</v>
          </cell>
          <cell r="O2066">
            <v>12.2</v>
          </cell>
          <cell r="P2066">
            <v>28224.85</v>
          </cell>
          <cell r="Q2066">
            <v>1</v>
          </cell>
          <cell r="R2066">
            <v>26062410003866</v>
          </cell>
          <cell r="S2066">
            <v>420</v>
          </cell>
          <cell r="T2066" t="str">
            <v>VIPIN-BALAJI</v>
          </cell>
          <cell r="U2066" t="str">
            <v>DR_Vipin Balaji</v>
          </cell>
          <cell r="V2066" t="str">
            <v>["MATTRESS"]</v>
          </cell>
          <cell r="W2066" t="str">
            <v>Balaji</v>
          </cell>
          <cell r="X2066" t="str">
            <v>BALAJI</v>
          </cell>
          <cell r="Y2066" t="str">
            <v>BalajiToursandTravels_DL1LAQ1864_Per-Piece</v>
          </cell>
        </row>
        <row r="2067">
          <cell r="I2067" t="str">
            <v>WFMAT889463</v>
          </cell>
          <cell r="J2067">
            <v>46193.0888194444</v>
          </cell>
          <cell r="K2067" t="str">
            <v>delivery</v>
          </cell>
          <cell r="L2067" t="str">
            <v>Delivered</v>
          </cell>
          <cell r="M2067" t="str">
            <v>delivered</v>
          </cell>
          <cell r="N2067" t="str">
            <v>Wakefit ShapeSense Orthopedic Classic Mattress | 10 Years Warranty (72x36x8 inch)</v>
          </cell>
          <cell r="O2067">
            <v>12.2</v>
          </cell>
          <cell r="P2067">
            <v>28224.85</v>
          </cell>
          <cell r="Q2067">
            <v>1</v>
          </cell>
          <cell r="R2067">
            <v>26062410003858</v>
          </cell>
          <cell r="S2067">
            <v>420</v>
          </cell>
          <cell r="T2067" t="str">
            <v>VIPIN-BALAJI</v>
          </cell>
          <cell r="U2067" t="str">
            <v>DR_Vipin Balaji</v>
          </cell>
          <cell r="V2067" t="str">
            <v>["MATTRESS"]</v>
          </cell>
          <cell r="W2067" t="str">
            <v>Balaji</v>
          </cell>
          <cell r="X2067" t="str">
            <v>BALAJI</v>
          </cell>
          <cell r="Y2067" t="str">
            <v>BalajiToursandTravels_DL1LAQ1864_Per-Piece</v>
          </cell>
        </row>
        <row r="2068">
          <cell r="I2068" t="str">
            <v>WFMAT889489</v>
          </cell>
          <cell r="J2068">
            <v>46193.0890277778</v>
          </cell>
          <cell r="K2068" t="str">
            <v>delivery</v>
          </cell>
          <cell r="L2068" t="str">
            <v>Delivered</v>
          </cell>
          <cell r="M2068" t="str">
            <v>delivered</v>
          </cell>
          <cell r="N2068" t="str">
            <v>Wakefit ShapeSense Orthopedic Classic Mattress | 10 Years Warranty (72x60x6 inch)</v>
          </cell>
          <cell r="O2068">
            <v>16.5</v>
          </cell>
          <cell r="P2068">
            <v>43096.37</v>
          </cell>
          <cell r="Q2068">
            <v>1</v>
          </cell>
          <cell r="R2068">
            <v>26062410003885</v>
          </cell>
          <cell r="S2068">
            <v>420</v>
          </cell>
          <cell r="T2068" t="str">
            <v>VIPIN-BALAJI</v>
          </cell>
          <cell r="U2068" t="str">
            <v>DR_Vipin Balaji</v>
          </cell>
          <cell r="V2068" t="str">
            <v>["MATTRESS"]</v>
          </cell>
          <cell r="W2068" t="str">
            <v>Balaji</v>
          </cell>
          <cell r="X2068" t="str">
            <v>BALAJI</v>
          </cell>
          <cell r="Y2068" t="str">
            <v>BalajiToursandTravels_DL1LAQ1864_Per-Piece</v>
          </cell>
        </row>
        <row r="2069">
          <cell r="I2069" t="str">
            <v>WFFWI222883</v>
          </cell>
          <cell r="J2069">
            <v>46193.5910648148</v>
          </cell>
          <cell r="K2069" t="str">
            <v>delivery</v>
          </cell>
          <cell r="L2069" t="str">
            <v>Delivered</v>
          </cell>
          <cell r="M2069" t="str">
            <v>delivered</v>
          </cell>
          <cell r="N2069" t="str">
            <v>Trivon Double Back Seat Slider Multi Lock class 3D Armrest 4 Gaslift Ergonomic Office Chair Black</v>
          </cell>
          <cell r="O2069">
            <v>22.35</v>
          </cell>
          <cell r="P2069">
            <v>255024</v>
          </cell>
          <cell r="Q2069">
            <v>1</v>
          </cell>
          <cell r="R2069">
            <v>26062410003955</v>
          </cell>
          <cell r="S2069">
            <v>1800</v>
          </cell>
          <cell r="T2069" t="str">
            <v>VIPIN-BALAJI</v>
          </cell>
          <cell r="U2069" t="str">
            <v>DR_Vipin Balaji</v>
          </cell>
          <cell r="V2069" t="str">
            <v>["FWI"]</v>
          </cell>
          <cell r="W2069" t="str">
            <v>Balaji</v>
          </cell>
          <cell r="X2069" t="str">
            <v>BALAJI</v>
          </cell>
          <cell r="Y2069" t="str">
            <v>BalajiToursandTravels_DL1LAQ1864_Per-Piece</v>
          </cell>
        </row>
        <row r="2070">
          <cell r="I2070" t="str">
            <v>WFMAT889498</v>
          </cell>
          <cell r="J2070">
            <v>46193.0890972222</v>
          </cell>
          <cell r="K2070" t="str">
            <v>delivery</v>
          </cell>
          <cell r="L2070" t="str">
            <v>Delivered</v>
          </cell>
          <cell r="M2070" t="str">
            <v>delivered</v>
          </cell>
          <cell r="N2070" t="str">
            <v>Wakefit Dual Comfort Mattress (72x36x6 inch)</v>
          </cell>
          <cell r="O2070">
            <v>9.5</v>
          </cell>
          <cell r="P2070">
            <v>28224.85</v>
          </cell>
          <cell r="Q2070">
            <v>1</v>
          </cell>
          <cell r="R2070">
            <v>26062410003893</v>
          </cell>
          <cell r="S2070">
            <v>420</v>
          </cell>
          <cell r="T2070" t="str">
            <v>VIPIN-BALAJI</v>
          </cell>
          <cell r="U2070" t="str">
            <v>DR_Vipin Balaji</v>
          </cell>
          <cell r="V2070" t="str">
            <v>["MATTRESS"]</v>
          </cell>
          <cell r="W2070" t="str">
            <v>Balaji</v>
          </cell>
          <cell r="X2070" t="str">
            <v>BALAJI</v>
          </cell>
          <cell r="Y2070" t="str">
            <v>BalajiToursandTravels_DL1LAQ1864_Per-Piece</v>
          </cell>
        </row>
        <row r="2071">
          <cell r="I2071" t="str">
            <v>WFMAT889487</v>
          </cell>
          <cell r="J2071">
            <v>46193.0890046296</v>
          </cell>
          <cell r="K2071" t="str">
            <v>delivery</v>
          </cell>
          <cell r="L2071" t="str">
            <v>Delivered</v>
          </cell>
          <cell r="M2071" t="str">
            <v>delivered</v>
          </cell>
          <cell r="N2071" t="str">
            <v>Wakefit ShapeSense Orthopedic Classic Mattress | 10 Years Warranty (72x60x6 inch)</v>
          </cell>
          <cell r="O2071">
            <v>16.5</v>
          </cell>
          <cell r="P2071">
            <v>43096.37</v>
          </cell>
          <cell r="Q2071">
            <v>1</v>
          </cell>
          <cell r="R2071">
            <v>26062410003875</v>
          </cell>
          <cell r="S2071">
            <v>420</v>
          </cell>
          <cell r="T2071" t="str">
            <v>VIPIN-BALAJI</v>
          </cell>
          <cell r="U2071" t="str">
            <v>DR_Vipin Balaji</v>
          </cell>
          <cell r="V2071" t="str">
            <v>["MATTRESS"]</v>
          </cell>
          <cell r="W2071" t="str">
            <v>Balaji</v>
          </cell>
          <cell r="X2071" t="str">
            <v>BALAJI</v>
          </cell>
          <cell r="Y2071" t="str">
            <v>BalajiToursandTravels_DL1LAQ1864_Per-Piece</v>
          </cell>
        </row>
        <row r="2072">
          <cell r="I2072" t="str">
            <v>WFMAT886477</v>
          </cell>
          <cell r="J2072">
            <v>46190.8138310185</v>
          </cell>
          <cell r="K2072" t="str">
            <v>delivery</v>
          </cell>
          <cell r="L2072" t="str">
            <v>Delivered</v>
          </cell>
          <cell r="M2072" t="str">
            <v>delivered</v>
          </cell>
          <cell r="N2072" t="str">
            <v>Wakefit ShapeSense Orthopedic Classic Mattress | 10 Years Warranty (72x70x6 inch)</v>
          </cell>
          <cell r="O2072">
            <v>18.5</v>
          </cell>
          <cell r="P2072">
            <v>62444.65</v>
          </cell>
          <cell r="Q2072">
            <v>1</v>
          </cell>
          <cell r="R2072">
            <v>26062410003456</v>
          </cell>
          <cell r="S2072">
            <v>420</v>
          </cell>
          <cell r="T2072" t="str">
            <v>VIPIN-BALAJI</v>
          </cell>
          <cell r="U2072" t="str">
            <v>DR_Vipin Balaji</v>
          </cell>
          <cell r="V2072" t="str">
            <v>["MATTRESS"]</v>
          </cell>
          <cell r="W2072" t="str">
            <v>Balaji</v>
          </cell>
          <cell r="X2072" t="str">
            <v>BALAJI</v>
          </cell>
          <cell r="Y2072" t="str">
            <v>BalajiToursandTravels_DL1LAQ1864_Per-Piece</v>
          </cell>
        </row>
        <row r="2073">
          <cell r="I2073" t="str">
            <v>WFMAT889421</v>
          </cell>
          <cell r="J2073">
            <v>46193.0885416667</v>
          </cell>
          <cell r="K2073" t="str">
            <v>delivery</v>
          </cell>
          <cell r="L2073" t="str">
            <v>Delivered</v>
          </cell>
          <cell r="M2073" t="str">
            <v>delivered</v>
          </cell>
          <cell r="N2073" t="str">
            <v>Wakefit ShapeSense Orthopedic Essential Mattress | 7 Years Warranty (72x72x5 inch)</v>
          </cell>
          <cell r="O2073">
            <v>16.59</v>
          </cell>
          <cell r="P2073">
            <v>62444.65</v>
          </cell>
          <cell r="Q2073">
            <v>1</v>
          </cell>
          <cell r="R2073">
            <v>26062410003839</v>
          </cell>
          <cell r="S2073">
            <v>420</v>
          </cell>
          <cell r="T2073" t="str">
            <v>VIPIN-BALAJI</v>
          </cell>
          <cell r="U2073" t="str">
            <v>DR_Vipin Balaji</v>
          </cell>
          <cell r="V2073" t="str">
            <v>["MATTRESS"]</v>
          </cell>
          <cell r="W2073" t="str">
            <v>Balaji</v>
          </cell>
          <cell r="X2073" t="str">
            <v>BALAJI</v>
          </cell>
          <cell r="Y2073" t="str">
            <v>BalajiToursandTravels_DL1LAQ1864_Per-Piece</v>
          </cell>
        </row>
        <row r="2074">
          <cell r="I2074" t="str">
            <v>WFMAT889467</v>
          </cell>
          <cell r="J2074">
            <v>46193.0888773148</v>
          </cell>
          <cell r="K2074" t="str">
            <v>delivery</v>
          </cell>
          <cell r="L2074" t="str">
            <v>Delivered</v>
          </cell>
          <cell r="M2074" t="str">
            <v>delivered</v>
          </cell>
          <cell r="N2074" t="str">
            <v>Wakefit ShapeSense Orthopedic Classic Mattress | 10 Years Warranty (72x35x6 inch)</v>
          </cell>
          <cell r="O2074">
            <v>8.9</v>
          </cell>
          <cell r="P2074">
            <v>28224.85</v>
          </cell>
          <cell r="Q2074">
            <v>1</v>
          </cell>
          <cell r="R2074">
            <v>26062410003870</v>
          </cell>
          <cell r="S2074">
            <v>420</v>
          </cell>
          <cell r="T2074" t="str">
            <v>VIPIN-BALAJI</v>
          </cell>
          <cell r="U2074" t="str">
            <v>DR_Vipin Balaji</v>
          </cell>
          <cell r="V2074" t="str">
            <v>["MATTRESS"]</v>
          </cell>
          <cell r="W2074" t="str">
            <v>Balaji</v>
          </cell>
          <cell r="X2074" t="str">
            <v>BALAJI</v>
          </cell>
          <cell r="Y2074" t="str">
            <v>BalajiToursandTravels_DL1LAQ1864_Per-Piece</v>
          </cell>
        </row>
        <row r="2075">
          <cell r="I2075" t="str">
            <v>WFMAT887421</v>
          </cell>
          <cell r="J2075">
            <v>46191.6311342593</v>
          </cell>
          <cell r="K2075" t="str">
            <v>delivery</v>
          </cell>
          <cell r="L2075" t="str">
            <v>Delivered</v>
          </cell>
          <cell r="M2075" t="str">
            <v>delivered</v>
          </cell>
          <cell r="N2075" t="str">
            <v>Wakefit Dual Comfort Mattress (75x72x6 inch)</v>
          </cell>
          <cell r="O2075">
            <v>19.4</v>
          </cell>
          <cell r="P2075">
            <v>43096.37</v>
          </cell>
          <cell r="Q2075">
            <v>1</v>
          </cell>
          <cell r="R2075">
            <v>26062410003617</v>
          </cell>
          <cell r="S2075">
            <v>420</v>
          </cell>
          <cell r="T2075" t="str">
            <v>VIPIN-BALAJI</v>
          </cell>
          <cell r="U2075" t="str">
            <v>DR_Vipin Balaji</v>
          </cell>
          <cell r="V2075" t="str">
            <v>["MATTRESS"]</v>
          </cell>
          <cell r="W2075" t="str">
            <v>Balaji</v>
          </cell>
          <cell r="X2075" t="str">
            <v>BALAJI</v>
          </cell>
          <cell r="Y2075" t="str">
            <v>BalajiToursandTravels_DL1LAQ1864_Per-Piece</v>
          </cell>
        </row>
        <row r="2076">
          <cell r="I2076" t="str">
            <v>WFMAT889454</v>
          </cell>
          <cell r="J2076">
            <v>46193.0887847222</v>
          </cell>
          <cell r="K2076" t="str">
            <v>delivery</v>
          </cell>
          <cell r="L2076" t="str">
            <v>Delivered</v>
          </cell>
          <cell r="M2076" t="str">
            <v>delivered</v>
          </cell>
          <cell r="N2076" t="str">
            <v>Wakefit ShapeSense Orthopedic Infiniti Mattress | 12 Years Warranty (72x60x8 inch)</v>
          </cell>
          <cell r="O2076">
            <v>32.1</v>
          </cell>
          <cell r="P2076">
            <v>62444.65</v>
          </cell>
          <cell r="Q2076">
            <v>1</v>
          </cell>
          <cell r="R2076">
            <v>26062410003864</v>
          </cell>
          <cell r="S2076">
            <v>420</v>
          </cell>
          <cell r="T2076" t="str">
            <v>VIPIN-BALAJI</v>
          </cell>
          <cell r="U2076" t="str">
            <v>DR_Vipin Balaji</v>
          </cell>
          <cell r="V2076" t="str">
            <v>["MATTRESS"]</v>
          </cell>
          <cell r="W2076" t="str">
            <v>Balaji</v>
          </cell>
          <cell r="X2076" t="str">
            <v>BALAJI</v>
          </cell>
          <cell r="Y2076" t="str">
            <v>BalajiToursandTravels_DL1LAQ1864_Per-Piece</v>
          </cell>
        </row>
        <row r="2077">
          <cell r="I2077" t="str">
            <v>WFMAT889388</v>
          </cell>
          <cell r="J2077">
            <v>46192.9803009259</v>
          </cell>
          <cell r="K2077" t="str">
            <v>delivery</v>
          </cell>
          <cell r="L2077" t="str">
            <v>Delivered</v>
          </cell>
          <cell r="M2077" t="str">
            <v>delivered</v>
          </cell>
          <cell r="N2077" t="str">
            <v>Wakefit Dual Comfort Mattress (72x72x5 inch)</v>
          </cell>
          <cell r="O2077">
            <v>15.8</v>
          </cell>
          <cell r="P2077">
            <v>62444.65</v>
          </cell>
          <cell r="Q2077">
            <v>1</v>
          </cell>
          <cell r="R2077">
            <v>26062410003828</v>
          </cell>
          <cell r="S2077">
            <v>420</v>
          </cell>
          <cell r="T2077" t="str">
            <v>HARPREET</v>
          </cell>
          <cell r="U2077" t="str">
            <v>DR_HARPREET</v>
          </cell>
          <cell r="V2077" t="str">
            <v>["MATTRESS"]</v>
          </cell>
          <cell r="W2077" t="str">
            <v>Ace Logistics Solutions</v>
          </cell>
          <cell r="X2077" t="str">
            <v>ACE LOGISTICS</v>
          </cell>
          <cell r="Y2077" t="str">
            <v>AceLogistics_DL1LAQ5369_Per-Piece</v>
          </cell>
        </row>
        <row r="2078">
          <cell r="I2078" t="str">
            <v>WFMAT889422</v>
          </cell>
          <cell r="J2078">
            <v>46193.0885416667</v>
          </cell>
          <cell r="K2078" t="str">
            <v>delivery</v>
          </cell>
          <cell r="L2078" t="str">
            <v>Delivered</v>
          </cell>
          <cell r="M2078" t="str">
            <v>delivered</v>
          </cell>
          <cell r="N2078" t="str">
            <v>Wakefit ErgoTech EcoLatex Infiniti Mattress | 12 Years Warranty (72x36x8 inch)</v>
          </cell>
          <cell r="O2078">
            <v>13.49</v>
          </cell>
          <cell r="P2078">
            <v>28224.85</v>
          </cell>
          <cell r="Q2078">
            <v>1</v>
          </cell>
          <cell r="R2078">
            <v>26062410003845</v>
          </cell>
          <cell r="S2078">
            <v>420</v>
          </cell>
          <cell r="T2078" t="str">
            <v>HARPREET</v>
          </cell>
          <cell r="U2078" t="str">
            <v>DR_HARPREET</v>
          </cell>
          <cell r="V2078" t="str">
            <v>["MATTRESS"]</v>
          </cell>
          <cell r="W2078" t="str">
            <v>Ace Logistics Solutions</v>
          </cell>
          <cell r="X2078" t="str">
            <v>ACE LOGISTICS</v>
          </cell>
          <cell r="Y2078" t="str">
            <v>AceLogistics_DL1LAQ5369_Per-Piece</v>
          </cell>
        </row>
        <row r="2079">
          <cell r="I2079" t="str">
            <v>WFMAT889476</v>
          </cell>
          <cell r="J2079">
            <v>46193.0889351852</v>
          </cell>
          <cell r="K2079" t="str">
            <v>delivery</v>
          </cell>
          <cell r="L2079" t="str">
            <v>Delivered</v>
          </cell>
          <cell r="M2079" t="str">
            <v>delivered</v>
          </cell>
          <cell r="N2079" t="str">
            <v>Wakefit Duo Plus Rebonded Mattress (72x35x6 inch)</v>
          </cell>
          <cell r="O2079">
            <v>13.5</v>
          </cell>
          <cell r="P2079">
            <v>28224.85</v>
          </cell>
          <cell r="Q2079">
            <v>1</v>
          </cell>
          <cell r="R2079">
            <v>26062410003868</v>
          </cell>
          <cell r="S2079">
            <v>420</v>
          </cell>
          <cell r="T2079" t="str">
            <v>HARPREET</v>
          </cell>
          <cell r="U2079" t="str">
            <v>DR_HARPREET</v>
          </cell>
          <cell r="V2079" t="str">
            <v>["MATTRESS"]</v>
          </cell>
          <cell r="W2079" t="str">
            <v>Ace Logistics Solutions</v>
          </cell>
          <cell r="X2079" t="str">
            <v>ACE LOGISTICS</v>
          </cell>
          <cell r="Y2079" t="str">
            <v>AceLogistics_DL1LAQ5369_Per-Piece</v>
          </cell>
        </row>
        <row r="2080">
          <cell r="I2080" t="str">
            <v>WFMAT889804</v>
          </cell>
          <cell r="J2080">
            <v>46193.5640625</v>
          </cell>
          <cell r="K2080" t="str">
            <v>delivery</v>
          </cell>
          <cell r="L2080" t="str">
            <v>Delivered</v>
          </cell>
          <cell r="M2080" t="str">
            <v>delivered</v>
          </cell>
          <cell r="N2080" t="str">
            <v>Wakefit Dual Comfort Mattress (78x72x6 inch)</v>
          </cell>
          <cell r="O2080">
            <v>20.1</v>
          </cell>
          <cell r="P2080">
            <v>62444.65</v>
          </cell>
          <cell r="Q2080">
            <v>1</v>
          </cell>
          <cell r="R2080">
            <v>26062410003948</v>
          </cell>
          <cell r="S2080">
            <v>420</v>
          </cell>
          <cell r="T2080" t="str">
            <v>HARPREET</v>
          </cell>
          <cell r="U2080" t="str">
            <v>DR_HARPREET</v>
          </cell>
          <cell r="V2080" t="str">
            <v>["MATTRESS"]</v>
          </cell>
          <cell r="W2080" t="str">
            <v>Ace Logistics Solutions</v>
          </cell>
          <cell r="X2080" t="str">
            <v>ACE LOGISTICS</v>
          </cell>
          <cell r="Y2080" t="str">
            <v>AceLogistics_DL1LAQ5369_Per-Piece</v>
          </cell>
        </row>
        <row r="2081">
          <cell r="I2081" t="str">
            <v>WFMAT889479</v>
          </cell>
          <cell r="J2081">
            <v>46193.0889583333</v>
          </cell>
          <cell r="K2081" t="str">
            <v>delivery</v>
          </cell>
          <cell r="L2081" t="str">
            <v>Delivered</v>
          </cell>
          <cell r="M2081" t="str">
            <v>delivered</v>
          </cell>
          <cell r="N2081" t="str">
            <v>Wakefit Duo Plus Rebonded Mattress (72x35x6 inch)</v>
          </cell>
          <cell r="O2081">
            <v>13.5</v>
          </cell>
          <cell r="P2081">
            <v>28224.85</v>
          </cell>
          <cell r="Q2081">
            <v>1</v>
          </cell>
          <cell r="R2081">
            <v>26062410003876</v>
          </cell>
          <cell r="S2081">
            <v>420</v>
          </cell>
          <cell r="T2081" t="str">
            <v>HARPREET</v>
          </cell>
          <cell r="U2081" t="str">
            <v>DR_HARPREET</v>
          </cell>
          <cell r="V2081" t="str">
            <v>["MATTRESS"]</v>
          </cell>
          <cell r="W2081" t="str">
            <v>Ace Logistics Solutions</v>
          </cell>
          <cell r="X2081" t="str">
            <v>ACE LOGISTICS</v>
          </cell>
          <cell r="Y2081" t="str">
            <v>AceLogistics_DL1LAQ5369_Per-Piece</v>
          </cell>
        </row>
        <row r="2082">
          <cell r="I2082" t="str">
            <v>WFMAT889417</v>
          </cell>
          <cell r="J2082">
            <v>46193.0885300926</v>
          </cell>
          <cell r="K2082" t="str">
            <v>delivery</v>
          </cell>
          <cell r="L2082" t="str">
            <v>Delivered</v>
          </cell>
          <cell r="M2082" t="str">
            <v>delivered</v>
          </cell>
          <cell r="N2082" t="str">
            <v>Wakefit Dual Comfort Mattress (72x70x5 inch)</v>
          </cell>
          <cell r="O2082">
            <v>17.1</v>
          </cell>
          <cell r="P2082">
            <v>33673.95</v>
          </cell>
          <cell r="Q2082">
            <v>1</v>
          </cell>
          <cell r="R2082">
            <v>26062410003844</v>
          </cell>
          <cell r="S2082">
            <v>420</v>
          </cell>
          <cell r="T2082" t="str">
            <v>AKASH-B</v>
          </cell>
          <cell r="U2082" t="str">
            <v>DR_Akash_Balaji</v>
          </cell>
          <cell r="V2082" t="str">
            <v>["MATTRESS"]</v>
          </cell>
          <cell r="W2082" t="str">
            <v>Balaji</v>
          </cell>
          <cell r="X2082" t="str">
            <v>BALAJI</v>
          </cell>
          <cell r="Y2082" t="str">
            <v>Balaji Tours and Travels_DL1LAG3510_Per-Piece</v>
          </cell>
        </row>
        <row r="2083">
          <cell r="I2083" t="str">
            <v>WFMAT889414</v>
          </cell>
          <cell r="J2083">
            <v>46193.0885300926</v>
          </cell>
          <cell r="K2083" t="str">
            <v>delivery</v>
          </cell>
          <cell r="L2083" t="str">
            <v>Delivered</v>
          </cell>
          <cell r="M2083" t="str">
            <v>delivered</v>
          </cell>
          <cell r="N2083" t="str">
            <v>Wakefit ShapeSense Orthopedic Classic Mattress | 10 Years Warranty (75x66x8 inch)</v>
          </cell>
          <cell r="O2083">
            <v>25.4</v>
          </cell>
          <cell r="P2083">
            <v>62444.65</v>
          </cell>
          <cell r="Q2083">
            <v>1</v>
          </cell>
          <cell r="R2083">
            <v>26062410003838</v>
          </cell>
          <cell r="S2083">
            <v>420</v>
          </cell>
          <cell r="T2083" t="str">
            <v>AKASH-B</v>
          </cell>
          <cell r="U2083" t="str">
            <v>DR_Akash_Balaji</v>
          </cell>
          <cell r="V2083" t="str">
            <v>["MATTRESS"]</v>
          </cell>
          <cell r="W2083" t="str">
            <v>Balaji</v>
          </cell>
          <cell r="X2083" t="str">
            <v>BALAJI</v>
          </cell>
          <cell r="Y2083" t="str">
            <v>Balaji Tours and Travels_DL1LAG3510_Per-Piece</v>
          </cell>
        </row>
        <row r="2084">
          <cell r="I2084" t="str">
            <v>WFMAT889790</v>
          </cell>
          <cell r="J2084">
            <v>46193.5639351852</v>
          </cell>
          <cell r="K2084" t="str">
            <v>delivery</v>
          </cell>
          <cell r="L2084" t="str">
            <v>Delivered</v>
          </cell>
          <cell r="M2084" t="str">
            <v>delivered</v>
          </cell>
          <cell r="N2084" t="str">
            <v>Wakefit ShapeSense Orthopedic Infiniti Mattress | 12 Years Warranty (72x72x8 inch)</v>
          </cell>
          <cell r="O2084">
            <v>37</v>
          </cell>
          <cell r="P2084">
            <v>62444.65</v>
          </cell>
          <cell r="Q2084">
            <v>1</v>
          </cell>
          <cell r="R2084">
            <v>26062410003947</v>
          </cell>
          <cell r="S2084">
            <v>420</v>
          </cell>
          <cell r="T2084" t="str">
            <v>AKASH-B</v>
          </cell>
          <cell r="U2084" t="str">
            <v>DR_Akash_Balaji</v>
          </cell>
          <cell r="V2084" t="str">
            <v>["MATTRESS"]</v>
          </cell>
          <cell r="W2084" t="str">
            <v>Balaji</v>
          </cell>
          <cell r="X2084" t="str">
            <v>BALAJI</v>
          </cell>
          <cell r="Y2084" t="str">
            <v>Balaji Tours and Travels_DL1LAG3510_Per-Piece</v>
          </cell>
        </row>
        <row r="2085">
          <cell r="I2085" t="str">
            <v>WFMAT889490</v>
          </cell>
          <cell r="J2085">
            <v>46193.0890277778</v>
          </cell>
          <cell r="K2085" t="str">
            <v>delivery</v>
          </cell>
          <cell r="L2085" t="str">
            <v>Delivered</v>
          </cell>
          <cell r="M2085" t="str">
            <v>delivered</v>
          </cell>
          <cell r="N2085" t="str">
            <v>Wakefit Dual Comfort Mattress (72x70x6 inch)</v>
          </cell>
          <cell r="O2085">
            <v>18.3</v>
          </cell>
          <cell r="P2085">
            <v>62444.65</v>
          </cell>
          <cell r="Q2085">
            <v>1</v>
          </cell>
          <cell r="R2085">
            <v>26062410003884</v>
          </cell>
          <cell r="S2085">
            <v>420</v>
          </cell>
          <cell r="T2085" t="str">
            <v>AKASH-B</v>
          </cell>
          <cell r="U2085" t="str">
            <v>DR_Akash_Balaji</v>
          </cell>
          <cell r="V2085" t="str">
            <v>["MATTRESS"]</v>
          </cell>
          <cell r="W2085" t="str">
            <v>Balaji</v>
          </cell>
          <cell r="X2085" t="str">
            <v>BALAJI</v>
          </cell>
          <cell r="Y2085" t="str">
            <v>Balaji Tours and Travels_DL1LAG3510_Per-Piece</v>
          </cell>
        </row>
        <row r="2086">
          <cell r="I2086" t="str">
            <v>WFMAT889470</v>
          </cell>
          <cell r="J2086">
            <v>46193.0888888889</v>
          </cell>
          <cell r="K2086" t="str">
            <v>delivery</v>
          </cell>
          <cell r="L2086" t="str">
            <v>Delivered</v>
          </cell>
          <cell r="M2086" t="str">
            <v>delivered</v>
          </cell>
          <cell r="N2086" t="str">
            <v>Wakefit ShapeSense Orthopedic Essential Mattress | 7 Years Warranty (72x60x5 inch)</v>
          </cell>
          <cell r="O2086">
            <v>13.88</v>
          </cell>
          <cell r="P2086">
            <v>62444.65</v>
          </cell>
          <cell r="Q2086">
            <v>1</v>
          </cell>
          <cell r="R2086">
            <v>26062410003872</v>
          </cell>
          <cell r="S2086">
            <v>420</v>
          </cell>
          <cell r="T2086" t="str">
            <v>AKASH-B</v>
          </cell>
          <cell r="U2086" t="str">
            <v>DR_Akash_Balaji</v>
          </cell>
          <cell r="V2086" t="str">
            <v>["MATTRESS"]</v>
          </cell>
          <cell r="W2086" t="str">
            <v>Balaji</v>
          </cell>
          <cell r="X2086" t="str">
            <v>BALAJI</v>
          </cell>
          <cell r="Y2086" t="str">
            <v>Balaji Tours and Travels_DL1LAG3510_Per-Piece</v>
          </cell>
        </row>
        <row r="2087">
          <cell r="I2087" t="str">
            <v>WFMAT889485</v>
          </cell>
          <cell r="J2087">
            <v>46193.0889930556</v>
          </cell>
          <cell r="K2087" t="str">
            <v>delivery</v>
          </cell>
          <cell r="L2087" t="str">
            <v>Delivered</v>
          </cell>
          <cell r="M2087" t="str">
            <v>delivered</v>
          </cell>
          <cell r="N2087" t="str">
            <v>Wakefit Dual Comfort Mattress (72x72x6 inch)</v>
          </cell>
          <cell r="O2087">
            <v>18.5</v>
          </cell>
          <cell r="P2087">
            <v>62444.65</v>
          </cell>
          <cell r="Q2087">
            <v>1</v>
          </cell>
          <cell r="R2087">
            <v>26062410003883</v>
          </cell>
          <cell r="S2087">
            <v>420</v>
          </cell>
          <cell r="T2087" t="str">
            <v>AKASH-B</v>
          </cell>
          <cell r="U2087" t="str">
            <v>DR_Akash_Balaji</v>
          </cell>
          <cell r="V2087" t="str">
            <v>["MATTRESS"]</v>
          </cell>
          <cell r="W2087" t="str">
            <v>Balaji</v>
          </cell>
          <cell r="X2087" t="str">
            <v>BALAJI</v>
          </cell>
          <cell r="Y2087" t="str">
            <v>Balaji Tours and Travels_DL1LAG3510_Per-Piece</v>
          </cell>
        </row>
        <row r="2088">
          <cell r="I2088" t="str">
            <v>WFMAT889466</v>
          </cell>
          <cell r="J2088">
            <v>46193.0888773148</v>
          </cell>
          <cell r="K2088" t="str">
            <v>delivery</v>
          </cell>
          <cell r="L2088" t="str">
            <v>Delivered</v>
          </cell>
          <cell r="M2088" t="str">
            <v>delivered</v>
          </cell>
          <cell r="N2088" t="str">
            <v>Wakefit ShapeSense Orthopedic Classic Mattress | 10 Years Warranty (72x60x6 inch)</v>
          </cell>
          <cell r="O2088">
            <v>16.5</v>
          </cell>
          <cell r="P2088">
            <v>43096.37</v>
          </cell>
          <cell r="Q2088">
            <v>1</v>
          </cell>
          <cell r="R2088">
            <v>26062410003869</v>
          </cell>
          <cell r="S2088">
            <v>420</v>
          </cell>
          <cell r="T2088" t="str">
            <v>AKASH-B</v>
          </cell>
          <cell r="U2088" t="str">
            <v>DR_Akash_Balaji</v>
          </cell>
          <cell r="V2088" t="str">
            <v>["MATTRESS"]</v>
          </cell>
          <cell r="W2088" t="str">
            <v>Balaji</v>
          </cell>
          <cell r="X2088" t="str">
            <v>BALAJI</v>
          </cell>
          <cell r="Y2088" t="str">
            <v>Balaji Tours and Travels_DL1LAG3510_Per-Piece</v>
          </cell>
        </row>
        <row r="2089">
          <cell r="I2089" t="str">
            <v>WFMAT889439</v>
          </cell>
          <cell r="J2089">
            <v>46193.0886458333</v>
          </cell>
          <cell r="K2089" t="str">
            <v>delivery</v>
          </cell>
          <cell r="L2089" t="str">
            <v>Delivered</v>
          </cell>
          <cell r="M2089" t="str">
            <v>delivered</v>
          </cell>
          <cell r="N2089" t="str">
            <v>Wakefit ShapeSense Orthopedic Classic Mattress | 10 Years Warranty (72x60x6 inch)</v>
          </cell>
          <cell r="O2089">
            <v>16.5</v>
          </cell>
          <cell r="P2089">
            <v>43096.37</v>
          </cell>
          <cell r="Q2089">
            <v>1</v>
          </cell>
          <cell r="R2089">
            <v>26062410003852</v>
          </cell>
          <cell r="S2089">
            <v>420</v>
          </cell>
          <cell r="T2089" t="str">
            <v>AKASH-B</v>
          </cell>
          <cell r="U2089" t="str">
            <v>DR_Akash_Balaji</v>
          </cell>
          <cell r="V2089" t="str">
            <v>["MATTRESS"]</v>
          </cell>
          <cell r="W2089" t="str">
            <v>Balaji</v>
          </cell>
          <cell r="X2089" t="str">
            <v>BALAJI</v>
          </cell>
          <cell r="Y2089" t="str">
            <v>Balaji Tours and Travels_DL1LAG3510_Per-Piece</v>
          </cell>
        </row>
        <row r="2090">
          <cell r="I2090" t="str">
            <v>WFMAT889508</v>
          </cell>
          <cell r="J2090">
            <v>46193.0891898148</v>
          </cell>
          <cell r="K2090" t="str">
            <v>delivery</v>
          </cell>
          <cell r="L2090" t="str">
            <v>Delivered</v>
          </cell>
          <cell r="M2090" t="str">
            <v>delivered</v>
          </cell>
          <cell r="N2090" t="str">
            <v>Wakefit Dual Comfort Mattress (78x36x6 inch)</v>
          </cell>
          <cell r="O2090">
            <v>10.7</v>
          </cell>
          <cell r="P2090">
            <v>28224.85</v>
          </cell>
          <cell r="Q2090">
            <v>1</v>
          </cell>
          <cell r="R2090">
            <v>26062410003903</v>
          </cell>
          <cell r="S2090">
            <v>420</v>
          </cell>
          <cell r="T2090" t="str">
            <v>AKASH-B</v>
          </cell>
          <cell r="U2090" t="str">
            <v>DR_Akash_Balaji</v>
          </cell>
          <cell r="V2090" t="str">
            <v>["MATTRESS"]</v>
          </cell>
          <cell r="W2090" t="str">
            <v>Balaji</v>
          </cell>
          <cell r="X2090" t="str">
            <v>BALAJI</v>
          </cell>
          <cell r="Y2090" t="str">
            <v>Balaji Tours and Travels_DL1LAG3510_Per-Piece</v>
          </cell>
        </row>
        <row r="2091">
          <cell r="I2091" t="str">
            <v>WFMAT889504</v>
          </cell>
          <cell r="J2091">
            <v>46193.0891550926</v>
          </cell>
          <cell r="K2091" t="str">
            <v>delivery</v>
          </cell>
          <cell r="L2091" t="str">
            <v>Delivered</v>
          </cell>
          <cell r="M2091" t="str">
            <v>delivered</v>
          </cell>
          <cell r="N2091" t="str">
            <v>Wakefit ShapeSense Orthopedic Infiniti Mattress | 12 Years Warranty (72x60x6 inch)</v>
          </cell>
          <cell r="O2091">
            <v>25.9</v>
          </cell>
          <cell r="P2091">
            <v>62444.65</v>
          </cell>
          <cell r="Q2091">
            <v>1</v>
          </cell>
          <cell r="R2091">
            <v>26062410003898</v>
          </cell>
          <cell r="S2091">
            <v>420</v>
          </cell>
          <cell r="T2091" t="str">
            <v>AKASH-B</v>
          </cell>
          <cell r="U2091" t="str">
            <v>DR_Akash_Balaji</v>
          </cell>
          <cell r="V2091" t="str">
            <v>["MATTRESS"]</v>
          </cell>
          <cell r="W2091" t="str">
            <v>Balaji</v>
          </cell>
          <cell r="X2091" t="str">
            <v>BALAJI</v>
          </cell>
          <cell r="Y2091" t="str">
            <v>Balaji Tours and Travels_DL1LAG3510_Per-Piece</v>
          </cell>
        </row>
        <row r="2092">
          <cell r="I2092" t="str">
            <v>WFMAT889478</v>
          </cell>
          <cell r="J2092">
            <v>46193.0889583333</v>
          </cell>
          <cell r="K2092" t="str">
            <v>delivery</v>
          </cell>
          <cell r="L2092" t="str">
            <v>Delivered</v>
          </cell>
          <cell r="M2092" t="str">
            <v>delivered</v>
          </cell>
          <cell r="N2092" t="str">
            <v>Wakefit ShapeSense Orthopedic Infiniti Mattress | 12 Years Warranty (72x72x6 inch)</v>
          </cell>
          <cell r="O2092">
            <v>32.1</v>
          </cell>
          <cell r="P2092">
            <v>62444.65</v>
          </cell>
          <cell r="Q2092">
            <v>1</v>
          </cell>
          <cell r="R2092">
            <v>26062410003877</v>
          </cell>
          <cell r="S2092">
            <v>420</v>
          </cell>
          <cell r="T2092" t="str">
            <v>AKASH-B</v>
          </cell>
          <cell r="U2092" t="str">
            <v>DR_Akash_Balaji</v>
          </cell>
          <cell r="V2092" t="str">
            <v>["MATTRESS"]</v>
          </cell>
          <cell r="W2092" t="str">
            <v>Balaji</v>
          </cell>
          <cell r="X2092" t="str">
            <v>BALAJI</v>
          </cell>
          <cell r="Y2092" t="str">
            <v>Balaji Tours and Travels_DL1LAG3510_Per-Piece</v>
          </cell>
        </row>
        <row r="2093">
          <cell r="I2093" t="str">
            <v>WFFWI222882</v>
          </cell>
          <cell r="J2093">
            <v>46193.5909606482</v>
          </cell>
          <cell r="K2093" t="str">
            <v>delivery</v>
          </cell>
          <cell r="L2093" t="str">
            <v>Delivered</v>
          </cell>
          <cell r="M2093" t="str">
            <v>delivered</v>
          </cell>
          <cell r="N2093" t="str">
            <v>Albus Prime Highback Class 4 Gaslift Chrome Base with Soft PU Pad Single Lock Ergonomic Office Chai</v>
          </cell>
          <cell r="O2093">
            <v>19.05</v>
          </cell>
          <cell r="P2093">
            <v>189543</v>
          </cell>
          <cell r="Q2093">
            <v>1</v>
          </cell>
          <cell r="R2093">
            <v>26062410003954</v>
          </cell>
          <cell r="S2093">
            <v>1800</v>
          </cell>
          <cell r="T2093" t="str">
            <v>AKASH-B</v>
          </cell>
          <cell r="U2093" t="str">
            <v>DR_Akash_Balaji</v>
          </cell>
          <cell r="V2093" t="str">
            <v>["FWI"]</v>
          </cell>
          <cell r="W2093" t="str">
            <v>Balaji</v>
          </cell>
          <cell r="X2093" t="str">
            <v>BALAJI</v>
          </cell>
          <cell r="Y2093" t="str">
            <v>Balaji Tours and Travels_DL1LAG3510_Per-Piece</v>
          </cell>
        </row>
        <row r="2094">
          <cell r="I2094" t="str">
            <v>WFFI452499</v>
          </cell>
          <cell r="J2094">
            <v>46180.55</v>
          </cell>
          <cell r="K2094" t="str">
            <v>delivery</v>
          </cell>
          <cell r="L2094" t="str">
            <v>Delivered</v>
          </cell>
          <cell r="M2094" t="str">
            <v>delivered</v>
          </cell>
          <cell r="N2094" t="str">
            <v>Wakefit Centaur Chest of Drawer - 4 Big 2 Small Drawers - Frosty White</v>
          </cell>
          <cell r="O2094">
            <v>72.8</v>
          </cell>
          <cell r="P2094">
            <v>119160</v>
          </cell>
          <cell r="Q2094">
            <v>2</v>
          </cell>
          <cell r="R2094">
            <v>26061040001561</v>
          </cell>
          <cell r="S2094">
            <v>1500</v>
          </cell>
          <cell r="T2094" t="str">
            <v>AKSHAY</v>
          </cell>
          <cell r="U2094" t="str">
            <v>CP_AKSHAY KUMAR</v>
          </cell>
          <cell r="V2094" t="str">
            <v>["FI"]</v>
          </cell>
          <cell r="W2094" t="str">
            <v>WF_carpenter</v>
          </cell>
          <cell r="X2094" t="str">
            <v>WF_CARPENTER</v>
          </cell>
          <cell r="Y2094" t="str">
            <v>Zaria_DL1LAM5450_Per-Day-Fixed</v>
          </cell>
        </row>
        <row r="2095">
          <cell r="I2095" t="str">
            <v>WFFI459603</v>
          </cell>
          <cell r="J2095">
            <v>46192.6311226852</v>
          </cell>
          <cell r="K2095" t="str">
            <v>delivery</v>
          </cell>
          <cell r="L2095" t="str">
            <v>Delivered</v>
          </cell>
          <cell r="M2095" t="str">
            <v>delivered</v>
          </cell>
          <cell r="N2095" t="str">
            <v>Wakefit Gingham 3 Door Wardrobe with Drawer and 1 Hanging Space (Dark Brown)</v>
          </cell>
          <cell r="O2095">
            <v>97.6</v>
          </cell>
          <cell r="P2095">
            <v>297286</v>
          </cell>
          <cell r="Q2095">
            <v>3</v>
          </cell>
          <cell r="R2095">
            <v>26061040004923</v>
          </cell>
          <cell r="S2095">
            <v>1800</v>
          </cell>
          <cell r="T2095" t="str">
            <v>AKSHAY</v>
          </cell>
          <cell r="U2095" t="str">
            <v>CP_AKSHAY KUMAR</v>
          </cell>
          <cell r="V2095" t="str">
            <v>["FI"]</v>
          </cell>
          <cell r="W2095" t="str">
            <v>WF_carpenter</v>
          </cell>
          <cell r="X2095" t="str">
            <v>WF_CARPENTER</v>
          </cell>
          <cell r="Y2095" t="str">
            <v>Zaria_DL1LAM5450_Per-Day-Fixed</v>
          </cell>
        </row>
        <row r="2096">
          <cell r="I2096" t="str">
            <v>WFFI456845</v>
          </cell>
          <cell r="J2096">
            <v>46187.9637962963</v>
          </cell>
          <cell r="K2096" t="str">
            <v>delivery</v>
          </cell>
          <cell r="L2096" t="str">
            <v>Delivered</v>
          </cell>
          <cell r="M2096" t="str">
            <v>delivered</v>
          </cell>
          <cell r="N2096" t="str">
            <v>Wakefit Nix Queen Size Storage Engineered Wood Bed (78x60 inch)</v>
          </cell>
          <cell r="O2096">
            <v>176.7</v>
          </cell>
          <cell r="P2096">
            <v>562249</v>
          </cell>
          <cell r="Q2096">
            <v>6</v>
          </cell>
          <cell r="R2096">
            <v>26061040003842</v>
          </cell>
          <cell r="S2096">
            <v>1800</v>
          </cell>
          <cell r="T2096" t="str">
            <v>AKSHAY</v>
          </cell>
          <cell r="U2096" t="str">
            <v>CP_AKSHAY KUMAR</v>
          </cell>
          <cell r="V2096" t="str">
            <v>["FI"]</v>
          </cell>
          <cell r="W2096" t="str">
            <v>WF_carpenter</v>
          </cell>
          <cell r="X2096" t="str">
            <v>WF_CARPENTER</v>
          </cell>
          <cell r="Y2096" t="str">
            <v>Zaria_DL1LAM5450_Per-Day-Fixed</v>
          </cell>
        </row>
        <row r="2097">
          <cell r="I2097" t="str">
            <v>WFFI457801</v>
          </cell>
          <cell r="J2097">
            <v>46190.0886458333</v>
          </cell>
          <cell r="K2097" t="str">
            <v>delivery</v>
          </cell>
          <cell r="L2097" t="str">
            <v>Delivered</v>
          </cell>
          <cell r="M2097" t="str">
            <v>delivered</v>
          </cell>
          <cell r="N2097" t="str">
            <v>Wakefit Sage Study Table</v>
          </cell>
          <cell r="O2097">
            <v>49.05</v>
          </cell>
          <cell r="P2097">
            <v>163500</v>
          </cell>
          <cell r="Q2097">
            <v>2</v>
          </cell>
          <cell r="R2097">
            <v>26061040004476</v>
          </cell>
          <cell r="S2097">
            <v>2400</v>
          </cell>
          <cell r="T2097" t="str">
            <v>AKSHAY</v>
          </cell>
          <cell r="U2097" t="str">
            <v>CP_AKSHAY KUMAR</v>
          </cell>
          <cell r="V2097" t="str">
            <v>["FI"]</v>
          </cell>
          <cell r="W2097" t="str">
            <v>WF_carpenter</v>
          </cell>
          <cell r="X2097" t="str">
            <v>WF_CARPENTER</v>
          </cell>
          <cell r="Y2097" t="str">
            <v>Zaria_DL1LAM5450_Per-Day-Fixed</v>
          </cell>
        </row>
        <row r="2098">
          <cell r="I2098" t="str">
            <v>WFPR131864</v>
          </cell>
          <cell r="J2098">
            <v>46193.6244097222</v>
          </cell>
          <cell r="K2098" t="str">
            <v>delivery</v>
          </cell>
          <cell r="L2098" t="str">
            <v>Delivered</v>
          </cell>
          <cell r="M2098" t="str">
            <v>delivered</v>
          </cell>
          <cell r="N2098" t="str">
            <v>WDUZOSM</v>
          </cell>
        </row>
        <row r="2098">
          <cell r="Q2098">
            <v>1</v>
          </cell>
          <cell r="R2098" t="str">
            <v>26061040001523_2</v>
          </cell>
        </row>
        <row r="2098">
          <cell r="T2098" t="str">
            <v>AKSHAY</v>
          </cell>
          <cell r="U2098" t="str">
            <v>CP_AKSHAY KUMAR</v>
          </cell>
          <cell r="V2098" t="str">
            <v>["PART_REPLACEMENT"]</v>
          </cell>
          <cell r="W2098" t="str">
            <v>WF_carpenter</v>
          </cell>
          <cell r="X2098" t="str">
            <v>WF_CARPENTER</v>
          </cell>
          <cell r="Y2098" t="str">
            <v>Zaria_DL1LAM5450_Per-Day-Fixed</v>
          </cell>
        </row>
        <row r="2099">
          <cell r="I2099" t="str">
            <v>WFFI459201</v>
          </cell>
          <cell r="J2099">
            <v>46192.0869212963</v>
          </cell>
          <cell r="K2099" t="str">
            <v>delivery</v>
          </cell>
          <cell r="L2099" t="str">
            <v>Delivered</v>
          </cell>
          <cell r="M2099" t="str">
            <v>delivered</v>
          </cell>
          <cell r="N2099" t="str">
            <v>Wakefit Eris Engineered Wood TV Unit</v>
          </cell>
          <cell r="O2099">
            <v>34.4</v>
          </cell>
          <cell r="P2099">
            <v>69927</v>
          </cell>
          <cell r="Q2099">
            <v>1</v>
          </cell>
          <cell r="R2099">
            <v>26061040004853</v>
          </cell>
          <cell r="S2099">
            <v>1800</v>
          </cell>
          <cell r="T2099" t="str">
            <v>AJAY3</v>
          </cell>
          <cell r="U2099" t="str">
            <v>CP_AJAY KUMAR</v>
          </cell>
          <cell r="V2099" t="str">
            <v>["FI"]</v>
          </cell>
          <cell r="W2099" t="str">
            <v>WF_carpenter</v>
          </cell>
          <cell r="X2099" t="str">
            <v>WF_CARPENTER</v>
          </cell>
          <cell r="Y2099" t="str">
            <v>S2Scargoservice_DL1LAH3276_per-day-fixed</v>
          </cell>
        </row>
        <row r="2100">
          <cell r="I2100" t="str">
            <v>WFFI459180</v>
          </cell>
          <cell r="J2100">
            <v>46192.0773148148</v>
          </cell>
          <cell r="K2100" t="str">
            <v>delivery</v>
          </cell>
          <cell r="L2100" t="str">
            <v>Delivered</v>
          </cell>
          <cell r="M2100" t="str">
            <v>delivered</v>
          </cell>
          <cell r="N2100" t="str">
            <v>Breve Coffee Table - Columbian Walnut Color, Engineered Wood</v>
          </cell>
          <cell r="O2100">
            <v>14.6</v>
          </cell>
          <cell r="P2100">
            <v>39690</v>
          </cell>
          <cell r="Q2100">
            <v>1</v>
          </cell>
          <cell r="R2100">
            <v>26061040004813</v>
          </cell>
          <cell r="S2100">
            <v>1500</v>
          </cell>
          <cell r="T2100" t="str">
            <v>AJAY3</v>
          </cell>
          <cell r="U2100" t="str">
            <v>CP_AJAY KUMAR</v>
          </cell>
          <cell r="V2100" t="str">
            <v>["FI"]</v>
          </cell>
          <cell r="W2100" t="str">
            <v>WF_carpenter</v>
          </cell>
          <cell r="X2100" t="str">
            <v>WF_CARPENTER</v>
          </cell>
          <cell r="Y2100" t="str">
            <v>S2Scargoservice_DL1LAH3276_per-day-fixed</v>
          </cell>
        </row>
        <row r="2101">
          <cell r="I2101" t="str">
            <v>WFFI459694</v>
          </cell>
          <cell r="J2101">
            <v>46192.8137847222</v>
          </cell>
          <cell r="K2101" t="str">
            <v>delivery</v>
          </cell>
          <cell r="L2101" t="str">
            <v>Delivered</v>
          </cell>
          <cell r="M2101" t="str">
            <v>delivered</v>
          </cell>
          <cell r="N2101" t="str">
            <v>Wakefit Mars Queen Storage Bed Omega Pearl (78x60 inch)</v>
          </cell>
          <cell r="O2101">
            <v>125.95</v>
          </cell>
          <cell r="P2101">
            <v>311508</v>
          </cell>
          <cell r="Q2101">
            <v>5</v>
          </cell>
          <cell r="R2101">
            <v>26061040004935</v>
          </cell>
          <cell r="S2101">
            <v>2700</v>
          </cell>
          <cell r="T2101" t="str">
            <v>AJAY3</v>
          </cell>
          <cell r="U2101" t="str">
            <v>CP_AJAY KUMAR</v>
          </cell>
          <cell r="V2101" t="str">
            <v>["FI"]</v>
          </cell>
          <cell r="W2101" t="str">
            <v>WF_carpenter</v>
          </cell>
          <cell r="X2101" t="str">
            <v>WF_CARPENTER</v>
          </cell>
          <cell r="Y2101" t="str">
            <v>S2Scargoservice_DL1LAH3276_per-day-fixed</v>
          </cell>
        </row>
        <row r="2102">
          <cell r="I2102" t="str">
            <v>WFFI456869</v>
          </cell>
          <cell r="J2102">
            <v>46188.1295601852</v>
          </cell>
          <cell r="K2102" t="str">
            <v>delivery</v>
          </cell>
          <cell r="L2102" t="str">
            <v>Delivered</v>
          </cell>
          <cell r="M2102" t="str">
            <v>delivered</v>
          </cell>
          <cell r="N2102" t="str">
            <v>Wakefit Camus Study Table- Frosty White</v>
          </cell>
          <cell r="O2102">
            <v>64.5</v>
          </cell>
          <cell r="P2102">
            <v>161115</v>
          </cell>
          <cell r="Q2102">
            <v>2</v>
          </cell>
          <cell r="R2102">
            <v>26061040003907</v>
          </cell>
          <cell r="S2102">
            <v>2100</v>
          </cell>
          <cell r="T2102" t="str">
            <v>AJAY3</v>
          </cell>
          <cell r="U2102" t="str">
            <v>CP_AJAY KUMAR</v>
          </cell>
          <cell r="V2102" t="str">
            <v>["FI"]</v>
          </cell>
          <cell r="W2102" t="str">
            <v>WF_carpenter</v>
          </cell>
          <cell r="X2102" t="str">
            <v>WF_CARPENTER</v>
          </cell>
          <cell r="Y2102" t="str">
            <v>S2Scargoservice_DL1LAH3276_per-day-fixed</v>
          </cell>
        </row>
        <row r="2103">
          <cell r="I2103" t="str">
            <v>WFCPV127263</v>
          </cell>
          <cell r="J2103">
            <v>46193.6206481481</v>
          </cell>
          <cell r="K2103" t="str">
            <v>delivery</v>
          </cell>
          <cell r="L2103" t="str">
            <v>Delivered</v>
          </cell>
          <cell r="M2103" t="str">
            <v>delivered</v>
          </cell>
          <cell r="N2103" t="str">
            <v>WEWB7860STAURUSR2</v>
          </cell>
        </row>
        <row r="2103">
          <cell r="Q2103">
            <v>1</v>
          </cell>
          <cell r="R2103" t="str">
            <v>26031040005950_2</v>
          </cell>
        </row>
        <row r="2103">
          <cell r="T2103" t="str">
            <v>AJAY3</v>
          </cell>
          <cell r="U2103" t="str">
            <v>CP_AJAY KUMAR</v>
          </cell>
          <cell r="V2103" t="str">
            <v>["CP_VISIT"]</v>
          </cell>
          <cell r="W2103" t="str">
            <v>WF_carpenter</v>
          </cell>
          <cell r="X2103" t="str">
            <v>WF_CARPENTER</v>
          </cell>
          <cell r="Y2103" t="str">
            <v>S2Scargoservice_DL1LAH3276_per-day-fixed</v>
          </cell>
        </row>
        <row r="2104">
          <cell r="I2104" t="str">
            <v>WFFI456051</v>
          </cell>
          <cell r="J2104">
            <v>46186.6395486111</v>
          </cell>
          <cell r="K2104" t="str">
            <v>delivery</v>
          </cell>
          <cell r="L2104" t="str">
            <v>Delivered</v>
          </cell>
          <cell r="M2104" t="str">
            <v>delivered</v>
          </cell>
          <cell r="N2104" t="str">
            <v>Gingham 3 Door Wardrobe with Drawer, Mirror and 1 Hanging Space | Without Loft | (Frosty White)</v>
          </cell>
          <cell r="O2104">
            <v>96.75</v>
          </cell>
          <cell r="P2104">
            <v>310981</v>
          </cell>
          <cell r="Q2104">
            <v>3</v>
          </cell>
          <cell r="R2104">
            <v>26061040003446</v>
          </cell>
          <cell r="S2104">
            <v>1800</v>
          </cell>
          <cell r="T2104" t="str">
            <v>AJAY3</v>
          </cell>
          <cell r="U2104" t="str">
            <v>CP_AJAY KUMAR</v>
          </cell>
          <cell r="V2104" t="str">
            <v>["FI"]</v>
          </cell>
          <cell r="W2104" t="str">
            <v>WF_carpenter</v>
          </cell>
          <cell r="X2104" t="str">
            <v>WF_CARPENTER</v>
          </cell>
          <cell r="Y2104" t="str">
            <v>S2Scargoservice_DL1LAH3276_per-day-fixed</v>
          </cell>
        </row>
        <row r="2105">
          <cell r="I2105" t="str">
            <v>WFPR131798</v>
          </cell>
          <cell r="J2105">
            <v>46192.6243287037</v>
          </cell>
          <cell r="K2105" t="str">
            <v>delivery</v>
          </cell>
          <cell r="L2105" t="str">
            <v>Delivered</v>
          </cell>
          <cell r="M2105" t="str">
            <v>delivered</v>
          </cell>
          <cell r="N2105" t="str">
            <v>WWRB4S4D2MH2SH3TYRIANPFF</v>
          </cell>
        </row>
        <row r="2105">
          <cell r="Q2105">
            <v>1</v>
          </cell>
          <cell r="R2105" t="str">
            <v>26061040001763_1</v>
          </cell>
        </row>
        <row r="2105">
          <cell r="T2105" t="str">
            <v>BANTI</v>
          </cell>
          <cell r="U2105" t="str">
            <v>CP_BANTI</v>
          </cell>
          <cell r="V2105" t="str">
            <v>["PART_REPLACEMENT"]</v>
          </cell>
          <cell r="W2105" t="str">
            <v>WF_carpenter</v>
          </cell>
          <cell r="X2105" t="str">
            <v>WF_CARPENTER</v>
          </cell>
          <cell r="Y2105" t="str">
            <v>Balaji_DL1LAQ1820_Per-Day-Fixed</v>
          </cell>
        </row>
        <row r="2106">
          <cell r="I2106" t="str">
            <v>WFFI458810</v>
          </cell>
          <cell r="J2106">
            <v>46191.5910763889</v>
          </cell>
          <cell r="K2106" t="str">
            <v>delivery</v>
          </cell>
          <cell r="L2106" t="str">
            <v>Delivered</v>
          </cell>
          <cell r="M2106" t="str">
            <v>delivered</v>
          </cell>
          <cell r="N2106" t="str">
            <v>Wakefit Hibernis King Size Hydraulic Storage Upholstered Bed (78x72 inch)</v>
          </cell>
          <cell r="O2106">
            <v>120</v>
          </cell>
          <cell r="P2106">
            <v>403172</v>
          </cell>
          <cell r="Q2106">
            <v>4</v>
          </cell>
          <cell r="R2106">
            <v>26061040004722</v>
          </cell>
          <cell r="S2106">
            <v>1800</v>
          </cell>
          <cell r="T2106" t="str">
            <v>BANTI</v>
          </cell>
          <cell r="U2106" t="str">
            <v>CP_BANTI</v>
          </cell>
          <cell r="V2106" t="str">
            <v>["FI"]</v>
          </cell>
          <cell r="W2106" t="str">
            <v>WF_carpenter</v>
          </cell>
          <cell r="X2106" t="str">
            <v>WF_CARPENTER</v>
          </cell>
          <cell r="Y2106" t="str">
            <v>Balaji_DL1LAQ1820_Per-Day-Fixed</v>
          </cell>
        </row>
        <row r="2107">
          <cell r="I2107" t="str">
            <v>WFFI455083</v>
          </cell>
          <cell r="J2107">
            <v>46185.0875925926</v>
          </cell>
          <cell r="K2107" t="str">
            <v>delivery</v>
          </cell>
          <cell r="L2107" t="str">
            <v>Delivered</v>
          </cell>
          <cell r="M2107" t="str">
            <v>delivered</v>
          </cell>
          <cell r="N2107" t="str">
            <v>Wakefit Taurus Engineered Wood Bed with Storage (78*72inch) / (1.98m*1.83m) (78x72 inch)</v>
          </cell>
          <cell r="O2107">
            <v>117.4</v>
          </cell>
          <cell r="P2107">
            <v>321480</v>
          </cell>
          <cell r="Q2107">
            <v>4</v>
          </cell>
          <cell r="R2107">
            <v>26061040003020</v>
          </cell>
          <cell r="S2107">
            <v>3000</v>
          </cell>
          <cell r="T2107" t="str">
            <v>BANTI</v>
          </cell>
          <cell r="U2107" t="str">
            <v>CP_BANTI</v>
          </cell>
          <cell r="V2107" t="str">
            <v>["FI"]</v>
          </cell>
          <cell r="W2107" t="str">
            <v>WF_carpenter</v>
          </cell>
          <cell r="X2107" t="str">
            <v>WF_CARPENTER</v>
          </cell>
          <cell r="Y2107" t="str">
            <v>Balaji_DL1LAQ1820_Per-Day-Fixed</v>
          </cell>
        </row>
        <row r="2108">
          <cell r="I2108" t="str">
            <v>WFFWI222267</v>
          </cell>
          <cell r="J2108">
            <v>46191.5878587963</v>
          </cell>
          <cell r="K2108" t="str">
            <v>delivery</v>
          </cell>
          <cell r="L2108" t="str">
            <v>Delivered</v>
          </cell>
          <cell r="M2108" t="str">
            <v>delivered</v>
          </cell>
          <cell r="N2108" t="str">
            <v>Wakefit Sumatra Coffee Table I Marble Finish I Vitrified Tile Top I Versac Aloud</v>
          </cell>
          <cell r="O2108">
            <v>40</v>
          </cell>
          <cell r="P2108">
            <v>180793</v>
          </cell>
          <cell r="Q2108">
            <v>2</v>
          </cell>
          <cell r="R2108">
            <v>26061040004713</v>
          </cell>
          <cell r="S2108">
            <v>1800</v>
          </cell>
          <cell r="T2108" t="str">
            <v>BANTI</v>
          </cell>
          <cell r="U2108" t="str">
            <v>CP_BANTI</v>
          </cell>
          <cell r="V2108" t="str">
            <v>["FWI"]</v>
          </cell>
          <cell r="W2108" t="str">
            <v>WF_carpenter</v>
          </cell>
          <cell r="X2108" t="str">
            <v>WF_CARPENTER</v>
          </cell>
          <cell r="Y2108" t="str">
            <v>Balaji_DL1LAQ1820_Per-Day-Fixed</v>
          </cell>
        </row>
        <row r="2109">
          <cell r="I2109" t="str">
            <v>WFFI459204</v>
          </cell>
          <cell r="J2109">
            <v>46192.0891435185</v>
          </cell>
          <cell r="K2109" t="str">
            <v>delivery</v>
          </cell>
          <cell r="L2109" t="str">
            <v>Delivered</v>
          </cell>
          <cell r="M2109" t="str">
            <v>delivered</v>
          </cell>
          <cell r="N2109" t="str">
            <v>Wakefit Athena Study Table</v>
          </cell>
          <cell r="O2109">
            <v>46.65</v>
          </cell>
          <cell r="P2109">
            <v>114345</v>
          </cell>
          <cell r="Q2109">
            <v>1</v>
          </cell>
          <cell r="R2109">
            <v>26061040004859</v>
          </cell>
          <cell r="S2109">
            <v>2100</v>
          </cell>
          <cell r="T2109" t="str">
            <v>BANTI</v>
          </cell>
          <cell r="U2109" t="str">
            <v>CP_BANTI</v>
          </cell>
          <cell r="V2109" t="str">
            <v>["FI"]</v>
          </cell>
          <cell r="W2109" t="str">
            <v>WF_carpenter</v>
          </cell>
          <cell r="X2109" t="str">
            <v>WF_CARPENTER</v>
          </cell>
          <cell r="Y2109" t="str">
            <v>Balaji_DL1LAQ1820_Per-Day-Fixed</v>
          </cell>
        </row>
        <row r="2110">
          <cell r="I2110" t="str">
            <v>WFFI459223</v>
          </cell>
          <cell r="J2110">
            <v>46192.3806481482</v>
          </cell>
          <cell r="K2110" t="str">
            <v>delivery</v>
          </cell>
          <cell r="L2110" t="str">
            <v>Delivered</v>
          </cell>
          <cell r="M2110" t="str">
            <v>delivered</v>
          </cell>
          <cell r="N2110" t="str">
            <v>Wakefit Eris Engineered Wood TV Unit</v>
          </cell>
          <cell r="O2110">
            <v>34.4</v>
          </cell>
          <cell r="P2110">
            <v>69927</v>
          </cell>
          <cell r="Q2110">
            <v>1</v>
          </cell>
          <cell r="R2110">
            <v>26061040004895</v>
          </cell>
          <cell r="S2110">
            <v>1800</v>
          </cell>
          <cell r="T2110" t="str">
            <v>BANTI</v>
          </cell>
          <cell r="U2110" t="str">
            <v>CP_BANTI</v>
          </cell>
          <cell r="V2110" t="str">
            <v>["FI"]</v>
          </cell>
          <cell r="W2110" t="str">
            <v>WF_carpenter</v>
          </cell>
          <cell r="X2110" t="str">
            <v>WF_CARPENTER</v>
          </cell>
          <cell r="Y2110" t="str">
            <v>Balaji_DL1LAQ1820_Per-Day-Fixed</v>
          </cell>
        </row>
        <row r="2111">
          <cell r="I2111" t="str">
            <v>WFFI455084</v>
          </cell>
          <cell r="J2111">
            <v>46185.0875925926</v>
          </cell>
          <cell r="K2111" t="str">
            <v>delivery</v>
          </cell>
          <cell r="L2111" t="str">
            <v>Delivered</v>
          </cell>
          <cell r="M2111" t="str">
            <v>delivered</v>
          </cell>
          <cell r="N2111" t="str">
            <v>Wakefit Taurus Queen Storage Engineered Wood Bed (75x60 inch)</v>
          </cell>
          <cell r="O2111">
            <v>100</v>
          </cell>
          <cell r="P2111">
            <v>293020</v>
          </cell>
          <cell r="Q2111">
            <v>4</v>
          </cell>
          <cell r="R2111">
            <v>26061040003021</v>
          </cell>
          <cell r="S2111">
            <v>1800</v>
          </cell>
          <cell r="T2111" t="str">
            <v>BHAGWAN</v>
          </cell>
          <cell r="U2111" t="str">
            <v>CP_BHAGWAN DAS</v>
          </cell>
          <cell r="V2111" t="str">
            <v>["FI"]</v>
          </cell>
          <cell r="W2111" t="str">
            <v>WF_carpenter</v>
          </cell>
          <cell r="X2111" t="str">
            <v>WF_CARPENTER</v>
          </cell>
          <cell r="Y2111" t="str">
            <v>Zaria_DL1LAM6699_Per-day-fixed</v>
          </cell>
        </row>
        <row r="2112">
          <cell r="I2112" t="str">
            <v>WFFI459422</v>
          </cell>
          <cell r="J2112">
            <v>46192.5642824074</v>
          </cell>
          <cell r="K2112" t="str">
            <v>delivery</v>
          </cell>
          <cell r="L2112" t="str">
            <v>Delivered</v>
          </cell>
          <cell r="M2112" t="str">
            <v>delivered</v>
          </cell>
          <cell r="N2112" t="str">
            <v>Wakefit Notiq Electric Adjustable Study Table - 160 Cms (Columbain Walnut)</v>
          </cell>
          <cell r="O2112">
            <v>45.85</v>
          </cell>
          <cell r="P2112">
            <v>138041</v>
          </cell>
          <cell r="Q2112">
            <v>2</v>
          </cell>
          <cell r="R2112">
            <v>26061040004914</v>
          </cell>
          <cell r="S2112">
            <v>1800</v>
          </cell>
          <cell r="T2112" t="str">
            <v>BHAGWAN</v>
          </cell>
          <cell r="U2112" t="str">
            <v>CP_BHAGWAN DAS</v>
          </cell>
          <cell r="V2112" t="str">
            <v>["FI"]</v>
          </cell>
          <cell r="W2112" t="str">
            <v>WF_carpenter</v>
          </cell>
          <cell r="X2112" t="str">
            <v>WF_CARPENTER</v>
          </cell>
          <cell r="Y2112" t="str">
            <v>Zaria_DL1LAM6699_Per-day-fixed</v>
          </cell>
        </row>
        <row r="2113">
          <cell r="I2113" t="str">
            <v>WFFI456143</v>
          </cell>
          <cell r="J2113">
            <v>46186.7137615741</v>
          </cell>
          <cell r="K2113" t="str">
            <v>delivery</v>
          </cell>
          <cell r="L2113" t="str">
            <v>Delivered</v>
          </cell>
          <cell r="M2113" t="str">
            <v>delivered</v>
          </cell>
          <cell r="N2113" t="str">
            <v>Wakefit Taurus Engineered Wood Bed with Storage (78*60inch) / (198.1*152.4cm) (78x60 inch)</v>
          </cell>
          <cell r="O2113">
            <v>103.4</v>
          </cell>
          <cell r="P2113">
            <v>285720</v>
          </cell>
          <cell r="Q2113">
            <v>4</v>
          </cell>
          <cell r="R2113">
            <v>26061040003521</v>
          </cell>
          <cell r="S2113">
            <v>2700</v>
          </cell>
          <cell r="T2113" t="str">
            <v>BHAGWAN</v>
          </cell>
          <cell r="U2113" t="str">
            <v>CP_BHAGWAN DAS</v>
          </cell>
          <cell r="V2113" t="str">
            <v>["FI"]</v>
          </cell>
          <cell r="W2113" t="str">
            <v>WF_carpenter</v>
          </cell>
          <cell r="X2113" t="str">
            <v>WF_CARPENTER</v>
          </cell>
          <cell r="Y2113" t="str">
            <v>Zaria_DL1LAM6699_Per-day-fixed</v>
          </cell>
        </row>
        <row r="2114">
          <cell r="I2114" t="str">
            <v>WFFI459166</v>
          </cell>
          <cell r="J2114">
            <v>46192.0771180556</v>
          </cell>
          <cell r="K2114" t="str">
            <v>delivery</v>
          </cell>
          <cell r="L2114" t="str">
            <v>Delivered</v>
          </cell>
          <cell r="M2114" t="str">
            <v>delivered</v>
          </cell>
          <cell r="N2114" t="str">
            <v>Wakefit Mars Queen Storage Bed Omega Pearl (78x60 inch)</v>
          </cell>
          <cell r="O2114">
            <v>125.95</v>
          </cell>
          <cell r="P2114">
            <v>311508</v>
          </cell>
          <cell r="Q2114">
            <v>5</v>
          </cell>
          <cell r="R2114">
            <v>26061040004796</v>
          </cell>
          <cell r="S2114">
            <v>2700</v>
          </cell>
          <cell r="T2114" t="str">
            <v>MANDEET-D2</v>
          </cell>
          <cell r="U2114" t="str">
            <v>CP_Manjeet</v>
          </cell>
          <cell r="V2114" t="str">
            <v>["FI"]</v>
          </cell>
        </row>
        <row r="2114">
          <cell r="Y2114" t="str">
            <v>Zaria_DL1LAM3129_Per-day-fixed</v>
          </cell>
        </row>
        <row r="2115">
          <cell r="I2115" t="str">
            <v>WFFI459178</v>
          </cell>
          <cell r="J2115">
            <v>46192.0772800926</v>
          </cell>
          <cell r="K2115" t="str">
            <v>delivery</v>
          </cell>
          <cell r="L2115" t="str">
            <v>Delivered</v>
          </cell>
          <cell r="M2115" t="str">
            <v>delivered</v>
          </cell>
          <cell r="N2115" t="str">
            <v>Wakefit Mars Queen Storage Bed Omega Grey (78x60 inch)</v>
          </cell>
          <cell r="O2115">
            <v>125.25</v>
          </cell>
          <cell r="P2115">
            <v>291220</v>
          </cell>
          <cell r="Q2115">
            <v>5</v>
          </cell>
          <cell r="R2115">
            <v>26061040004810</v>
          </cell>
          <cell r="S2115">
            <v>2700</v>
          </cell>
          <cell r="T2115" t="str">
            <v>MANDEET-D2</v>
          </cell>
          <cell r="U2115" t="str">
            <v>CP_Manjeet</v>
          </cell>
          <cell r="V2115" t="str">
            <v>["FI"]</v>
          </cell>
        </row>
        <row r="2115">
          <cell r="Y2115" t="str">
            <v>Zaria_DL1LAM3129_Per-day-fixed</v>
          </cell>
        </row>
        <row r="2116">
          <cell r="I2116" t="str">
            <v>WFCPV127266</v>
          </cell>
          <cell r="J2116">
            <v>46193.6194212963</v>
          </cell>
          <cell r="K2116" t="str">
            <v>delivery</v>
          </cell>
          <cell r="L2116" t="str">
            <v>Delivered</v>
          </cell>
          <cell r="M2116" t="str">
            <v>delivered</v>
          </cell>
          <cell r="N2116" t="str">
            <v>WMCFTTYPICAALW</v>
          </cell>
        </row>
        <row r="2116">
          <cell r="Q2116">
            <v>1</v>
          </cell>
          <cell r="R2116" t="str">
            <v>26051040007983_1</v>
          </cell>
        </row>
        <row r="2116">
          <cell r="T2116" t="str">
            <v>MANDEET-D2</v>
          </cell>
          <cell r="U2116" t="str">
            <v>CP_Manjeet</v>
          </cell>
          <cell r="V2116" t="str">
            <v>["CP_VISIT"]</v>
          </cell>
        </row>
        <row r="2116">
          <cell r="Y2116" t="str">
            <v>Zaria_DL1LAM3129_Per-day-fixed</v>
          </cell>
        </row>
        <row r="2117">
          <cell r="I2117" t="str">
            <v>WFFI459221</v>
          </cell>
          <cell r="J2117">
            <v>46192.3805671296</v>
          </cell>
          <cell r="K2117" t="str">
            <v>delivery</v>
          </cell>
          <cell r="L2117" t="str">
            <v>Delivered</v>
          </cell>
          <cell r="M2117" t="str">
            <v>delivered</v>
          </cell>
          <cell r="N2117" t="str">
            <v>Wakefit Taurus King Storage Engineered Wood Bed With Omega Pearl Upholstered Headboard (78x72 inch)</v>
          </cell>
          <cell r="O2117">
            <v>122.1</v>
          </cell>
          <cell r="P2117">
            <v>350108</v>
          </cell>
          <cell r="Q2117">
            <v>4</v>
          </cell>
          <cell r="R2117">
            <v>26061040004888</v>
          </cell>
          <cell r="S2117">
            <v>3000</v>
          </cell>
          <cell r="T2117" t="str">
            <v>MANDEET-D2</v>
          </cell>
          <cell r="U2117" t="str">
            <v>CP_Manjeet</v>
          </cell>
          <cell r="V2117" t="str">
            <v>["FI"]</v>
          </cell>
        </row>
        <row r="2117">
          <cell r="Y2117" t="str">
            <v>Zaria_DL1LAM3129_Per-day-fixed</v>
          </cell>
        </row>
        <row r="2118">
          <cell r="I2118" t="str">
            <v>WFPR131865</v>
          </cell>
          <cell r="J2118">
            <v>46193.6239699074</v>
          </cell>
          <cell r="K2118" t="str">
            <v>delivery</v>
          </cell>
          <cell r="L2118" t="str">
            <v>Delivered</v>
          </cell>
          <cell r="M2118" t="str">
            <v>delivered</v>
          </cell>
          <cell r="N2118" t="str">
            <v>WEWB7860SUPOPLMARS</v>
          </cell>
        </row>
        <row r="2118">
          <cell r="Q2118">
            <v>1</v>
          </cell>
          <cell r="R2118" t="str">
            <v>26061040001741_1</v>
          </cell>
        </row>
        <row r="2118">
          <cell r="T2118" t="str">
            <v>VIKASH</v>
          </cell>
          <cell r="U2118" t="str">
            <v>CP_VIKASH</v>
          </cell>
          <cell r="V2118" t="str">
            <v>["PART_REPLACEMENT"]</v>
          </cell>
          <cell r="W2118" t="str">
            <v>WF_carpenter</v>
          </cell>
          <cell r="X2118" t="str">
            <v>WF_CARPENTER</v>
          </cell>
          <cell r="Y2118" t="str">
            <v>Pal Tempo Service_DL1LAH6620_Per-Day-Fixed</v>
          </cell>
        </row>
        <row r="2119">
          <cell r="I2119" t="str">
            <v>WFFI458158</v>
          </cell>
          <cell r="J2119">
            <v>46190.5461805556</v>
          </cell>
          <cell r="K2119" t="str">
            <v>delivery</v>
          </cell>
          <cell r="L2119" t="str">
            <v>Delivered</v>
          </cell>
          <cell r="M2119" t="str">
            <v>delivered</v>
          </cell>
          <cell r="N2119" t="str">
            <v>Organza Plus 4 Door Wardrobe with Drawer, Mirror and 1 Hanging Space (Dark Brown)</v>
          </cell>
          <cell r="O2119">
            <v>120</v>
          </cell>
          <cell r="P2119">
            <v>403172</v>
          </cell>
          <cell r="Q2119">
            <v>4</v>
          </cell>
          <cell r="R2119">
            <v>26061040004516</v>
          </cell>
          <cell r="S2119">
            <v>1800</v>
          </cell>
          <cell r="T2119" t="str">
            <v>VIKASH</v>
          </cell>
          <cell r="U2119" t="str">
            <v>CP_VIKASH</v>
          </cell>
          <cell r="V2119" t="str">
            <v>["FI"]</v>
          </cell>
          <cell r="W2119" t="str">
            <v>WF_carpenter</v>
          </cell>
          <cell r="X2119" t="str">
            <v>WF_CARPENTER</v>
          </cell>
          <cell r="Y2119" t="str">
            <v>Pal Tempo Service_DL1LAH6620_Per-Day-Fixed</v>
          </cell>
        </row>
        <row r="2120">
          <cell r="I2120" t="str">
            <v>WFPR131858</v>
          </cell>
          <cell r="J2120">
            <v>46193.6206365741</v>
          </cell>
          <cell r="K2120" t="str">
            <v>delivery</v>
          </cell>
          <cell r="L2120" t="str">
            <v>Delivered</v>
          </cell>
          <cell r="M2120" t="str">
            <v>delivered</v>
          </cell>
          <cell r="N2120" t="str">
            <v>WEWB7860SORIONUT</v>
          </cell>
        </row>
        <row r="2120">
          <cell r="Q2120">
            <v>1</v>
          </cell>
          <cell r="R2120" t="str">
            <v>26051040007400_2</v>
          </cell>
        </row>
        <row r="2120">
          <cell r="T2120" t="str">
            <v>VIKASH</v>
          </cell>
          <cell r="U2120" t="str">
            <v>CP_VIKASH</v>
          </cell>
          <cell r="V2120" t="str">
            <v>["PART_REPLACEMENT"]</v>
          </cell>
          <cell r="W2120" t="str">
            <v>WF_carpenter</v>
          </cell>
          <cell r="X2120" t="str">
            <v>WF_CARPENTER</v>
          </cell>
          <cell r="Y2120" t="str">
            <v>Pal Tempo Service_DL1LAH6620_Per-Day-Fixed</v>
          </cell>
        </row>
        <row r="2121">
          <cell r="I2121" t="str">
            <v>WFFI456843</v>
          </cell>
          <cell r="J2121">
            <v>46187.9635185185</v>
          </cell>
          <cell r="K2121" t="str">
            <v>delivery</v>
          </cell>
          <cell r="L2121" t="str">
            <v>Delivered</v>
          </cell>
          <cell r="M2121" t="str">
            <v>delivered</v>
          </cell>
          <cell r="N2121" t="str">
            <v>Wakefit Orion Bedside Table</v>
          </cell>
          <cell r="O2121">
            <v>22.35</v>
          </cell>
          <cell r="P2121">
            <v>63600</v>
          </cell>
          <cell r="Q2121">
            <v>1</v>
          </cell>
          <cell r="R2121">
            <v>26061040003840</v>
          </cell>
          <cell r="S2121">
            <v>1500</v>
          </cell>
          <cell r="T2121" t="str">
            <v>VIKASH</v>
          </cell>
          <cell r="U2121" t="str">
            <v>CP_VIKASH</v>
          </cell>
          <cell r="V2121" t="str">
            <v>["FI"]</v>
          </cell>
          <cell r="W2121" t="str">
            <v>WF_carpenter</v>
          </cell>
          <cell r="X2121" t="str">
            <v>WF_CARPENTER</v>
          </cell>
          <cell r="Y2121" t="str">
            <v>Pal Tempo Service_DL1LAH6620_Per-Day-Fixed</v>
          </cell>
        </row>
        <row r="2122">
          <cell r="I2122" t="str">
            <v>WFFI459681</v>
          </cell>
          <cell r="J2122">
            <v>46192.8136574074</v>
          </cell>
          <cell r="K2122" t="str">
            <v>delivery</v>
          </cell>
          <cell r="L2122" t="str">
            <v>Delivered</v>
          </cell>
          <cell r="M2122" t="str">
            <v>delivered</v>
          </cell>
          <cell r="N2122" t="str">
            <v>Wakefit Edwin Study Table</v>
          </cell>
          <cell r="O2122">
            <v>15.2</v>
          </cell>
          <cell r="P2122">
            <v>51150</v>
          </cell>
          <cell r="Q2122">
            <v>1</v>
          </cell>
          <cell r="R2122">
            <v>26061040004934</v>
          </cell>
          <cell r="S2122">
            <v>1500</v>
          </cell>
          <cell r="T2122" t="str">
            <v>VIKASH</v>
          </cell>
          <cell r="U2122" t="str">
            <v>CP_VIKASH</v>
          </cell>
          <cell r="V2122" t="str">
            <v>["FI"]</v>
          </cell>
          <cell r="W2122" t="str">
            <v>WF_carpenter</v>
          </cell>
          <cell r="X2122" t="str">
            <v>WF_CARPENTER</v>
          </cell>
          <cell r="Y2122" t="str">
            <v>Pal Tempo Service_DL1LAH6620_Per-Day-Fixed</v>
          </cell>
        </row>
        <row r="2123">
          <cell r="I2123" t="str">
            <v>WFFI457131</v>
          </cell>
          <cell r="J2123">
            <v>46188.5687962963</v>
          </cell>
          <cell r="K2123" t="str">
            <v>delivery</v>
          </cell>
          <cell r="L2123" t="str">
            <v>Delivered</v>
          </cell>
          <cell r="M2123" t="str">
            <v>delivered</v>
          </cell>
          <cell r="N2123" t="str">
            <v>Flowen Engineered Wood TV Unit - Columbain Walnut</v>
          </cell>
          <cell r="O2123">
            <v>6</v>
          </cell>
          <cell r="P2123">
            <v>14112</v>
          </cell>
          <cell r="Q2123">
            <v>1</v>
          </cell>
          <cell r="R2123">
            <v>26061040004032</v>
          </cell>
          <cell r="S2123">
            <v>1800</v>
          </cell>
          <cell r="T2123" t="str">
            <v>SHAIF</v>
          </cell>
          <cell r="U2123" t="str">
            <v>CP_SHAIF</v>
          </cell>
          <cell r="V2123" t="str">
            <v>["FI"]</v>
          </cell>
          <cell r="W2123" t="str">
            <v>WF_carpenter</v>
          </cell>
          <cell r="X2123" t="str">
            <v>WF_CARPENTER</v>
          </cell>
          <cell r="Y2123" t="str">
            <v>SST_HR38AH0289_Per-Day-Fixed</v>
          </cell>
        </row>
        <row r="2124">
          <cell r="I2124" t="str">
            <v>WFFI459175</v>
          </cell>
          <cell r="J2124">
            <v>46192.0772337963</v>
          </cell>
          <cell r="K2124" t="str">
            <v>delivery</v>
          </cell>
          <cell r="L2124" t="str">
            <v>Delivered</v>
          </cell>
          <cell r="M2124" t="str">
            <v>delivered</v>
          </cell>
          <cell r="N2124" t="str">
            <v>Wakefit Expo TV Unit</v>
          </cell>
          <cell r="O2124">
            <v>14.5</v>
          </cell>
          <cell r="P2124">
            <v>32319</v>
          </cell>
          <cell r="Q2124">
            <v>1</v>
          </cell>
          <cell r="R2124">
            <v>26061040004807</v>
          </cell>
          <cell r="S2124">
            <v>1800</v>
          </cell>
          <cell r="T2124" t="str">
            <v>SHAIF</v>
          </cell>
          <cell r="U2124" t="str">
            <v>CP_SHAIF</v>
          </cell>
          <cell r="V2124" t="str">
            <v>["FI"]</v>
          </cell>
          <cell r="W2124" t="str">
            <v>WF_carpenter</v>
          </cell>
          <cell r="X2124" t="str">
            <v>WF_CARPENTER</v>
          </cell>
          <cell r="Y2124" t="str">
            <v>SST_HR38AH0289_Per-Day-Fixed</v>
          </cell>
        </row>
        <row r="2125">
          <cell r="I2125" t="str">
            <v>WFCPV127262</v>
          </cell>
          <cell r="J2125">
            <v>46193.6193981481</v>
          </cell>
          <cell r="K2125" t="str">
            <v>delivery</v>
          </cell>
          <cell r="L2125" t="str">
            <v>Delivered</v>
          </cell>
          <cell r="M2125" t="str">
            <v>delivered</v>
          </cell>
          <cell r="N2125" t="str">
            <v>WEWB7872HYSTAURUSR4</v>
          </cell>
        </row>
        <row r="2125">
          <cell r="Q2125">
            <v>1</v>
          </cell>
          <cell r="R2125" t="str">
            <v>25071040002192_1</v>
          </cell>
        </row>
        <row r="2125">
          <cell r="T2125" t="str">
            <v>SHAIF</v>
          </cell>
          <cell r="U2125" t="str">
            <v>CP_SHAIF</v>
          </cell>
          <cell r="V2125" t="str">
            <v>["CP_VISIT"]</v>
          </cell>
          <cell r="W2125" t="str">
            <v>WF_carpenter</v>
          </cell>
          <cell r="X2125" t="str">
            <v>WF_CARPENTER</v>
          </cell>
          <cell r="Y2125" t="str">
            <v>SST_HR38AH0289_Per-Day-Fixed</v>
          </cell>
        </row>
        <row r="2126">
          <cell r="I2126" t="str">
            <v>WFFI458275</v>
          </cell>
          <cell r="J2126">
            <v>46190.6310532407</v>
          </cell>
          <cell r="K2126" t="str">
            <v>delivery</v>
          </cell>
          <cell r="L2126" t="str">
            <v>Delivered</v>
          </cell>
          <cell r="M2126" t="str">
            <v>delivered</v>
          </cell>
          <cell r="N2126" t="str">
            <v>Wakefit Notiq Electric Adjustable Study Table - 160 Cms (Columbain Walnut)</v>
          </cell>
          <cell r="O2126">
            <v>45.85</v>
          </cell>
          <cell r="P2126">
            <v>138041</v>
          </cell>
          <cell r="Q2126">
            <v>2</v>
          </cell>
          <cell r="R2126">
            <v>26061040004603</v>
          </cell>
          <cell r="S2126">
            <v>1800</v>
          </cell>
          <cell r="T2126" t="str">
            <v>SHAIF</v>
          </cell>
          <cell r="U2126" t="str">
            <v>CP_SHAIF</v>
          </cell>
          <cell r="V2126" t="str">
            <v>["FI"]</v>
          </cell>
          <cell r="W2126" t="str">
            <v>WF_carpenter</v>
          </cell>
          <cell r="X2126" t="str">
            <v>WF_CARPENTER</v>
          </cell>
          <cell r="Y2126" t="str">
            <v>SST_HR38AH0289_Per-Day-Fixed</v>
          </cell>
        </row>
        <row r="2127">
          <cell r="I2127" t="str">
            <v>WFPR131790</v>
          </cell>
          <cell r="J2127">
            <v>46192.627349537</v>
          </cell>
          <cell r="K2127" t="str">
            <v>delivery</v>
          </cell>
          <cell r="L2127" t="str">
            <v>Delivered</v>
          </cell>
          <cell r="M2127" t="str">
            <v>delivered</v>
          </cell>
          <cell r="N2127" t="str">
            <v>WEWB7860SUPOGRORIONR2</v>
          </cell>
        </row>
        <row r="2127">
          <cell r="Q2127">
            <v>1</v>
          </cell>
          <cell r="R2127" t="str">
            <v>26051040007745_3</v>
          </cell>
        </row>
        <row r="2127">
          <cell r="T2127" t="str">
            <v>VINAY_FBD</v>
          </cell>
          <cell r="U2127" t="str">
            <v>CP_Vinay Sharma</v>
          </cell>
          <cell r="V2127" t="str">
            <v>["PART_REPLACEMENT"]</v>
          </cell>
          <cell r="W2127" t="str">
            <v>WF_carpenter</v>
          </cell>
          <cell r="X2127" t="str">
            <v>WF_CARPENTER</v>
          </cell>
          <cell r="Y2127" t="str">
            <v>Balaji Tour and Travels_DL1LAL4864_Per-Day-Fixed</v>
          </cell>
        </row>
        <row r="2128">
          <cell r="I2128" t="str">
            <v>WFFI459206</v>
          </cell>
          <cell r="J2128">
            <v>46192.0893402778</v>
          </cell>
          <cell r="K2128" t="str">
            <v>delivery</v>
          </cell>
          <cell r="L2128" t="str">
            <v>Delivered</v>
          </cell>
          <cell r="M2128" t="str">
            <v>delivered</v>
          </cell>
          <cell r="N2128" t="str">
            <v>Wakefit Mintaka Shoe Rack</v>
          </cell>
          <cell r="O2128">
            <v>34.75</v>
          </cell>
          <cell r="P2128">
            <v>69654</v>
          </cell>
          <cell r="Q2128">
            <v>2</v>
          </cell>
          <cell r="R2128">
            <v>26061040004861</v>
          </cell>
          <cell r="S2128">
            <v>1500</v>
          </cell>
          <cell r="T2128" t="str">
            <v>VINAY_FBD</v>
          </cell>
          <cell r="U2128" t="str">
            <v>CP_Vinay Sharma</v>
          </cell>
          <cell r="V2128" t="str">
            <v>["FI"]</v>
          </cell>
          <cell r="W2128" t="str">
            <v>WF_carpenter</v>
          </cell>
          <cell r="X2128" t="str">
            <v>WF_CARPENTER</v>
          </cell>
          <cell r="Y2128" t="str">
            <v>Balaji Tour and Travels_DL1LAL4864_Per-Day-Fixed</v>
          </cell>
        </row>
        <row r="2129">
          <cell r="I2129" t="str">
            <v>WFFI459738</v>
          </cell>
          <cell r="J2129">
            <v>46192.8969791667</v>
          </cell>
          <cell r="K2129" t="str">
            <v>delivery</v>
          </cell>
          <cell r="L2129" t="str">
            <v>Delivered</v>
          </cell>
          <cell r="M2129" t="str">
            <v>delivered</v>
          </cell>
          <cell r="N2129" t="str">
            <v>Java Coffee Table - Frosty White &amp; Dark Walnut Color, Engineered Wood</v>
          </cell>
          <cell r="O2129">
            <v>29.1</v>
          </cell>
          <cell r="P2129">
            <v>69619</v>
          </cell>
          <cell r="Q2129">
            <v>2</v>
          </cell>
          <cell r="R2129">
            <v>26061040004937</v>
          </cell>
          <cell r="S2129">
            <v>1800</v>
          </cell>
          <cell r="T2129" t="str">
            <v>VINAY_FBD</v>
          </cell>
          <cell r="U2129" t="str">
            <v>CP_Vinay Sharma</v>
          </cell>
          <cell r="V2129" t="str">
            <v>["FI"]</v>
          </cell>
          <cell r="W2129" t="str">
            <v>WF_carpenter</v>
          </cell>
          <cell r="X2129" t="str">
            <v>WF_CARPENTER</v>
          </cell>
          <cell r="Y2129" t="str">
            <v>Balaji Tour and Travels_DL1LAL4864_Per-Day-Fixed</v>
          </cell>
        </row>
        <row r="2130">
          <cell r="I2130" t="str">
            <v>WFSFWI167996</v>
          </cell>
          <cell r="J2130">
            <v>46191.3808217593</v>
          </cell>
          <cell r="K2130" t="str">
            <v>delivery</v>
          </cell>
          <cell r="L2130" t="str">
            <v>Delivered</v>
          </cell>
          <cell r="M2130" t="str">
            <v>delivered</v>
          </cell>
          <cell r="N2130" t="str">
            <v>Wakefit Stargazer Recliner - Rocking &amp; Revolving</v>
          </cell>
          <cell r="O2130">
            <v>54</v>
          </cell>
          <cell r="P2130">
            <v>1115136</v>
          </cell>
          <cell r="Q2130">
            <v>1</v>
          </cell>
          <cell r="R2130">
            <v>26061040004694</v>
          </cell>
          <cell r="S2130">
            <v>1500</v>
          </cell>
          <cell r="T2130" t="str">
            <v>MANDEEP_FBD</v>
          </cell>
          <cell r="U2130" t="str">
            <v>DA_Mandeep_FBD</v>
          </cell>
          <cell r="V2130" t="str">
            <v>["SFWI"]</v>
          </cell>
          <cell r="W2130" t="str">
            <v>WF_carpenter</v>
          </cell>
          <cell r="X2130" t="str">
            <v>WF_CARPENTER</v>
          </cell>
          <cell r="Y2130" t="str">
            <v>Awtar Supply Chain_DL1LAB1213_Per-Day-Fixed</v>
          </cell>
        </row>
        <row r="2131">
          <cell r="I2131" t="str">
            <v>WFSFWI168112</v>
          </cell>
          <cell r="J2131">
            <v>46191.9803125</v>
          </cell>
          <cell r="K2131" t="str">
            <v>delivery</v>
          </cell>
          <cell r="L2131" t="str">
            <v>Delivered</v>
          </cell>
          <cell r="M2131" t="str">
            <v>delivered</v>
          </cell>
          <cell r="N2131" t="str">
            <v>Wakefit Flipper Sofa Cum Bed - One Seater (6'x2.5') Feet- WarpKnit Blue</v>
          </cell>
          <cell r="O2131">
            <v>10</v>
          </cell>
          <cell r="P2131">
            <v>131404</v>
          </cell>
          <cell r="Q2131">
            <v>1</v>
          </cell>
          <cell r="R2131">
            <v>26061040004783</v>
          </cell>
          <cell r="S2131">
            <v>1500</v>
          </cell>
          <cell r="T2131" t="str">
            <v>MANDEEP_FBD</v>
          </cell>
          <cell r="U2131" t="str">
            <v>DA_Mandeep_FBD</v>
          </cell>
          <cell r="V2131" t="str">
            <v>["SFWI"]</v>
          </cell>
          <cell r="W2131" t="str">
            <v>WF_carpenter</v>
          </cell>
          <cell r="X2131" t="str">
            <v>WF_CARPENTER</v>
          </cell>
          <cell r="Y2131" t="str">
            <v>Awtar Supply Chain_DL1LAB1213_Per-Day-Fixed</v>
          </cell>
        </row>
        <row r="2132">
          <cell r="I2132" t="str">
            <v>WFSFI114691</v>
          </cell>
          <cell r="J2132">
            <v>46191.7130787037</v>
          </cell>
          <cell r="K2132" t="str">
            <v>delivery</v>
          </cell>
          <cell r="L2132" t="str">
            <v>Delivered</v>
          </cell>
          <cell r="M2132" t="str">
            <v>delivered</v>
          </cell>
          <cell r="N2132" t="str">
            <v>Wakefit Flexia Sofa cum Bed - Three Seater</v>
          </cell>
          <cell r="O2132">
            <v>54</v>
          </cell>
          <cell r="P2132">
            <v>1103310</v>
          </cell>
          <cell r="Q2132">
            <v>1</v>
          </cell>
          <cell r="R2132">
            <v>26061040004763</v>
          </cell>
          <cell r="S2132">
            <v>1800</v>
          </cell>
          <cell r="T2132" t="str">
            <v>MANDEEP_FBD</v>
          </cell>
          <cell r="U2132" t="str">
            <v>DA_Mandeep_FBD</v>
          </cell>
          <cell r="V2132" t="str">
            <v>["SFI"]</v>
          </cell>
          <cell r="W2132" t="str">
            <v>WF_carpenter</v>
          </cell>
          <cell r="X2132" t="str">
            <v>WF_CARPENTER</v>
          </cell>
          <cell r="Y2132" t="str">
            <v>Awtar Supply Chain_DL1LAB1213_Per-Day-Fixed</v>
          </cell>
        </row>
        <row r="2133">
          <cell r="I2133" t="str">
            <v>WFSFWI167993</v>
          </cell>
          <cell r="J2133">
            <v>46191.380775463</v>
          </cell>
          <cell r="K2133" t="str">
            <v>delivery</v>
          </cell>
          <cell r="L2133" t="str">
            <v>Delivered</v>
          </cell>
          <cell r="M2133" t="str">
            <v>delivered</v>
          </cell>
          <cell r="N2133" t="str">
            <v>Wakefit Stargazer Recliner - Rocking &amp; Revolving</v>
          </cell>
          <cell r="O2133">
            <v>54</v>
          </cell>
          <cell r="P2133">
            <v>1115136</v>
          </cell>
          <cell r="Q2133">
            <v>1</v>
          </cell>
          <cell r="R2133">
            <v>26061040004686</v>
          </cell>
          <cell r="S2133">
            <v>1500</v>
          </cell>
          <cell r="T2133" t="str">
            <v>MANDEEP_FBD</v>
          </cell>
          <cell r="U2133" t="str">
            <v>DA_Mandeep_FBD</v>
          </cell>
          <cell r="V2133" t="str">
            <v>["SFWI"]</v>
          </cell>
          <cell r="W2133" t="str">
            <v>WF_carpenter</v>
          </cell>
          <cell r="X2133" t="str">
            <v>WF_CARPENTER</v>
          </cell>
          <cell r="Y2133" t="str">
            <v>Awtar Supply Chain_DL1LAB1213_Per-Day-Fixed</v>
          </cell>
        </row>
        <row r="2134">
          <cell r="I2134" t="str">
            <v>WFSFWI167722</v>
          </cell>
          <cell r="J2134">
            <v>46189.0891203704</v>
          </cell>
          <cell r="K2134" t="str">
            <v>delivery</v>
          </cell>
          <cell r="L2134" t="str">
            <v>Delivered</v>
          </cell>
          <cell r="M2134" t="str">
            <v>delivered</v>
          </cell>
          <cell r="N2134" t="str">
            <v>Wakefit Flipper Sofa Cum Bed - Three Seater (6'x5') Feet- WarpKnit Blue</v>
          </cell>
          <cell r="O2134">
            <v>18</v>
          </cell>
          <cell r="P2134">
            <v>238260</v>
          </cell>
          <cell r="Q2134">
            <v>1</v>
          </cell>
          <cell r="R2134">
            <v>26061040004319</v>
          </cell>
          <cell r="S2134">
            <v>1500</v>
          </cell>
          <cell r="T2134" t="str">
            <v>MANDEEP_FBD</v>
          </cell>
          <cell r="U2134" t="str">
            <v>DA_Mandeep_FBD</v>
          </cell>
          <cell r="V2134" t="str">
            <v>["SFWI"]</v>
          </cell>
          <cell r="W2134" t="str">
            <v>WF_carpenter</v>
          </cell>
          <cell r="X2134" t="str">
            <v>WF_CARPENTER</v>
          </cell>
          <cell r="Y2134" t="str">
            <v>Awtar Supply Chain_DL1LAB1213_Per-Day-Fixed</v>
          </cell>
        </row>
        <row r="2135">
          <cell r="I2135" t="str">
            <v>WFSFI114599</v>
          </cell>
          <cell r="J2135">
            <v>46188.1502546296</v>
          </cell>
          <cell r="K2135" t="str">
            <v>delivery</v>
          </cell>
          <cell r="L2135" t="str">
            <v>Delivered</v>
          </cell>
          <cell r="M2135" t="str">
            <v>delivered</v>
          </cell>
          <cell r="N2135" t="str">
            <v>Wakefit Lille Sofa - Three Seater</v>
          </cell>
          <cell r="O2135">
            <v>74</v>
          </cell>
          <cell r="P2135">
            <v>2058089</v>
          </cell>
          <cell r="Q2135">
            <v>1</v>
          </cell>
          <cell r="R2135">
            <v>26061040003923</v>
          </cell>
          <cell r="S2135">
            <v>1800</v>
          </cell>
          <cell r="T2135" t="str">
            <v>MANDEEP_FBD</v>
          </cell>
          <cell r="U2135" t="str">
            <v>DA_Mandeep_FBD</v>
          </cell>
          <cell r="V2135" t="str">
            <v>["SFI"]</v>
          </cell>
          <cell r="W2135" t="str">
            <v>WF_carpenter</v>
          </cell>
          <cell r="X2135" t="str">
            <v>WF_CARPENTER</v>
          </cell>
          <cell r="Y2135" t="str">
            <v>Awtar Supply Chain_DL1LAB1213_Per-Day-Fixed</v>
          </cell>
        </row>
        <row r="2136">
          <cell r="I2136" t="str">
            <v>WFSFI114655</v>
          </cell>
          <cell r="J2136">
            <v>46190.5648148148</v>
          </cell>
          <cell r="K2136" t="str">
            <v>delivery</v>
          </cell>
          <cell r="L2136" t="str">
            <v>Delivered</v>
          </cell>
          <cell r="M2136" t="str">
            <v>delivered</v>
          </cell>
          <cell r="N2136" t="str">
            <v>Wakefit Barcelona L Shape Sofa Set (3 Seater + Right Aligned Chaise)</v>
          </cell>
          <cell r="O2136">
            <v>133</v>
          </cell>
          <cell r="P2136">
            <v>2022636</v>
          </cell>
          <cell r="Q2136">
            <v>2</v>
          </cell>
          <cell r="R2136">
            <v>26061040004563</v>
          </cell>
          <cell r="S2136">
            <v>1800</v>
          </cell>
          <cell r="T2136" t="str">
            <v>SHIVA_FBD</v>
          </cell>
          <cell r="U2136" t="str">
            <v>DA_Shiva_FBD</v>
          </cell>
          <cell r="V2136" t="str">
            <v>["SFI"]</v>
          </cell>
          <cell r="W2136" t="str">
            <v>WF_carpenter</v>
          </cell>
          <cell r="X2136" t="str">
            <v>WF_CARPENTER</v>
          </cell>
          <cell r="Y2136" t="str">
            <v>S2Scargoservice_HR38AL2319_Per-day-fixed</v>
          </cell>
        </row>
        <row r="2137">
          <cell r="I2137" t="str">
            <v>WFMAT888860</v>
          </cell>
          <cell r="J2137">
            <v>46192.6308680556</v>
          </cell>
          <cell r="K2137" t="str">
            <v>delivery</v>
          </cell>
          <cell r="L2137" t="str">
            <v>Delivered</v>
          </cell>
          <cell r="M2137" t="str">
            <v>delivered</v>
          </cell>
          <cell r="N2137" t="str">
            <v>Wakefit ShapeSense Orthopedic Classic Mattress | 10 Years Warranty (72x66x10 inch)</v>
          </cell>
          <cell r="O2137">
            <v>29.9</v>
          </cell>
          <cell r="P2137">
            <v>62444.65</v>
          </cell>
          <cell r="Q2137">
            <v>1</v>
          </cell>
          <cell r="R2137">
            <v>26061040004921</v>
          </cell>
          <cell r="S2137">
            <v>420</v>
          </cell>
          <cell r="T2137" t="str">
            <v>BANDHAN</v>
          </cell>
          <cell r="U2137" t="str">
            <v>DR_SABIR TA</v>
          </cell>
          <cell r="V2137" t="str">
            <v>["MATTRESS"]</v>
          </cell>
          <cell r="W2137" t="str">
            <v>Transagile</v>
          </cell>
          <cell r="X2137" t="str">
            <v>TRANSAGILE</v>
          </cell>
          <cell r="Y2137" t="str">
            <v>Balaji_DL1LAH3257_Per-Day-Fixed</v>
          </cell>
        </row>
        <row r="2138">
          <cell r="I2138" t="str">
            <v>WFMAT889030</v>
          </cell>
          <cell r="J2138">
            <v>46192.6967361111</v>
          </cell>
          <cell r="K2138" t="str">
            <v>delivery</v>
          </cell>
          <cell r="L2138" t="str">
            <v>Delivered</v>
          </cell>
          <cell r="M2138" t="str">
            <v>delivered</v>
          </cell>
          <cell r="N2138" t="str">
            <v>Wakefit ShapeSense Orthopedic Essential Mattress | 7 Years Warranty (72x35x6 inch)</v>
          </cell>
          <cell r="O2138">
            <v>11.392</v>
          </cell>
          <cell r="P2138">
            <v>28224.85</v>
          </cell>
          <cell r="Q2138">
            <v>1</v>
          </cell>
          <cell r="R2138">
            <v>26061040004929</v>
          </cell>
          <cell r="S2138">
            <v>420</v>
          </cell>
          <cell r="T2138" t="str">
            <v>BANDHAN</v>
          </cell>
          <cell r="U2138" t="str">
            <v>DR_SABIR TA</v>
          </cell>
          <cell r="V2138" t="str">
            <v>["MATTRESS"]</v>
          </cell>
          <cell r="W2138" t="str">
            <v>Transagile</v>
          </cell>
          <cell r="X2138" t="str">
            <v>TRANSAGILE</v>
          </cell>
          <cell r="Y2138" t="str">
            <v>Balaji_DL1LAH3257_Per-Day-Fixed</v>
          </cell>
        </row>
        <row r="2139">
          <cell r="I2139" t="str">
            <v>WFFWI222797</v>
          </cell>
          <cell r="J2139">
            <v>46192.9804166667</v>
          </cell>
          <cell r="K2139" t="str">
            <v>delivery</v>
          </cell>
          <cell r="L2139" t="str">
            <v>Delivered</v>
          </cell>
          <cell r="M2139" t="str">
            <v>delivered</v>
          </cell>
          <cell r="N2139" t="str">
            <v>Wakefit Gravita HighBack Office Chair | White and Grey | Chrome Base | Multi Lock Mechanism | 2025 </v>
          </cell>
          <cell r="O2139">
            <v>18.4</v>
          </cell>
          <cell r="P2139">
            <v>189543</v>
          </cell>
          <cell r="Q2139">
            <v>1</v>
          </cell>
          <cell r="R2139">
            <v>26061040004941</v>
          </cell>
          <cell r="S2139">
            <v>1800</v>
          </cell>
          <cell r="T2139" t="str">
            <v>BANDHAN</v>
          </cell>
          <cell r="U2139" t="str">
            <v>DR_SABIR TA</v>
          </cell>
          <cell r="V2139" t="str">
            <v>["FWI"]</v>
          </cell>
          <cell r="W2139" t="str">
            <v>Transagile</v>
          </cell>
          <cell r="X2139" t="str">
            <v>TRANSAGILE</v>
          </cell>
          <cell r="Y2139" t="str">
            <v>Balaji_DL1LAH3257_Per-Day-Fixed</v>
          </cell>
        </row>
        <row r="2140">
          <cell r="I2140" t="str">
            <v>WFFWI221153</v>
          </cell>
          <cell r="J2140">
            <v>46188.5683217593</v>
          </cell>
          <cell r="K2140" t="str">
            <v>delivery</v>
          </cell>
          <cell r="L2140" t="str">
            <v>Delivered</v>
          </cell>
          <cell r="M2140" t="str">
            <v>delivered</v>
          </cell>
          <cell r="N2140" t="str">
            <v>Wakefit Safari Pro High Back Ergonomic Office Chair | Chrome Base | 2025 Edition | DIY (Do It Yours</v>
          </cell>
          <cell r="O2140">
            <v>19.75</v>
          </cell>
          <cell r="P2140">
            <v>189543</v>
          </cell>
          <cell r="Q2140">
            <v>1</v>
          </cell>
          <cell r="R2140">
            <v>26061040003996</v>
          </cell>
          <cell r="S2140">
            <v>1800</v>
          </cell>
          <cell r="T2140" t="str">
            <v>BANDHAN</v>
          </cell>
          <cell r="U2140" t="str">
            <v>DR_SABIR TA</v>
          </cell>
          <cell r="V2140" t="str">
            <v>["FWI"]</v>
          </cell>
          <cell r="W2140" t="str">
            <v>Transagile</v>
          </cell>
          <cell r="X2140" t="str">
            <v>TRANSAGILE</v>
          </cell>
          <cell r="Y2140" t="str">
            <v>Balaji_DL1LAH3257_Per-Day-Fixed</v>
          </cell>
        </row>
        <row r="2141">
          <cell r="I2141" t="str">
            <v>WFMAT890220</v>
          </cell>
          <cell r="J2141">
            <v>46193.6401041667</v>
          </cell>
          <cell r="K2141" t="str">
            <v>delivery</v>
          </cell>
          <cell r="L2141" t="str">
            <v>Delivered</v>
          </cell>
          <cell r="M2141" t="str">
            <v>delivered</v>
          </cell>
          <cell r="N2141" t="str">
            <v>Wakefit ShapeSense Orthopedic Classic Mattress | 10 Years Warranty (72x35x6 inch)</v>
          </cell>
          <cell r="O2141">
            <v>8.9</v>
          </cell>
          <cell r="P2141">
            <v>28224.85</v>
          </cell>
          <cell r="Q2141">
            <v>1</v>
          </cell>
          <cell r="R2141">
            <v>26061040004976</v>
          </cell>
          <cell r="S2141">
            <v>420</v>
          </cell>
          <cell r="T2141" t="str">
            <v>BANDHAN</v>
          </cell>
          <cell r="U2141" t="str">
            <v>DR_SABIR TA</v>
          </cell>
          <cell r="V2141" t="str">
            <v>["MATTRESS"]</v>
          </cell>
          <cell r="W2141" t="str">
            <v>Transagile</v>
          </cell>
          <cell r="X2141" t="str">
            <v>TRANSAGILE</v>
          </cell>
          <cell r="Y2141" t="str">
            <v>Balaji_DL1LAH3257_Per-Day-Fixed</v>
          </cell>
        </row>
        <row r="2142">
          <cell r="I2142" t="str">
            <v>WFFWI221299</v>
          </cell>
          <cell r="J2142">
            <v>46189.0887268518</v>
          </cell>
          <cell r="K2142" t="str">
            <v>delivery</v>
          </cell>
          <cell r="L2142" t="str">
            <v>Delivered</v>
          </cell>
          <cell r="M2142" t="str">
            <v>delivered</v>
          </cell>
          <cell r="N2142" t="str">
            <v>Wakefit Gravita HighBack Office Chair | White and Grey | Chrome Base | Multi Lock Mechanism | 2025 </v>
          </cell>
          <cell r="O2142">
            <v>18.4</v>
          </cell>
          <cell r="P2142">
            <v>189543</v>
          </cell>
          <cell r="Q2142">
            <v>1</v>
          </cell>
          <cell r="R2142">
            <v>26061040004316</v>
          </cell>
          <cell r="S2142">
            <v>1800</v>
          </cell>
          <cell r="T2142" t="str">
            <v>BANDHAN</v>
          </cell>
          <cell r="U2142" t="str">
            <v>DR_SABIR TA</v>
          </cell>
          <cell r="V2142" t="str">
            <v>["FWI"]</v>
          </cell>
          <cell r="W2142" t="str">
            <v>Transagile</v>
          </cell>
          <cell r="X2142" t="str">
            <v>TRANSAGILE</v>
          </cell>
          <cell r="Y2142" t="str">
            <v>Balaji_DL1LAH3257_Per-Day-Fixed</v>
          </cell>
        </row>
        <row r="2143">
          <cell r="I2143" t="str">
            <v>WFMAT889029</v>
          </cell>
          <cell r="J2143">
            <v>46192.696724537</v>
          </cell>
          <cell r="K2143" t="str">
            <v>delivery</v>
          </cell>
          <cell r="L2143" t="str">
            <v>Delivered</v>
          </cell>
          <cell r="M2143" t="str">
            <v>delivered</v>
          </cell>
          <cell r="N2143" t="str">
            <v>Wakefit ShapeSense Orthopedic Essential Mattress | 7 Years Warranty (72x35x6 inch)</v>
          </cell>
          <cell r="O2143">
            <v>11.392</v>
          </cell>
          <cell r="P2143">
            <v>28224.85</v>
          </cell>
          <cell r="Q2143">
            <v>1</v>
          </cell>
          <cell r="R2143">
            <v>26061040004928</v>
          </cell>
          <cell r="S2143">
            <v>420</v>
          </cell>
          <cell r="T2143" t="str">
            <v>BANDHAN</v>
          </cell>
          <cell r="U2143" t="str">
            <v>DR_SABIR TA</v>
          </cell>
          <cell r="V2143" t="str">
            <v>["MATTRESS"]</v>
          </cell>
          <cell r="W2143" t="str">
            <v>Transagile</v>
          </cell>
          <cell r="X2143" t="str">
            <v>TRANSAGILE</v>
          </cell>
          <cell r="Y2143" t="str">
            <v>Balaji_DL1LAH3257_Per-Day-Fixed</v>
          </cell>
        </row>
        <row r="2144">
          <cell r="I2144" t="str">
            <v>WFMAT890219</v>
          </cell>
          <cell r="J2144">
            <v>46193.6400694444</v>
          </cell>
          <cell r="K2144" t="str">
            <v>delivery</v>
          </cell>
          <cell r="L2144" t="str">
            <v>Delivered</v>
          </cell>
          <cell r="M2144" t="str">
            <v>delivered</v>
          </cell>
          <cell r="N2144" t="str">
            <v>Wakefit ShapeSense Orthopedic Classic Mattress | 10 Years Warranty (72x35x6 inch)</v>
          </cell>
          <cell r="O2144">
            <v>8.9</v>
          </cell>
          <cell r="P2144">
            <v>28224.85</v>
          </cell>
          <cell r="Q2144">
            <v>1</v>
          </cell>
          <cell r="R2144">
            <v>26061040004975</v>
          </cell>
          <cell r="S2144">
            <v>420</v>
          </cell>
          <cell r="T2144" t="str">
            <v>BANDHAN</v>
          </cell>
          <cell r="U2144" t="str">
            <v>DR_SABIR TA</v>
          </cell>
          <cell r="V2144" t="str">
            <v>["MATTRESS"]</v>
          </cell>
          <cell r="W2144" t="str">
            <v>Transagile</v>
          </cell>
          <cell r="X2144" t="str">
            <v>TRANSAGILE</v>
          </cell>
          <cell r="Y2144" t="str">
            <v>Balaji_DL1LAH3257_Per-Day-Fixed</v>
          </cell>
        </row>
        <row r="2145">
          <cell r="I2145" t="str">
            <v>WFMAT879290</v>
          </cell>
          <cell r="J2145">
            <v>46186.0886574074</v>
          </cell>
          <cell r="K2145" t="str">
            <v>delivery</v>
          </cell>
          <cell r="L2145" t="str">
            <v>Delivered</v>
          </cell>
          <cell r="M2145" t="str">
            <v>delivered</v>
          </cell>
          <cell r="N2145" t="str">
            <v>Wakefit ShapeSense Orthopedic Classic Mattress | 10 Years Warranty (75x72x8 inch)</v>
          </cell>
          <cell r="O2145">
            <v>24.9</v>
          </cell>
          <cell r="P2145">
            <v>62444.65</v>
          </cell>
          <cell r="Q2145">
            <v>1</v>
          </cell>
          <cell r="R2145">
            <v>26061040003263</v>
          </cell>
          <cell r="S2145">
            <v>420</v>
          </cell>
          <cell r="T2145" t="str">
            <v>BANDHAN</v>
          </cell>
          <cell r="U2145" t="str">
            <v>DR_SABIR TA</v>
          </cell>
          <cell r="V2145" t="str">
            <v>["MATTRESS"]</v>
          </cell>
          <cell r="W2145" t="str">
            <v>Transagile</v>
          </cell>
          <cell r="X2145" t="str">
            <v>TRANSAGILE</v>
          </cell>
          <cell r="Y2145" t="str">
            <v>Balaji_DL1LAH3257_Per-Day-Fixed</v>
          </cell>
        </row>
        <row r="2146">
          <cell r="I2146" t="str">
            <v>WFFWI221162</v>
          </cell>
          <cell r="J2146">
            <v>46188.5687731481</v>
          </cell>
          <cell r="K2146" t="str">
            <v>delivery</v>
          </cell>
          <cell r="L2146" t="str">
            <v>Delivered</v>
          </cell>
          <cell r="M2146" t="str">
            <v>delivered</v>
          </cell>
          <cell r="N2146" t="str">
            <v>Wakefit Gravita HighBack Office Chair | White and Grey | Chrome Base | Multi Lock Mechanism | 2025 </v>
          </cell>
          <cell r="O2146">
            <v>18.4</v>
          </cell>
          <cell r="P2146">
            <v>189543</v>
          </cell>
          <cell r="Q2146">
            <v>1</v>
          </cell>
          <cell r="R2146">
            <v>26061040004029</v>
          </cell>
          <cell r="S2146">
            <v>1800</v>
          </cell>
          <cell r="T2146" t="str">
            <v>DR_MAHAVEER_FBD</v>
          </cell>
          <cell r="U2146" t="str">
            <v>DR_Mahaveer_FBD</v>
          </cell>
          <cell r="V2146" t="str">
            <v>["FWI"]</v>
          </cell>
          <cell r="W2146" t="str">
            <v>Transagile</v>
          </cell>
          <cell r="X2146" t="str">
            <v>TRANSAGILE</v>
          </cell>
          <cell r="Y2146" t="str">
            <v>SST_DL1LAQ2490_Per-Day-Fixed</v>
          </cell>
        </row>
        <row r="2147">
          <cell r="I2147" t="str">
            <v>WFFWI221259</v>
          </cell>
          <cell r="J2147">
            <v>46188.8139814815</v>
          </cell>
          <cell r="K2147" t="str">
            <v>delivery</v>
          </cell>
          <cell r="L2147" t="str">
            <v>Delivered</v>
          </cell>
          <cell r="M2147" t="str">
            <v>delivered</v>
          </cell>
          <cell r="N2147" t="str">
            <v>Wakefit Safari HighBack Office Chair | Black and Black | Footrest | Chrome Base | 3D Armrest | Mult</v>
          </cell>
          <cell r="O2147">
            <v>15.5</v>
          </cell>
          <cell r="P2147">
            <v>208035</v>
          </cell>
          <cell r="Q2147">
            <v>1</v>
          </cell>
          <cell r="R2147">
            <v>26061040004191</v>
          </cell>
          <cell r="S2147">
            <v>1800</v>
          </cell>
          <cell r="T2147" t="str">
            <v>DR_MAHAVEER_FBD</v>
          </cell>
          <cell r="U2147" t="str">
            <v>DR_Mahaveer_FBD</v>
          </cell>
          <cell r="V2147" t="str">
            <v>["FWI"]</v>
          </cell>
          <cell r="W2147" t="str">
            <v>Transagile</v>
          </cell>
          <cell r="X2147" t="str">
            <v>TRANSAGILE</v>
          </cell>
          <cell r="Y2147" t="str">
            <v>SST_DL1LAQ2490_Per-Day-Fixed</v>
          </cell>
        </row>
        <row r="2148">
          <cell r="I2148" t="str">
            <v>WFFWI222407</v>
          </cell>
          <cell r="J2148">
            <v>46192.0867939815</v>
          </cell>
          <cell r="K2148" t="str">
            <v>delivery</v>
          </cell>
          <cell r="L2148" t="str">
            <v>Delivered</v>
          </cell>
          <cell r="M2148" t="str">
            <v>delivered</v>
          </cell>
          <cell r="N2148" t="str">
            <v>Wakefit Gravita HighBack Office Chair | White and Grey | Nylon Base | Multi Lock Mechanism | 2025 E</v>
          </cell>
          <cell r="O2148">
            <v>17.9</v>
          </cell>
          <cell r="P2148">
            <v>189543</v>
          </cell>
          <cell r="Q2148">
            <v>1</v>
          </cell>
          <cell r="R2148">
            <v>26061040004845</v>
          </cell>
          <cell r="S2148">
            <v>1800</v>
          </cell>
          <cell r="T2148" t="str">
            <v>DR_MAHAVEER_FBD</v>
          </cell>
          <cell r="U2148" t="str">
            <v>DR_Mahaveer_FBD</v>
          </cell>
          <cell r="V2148" t="str">
            <v>["FWI"]</v>
          </cell>
          <cell r="W2148" t="str">
            <v>Transagile</v>
          </cell>
          <cell r="X2148" t="str">
            <v>TRANSAGILE</v>
          </cell>
          <cell r="Y2148" t="str">
            <v>SST_DL1LAQ2490_Per-Day-Fixed</v>
          </cell>
        </row>
        <row r="2149">
          <cell r="I2149" t="str">
            <v>WFFWI221922</v>
          </cell>
          <cell r="J2149">
            <v>46190.6310763889</v>
          </cell>
          <cell r="K2149" t="str">
            <v>delivery</v>
          </cell>
          <cell r="L2149" t="str">
            <v>Delivered</v>
          </cell>
          <cell r="M2149" t="str">
            <v>delivered</v>
          </cell>
          <cell r="N2149" t="str">
            <v>Wakefit Safari Pro High Back Ergonomic Office Chair | Chrome Base | 2025 Edition | DIY (Do It Yours</v>
          </cell>
          <cell r="O2149">
            <v>19.75</v>
          </cell>
          <cell r="P2149">
            <v>189543</v>
          </cell>
          <cell r="Q2149">
            <v>1</v>
          </cell>
          <cell r="R2149">
            <v>26061040004587</v>
          </cell>
          <cell r="S2149">
            <v>1800</v>
          </cell>
          <cell r="T2149" t="str">
            <v>DR_MAHAVEER_FBD</v>
          </cell>
          <cell r="U2149" t="str">
            <v>DR_Mahaveer_FBD</v>
          </cell>
          <cell r="V2149" t="str">
            <v>["FWI"]</v>
          </cell>
          <cell r="W2149" t="str">
            <v>Transagile</v>
          </cell>
          <cell r="X2149" t="str">
            <v>TRANSAGILE</v>
          </cell>
          <cell r="Y2149" t="str">
            <v>SST_DL1LAQ2490_Per-Day-Fixed</v>
          </cell>
        </row>
        <row r="2150">
          <cell r="I2150" t="str">
            <v>WFMAT889799</v>
          </cell>
          <cell r="J2150">
            <v>46193.5640162037</v>
          </cell>
          <cell r="K2150" t="str">
            <v>delivery</v>
          </cell>
          <cell r="L2150" t="str">
            <v>Delivered</v>
          </cell>
          <cell r="M2150" t="str">
            <v>delivered</v>
          </cell>
          <cell r="N2150" t="str">
            <v>Wakefit ShapeSense Orthopedic Classic Mattress | 10 Years Warranty (72x36x6 inch)</v>
          </cell>
          <cell r="O2150">
            <v>9.9</v>
          </cell>
          <cell r="P2150">
            <v>28224.85</v>
          </cell>
          <cell r="Q2150">
            <v>1</v>
          </cell>
          <cell r="R2150">
            <v>26061040004971</v>
          </cell>
          <cell r="S2150">
            <v>420</v>
          </cell>
          <cell r="T2150" t="str">
            <v>DR_MAHAVEER_FBD</v>
          </cell>
          <cell r="U2150" t="str">
            <v>DR_Mahaveer_FBD</v>
          </cell>
          <cell r="V2150" t="str">
            <v>["MATTRESS"]</v>
          </cell>
          <cell r="W2150" t="str">
            <v>Transagile</v>
          </cell>
          <cell r="X2150" t="str">
            <v>TRANSAGILE</v>
          </cell>
          <cell r="Y2150" t="str">
            <v>SST_DL1LAQ2490_Per-Day-Fixed</v>
          </cell>
        </row>
        <row r="2151">
          <cell r="I2151" t="str">
            <v>WFMAT889544</v>
          </cell>
          <cell r="J2151">
            <v>46193.3797569444</v>
          </cell>
          <cell r="K2151" t="str">
            <v>delivery</v>
          </cell>
          <cell r="L2151" t="str">
            <v>Delivered</v>
          </cell>
          <cell r="M2151" t="str">
            <v>delivered</v>
          </cell>
          <cell r="N2151" t="str">
            <v>Wakefit Dual Comfort Mattress (72x70x6 inch)</v>
          </cell>
          <cell r="O2151">
            <v>18.3</v>
          </cell>
          <cell r="P2151">
            <v>62444.65</v>
          </cell>
          <cell r="Q2151">
            <v>1</v>
          </cell>
          <cell r="R2151">
            <v>26061040004962</v>
          </cell>
          <cell r="S2151">
            <v>420</v>
          </cell>
          <cell r="T2151" t="str">
            <v>DR_MAHAVEER_FBD</v>
          </cell>
          <cell r="U2151" t="str">
            <v>DR_Mahaveer_FBD</v>
          </cell>
          <cell r="V2151" t="str">
            <v>["MATTRESS"]</v>
          </cell>
          <cell r="W2151" t="str">
            <v>Transagile</v>
          </cell>
          <cell r="X2151" t="str">
            <v>TRANSAGILE</v>
          </cell>
          <cell r="Y2151" t="str">
            <v>SST_DL1LAQ2490_Per-Day-Fixed</v>
          </cell>
        </row>
        <row r="2152">
          <cell r="I2152" t="str">
            <v>WFMAT889801</v>
          </cell>
          <cell r="J2152">
            <v>46193.5640277778</v>
          </cell>
          <cell r="K2152" t="str">
            <v>delivery</v>
          </cell>
          <cell r="L2152" t="str">
            <v>Delivered</v>
          </cell>
          <cell r="M2152" t="str">
            <v>delivered</v>
          </cell>
          <cell r="N2152" t="str">
            <v>Wakefit ShapeSense Orthopedic Classic Mattress | 10 Years Warranty (72x36x6 inch)</v>
          </cell>
          <cell r="O2152">
            <v>9.9</v>
          </cell>
          <cell r="P2152">
            <v>28224.85</v>
          </cell>
          <cell r="Q2152">
            <v>1</v>
          </cell>
          <cell r="R2152">
            <v>26061040004972</v>
          </cell>
          <cell r="S2152">
            <v>420</v>
          </cell>
          <cell r="T2152" t="str">
            <v>DR_MAHAVEER_FBD</v>
          </cell>
          <cell r="U2152" t="str">
            <v>DR_Mahaveer_FBD</v>
          </cell>
          <cell r="V2152" t="str">
            <v>["MATTRESS"]</v>
          </cell>
          <cell r="W2152" t="str">
            <v>Transagile</v>
          </cell>
          <cell r="X2152" t="str">
            <v>TRANSAGILE</v>
          </cell>
          <cell r="Y2152" t="str">
            <v>SST_DL1LAQ2490_Per-Day-Fixed</v>
          </cell>
        </row>
        <row r="2153">
          <cell r="I2153" t="str">
            <v>WFFWI220203</v>
          </cell>
          <cell r="J2153">
            <v>46186.0886574074</v>
          </cell>
          <cell r="K2153" t="str">
            <v>delivery</v>
          </cell>
          <cell r="L2153" t="str">
            <v>Delivered</v>
          </cell>
          <cell r="M2153" t="str">
            <v>delivered</v>
          </cell>
          <cell r="N2153" t="str">
            <v>Gravita HighBack with PP PAD Nylon Base Class 4 Gaslift Ergonomic Office Chair</v>
          </cell>
          <cell r="O2153">
            <v>17.4</v>
          </cell>
          <cell r="P2153">
            <v>189543</v>
          </cell>
          <cell r="Q2153">
            <v>1</v>
          </cell>
          <cell r="R2153">
            <v>26061040003264</v>
          </cell>
          <cell r="S2153">
            <v>1800</v>
          </cell>
          <cell r="T2153" t="str">
            <v>NITESH_FBD</v>
          </cell>
          <cell r="U2153" t="str">
            <v>DR_Nitesh Sain</v>
          </cell>
          <cell r="V2153" t="str">
            <v>["FWI"]</v>
          </cell>
          <cell r="W2153" t="str">
            <v>Balaji Transport Solutions</v>
          </cell>
          <cell r="X2153" t="str">
            <v>BALAJI TOUR &amp; TRAVELS</v>
          </cell>
          <cell r="Y2153" t="str">
            <v>Balaji Tour and Travels_DL1LAM9517_Per-Day-Fixed</v>
          </cell>
        </row>
        <row r="2154">
          <cell r="I2154" t="str">
            <v>WFMAT890241</v>
          </cell>
          <cell r="J2154">
            <v>46193.6593171296</v>
          </cell>
          <cell r="K2154" t="str">
            <v>delivery</v>
          </cell>
          <cell r="L2154" t="str">
            <v>Delivered</v>
          </cell>
          <cell r="M2154" t="str">
            <v>delivered</v>
          </cell>
          <cell r="N2154" t="str">
            <v>Wakefit ShapeSense Orthopedic Classic Mattress | 10 Years Warranty (72x60x6 inch)</v>
          </cell>
          <cell r="O2154">
            <v>16.5</v>
          </cell>
          <cell r="P2154">
            <v>43096.37</v>
          </cell>
          <cell r="Q2154">
            <v>1</v>
          </cell>
          <cell r="R2154">
            <v>26061040004979</v>
          </cell>
          <cell r="S2154">
            <v>420</v>
          </cell>
          <cell r="T2154" t="str">
            <v>NITESH_FBD</v>
          </cell>
          <cell r="U2154" t="str">
            <v>DR_Nitesh Sain</v>
          </cell>
          <cell r="V2154" t="str">
            <v>["MATTRESS"]</v>
          </cell>
          <cell r="W2154" t="str">
            <v>Balaji Transport Solutions</v>
          </cell>
          <cell r="X2154" t="str">
            <v>BALAJI TOUR &amp; TRAVELS</v>
          </cell>
          <cell r="Y2154" t="str">
            <v>Balaji Tour and Travels_DL1LAM9517_Per-Day-Fixed</v>
          </cell>
        </row>
        <row r="2155">
          <cell r="I2155" t="str">
            <v>WFFWI222269</v>
          </cell>
          <cell r="J2155">
            <v>46191.5981018519</v>
          </cell>
          <cell r="K2155" t="str">
            <v>delivery</v>
          </cell>
          <cell r="L2155" t="str">
            <v>Delivered</v>
          </cell>
          <cell r="M2155" t="str">
            <v>delivered</v>
          </cell>
          <cell r="N2155" t="str">
            <v>Airavat Premium Highback Class 4 Gaslift Chrome Base Ergonomic Office Chair 2025</v>
          </cell>
          <cell r="O2155">
            <v>21.65</v>
          </cell>
          <cell r="P2155">
            <v>189543</v>
          </cell>
          <cell r="Q2155">
            <v>1</v>
          </cell>
          <cell r="R2155">
            <v>26061040004736</v>
          </cell>
          <cell r="S2155">
            <v>1800</v>
          </cell>
          <cell r="T2155" t="str">
            <v>NITESH_FBD</v>
          </cell>
          <cell r="U2155" t="str">
            <v>DR_Nitesh Sain</v>
          </cell>
          <cell r="V2155" t="str">
            <v>["FWI"]</v>
          </cell>
          <cell r="W2155" t="str">
            <v>Balaji Transport Solutions</v>
          </cell>
          <cell r="X2155" t="str">
            <v>BALAJI TOUR &amp; TRAVELS</v>
          </cell>
          <cell r="Y2155" t="str">
            <v>Balaji Tour and Travels_DL1LAM9517_Per-Day-Fixed</v>
          </cell>
        </row>
        <row r="2156">
          <cell r="I2156" t="str">
            <v>WFFWI222409</v>
          </cell>
          <cell r="J2156">
            <v>46192.0868171296</v>
          </cell>
          <cell r="K2156" t="str">
            <v>delivery</v>
          </cell>
          <cell r="L2156" t="str">
            <v>Delivered</v>
          </cell>
          <cell r="M2156" t="str">
            <v>delivered</v>
          </cell>
          <cell r="N2156" t="str">
            <v>Wakefit Gravita HighBack Office Chair | White and Grey | Chrome Base | Multi Lock Mechanism | 2025 </v>
          </cell>
          <cell r="O2156">
            <v>18.4</v>
          </cell>
          <cell r="P2156">
            <v>189543</v>
          </cell>
          <cell r="Q2156">
            <v>1</v>
          </cell>
          <cell r="R2156">
            <v>26061040004839</v>
          </cell>
          <cell r="S2156">
            <v>1800</v>
          </cell>
          <cell r="T2156" t="str">
            <v>NITESH_FBD</v>
          </cell>
          <cell r="U2156" t="str">
            <v>DR_Nitesh Sain</v>
          </cell>
          <cell r="V2156" t="str">
            <v>["FWI"]</v>
          </cell>
          <cell r="W2156" t="str">
            <v>Balaji Transport Solutions</v>
          </cell>
          <cell r="X2156" t="str">
            <v>BALAJI TOUR &amp; TRAVELS</v>
          </cell>
          <cell r="Y2156" t="str">
            <v>Balaji Tour and Travels_DL1LAM9517_Per-Day-Fixed</v>
          </cell>
        </row>
        <row r="2157">
          <cell r="I2157" t="str">
            <v>WFMAT880871</v>
          </cell>
          <cell r="J2157">
            <v>46186.8141087963</v>
          </cell>
          <cell r="K2157" t="str">
            <v>delivery</v>
          </cell>
          <cell r="L2157" t="str">
            <v>Delivered</v>
          </cell>
          <cell r="M2157" t="str">
            <v>delivered</v>
          </cell>
          <cell r="N2157" t="str">
            <v>Wakefit Dual Comfort Mattress (72x70x5 inch)</v>
          </cell>
          <cell r="O2157">
            <v>17.1</v>
          </cell>
          <cell r="P2157">
            <v>33673.95</v>
          </cell>
          <cell r="Q2157">
            <v>1</v>
          </cell>
          <cell r="R2157">
            <v>26061040003548</v>
          </cell>
          <cell r="S2157">
            <v>420</v>
          </cell>
          <cell r="T2157" t="str">
            <v>NITESH_FBD</v>
          </cell>
          <cell r="U2157" t="str">
            <v>DR_Nitesh Sain</v>
          </cell>
          <cell r="V2157" t="str">
            <v>["MATTRESS"]</v>
          </cell>
          <cell r="W2157" t="str">
            <v>Balaji Transport Solutions</v>
          </cell>
          <cell r="X2157" t="str">
            <v>BALAJI TOUR &amp; TRAVELS</v>
          </cell>
          <cell r="Y2157" t="str">
            <v>Balaji Tour and Travels_DL1LAM9517_Per-Day-Fixed</v>
          </cell>
        </row>
        <row r="2158">
          <cell r="I2158" t="str">
            <v>WFFWI221263</v>
          </cell>
          <cell r="J2158">
            <v>46188.8140740741</v>
          </cell>
          <cell r="K2158" t="str">
            <v>delivery</v>
          </cell>
          <cell r="L2158" t="str">
            <v>Delivered</v>
          </cell>
          <cell r="M2158" t="str">
            <v>delivered</v>
          </cell>
          <cell r="N2158" t="str">
            <v>Wakefit Gravita HighBack Office Chair | White and Grey | Chrome Base | Single Lock Mechanism | 2025</v>
          </cell>
          <cell r="O2158">
            <v>15</v>
          </cell>
          <cell r="P2158">
            <v>189543</v>
          </cell>
          <cell r="Q2158">
            <v>1</v>
          </cell>
          <cell r="R2158">
            <v>26061040004197</v>
          </cell>
          <cell r="S2158">
            <v>1800</v>
          </cell>
          <cell r="T2158" t="str">
            <v>NITESH_FBD</v>
          </cell>
          <cell r="U2158" t="str">
            <v>DR_Nitesh Sain</v>
          </cell>
          <cell r="V2158" t="str">
            <v>["FWI"]</v>
          </cell>
          <cell r="W2158" t="str">
            <v>Balaji Transport Solutions</v>
          </cell>
          <cell r="X2158" t="str">
            <v>BALAJI TOUR &amp; TRAVELS</v>
          </cell>
          <cell r="Y2158" t="str">
            <v>Balaji Tour and Travels_DL1LAM9517_Per-Day-Fixed</v>
          </cell>
        </row>
        <row r="2159">
          <cell r="I2159" t="str">
            <v>WFMAT889622</v>
          </cell>
          <cell r="J2159">
            <v>46193.4635416667</v>
          </cell>
          <cell r="K2159" t="str">
            <v>delivery</v>
          </cell>
          <cell r="L2159" t="str">
            <v>Delivered</v>
          </cell>
          <cell r="M2159" t="str">
            <v>delivered</v>
          </cell>
          <cell r="N2159" t="str">
            <v>Wakefit Dual Comfort Mattress (72x60x8 inch)</v>
          </cell>
          <cell r="O2159">
            <v>19.5</v>
          </cell>
          <cell r="P2159">
            <v>62444.65</v>
          </cell>
          <cell r="Q2159">
            <v>1</v>
          </cell>
          <cell r="R2159">
            <v>26061040004967</v>
          </cell>
          <cell r="S2159">
            <v>420</v>
          </cell>
          <cell r="T2159" t="str">
            <v>NITESH_FBD</v>
          </cell>
          <cell r="U2159" t="str">
            <v>DR_Nitesh Sain</v>
          </cell>
          <cell r="V2159" t="str">
            <v>["MATTRESS"]</v>
          </cell>
          <cell r="W2159" t="str">
            <v>Balaji Transport Solutions</v>
          </cell>
          <cell r="X2159" t="str">
            <v>BALAJI TOUR &amp; TRAVELS</v>
          </cell>
          <cell r="Y2159" t="str">
            <v>Balaji Tour and Travels_DL1LAM9517_Per-Day-Fixed</v>
          </cell>
        </row>
        <row r="2160">
          <cell r="I2160" t="str">
            <v>WFFWI222427</v>
          </cell>
          <cell r="J2160">
            <v>46192.3803587963</v>
          </cell>
          <cell r="K2160" t="str">
            <v>delivery</v>
          </cell>
          <cell r="L2160" t="str">
            <v>Delivered</v>
          </cell>
          <cell r="M2160" t="str">
            <v>delivered</v>
          </cell>
          <cell r="N2160" t="str">
            <v>Airavat Premium Highback Class 4 Gaslift Chrome Base Ergonomic Office Chair 2025</v>
          </cell>
          <cell r="O2160">
            <v>21.65</v>
          </cell>
          <cell r="P2160">
            <v>189543</v>
          </cell>
          <cell r="Q2160">
            <v>1</v>
          </cell>
          <cell r="R2160">
            <v>26061040004874</v>
          </cell>
          <cell r="S2160">
            <v>1800</v>
          </cell>
          <cell r="T2160" t="str">
            <v>NITESH_FBD</v>
          </cell>
          <cell r="U2160" t="str">
            <v>DR_Nitesh Sain</v>
          </cell>
          <cell r="V2160" t="str">
            <v>["FWI"]</v>
          </cell>
          <cell r="W2160" t="str">
            <v>Balaji Transport Solutions</v>
          </cell>
          <cell r="X2160" t="str">
            <v>BALAJI TOUR &amp; TRAVELS</v>
          </cell>
          <cell r="Y2160" t="str">
            <v>Balaji Tour and Travels_DL1LAM9517_Per-Day-Fixed</v>
          </cell>
        </row>
        <row r="2161">
          <cell r="I2161" t="str">
            <v>WFFWI221976</v>
          </cell>
          <cell r="J2161">
            <v>46190.9808449074</v>
          </cell>
          <cell r="K2161" t="str">
            <v>delivery</v>
          </cell>
          <cell r="L2161" t="str">
            <v>Delivered</v>
          </cell>
          <cell r="M2161" t="str">
            <v>delivered</v>
          </cell>
          <cell r="N2161" t="str">
            <v>Gravita High Back Crystal Base 3D Handle White and Green Multilock with Seat Slider</v>
          </cell>
          <cell r="O2161">
            <v>15.5</v>
          </cell>
          <cell r="P2161">
            <v>208035</v>
          </cell>
          <cell r="Q2161">
            <v>1</v>
          </cell>
          <cell r="R2161">
            <v>26061040004666</v>
          </cell>
          <cell r="S2161">
            <v>1800</v>
          </cell>
          <cell r="T2161" t="str">
            <v>MOHD</v>
          </cell>
          <cell r="U2161" t="str">
            <v>CP_MOHD KAYUM</v>
          </cell>
          <cell r="V2161" t="str">
            <v>["FWI"]</v>
          </cell>
          <cell r="W2161" t="str">
            <v>WF_carpenter</v>
          </cell>
          <cell r="X2161" t="str">
            <v>WF_CARPENTER</v>
          </cell>
          <cell r="Y2161" t="str">
            <v>SST_DL1LAQ2488_Per-Day-Fixed</v>
          </cell>
        </row>
        <row r="2162">
          <cell r="I2162" t="str">
            <v>WFMAT864550</v>
          </cell>
          <cell r="J2162">
            <v>46176.0885532407</v>
          </cell>
          <cell r="K2162" t="str">
            <v>delivery</v>
          </cell>
          <cell r="L2162" t="str">
            <v>Delivered</v>
          </cell>
          <cell r="M2162" t="str">
            <v>delivered</v>
          </cell>
          <cell r="N2162" t="str">
            <v>Wakefit ShapeSense Orthopedic Classic Mattress | 10 Years Warranty (72x70x8 inch)</v>
          </cell>
          <cell r="O2162">
            <v>23.9</v>
          </cell>
          <cell r="P2162">
            <v>62444.65</v>
          </cell>
          <cell r="Q2162">
            <v>1</v>
          </cell>
          <cell r="R2162">
            <v>26061040000510</v>
          </cell>
          <cell r="S2162">
            <v>420</v>
          </cell>
          <cell r="T2162" t="str">
            <v>MOHD</v>
          </cell>
          <cell r="U2162" t="str">
            <v>CP_MOHD KAYUM</v>
          </cell>
          <cell r="V2162" t="str">
            <v>["MATTRESS"]</v>
          </cell>
          <cell r="W2162" t="str">
            <v>WF_carpenter</v>
          </cell>
          <cell r="X2162" t="str">
            <v>WF_CARPENTER</v>
          </cell>
          <cell r="Y2162" t="str">
            <v>SST_DL1LAQ2488_Per-Day-Fixed</v>
          </cell>
        </row>
        <row r="2163">
          <cell r="I2163" t="str">
            <v>WFFWI222410</v>
          </cell>
          <cell r="J2163">
            <v>46192.0868287037</v>
          </cell>
          <cell r="K2163" t="str">
            <v>delivery</v>
          </cell>
          <cell r="L2163" t="str">
            <v>Delivered</v>
          </cell>
          <cell r="M2163" t="str">
            <v>delivered</v>
          </cell>
          <cell r="N2163" t="str">
            <v>Wakefit Safari Pro High Back Ergonomic Office Chair | Nylon Base | 2025 Edition | DIY (Do It Yourse</v>
          </cell>
          <cell r="O2163">
            <v>19.1</v>
          </cell>
          <cell r="P2163">
            <v>189543</v>
          </cell>
          <cell r="Q2163">
            <v>1</v>
          </cell>
          <cell r="R2163">
            <v>26061040004843</v>
          </cell>
          <cell r="S2163">
            <v>1800</v>
          </cell>
          <cell r="T2163" t="str">
            <v>MOHD</v>
          </cell>
          <cell r="U2163" t="str">
            <v>CP_MOHD KAYUM</v>
          </cell>
          <cell r="V2163" t="str">
            <v>["FWI"]</v>
          </cell>
          <cell r="W2163" t="str">
            <v>WF_carpenter</v>
          </cell>
          <cell r="X2163" t="str">
            <v>WF_CARPENTER</v>
          </cell>
          <cell r="Y2163" t="str">
            <v>SST_DL1LAQ2488_Per-Day-Fixed</v>
          </cell>
        </row>
        <row r="2164">
          <cell r="I2164" t="str">
            <v>WFFWI222796</v>
          </cell>
          <cell r="J2164">
            <v>46192.9803009259</v>
          </cell>
          <cell r="K2164" t="str">
            <v>delivery</v>
          </cell>
          <cell r="L2164" t="str">
            <v>Delivered</v>
          </cell>
          <cell r="M2164" t="str">
            <v>delivered</v>
          </cell>
          <cell r="N2164" t="str">
            <v>Gravita High Back Crystal Base 3D Handle White and Grey Multilock with Seat Slider</v>
          </cell>
          <cell r="O2164">
            <v>15.5</v>
          </cell>
          <cell r="P2164">
            <v>208035</v>
          </cell>
          <cell r="Q2164">
            <v>1</v>
          </cell>
          <cell r="R2164">
            <v>26061040004940</v>
          </cell>
          <cell r="S2164">
            <v>1800</v>
          </cell>
          <cell r="T2164" t="str">
            <v>MOHD</v>
          </cell>
          <cell r="U2164" t="str">
            <v>CP_MOHD KAYUM</v>
          </cell>
          <cell r="V2164" t="str">
            <v>["FWI"]</v>
          </cell>
          <cell r="W2164" t="str">
            <v>WF_carpenter</v>
          </cell>
          <cell r="X2164" t="str">
            <v>WF_CARPENTER</v>
          </cell>
          <cell r="Y2164" t="str">
            <v>SST_DL1LAQ2488_Per-Day-Fixed</v>
          </cell>
        </row>
        <row r="2165">
          <cell r="I2165" t="str">
            <v>WFMAT884670</v>
          </cell>
          <cell r="J2165">
            <v>46189.6307407407</v>
          </cell>
          <cell r="K2165" t="str">
            <v>delivery</v>
          </cell>
          <cell r="L2165" t="str">
            <v>Delivered</v>
          </cell>
          <cell r="M2165" t="str">
            <v>delivered</v>
          </cell>
          <cell r="N2165" t="str">
            <v>Wakefit Duo Plus Rebonded Mattress (78x72x8 inch)</v>
          </cell>
          <cell r="O2165">
            <v>36</v>
          </cell>
          <cell r="P2165">
            <v>62444.65</v>
          </cell>
          <cell r="Q2165">
            <v>1</v>
          </cell>
          <cell r="R2165">
            <v>26061040004363</v>
          </cell>
          <cell r="S2165">
            <v>420</v>
          </cell>
          <cell r="T2165" t="str">
            <v>MOHD</v>
          </cell>
          <cell r="U2165" t="str">
            <v>CP_MOHD KAYUM</v>
          </cell>
          <cell r="V2165" t="str">
            <v>["MATTRESS"]</v>
          </cell>
          <cell r="W2165" t="str">
            <v>WF_carpenter</v>
          </cell>
          <cell r="X2165" t="str">
            <v>WF_CARPENTER</v>
          </cell>
          <cell r="Y2165" t="str">
            <v>SST_DL1LAQ2488_Per-Day-Fixed</v>
          </cell>
        </row>
        <row r="2166">
          <cell r="I2166" t="str">
            <v>WFFWI222457</v>
          </cell>
          <cell r="J2166">
            <v>46192.4641435185</v>
          </cell>
          <cell r="K2166" t="str">
            <v>delivery</v>
          </cell>
          <cell r="L2166" t="str">
            <v>Delivered</v>
          </cell>
          <cell r="M2166" t="str">
            <v>delivered</v>
          </cell>
          <cell r="N2166" t="str">
            <v>Wakefit Gravita HighBack Office Chair | White and Grey | Chrome Base | Multi Lock Mechanism | 2025 </v>
          </cell>
          <cell r="O2166">
            <v>18.4</v>
          </cell>
          <cell r="P2166">
            <v>189543</v>
          </cell>
          <cell r="Q2166">
            <v>1</v>
          </cell>
          <cell r="R2166">
            <v>26061040004909</v>
          </cell>
          <cell r="S2166">
            <v>1800</v>
          </cell>
          <cell r="T2166" t="str">
            <v>MOHD</v>
          </cell>
          <cell r="U2166" t="str">
            <v>CP_MOHD KAYUM</v>
          </cell>
          <cell r="V2166" t="str">
            <v>["FWI"]</v>
          </cell>
          <cell r="W2166" t="str">
            <v>WF_carpenter</v>
          </cell>
          <cell r="X2166" t="str">
            <v>WF_CARPENTER</v>
          </cell>
          <cell r="Y2166" t="str">
            <v>SST_DL1LAQ2488_Per-Day-Fixed</v>
          </cell>
        </row>
        <row r="2167">
          <cell r="I2167" t="str">
            <v>WFFWI222804</v>
          </cell>
          <cell r="J2167">
            <v>46193.0886921296</v>
          </cell>
          <cell r="K2167" t="str">
            <v>delivery</v>
          </cell>
          <cell r="L2167" t="str">
            <v>Delivered</v>
          </cell>
          <cell r="M2167" t="str">
            <v>delivered</v>
          </cell>
          <cell r="N2167" t="str">
            <v>Wakefit Gravita HighBack Office Chair | White and Grey | Nylon Base | Multi Lock Mechanism | 2025 E</v>
          </cell>
          <cell r="O2167">
            <v>17.9</v>
          </cell>
          <cell r="P2167">
            <v>189543</v>
          </cell>
          <cell r="Q2167">
            <v>1</v>
          </cell>
          <cell r="R2167">
            <v>26061040004959</v>
          </cell>
          <cell r="S2167">
            <v>1800</v>
          </cell>
          <cell r="T2167" t="str">
            <v>MOHD</v>
          </cell>
          <cell r="U2167" t="str">
            <v>CP_MOHD KAYUM</v>
          </cell>
          <cell r="V2167" t="str">
            <v>["FWI"]</v>
          </cell>
          <cell r="W2167" t="str">
            <v>WF_carpenter</v>
          </cell>
          <cell r="X2167" t="str">
            <v>WF_CARPENTER</v>
          </cell>
          <cell r="Y2167" t="str">
            <v>SST_DL1LAQ2488_Per-Day-Fixed</v>
          </cell>
        </row>
        <row r="2168">
          <cell r="I2168" t="str">
            <v>WFFWI222798</v>
          </cell>
          <cell r="J2168">
            <v>46193.0885648148</v>
          </cell>
          <cell r="K2168" t="str">
            <v>delivery</v>
          </cell>
          <cell r="L2168" t="str">
            <v>Delivered</v>
          </cell>
          <cell r="M2168" t="str">
            <v>delivered</v>
          </cell>
          <cell r="N2168" t="str">
            <v>Wakefit Gravita HighBack Office Chair | White and Grey | Chrome Base | Multi Lock Mechanism | 2025 </v>
          </cell>
          <cell r="O2168">
            <v>18.4</v>
          </cell>
          <cell r="P2168">
            <v>189543</v>
          </cell>
          <cell r="Q2168">
            <v>1</v>
          </cell>
          <cell r="R2168">
            <v>26061040004958</v>
          </cell>
          <cell r="S2168">
            <v>1800</v>
          </cell>
          <cell r="T2168" t="str">
            <v>MOHD</v>
          </cell>
          <cell r="U2168" t="str">
            <v>CP_MOHD KAYUM</v>
          </cell>
          <cell r="V2168" t="str">
            <v>["FWI"]</v>
          </cell>
          <cell r="W2168" t="str">
            <v>WF_carpenter</v>
          </cell>
          <cell r="X2168" t="str">
            <v>WF_CARPENTER</v>
          </cell>
          <cell r="Y2168" t="str">
            <v>SST_DL1LAQ2488_Per-Day-Fixed</v>
          </cell>
        </row>
        <row r="2169">
          <cell r="I2169" t="str">
            <v>WFFWI222273</v>
          </cell>
          <cell r="J2169">
            <v>46191.5984722222</v>
          </cell>
          <cell r="K2169" t="str">
            <v>delivery</v>
          </cell>
          <cell r="L2169" t="str">
            <v>Delivered</v>
          </cell>
          <cell r="M2169" t="str">
            <v>delivered</v>
          </cell>
          <cell r="N2169" t="str">
            <v>Airavat Premium Highback Class 4 Gaslift Chrome Base Ergonomic Office Chair 2025</v>
          </cell>
          <cell r="O2169">
            <v>21.65</v>
          </cell>
          <cell r="P2169">
            <v>189543</v>
          </cell>
          <cell r="Q2169">
            <v>1</v>
          </cell>
          <cell r="R2169">
            <v>26061040004740</v>
          </cell>
          <cell r="S2169">
            <v>1800</v>
          </cell>
          <cell r="T2169" t="str">
            <v>MOHD</v>
          </cell>
          <cell r="U2169" t="str">
            <v>CP_MOHD KAYUM</v>
          </cell>
          <cell r="V2169" t="str">
            <v>["FWI"]</v>
          </cell>
          <cell r="W2169" t="str">
            <v>WF_carpenter</v>
          </cell>
          <cell r="X2169" t="str">
            <v>WF_CARPENTER</v>
          </cell>
          <cell r="Y2169" t="str">
            <v>SST_DL1LAQ2488_Per-Day-Fixed</v>
          </cell>
        </row>
        <row r="2170">
          <cell r="I2170" t="str">
            <v>WFMAT880870</v>
          </cell>
          <cell r="J2170">
            <v>46186.8140856481</v>
          </cell>
          <cell r="K2170" t="str">
            <v>delivery</v>
          </cell>
          <cell r="L2170" t="str">
            <v>Delivered</v>
          </cell>
          <cell r="M2170" t="str">
            <v>delivered</v>
          </cell>
          <cell r="N2170" t="str">
            <v>Wakefit ShapeSense Orthopedic Classic Mattress | 10 Years Warranty (78x72x6 inch)</v>
          </cell>
          <cell r="O2170">
            <v>22.7</v>
          </cell>
          <cell r="P2170">
            <v>62444.65</v>
          </cell>
          <cell r="Q2170">
            <v>1</v>
          </cell>
          <cell r="R2170">
            <v>26061040003544</v>
          </cell>
          <cell r="S2170">
            <v>420</v>
          </cell>
          <cell r="T2170" t="str">
            <v>MOHD</v>
          </cell>
          <cell r="U2170" t="str">
            <v>CP_MOHD KAYUM</v>
          </cell>
          <cell r="V2170" t="str">
            <v>["MATTRESS"]</v>
          </cell>
          <cell r="W2170" t="str">
            <v>WF_carpenter</v>
          </cell>
          <cell r="X2170" t="str">
            <v>WF_CARPENTER</v>
          </cell>
          <cell r="Y2170" t="str">
            <v>SST_DL1LAQ2488_Per-Day-Fixed</v>
          </cell>
        </row>
        <row r="2171">
          <cell r="I2171" t="str">
            <v>WFMAT879548</v>
          </cell>
          <cell r="J2171">
            <v>46186.3811342593</v>
          </cell>
          <cell r="K2171" t="str">
            <v>delivery</v>
          </cell>
          <cell r="L2171" t="str">
            <v>Delivered</v>
          </cell>
          <cell r="M2171" t="str">
            <v>delivered</v>
          </cell>
          <cell r="N2171" t="str">
            <v>Wakefit ErgoTech EcoLatex Classic Mattress (78x72x6 inch)</v>
          </cell>
          <cell r="O2171">
            <v>25.2</v>
          </cell>
          <cell r="P2171">
            <v>62444.65</v>
          </cell>
          <cell r="Q2171">
            <v>1</v>
          </cell>
          <cell r="R2171">
            <v>26061040003361</v>
          </cell>
          <cell r="S2171">
            <v>420</v>
          </cell>
          <cell r="T2171" t="str">
            <v>MOHD</v>
          </cell>
          <cell r="U2171" t="str">
            <v>CP_MOHD KAYUM</v>
          </cell>
          <cell r="V2171" t="str">
            <v>["MATTRESS"]</v>
          </cell>
          <cell r="W2171" t="str">
            <v>WF_carpenter</v>
          </cell>
          <cell r="X2171" t="str">
            <v>WF_CARPENTER</v>
          </cell>
          <cell r="Y2171" t="str">
            <v>SST_DL1LAQ2488_Per-Day-Fixed</v>
          </cell>
        </row>
        <row r="2172">
          <cell r="I2172" t="str">
            <v>WFMAT887629</v>
          </cell>
          <cell r="J2172">
            <v>46191.6931481482</v>
          </cell>
          <cell r="K2172" t="str">
            <v>delivery</v>
          </cell>
          <cell r="L2172" t="str">
            <v>Delivered</v>
          </cell>
          <cell r="M2172" t="str">
            <v>delivered</v>
          </cell>
          <cell r="N2172" t="str">
            <v>Wakefit ShapeSense Orthopedic Classic Mattress | 10 Years Warranty (72x36x6 inch)</v>
          </cell>
          <cell r="O2172">
            <v>9.9</v>
          </cell>
          <cell r="P2172">
            <v>28224.85</v>
          </cell>
          <cell r="Q2172">
            <v>1</v>
          </cell>
          <cell r="R2172">
            <v>26061040004759</v>
          </cell>
          <cell r="S2172">
            <v>420</v>
          </cell>
          <cell r="T2172" t="str">
            <v>MOHD</v>
          </cell>
          <cell r="U2172" t="str">
            <v>CP_MOHD KAYUM</v>
          </cell>
          <cell r="V2172" t="str">
            <v>["MATTRESS"]</v>
          </cell>
          <cell r="W2172" t="str">
            <v>WF_carpenter</v>
          </cell>
          <cell r="X2172" t="str">
            <v>WF_CARPENTER</v>
          </cell>
          <cell r="Y2172" t="str">
            <v>SST_DL1LAQ2488_Per-Day-Fixed</v>
          </cell>
        </row>
        <row r="2173">
          <cell r="I2173" t="str">
            <v>WFMAT879465</v>
          </cell>
          <cell r="J2173">
            <v>46186.3803125</v>
          </cell>
          <cell r="K2173" t="str">
            <v>delivery</v>
          </cell>
          <cell r="L2173" t="str">
            <v>Delivered</v>
          </cell>
          <cell r="M2173" t="str">
            <v>delivered</v>
          </cell>
          <cell r="N2173" t="str">
            <v>Wakefit ShapeSense Orthopedic Essential Mattress | 7 Years Warranty (70.5x40.5x5 inch)</v>
          </cell>
          <cell r="O2173">
            <v>13.67</v>
          </cell>
          <cell r="P2173">
            <v>28224.85</v>
          </cell>
          <cell r="Q2173">
            <v>1</v>
          </cell>
          <cell r="R2173">
            <v>26061040003283</v>
          </cell>
          <cell r="S2173">
            <v>420</v>
          </cell>
          <cell r="T2173" t="str">
            <v>MOHD</v>
          </cell>
          <cell r="U2173" t="str">
            <v>CP_MOHD KAYUM</v>
          </cell>
          <cell r="V2173" t="str">
            <v>["MATTRESS"]</v>
          </cell>
          <cell r="W2173" t="str">
            <v>WF_carpenter</v>
          </cell>
          <cell r="X2173" t="str">
            <v>WF_CARPENTER</v>
          </cell>
          <cell r="Y2173" t="str">
            <v>SST_DL1LAQ2488_Per-Day-Fixed</v>
          </cell>
        </row>
        <row r="2174">
          <cell r="I2174" t="str">
            <v>WFMAT890002</v>
          </cell>
          <cell r="J2174">
            <v>46193.6307986111</v>
          </cell>
          <cell r="K2174" t="str">
            <v>delivery</v>
          </cell>
          <cell r="L2174" t="str">
            <v>Delivered</v>
          </cell>
          <cell r="M2174" t="str">
            <v>delivered</v>
          </cell>
          <cell r="N2174" t="str">
            <v>Wakefit Latex Hybrid Pocket Spring Mattress (72x72x6 inch)</v>
          </cell>
          <cell r="O2174">
            <v>33.1</v>
          </cell>
          <cell r="P2174">
            <v>28224.85</v>
          </cell>
          <cell r="Q2174">
            <v>1</v>
          </cell>
          <cell r="R2174">
            <v>26061040004974</v>
          </cell>
          <cell r="S2174">
            <v>420</v>
          </cell>
          <cell r="T2174" t="str">
            <v>RANJITKS</v>
          </cell>
          <cell r="U2174" t="str">
            <v>CP_Ranjit Kumar Sharma</v>
          </cell>
          <cell r="V2174" t="str">
            <v>["MATTRESS"]</v>
          </cell>
          <cell r="W2174" t="str">
            <v>WF_carpenter</v>
          </cell>
          <cell r="X2174" t="str">
            <v>WF_CARPENTER</v>
          </cell>
          <cell r="Y2174" t="str">
            <v>Awtar Supply Chain_DL1LAH7385_Per-Day-Fixed</v>
          </cell>
        </row>
        <row r="2175">
          <cell r="I2175" t="str">
            <v>WFMAT885390</v>
          </cell>
          <cell r="J2175">
            <v>46190.3812962963</v>
          </cell>
          <cell r="K2175" t="str">
            <v>delivery</v>
          </cell>
          <cell r="L2175" t="str">
            <v>Delivered</v>
          </cell>
          <cell r="M2175" t="str">
            <v>delivered</v>
          </cell>
          <cell r="N2175" t="str">
            <v>Wakefit ShapeSense Orthopedic Classic Mattress | 10 Years Warranty (72x72x6 inch)</v>
          </cell>
          <cell r="O2175">
            <v>18.9</v>
          </cell>
          <cell r="P2175">
            <v>62444.65</v>
          </cell>
          <cell r="Q2175">
            <v>1</v>
          </cell>
          <cell r="R2175">
            <v>26061040004494</v>
          </cell>
          <cell r="S2175">
            <v>420</v>
          </cell>
          <cell r="T2175" t="str">
            <v>RANJITKS</v>
          </cell>
          <cell r="U2175" t="str">
            <v>CP_Ranjit Kumar Sharma</v>
          </cell>
          <cell r="V2175" t="str">
            <v>["MATTRESS"]</v>
          </cell>
          <cell r="W2175" t="str">
            <v>WF_carpenter</v>
          </cell>
          <cell r="X2175" t="str">
            <v>WF_CARPENTER</v>
          </cell>
          <cell r="Y2175" t="str">
            <v>Awtar Supply Chain_DL1LAH7385_Per-Day-Fixed</v>
          </cell>
        </row>
        <row r="2176">
          <cell r="I2176" t="str">
            <v>WFFWI220206</v>
          </cell>
          <cell r="J2176">
            <v>46186.0887731481</v>
          </cell>
          <cell r="K2176" t="str">
            <v>delivery</v>
          </cell>
          <cell r="L2176" t="str">
            <v>Delivered</v>
          </cell>
          <cell r="M2176" t="str">
            <v>delivered</v>
          </cell>
          <cell r="N2176" t="str">
            <v>Wakefit Gravita HighBack Office Chair | White and Grey | Chrome Base | Multi Lock Mechanism | 2025 </v>
          </cell>
          <cell r="O2176">
            <v>18.4</v>
          </cell>
          <cell r="P2176">
            <v>189543</v>
          </cell>
          <cell r="Q2176">
            <v>1</v>
          </cell>
          <cell r="R2176">
            <v>26061040003269</v>
          </cell>
          <cell r="S2176">
            <v>1800</v>
          </cell>
          <cell r="T2176" t="str">
            <v>RANJITKS</v>
          </cell>
          <cell r="U2176" t="str">
            <v>CP_Ranjit Kumar Sharma</v>
          </cell>
          <cell r="V2176" t="str">
            <v>["FWI"]</v>
          </cell>
          <cell r="W2176" t="str">
            <v>WF_carpenter</v>
          </cell>
          <cell r="X2176" t="str">
            <v>WF_CARPENTER</v>
          </cell>
          <cell r="Y2176" t="str">
            <v>Awtar Supply Chain_DL1LAH7385_Per-Day-Fixed</v>
          </cell>
        </row>
        <row r="2177">
          <cell r="I2177" t="str">
            <v>WFMAT880867</v>
          </cell>
          <cell r="J2177">
            <v>46186.8140972222</v>
          </cell>
          <cell r="K2177" t="str">
            <v>delivery</v>
          </cell>
          <cell r="L2177" t="str">
            <v>Delivered</v>
          </cell>
          <cell r="M2177" t="str">
            <v>delivered</v>
          </cell>
          <cell r="N2177" t="str">
            <v>Wakefit ShapeSense Orthopedic Classic Mattress | 10 Years Warranty (72x70x5 inch)</v>
          </cell>
          <cell r="O2177">
            <v>17.5</v>
          </cell>
          <cell r="P2177">
            <v>43096.37</v>
          </cell>
          <cell r="Q2177">
            <v>1</v>
          </cell>
          <cell r="R2177">
            <v>26061040003543</v>
          </cell>
          <cell r="S2177">
            <v>420</v>
          </cell>
          <cell r="T2177" t="str">
            <v>RANJITKS</v>
          </cell>
          <cell r="U2177" t="str">
            <v>CP_Ranjit Kumar Sharma</v>
          </cell>
          <cell r="V2177" t="str">
            <v>["MATTRESS"]</v>
          </cell>
          <cell r="W2177" t="str">
            <v>WF_carpenter</v>
          </cell>
          <cell r="X2177" t="str">
            <v>WF_CARPENTER</v>
          </cell>
          <cell r="Y2177" t="str">
            <v>Awtar Supply Chain_DL1LAH7385_Per-Day-Fixed</v>
          </cell>
        </row>
        <row r="2178">
          <cell r="I2178" t="str">
            <v>WFMAT886820</v>
          </cell>
          <cell r="J2178">
            <v>46191.3808333333</v>
          </cell>
          <cell r="K2178" t="str">
            <v>delivery</v>
          </cell>
          <cell r="L2178" t="str">
            <v>Delivered</v>
          </cell>
          <cell r="M2178" t="str">
            <v>delivered</v>
          </cell>
          <cell r="N2178" t="str">
            <v>Wakefit ShapeSense Orthopedic Classic Mattress | 10 Years Warranty (78x60x8 inch)</v>
          </cell>
          <cell r="O2178">
            <v>22.1</v>
          </cell>
          <cell r="P2178">
            <v>62444.65</v>
          </cell>
          <cell r="Q2178">
            <v>1</v>
          </cell>
          <cell r="R2178">
            <v>26061040004698</v>
          </cell>
          <cell r="S2178">
            <v>420</v>
          </cell>
          <cell r="T2178" t="str">
            <v>ANAND_FBD</v>
          </cell>
          <cell r="U2178" t="str">
            <v>DR_Anand Kumar</v>
          </cell>
          <cell r="V2178" t="str">
            <v>["MATTRESS"]</v>
          </cell>
          <cell r="W2178" t="str">
            <v>Balaji Transport Solutions</v>
          </cell>
          <cell r="X2178" t="str">
            <v>BALAJI TOUR &amp; TRAVELS</v>
          </cell>
          <cell r="Y2178" t="str">
            <v>BalajiTourandTravels_DL1LAN8086_Per-day-fixed</v>
          </cell>
        </row>
        <row r="2179">
          <cell r="I2179" t="str">
            <v>WFMAT889015</v>
          </cell>
          <cell r="J2179">
            <v>46192.6774305556</v>
          </cell>
          <cell r="K2179" t="str">
            <v>delivery</v>
          </cell>
          <cell r="L2179" t="str">
            <v>Delivered</v>
          </cell>
          <cell r="M2179" t="str">
            <v>delivered</v>
          </cell>
          <cell r="N2179" t="str">
            <v>Wakefit ErgoTech EcoLatex Classic Mattress (72x66x6 inch)</v>
          </cell>
          <cell r="O2179">
            <v>21.5</v>
          </cell>
          <cell r="P2179">
            <v>62444.65</v>
          </cell>
          <cell r="Q2179">
            <v>1</v>
          </cell>
          <cell r="R2179">
            <v>26061040004927</v>
          </cell>
          <cell r="S2179">
            <v>420</v>
          </cell>
          <cell r="T2179" t="str">
            <v>ANAND_FBD</v>
          </cell>
          <cell r="U2179" t="str">
            <v>DR_Anand Kumar</v>
          </cell>
          <cell r="V2179" t="str">
            <v>["MATTRESS"]</v>
          </cell>
          <cell r="W2179" t="str">
            <v>Balaji Transport Solutions</v>
          </cell>
          <cell r="X2179" t="str">
            <v>BALAJI TOUR &amp; TRAVELS</v>
          </cell>
          <cell r="Y2179" t="str">
            <v>BalajiTourandTravels_DL1LAN8086_Per-day-fixed</v>
          </cell>
        </row>
        <row r="2180">
          <cell r="I2180" t="str">
            <v>WFFWI222401</v>
          </cell>
          <cell r="J2180">
            <v>46192.0773263889</v>
          </cell>
          <cell r="K2180" t="str">
            <v>delivery</v>
          </cell>
          <cell r="L2180" t="str">
            <v>Delivered</v>
          </cell>
          <cell r="M2180" t="str">
            <v>delivered</v>
          </cell>
          <cell r="N2180" t="str">
            <v>Wakefit Gravita HighBack Office Chair | White and Grey | Footrest | Chrome Base | Multi Lock Mechan</v>
          </cell>
          <cell r="O2180">
            <v>19.75</v>
          </cell>
          <cell r="P2180">
            <v>184008</v>
          </cell>
          <cell r="Q2180">
            <v>1</v>
          </cell>
          <cell r="R2180">
            <v>26061040004814</v>
          </cell>
          <cell r="S2180">
            <v>1800</v>
          </cell>
          <cell r="T2180" t="str">
            <v>ANAND_FBD</v>
          </cell>
          <cell r="U2180" t="str">
            <v>DR_Anand Kumar</v>
          </cell>
          <cell r="V2180" t="str">
            <v>["FWI"]</v>
          </cell>
          <cell r="W2180" t="str">
            <v>Balaji Transport Solutions</v>
          </cell>
          <cell r="X2180" t="str">
            <v>BALAJI TOUR &amp; TRAVELS</v>
          </cell>
          <cell r="Y2180" t="str">
            <v>BalajiTourandTravels_DL1LAN8086_Per-day-fixed</v>
          </cell>
        </row>
        <row r="2181">
          <cell r="I2181" t="str">
            <v>WFFWI222433</v>
          </cell>
          <cell r="J2181">
            <v>46192.3805902778</v>
          </cell>
          <cell r="K2181" t="str">
            <v>delivery</v>
          </cell>
          <cell r="L2181" t="str">
            <v>Delivered</v>
          </cell>
          <cell r="M2181" t="str">
            <v>delivered</v>
          </cell>
          <cell r="N2181" t="str">
            <v>Wakefit Gravita Ergonomic HighBack Office Chair | White and Sea Green | Chrome Base | Single Lock M</v>
          </cell>
          <cell r="O2181">
            <v>15</v>
          </cell>
          <cell r="P2181">
            <v>189543</v>
          </cell>
          <cell r="Q2181">
            <v>1</v>
          </cell>
          <cell r="R2181">
            <v>26061040004891</v>
          </cell>
          <cell r="S2181">
            <v>1800</v>
          </cell>
          <cell r="T2181" t="str">
            <v>ANAND_FBD</v>
          </cell>
          <cell r="U2181" t="str">
            <v>DR_Anand Kumar</v>
          </cell>
          <cell r="V2181" t="str">
            <v>["FWI"]</v>
          </cell>
          <cell r="W2181" t="str">
            <v>Balaji Transport Solutions</v>
          </cell>
          <cell r="X2181" t="str">
            <v>BALAJI TOUR &amp; TRAVELS</v>
          </cell>
          <cell r="Y2181" t="str">
            <v>BalajiTourandTravels_DL1LAN8086_Per-day-fixed</v>
          </cell>
        </row>
        <row r="2182">
          <cell r="I2182" t="str">
            <v>WFFWI222772</v>
          </cell>
          <cell r="J2182">
            <v>46192.8970833333</v>
          </cell>
          <cell r="K2182" t="str">
            <v>delivery</v>
          </cell>
          <cell r="L2182" t="str">
            <v>Delivered</v>
          </cell>
          <cell r="M2182" t="str">
            <v>delivered</v>
          </cell>
          <cell r="N2182" t="str">
            <v>Wakefit Gravita HighBack Office Chair | White and Grey | Chrome Base | Multi Lock Mechanism | 2025 </v>
          </cell>
          <cell r="O2182">
            <v>18.4</v>
          </cell>
          <cell r="P2182">
            <v>189543</v>
          </cell>
          <cell r="Q2182">
            <v>1</v>
          </cell>
          <cell r="R2182">
            <v>26061040004938</v>
          </cell>
          <cell r="S2182">
            <v>1800</v>
          </cell>
          <cell r="T2182" t="str">
            <v>ANAND_FBD</v>
          </cell>
          <cell r="U2182" t="str">
            <v>DR_Anand Kumar</v>
          </cell>
          <cell r="V2182" t="str">
            <v>["FWI"]</v>
          </cell>
          <cell r="W2182" t="str">
            <v>Balaji Transport Solutions</v>
          </cell>
          <cell r="X2182" t="str">
            <v>BALAJI TOUR &amp; TRAVELS</v>
          </cell>
          <cell r="Y2182" t="str">
            <v>BalajiTourandTravels_DL1LAN8086_Per-day-fixed</v>
          </cell>
        </row>
        <row r="2183">
          <cell r="I2183" t="str">
            <v>WFMAT885840</v>
          </cell>
          <cell r="J2183">
            <v>46190.5951157407</v>
          </cell>
          <cell r="K2183" t="str">
            <v>delivery</v>
          </cell>
          <cell r="L2183" t="str">
            <v>Delivered</v>
          </cell>
          <cell r="M2183" t="str">
            <v>delivered</v>
          </cell>
          <cell r="N2183" t="str">
            <v>Wakefit ShapeSense Orthopedic Classic Mattress | 10 Years Warranty (75x60x6 inch)</v>
          </cell>
          <cell r="O2183">
            <v>16.3</v>
          </cell>
          <cell r="P2183">
            <v>62444.65</v>
          </cell>
          <cell r="Q2183">
            <v>1</v>
          </cell>
          <cell r="R2183">
            <v>26061040004578</v>
          </cell>
          <cell r="S2183">
            <v>420</v>
          </cell>
          <cell r="T2183" t="str">
            <v>ANAND_FBD</v>
          </cell>
          <cell r="U2183" t="str">
            <v>DR_Anand Kumar</v>
          </cell>
          <cell r="V2183" t="str">
            <v>["MATTRESS"]</v>
          </cell>
          <cell r="W2183" t="str">
            <v>Balaji Transport Solutions</v>
          </cell>
          <cell r="X2183" t="str">
            <v>BALAJI TOUR &amp; TRAVELS</v>
          </cell>
          <cell r="Y2183" t="str">
            <v>BalajiTourandTravels_DL1LAN8086_Per-day-fixed</v>
          </cell>
        </row>
        <row r="2184">
          <cell r="I2184" t="str">
            <v>WFMAT873638</v>
          </cell>
          <cell r="J2184">
            <v>46182.0884837963</v>
          </cell>
          <cell r="K2184" t="str">
            <v>delivery</v>
          </cell>
          <cell r="L2184" t="str">
            <v>Delivered</v>
          </cell>
          <cell r="M2184" t="str">
            <v>delivered</v>
          </cell>
          <cell r="N2184" t="str">
            <v>Wakefit ShapeSense Orthopedic Classic Mattress | 10 Years Warranty (72x72x6 inch)</v>
          </cell>
          <cell r="O2184">
            <v>18.9</v>
          </cell>
          <cell r="P2184">
            <v>62444.65</v>
          </cell>
          <cell r="Q2184">
            <v>1</v>
          </cell>
          <cell r="R2184">
            <v>26061040002070</v>
          </cell>
          <cell r="S2184">
            <v>420</v>
          </cell>
          <cell r="T2184" t="str">
            <v>ANAND_FBD</v>
          </cell>
          <cell r="U2184" t="str">
            <v>DR_Anand Kumar</v>
          </cell>
          <cell r="V2184" t="str">
            <v>["MATTRESS"]</v>
          </cell>
          <cell r="W2184" t="str">
            <v>Balaji Transport Solutions</v>
          </cell>
          <cell r="X2184" t="str">
            <v>BALAJI TOUR &amp; TRAVELS</v>
          </cell>
          <cell r="Y2184" t="str">
            <v>BalajiTourandTravels_DL1LAN8086_Per-day-fixed</v>
          </cell>
        </row>
        <row r="2185">
          <cell r="I2185" t="str">
            <v>WFFWI222413</v>
          </cell>
          <cell r="J2185">
            <v>46192.086875</v>
          </cell>
          <cell r="K2185" t="str">
            <v>delivery</v>
          </cell>
          <cell r="L2185" t="str">
            <v>Delivered</v>
          </cell>
          <cell r="M2185" t="str">
            <v>delivered</v>
          </cell>
          <cell r="N2185" t="str">
            <v>Wakefit Gravita HighBack Office Chair | White and Grey | Chrome Base | Single Lock Mechanism | 2025</v>
          </cell>
          <cell r="O2185">
            <v>15</v>
          </cell>
          <cell r="P2185">
            <v>189543</v>
          </cell>
          <cell r="Q2185">
            <v>1</v>
          </cell>
          <cell r="R2185">
            <v>26061040004849</v>
          </cell>
          <cell r="S2185">
            <v>1800</v>
          </cell>
          <cell r="T2185" t="str">
            <v>ANAND_FBD</v>
          </cell>
          <cell r="U2185" t="str">
            <v>DR_Anand Kumar</v>
          </cell>
          <cell r="V2185" t="str">
            <v>["FWI"]</v>
          </cell>
          <cell r="W2185" t="str">
            <v>Balaji Transport Solutions</v>
          </cell>
          <cell r="X2185" t="str">
            <v>BALAJI TOUR &amp; TRAVELS</v>
          </cell>
          <cell r="Y2185" t="str">
            <v>BalajiTourandTravels_DL1LAN8086_Per-day-fixed</v>
          </cell>
        </row>
        <row r="2186">
          <cell r="I2186" t="str">
            <v>WFFWI221923</v>
          </cell>
          <cell r="J2186">
            <v>46190.6311226852</v>
          </cell>
          <cell r="K2186" t="str">
            <v>delivery</v>
          </cell>
          <cell r="L2186" t="str">
            <v>Delivered</v>
          </cell>
          <cell r="M2186" t="str">
            <v>delivered</v>
          </cell>
          <cell r="N2186" t="str">
            <v>Wakefit Safari Pro High Back Ergonomic Office Chair | Chrome Base | 2025 Edition | DIY (Do It Yours</v>
          </cell>
          <cell r="O2186">
            <v>19.75</v>
          </cell>
          <cell r="P2186">
            <v>189543</v>
          </cell>
          <cell r="Q2186">
            <v>1</v>
          </cell>
          <cell r="R2186">
            <v>26061040004601</v>
          </cell>
          <cell r="S2186">
            <v>1800</v>
          </cell>
          <cell r="T2186" t="str">
            <v>ANAND_FBD</v>
          </cell>
          <cell r="U2186" t="str">
            <v>DR_Anand Kumar</v>
          </cell>
          <cell r="V2186" t="str">
            <v>["FWI"]</v>
          </cell>
          <cell r="W2186" t="str">
            <v>Balaji Transport Solutions</v>
          </cell>
          <cell r="X2186" t="str">
            <v>BALAJI TOUR &amp; TRAVELS</v>
          </cell>
          <cell r="Y2186" t="str">
            <v>BalajiTourandTravels_DL1LAN8086_Per-day-fixed</v>
          </cell>
        </row>
        <row r="2187">
          <cell r="I2187" t="str">
            <v>WFFWI221159</v>
          </cell>
          <cell r="J2187">
            <v>46188.5686689815</v>
          </cell>
          <cell r="K2187" t="str">
            <v>delivery</v>
          </cell>
          <cell r="L2187" t="str">
            <v>Delivered</v>
          </cell>
          <cell r="M2187" t="str">
            <v>delivered</v>
          </cell>
          <cell r="N2187" t="str">
            <v>Wakefit Gravita HighBack Office Chair | White and Grey | Chrome Base | Single Lock Mechanism | 2025</v>
          </cell>
          <cell r="O2187">
            <v>15</v>
          </cell>
          <cell r="P2187">
            <v>189543</v>
          </cell>
          <cell r="Q2187">
            <v>1</v>
          </cell>
          <cell r="R2187">
            <v>26061040004021</v>
          </cell>
          <cell r="S2187">
            <v>1800</v>
          </cell>
          <cell r="T2187" t="str">
            <v>ANAND_FBD</v>
          </cell>
          <cell r="U2187" t="str">
            <v>DR_Anand Kumar</v>
          </cell>
          <cell r="V2187" t="str">
            <v>["FWI"]</v>
          </cell>
          <cell r="W2187" t="str">
            <v>Balaji Transport Solutions</v>
          </cell>
          <cell r="X2187" t="str">
            <v>BALAJI TOUR &amp; TRAVELS</v>
          </cell>
          <cell r="Y2187" t="str">
            <v>BalajiTourandTravels_DL1LAN8086_Per-day-fixed</v>
          </cell>
        </row>
        <row r="2188">
          <cell r="I2188" t="str">
            <v>WFFWI221157</v>
          </cell>
          <cell r="J2188">
            <v>46188.568599537</v>
          </cell>
          <cell r="K2188" t="str">
            <v>delivery</v>
          </cell>
          <cell r="L2188" t="str">
            <v>Delivered</v>
          </cell>
          <cell r="M2188" t="str">
            <v>delivered</v>
          </cell>
          <cell r="N2188" t="str">
            <v>Wakefit Gravita HighBack Office Chair | White and Grey | Chrome Base | Multi Lock Mechanism | 2025 </v>
          </cell>
          <cell r="O2188">
            <v>18.4</v>
          </cell>
          <cell r="P2188">
            <v>189543</v>
          </cell>
          <cell r="Q2188">
            <v>1</v>
          </cell>
          <cell r="R2188">
            <v>26061040004015</v>
          </cell>
          <cell r="S2188">
            <v>1800</v>
          </cell>
          <cell r="T2188" t="str">
            <v>MONU-MDE</v>
          </cell>
          <cell r="U2188" t="str">
            <v>DR_Monu MDE</v>
          </cell>
          <cell r="V2188" t="str">
            <v>["FWI"]</v>
          </cell>
          <cell r="W2188" t="str">
            <v>Maa Durga Enterprises</v>
          </cell>
          <cell r="X2188" t="str">
            <v>MAA DURGA ENTERPRISES</v>
          </cell>
          <cell r="Y2188" t="str">
            <v>SST_HR38AJ8384_Per-day-fixed</v>
          </cell>
        </row>
        <row r="2189">
          <cell r="I2189" t="str">
            <v>WFMAT877989</v>
          </cell>
          <cell r="J2189">
            <v>46185.1224305556</v>
          </cell>
          <cell r="K2189" t="str">
            <v>delivery</v>
          </cell>
          <cell r="L2189" t="str">
            <v>Delivered</v>
          </cell>
          <cell r="M2189" t="str">
            <v>delivered</v>
          </cell>
          <cell r="N2189" t="str">
            <v>Wakefit Elevate Pocket Spring Mattress with (72x72x8 inch)</v>
          </cell>
          <cell r="O2189">
            <v>37.1</v>
          </cell>
          <cell r="P2189">
            <v>28224.85</v>
          </cell>
          <cell r="Q2189">
            <v>1</v>
          </cell>
          <cell r="R2189">
            <v>26061040003089</v>
          </cell>
          <cell r="S2189">
            <v>420</v>
          </cell>
          <cell r="T2189" t="str">
            <v>MONU-MDE</v>
          </cell>
          <cell r="U2189" t="str">
            <v>DR_Monu MDE</v>
          </cell>
          <cell r="V2189" t="str">
            <v>["MATTRESS"]</v>
          </cell>
          <cell r="W2189" t="str">
            <v>Maa Durga Enterprises</v>
          </cell>
          <cell r="X2189" t="str">
            <v>MAA DURGA ENTERPRISES</v>
          </cell>
          <cell r="Y2189" t="str">
            <v>SST_HR38AJ8384_Per-day-fixed</v>
          </cell>
        </row>
        <row r="2190">
          <cell r="I2190" t="str">
            <v>WFFWI221160</v>
          </cell>
          <cell r="J2190">
            <v>46188.5687152778</v>
          </cell>
          <cell r="K2190" t="str">
            <v>delivery</v>
          </cell>
          <cell r="L2190" t="str">
            <v>Delivered</v>
          </cell>
          <cell r="M2190" t="str">
            <v>delivered</v>
          </cell>
          <cell r="N2190" t="str">
            <v>Wakefit Gravita HighBack Office Chair | White and Grey | Chrome Base | Multi Lock Mechanism | 2025 </v>
          </cell>
          <cell r="O2190">
            <v>18.4</v>
          </cell>
          <cell r="P2190">
            <v>189543</v>
          </cell>
          <cell r="Q2190">
            <v>1</v>
          </cell>
          <cell r="R2190">
            <v>26061040004027</v>
          </cell>
          <cell r="S2190">
            <v>1800</v>
          </cell>
          <cell r="T2190" t="str">
            <v>MONU-MDE</v>
          </cell>
          <cell r="U2190" t="str">
            <v>DR_Monu MDE</v>
          </cell>
          <cell r="V2190" t="str">
            <v>["FWI"]</v>
          </cell>
          <cell r="W2190" t="str">
            <v>Maa Durga Enterprises</v>
          </cell>
          <cell r="X2190" t="str">
            <v>MAA DURGA ENTERPRISES</v>
          </cell>
          <cell r="Y2190" t="str">
            <v>SST_HR38AJ8384_Per-day-fixed</v>
          </cell>
        </row>
        <row r="2191">
          <cell r="I2191" t="str">
            <v>WFMAT890222</v>
          </cell>
          <cell r="J2191">
            <v>46193.6413541667</v>
          </cell>
          <cell r="K2191" t="str">
            <v>delivery</v>
          </cell>
          <cell r="L2191" t="str">
            <v>Delivered</v>
          </cell>
          <cell r="M2191" t="str">
            <v>delivered</v>
          </cell>
          <cell r="N2191" t="str">
            <v>Wakefit ErgoTech EcoLatex Classic Mattress (78x30x8 inch)</v>
          </cell>
          <cell r="O2191">
            <v>13.3</v>
          </cell>
          <cell r="P2191">
            <v>28224.85</v>
          </cell>
          <cell r="Q2191">
            <v>1</v>
          </cell>
          <cell r="R2191">
            <v>26061040004978</v>
          </cell>
          <cell r="S2191">
            <v>420</v>
          </cell>
          <cell r="T2191" t="str">
            <v>MONU-MDE</v>
          </cell>
          <cell r="U2191" t="str">
            <v>DR_Monu MDE</v>
          </cell>
          <cell r="V2191" t="str">
            <v>["MATTRESS"]</v>
          </cell>
          <cell r="W2191" t="str">
            <v>Maa Durga Enterprises</v>
          </cell>
          <cell r="X2191" t="str">
            <v>MAA DURGA ENTERPRISES</v>
          </cell>
          <cell r="Y2191" t="str">
            <v>SST_HR38AJ8384_Per-day-fixed</v>
          </cell>
        </row>
        <row r="2192">
          <cell r="I2192" t="str">
            <v>WFMAT889631</v>
          </cell>
          <cell r="J2192">
            <v>46193.4676157407</v>
          </cell>
          <cell r="K2192" t="str">
            <v>delivery</v>
          </cell>
          <cell r="L2192" t="str">
            <v>Delivered</v>
          </cell>
          <cell r="M2192" t="str">
            <v>delivered</v>
          </cell>
          <cell r="N2192" t="str">
            <v>Wakefit Dual Comfort Mattress (72x35x4 inch)</v>
          </cell>
          <cell r="O2192">
            <v>6.7</v>
          </cell>
          <cell r="P2192">
            <v>28224.85</v>
          </cell>
          <cell r="Q2192">
            <v>1</v>
          </cell>
          <cell r="R2192">
            <v>26061040004968</v>
          </cell>
          <cell r="S2192">
            <v>420</v>
          </cell>
          <cell r="T2192" t="str">
            <v>MONU-MDE</v>
          </cell>
          <cell r="U2192" t="str">
            <v>DR_Monu MDE</v>
          </cell>
          <cell r="V2192" t="str">
            <v>["MATTRESS"]</v>
          </cell>
          <cell r="W2192" t="str">
            <v>Maa Durga Enterprises</v>
          </cell>
          <cell r="X2192" t="str">
            <v>MAA DURGA ENTERPRISES</v>
          </cell>
          <cell r="Y2192" t="str">
            <v>SST_HR38AJ8384_Per-day-fixed</v>
          </cell>
        </row>
        <row r="2193">
          <cell r="I2193" t="str">
            <v>WFMAT889607</v>
          </cell>
          <cell r="J2193">
            <v>46193.4054976852</v>
          </cell>
          <cell r="K2193" t="str">
            <v>delivery</v>
          </cell>
          <cell r="L2193" t="str">
            <v>Delivered</v>
          </cell>
          <cell r="M2193" t="str">
            <v>delivered</v>
          </cell>
          <cell r="N2193" t="str">
            <v>Wakefit ShapeSense Orthopedic Classic Mattress | 10 Years Warranty (72x60x5 inch)</v>
          </cell>
          <cell r="O2193">
            <v>14.6</v>
          </cell>
          <cell r="P2193">
            <v>62444.65</v>
          </cell>
          <cell r="Q2193">
            <v>1</v>
          </cell>
          <cell r="R2193">
            <v>26061040004966</v>
          </cell>
          <cell r="S2193">
            <v>420</v>
          </cell>
          <cell r="T2193" t="str">
            <v>MONU-MDE</v>
          </cell>
          <cell r="U2193" t="str">
            <v>DR_Monu MDE</v>
          </cell>
          <cell r="V2193" t="str">
            <v>["MATTRESS"]</v>
          </cell>
          <cell r="W2193" t="str">
            <v>Maa Durga Enterprises</v>
          </cell>
          <cell r="X2193" t="str">
            <v>MAA DURGA ENTERPRISES</v>
          </cell>
          <cell r="Y2193" t="str">
            <v>SST_HR38AJ8384_Per-day-fixed</v>
          </cell>
        </row>
        <row r="2194">
          <cell r="I2194" t="str">
            <v>WFMAT889560</v>
          </cell>
          <cell r="J2194">
            <v>46193.3803125</v>
          </cell>
          <cell r="K2194" t="str">
            <v>delivery</v>
          </cell>
          <cell r="L2194" t="str">
            <v>Delivered</v>
          </cell>
          <cell r="M2194" t="str">
            <v>delivered</v>
          </cell>
          <cell r="N2194" t="str">
            <v>Wakefit ShapeSense Orthopedic Classic Mattress | 10 Years Warranty (72x35x6 inch)</v>
          </cell>
          <cell r="O2194">
            <v>8.9</v>
          </cell>
          <cell r="P2194">
            <v>28224.85</v>
          </cell>
          <cell r="Q2194">
            <v>1</v>
          </cell>
          <cell r="R2194">
            <v>26061040004963</v>
          </cell>
          <cell r="S2194">
            <v>420</v>
          </cell>
          <cell r="T2194" t="str">
            <v>MONU-MDE</v>
          </cell>
          <cell r="U2194" t="str">
            <v>DR_Monu MDE</v>
          </cell>
          <cell r="V2194" t="str">
            <v>["MATTRESS"]</v>
          </cell>
          <cell r="W2194" t="str">
            <v>Maa Durga Enterprises</v>
          </cell>
          <cell r="X2194" t="str">
            <v>MAA DURGA ENTERPRISES</v>
          </cell>
          <cell r="Y2194" t="str">
            <v>SST_HR38AJ8384_Per-day-fixed</v>
          </cell>
        </row>
        <row r="2195">
          <cell r="I2195" t="str">
            <v>WFMAT887931</v>
          </cell>
          <cell r="J2195">
            <v>46191.8138078704</v>
          </cell>
          <cell r="K2195" t="str">
            <v>delivery</v>
          </cell>
          <cell r="L2195" t="str">
            <v>Delivered</v>
          </cell>
          <cell r="M2195" t="str">
            <v>delivered</v>
          </cell>
          <cell r="N2195" t="str">
            <v>Wakefit Duo Plus Rebonded Mattress (72x36x6 inch)</v>
          </cell>
          <cell r="O2195">
            <v>11.5</v>
          </cell>
          <cell r="P2195">
            <v>28224.85</v>
          </cell>
          <cell r="Q2195">
            <v>1</v>
          </cell>
          <cell r="R2195">
            <v>26061040004773</v>
          </cell>
          <cell r="S2195">
            <v>420</v>
          </cell>
          <cell r="T2195" t="str">
            <v>MONU-MDE</v>
          </cell>
          <cell r="U2195" t="str">
            <v>DR_Monu MDE</v>
          </cell>
          <cell r="V2195" t="str">
            <v>["MATTRESS"]</v>
          </cell>
          <cell r="W2195" t="str">
            <v>Maa Durga Enterprises</v>
          </cell>
          <cell r="X2195" t="str">
            <v>MAA DURGA ENTERPRISES</v>
          </cell>
          <cell r="Y2195" t="str">
            <v>SST_HR38AJ8384_Per-day-fixed</v>
          </cell>
        </row>
        <row r="2196">
          <cell r="I2196" t="str">
            <v>WFMAT889566</v>
          </cell>
          <cell r="J2196">
            <v>46193.3803587963</v>
          </cell>
          <cell r="K2196" t="str">
            <v>delivery</v>
          </cell>
          <cell r="L2196" t="str">
            <v>Delivered</v>
          </cell>
          <cell r="M2196" t="str">
            <v>delivered</v>
          </cell>
          <cell r="N2196" t="str">
            <v>Wakefit ShapeSense Orthopedic Classic Mattress | 10 Years Warranty (72x35x6 inch)</v>
          </cell>
          <cell r="O2196">
            <v>8.9</v>
          </cell>
          <cell r="P2196">
            <v>28224.85</v>
          </cell>
          <cell r="Q2196">
            <v>1</v>
          </cell>
          <cell r="R2196">
            <v>26061040004964</v>
          </cell>
          <cell r="S2196">
            <v>420</v>
          </cell>
          <cell r="T2196" t="str">
            <v>MONU-MDE</v>
          </cell>
          <cell r="U2196" t="str">
            <v>DR_Monu MDE</v>
          </cell>
          <cell r="V2196" t="str">
            <v>["MATTRESS"]</v>
          </cell>
          <cell r="W2196" t="str">
            <v>Maa Durga Enterprises</v>
          </cell>
          <cell r="X2196" t="str">
            <v>MAA DURGA ENTERPRISES</v>
          </cell>
          <cell r="Y2196" t="str">
            <v>SST_HR38AJ8384_Per-day-fixed</v>
          </cell>
        </row>
        <row r="2197">
          <cell r="I2197" t="str">
            <v>WFMAT890221</v>
          </cell>
          <cell r="J2197">
            <v>46193.6413310185</v>
          </cell>
          <cell r="K2197" t="str">
            <v>delivery</v>
          </cell>
          <cell r="L2197" t="str">
            <v>Delivered</v>
          </cell>
          <cell r="M2197" t="str">
            <v>delivered</v>
          </cell>
          <cell r="N2197" t="str">
            <v>Wakefit ErgoTech EcoLatex Classic Mattress (78x30x8 inch)</v>
          </cell>
          <cell r="O2197">
            <v>13.3</v>
          </cell>
          <cell r="P2197">
            <v>28224.85</v>
          </cell>
          <cell r="Q2197">
            <v>1</v>
          </cell>
          <cell r="R2197">
            <v>26061040004977</v>
          </cell>
          <cell r="S2197">
            <v>420</v>
          </cell>
          <cell r="T2197" t="str">
            <v>MONU-MDE</v>
          </cell>
          <cell r="U2197" t="str">
            <v>DR_Monu MDE</v>
          </cell>
          <cell r="V2197" t="str">
            <v>["MATTRESS"]</v>
          </cell>
          <cell r="W2197" t="str">
            <v>Maa Durga Enterprises</v>
          </cell>
          <cell r="X2197" t="str">
            <v>MAA DURGA ENTERPRISES</v>
          </cell>
          <cell r="Y2197" t="str">
            <v>SST_HR38AJ8384_Per-day-fixed</v>
          </cell>
        </row>
        <row r="2198">
          <cell r="I2198" t="str">
            <v>WFMAT877856</v>
          </cell>
          <cell r="J2198">
            <v>46184.8974652778</v>
          </cell>
          <cell r="K2198" t="str">
            <v>delivery</v>
          </cell>
          <cell r="L2198" t="str">
            <v>Delivered</v>
          </cell>
          <cell r="M2198" t="str">
            <v>delivered</v>
          </cell>
          <cell r="N2198" t="str">
            <v>Wakefit Dual Comfort Mattress (72x70x5 inch)</v>
          </cell>
          <cell r="O2198">
            <v>17.1</v>
          </cell>
          <cell r="P2198">
            <v>33673.95</v>
          </cell>
          <cell r="Q2198">
            <v>1</v>
          </cell>
          <cell r="R2198">
            <v>26061040002986</v>
          </cell>
          <cell r="S2198">
            <v>420</v>
          </cell>
          <cell r="T2198" t="str">
            <v>MONU-MDE</v>
          </cell>
          <cell r="U2198" t="str">
            <v>DR_Monu MDE</v>
          </cell>
          <cell r="V2198" t="str">
            <v>["MATTRESS"]</v>
          </cell>
          <cell r="W2198" t="str">
            <v>Maa Durga Enterprises</v>
          </cell>
          <cell r="X2198" t="str">
            <v>MAA DURGA ENTERPRISES</v>
          </cell>
          <cell r="Y2198" t="str">
            <v>SST_HR38AJ8384_Per-day-fixed</v>
          </cell>
        </row>
        <row r="2199">
          <cell r="I2199" t="str">
            <v>WFSFWI167991</v>
          </cell>
          <cell r="J2199">
            <v>46191.3808217593</v>
          </cell>
          <cell r="K2199" t="str">
            <v>delivery</v>
          </cell>
          <cell r="L2199" t="str">
            <v>Delivered</v>
          </cell>
          <cell r="M2199" t="str">
            <v>delivered</v>
          </cell>
          <cell r="N2199" t="str">
            <v>Wakefit Skiver L Shape 6 Seater Sofa Set (3 Seater + Left Aligned Chaise)</v>
          </cell>
          <cell r="O2199">
            <v>118.6</v>
          </cell>
          <cell r="P2199">
            <v>2332137</v>
          </cell>
          <cell r="Q2199">
            <v>3</v>
          </cell>
          <cell r="R2199">
            <v>26061040004690</v>
          </cell>
          <cell r="S2199">
            <v>1800</v>
          </cell>
          <cell r="T2199" t="str">
            <v>DEEPAK-D</v>
          </cell>
          <cell r="U2199" t="str">
            <v>DA_Deepak</v>
          </cell>
          <cell r="V2199" t="str">
            <v>["SFWI"]</v>
          </cell>
        </row>
        <row r="2199">
          <cell r="Y2199" t="str">
            <v>Awtar Supply Chain_DL1LAF3916_Per-Day-Fixed</v>
          </cell>
        </row>
        <row r="2200">
          <cell r="I2200" t="str">
            <v>WFMAT843520</v>
          </cell>
          <cell r="J2200">
            <v>46162.2559143519</v>
          </cell>
          <cell r="K2200" t="str">
            <v>delivery</v>
          </cell>
          <cell r="L2200" t="str">
            <v>Delivered</v>
          </cell>
          <cell r="M2200" t="str">
            <v>delivered</v>
          </cell>
          <cell r="N2200" t="str">
            <v>Wakefit Dual Comfort Mattress (80x72x6 inch)</v>
          </cell>
          <cell r="O2200">
            <v>22.8</v>
          </cell>
          <cell r="P2200">
            <v>28224.85</v>
          </cell>
          <cell r="Q2200">
            <v>1</v>
          </cell>
          <cell r="R2200">
            <v>26051040005631</v>
          </cell>
          <cell r="S2200">
            <v>420</v>
          </cell>
          <cell r="T2200" t="str">
            <v>AKEEL_FBD</v>
          </cell>
          <cell r="U2200" t="str">
            <v>CP_Akeel_FBD</v>
          </cell>
          <cell r="V2200" t="str">
            <v>["MATTRESS"]</v>
          </cell>
          <cell r="W2200" t="str">
            <v>WF_carpenter</v>
          </cell>
          <cell r="X2200" t="str">
            <v>WF_CARPENTER</v>
          </cell>
          <cell r="Y2200" t="str">
            <v>Zaria_DL1LAM0863_Per-day-fixed</v>
          </cell>
        </row>
        <row r="2201">
          <cell r="I2201" t="str">
            <v>WFSFWI167989</v>
          </cell>
          <cell r="J2201">
            <v>46191.3807175926</v>
          </cell>
          <cell r="K2201" t="str">
            <v>delivery</v>
          </cell>
          <cell r="L2201" t="str">
            <v>Delivered</v>
          </cell>
          <cell r="M2201" t="str">
            <v>delivered</v>
          </cell>
          <cell r="N2201" t="str">
            <v>Wakefit Skiver L Shape 6 Seater Sofa Set (3 Seater + Right Aligned Chaise)</v>
          </cell>
          <cell r="O2201">
            <v>96.35</v>
          </cell>
          <cell r="P2201">
            <v>2332137</v>
          </cell>
          <cell r="Q2201">
            <v>3</v>
          </cell>
          <cell r="R2201">
            <v>26061040004693</v>
          </cell>
          <cell r="S2201">
            <v>1800</v>
          </cell>
          <cell r="T2201" t="str">
            <v>HARIOM_FBD</v>
          </cell>
          <cell r="U2201" t="str">
            <v>DA_Hariom_FBD</v>
          </cell>
          <cell r="V2201" t="str">
            <v>["SFWI"]</v>
          </cell>
          <cell r="W2201" t="str">
            <v>WF_carpenter</v>
          </cell>
          <cell r="X2201" t="str">
            <v>WF_CARPENTER</v>
          </cell>
          <cell r="Y2201" t="str">
            <v>PalTempoService_HR38AJ4046_Per-day-fixed</v>
          </cell>
        </row>
        <row r="2202">
          <cell r="I2202" t="str">
            <v>WFSFWI168115</v>
          </cell>
          <cell r="J2202">
            <v>46192.0704976852</v>
          </cell>
          <cell r="K2202" t="str">
            <v>delivery</v>
          </cell>
          <cell r="L2202" t="str">
            <v>Delivered</v>
          </cell>
          <cell r="M2202" t="str">
            <v>delivered</v>
          </cell>
          <cell r="N2202" t="str">
            <v>Wakefit Samos Sofa - Two Seater</v>
          </cell>
          <cell r="O2202">
            <v>92.5</v>
          </cell>
          <cell r="P2202">
            <v>2312310</v>
          </cell>
          <cell r="Q2202">
            <v>1</v>
          </cell>
          <cell r="R2202">
            <v>26061040004791</v>
          </cell>
          <cell r="S2202">
            <v>1800</v>
          </cell>
          <cell r="T2202" t="str">
            <v>HARIOM_FBD</v>
          </cell>
          <cell r="U2202" t="str">
            <v>DA_Hariom_FBD</v>
          </cell>
          <cell r="V2202" t="str">
            <v>["SFWI"]</v>
          </cell>
          <cell r="W2202" t="str">
            <v>WF_carpenter</v>
          </cell>
          <cell r="X2202" t="str">
            <v>WF_CARPENTER</v>
          </cell>
          <cell r="Y2202" t="str">
            <v>PalTempoService_HR38AJ4046_Per-day-fixed</v>
          </cell>
        </row>
        <row r="2203">
          <cell r="I2203" t="str">
            <v>WFSFWI167460</v>
          </cell>
          <cell r="J2203">
            <v>46186.8970949074</v>
          </cell>
          <cell r="K2203" t="str">
            <v>delivery</v>
          </cell>
          <cell r="L2203" t="str">
            <v>Delivered</v>
          </cell>
          <cell r="M2203" t="str">
            <v>delivered</v>
          </cell>
          <cell r="N2203" t="str">
            <v>Wakefit Lounger Sofa - Two Seater</v>
          </cell>
          <cell r="O2203">
            <v>65</v>
          </cell>
          <cell r="P2203">
            <v>1572714</v>
          </cell>
          <cell r="Q2203">
            <v>1</v>
          </cell>
          <cell r="R2203">
            <v>26061040003567</v>
          </cell>
          <cell r="S2203">
            <v>1800</v>
          </cell>
          <cell r="T2203" t="str">
            <v>VINOD_FBD</v>
          </cell>
          <cell r="U2203" t="str">
            <v>DA_Vinod_FBD</v>
          </cell>
          <cell r="V2203" t="str">
            <v>["SFWI"]</v>
          </cell>
          <cell r="W2203" t="str">
            <v>WF_carpenter</v>
          </cell>
          <cell r="X2203" t="str">
            <v>WF_CARPENTER</v>
          </cell>
          <cell r="Y2203" t="str">
            <v>PalTempoService_DL1LAN9081_Per-day-fixed</v>
          </cell>
        </row>
        <row r="2204">
          <cell r="I2204" t="str">
            <v>WFSFI114573</v>
          </cell>
          <cell r="J2204">
            <v>46186.8970949074</v>
          </cell>
          <cell r="K2204" t="str">
            <v>delivery</v>
          </cell>
          <cell r="L2204" t="str">
            <v>Delivered</v>
          </cell>
          <cell r="M2204" t="str">
            <v>delivered</v>
          </cell>
          <cell r="N2204" t="str">
            <v>Wakefit Lille Sofa - Three Seater</v>
          </cell>
          <cell r="O2204">
            <v>74</v>
          </cell>
          <cell r="P2204">
            <v>2058089</v>
          </cell>
          <cell r="Q2204">
            <v>1</v>
          </cell>
          <cell r="R2204">
            <v>26061040003568</v>
          </cell>
          <cell r="S2204">
            <v>1800</v>
          </cell>
          <cell r="T2204" t="str">
            <v>VINOD_FBD</v>
          </cell>
          <cell r="U2204" t="str">
            <v>DA_Vinod_FBD</v>
          </cell>
          <cell r="V2204" t="str">
            <v>["SFI"]</v>
          </cell>
          <cell r="W2204" t="str">
            <v>WF_carpenter</v>
          </cell>
          <cell r="X2204" t="str">
            <v>WF_CARPENTER</v>
          </cell>
          <cell r="Y2204" t="str">
            <v>PalTempoService_DL1LAN9081_Per-day-fixed</v>
          </cell>
        </row>
        <row r="2205">
          <cell r="I2205" t="str">
            <v>WFSFWI168121</v>
          </cell>
          <cell r="J2205">
            <v>46192.4638310185</v>
          </cell>
          <cell r="K2205" t="str">
            <v>delivery</v>
          </cell>
          <cell r="L2205" t="str">
            <v>Delivered</v>
          </cell>
          <cell r="M2205" t="str">
            <v>delivered</v>
          </cell>
          <cell r="N2205" t="str">
            <v>Wakefit Flipper Sofa cum Bed - Three Seater, Omega Ash Grey</v>
          </cell>
          <cell r="O2205">
            <v>23.5</v>
          </cell>
          <cell r="P2205">
            <v>931040</v>
          </cell>
          <cell r="Q2205">
            <v>1</v>
          </cell>
          <cell r="R2205">
            <v>26061040004906</v>
          </cell>
          <cell r="S2205">
            <v>1500</v>
          </cell>
          <cell r="T2205" t="str">
            <v>KARAN_FBD</v>
          </cell>
          <cell r="U2205" t="str">
            <v>CP_Karan</v>
          </cell>
          <cell r="V2205" t="str">
            <v>["SFWI"]</v>
          </cell>
          <cell r="W2205" t="str">
            <v>WF_carpenter</v>
          </cell>
          <cell r="X2205" t="str">
            <v>WF_CARPENTER</v>
          </cell>
          <cell r="Y2205" t="str">
            <v>VarunLogisticsServices_DL1LAH1872_Per-Day-Fixed</v>
          </cell>
        </row>
        <row r="2206">
          <cell r="I2206" t="str">
            <v>WFSFWI167603</v>
          </cell>
          <cell r="J2206">
            <v>46188.0868055556</v>
          </cell>
          <cell r="K2206" t="str">
            <v>delivery</v>
          </cell>
          <cell r="L2206" t="str">
            <v>Delivered</v>
          </cell>
          <cell r="M2206" t="str">
            <v>delivered</v>
          </cell>
          <cell r="N2206" t="str">
            <v>Wakefit Solomon Sofa - Three Seater</v>
          </cell>
          <cell r="O2206">
            <v>62</v>
          </cell>
          <cell r="P2206">
            <v>1042470</v>
          </cell>
          <cell r="Q2206">
            <v>1</v>
          </cell>
          <cell r="R2206">
            <v>26061040003902</v>
          </cell>
          <cell r="S2206">
            <v>1500</v>
          </cell>
          <cell r="T2206" t="str">
            <v>KARAN_FBD</v>
          </cell>
          <cell r="U2206" t="str">
            <v>CP_Karan</v>
          </cell>
          <cell r="V2206" t="str">
            <v>["SFWI"]</v>
          </cell>
          <cell r="W2206" t="str">
            <v>WF_carpenter</v>
          </cell>
          <cell r="X2206" t="str">
            <v>WF_CARPENTER</v>
          </cell>
          <cell r="Y2206" t="str">
            <v>VarunLogisticsServices_DL1LAH1872_Per-Day-Fixed</v>
          </cell>
        </row>
        <row r="2207">
          <cell r="I2207" t="str">
            <v>WFSFWI167015</v>
          </cell>
          <cell r="J2207">
            <v>46182.8979166667</v>
          </cell>
          <cell r="K2207" t="str">
            <v>delivery</v>
          </cell>
          <cell r="L2207" t="str">
            <v>Delivered</v>
          </cell>
          <cell r="M2207" t="str">
            <v>delivered</v>
          </cell>
          <cell r="N2207" t="str">
            <v>Wakefit Flipper Sofa Cum Bed - Three Seater (6'x5') Feet- WarpKnit Grey</v>
          </cell>
          <cell r="O2207">
            <v>18</v>
          </cell>
          <cell r="P2207">
            <v>238260</v>
          </cell>
          <cell r="Q2207">
            <v>1</v>
          </cell>
          <cell r="R2207">
            <v>26061040002209</v>
          </cell>
          <cell r="S2207">
            <v>1500</v>
          </cell>
          <cell r="T2207" t="str">
            <v>MOHIT-FBD</v>
          </cell>
          <cell r="U2207" t="str">
            <v>DA_Mohit</v>
          </cell>
          <cell r="V2207" t="str">
            <v>["SFWI"]</v>
          </cell>
        </row>
        <row r="2207">
          <cell r="Y2207" t="str">
            <v>Balaji Tour and Travels_DL1LAL3812_Per-Day-Fixed</v>
          </cell>
        </row>
        <row r="2208">
          <cell r="I2208" t="str">
            <v>WFFWI222571</v>
          </cell>
          <cell r="J2208">
            <v>46192.5601736111</v>
          </cell>
          <cell r="K2208" t="str">
            <v>delivery</v>
          </cell>
          <cell r="L2208" t="str">
            <v>Delivered</v>
          </cell>
          <cell r="M2208" t="str">
            <v>delivered</v>
          </cell>
          <cell r="N2208" t="str">
            <v>Gravita High Back Crystal Base 3D Handle White and Green Multilock with Seat Slider</v>
          </cell>
          <cell r="O2208">
            <v>15.5</v>
          </cell>
          <cell r="P2208">
            <v>208035</v>
          </cell>
          <cell r="Q2208">
            <v>1</v>
          </cell>
          <cell r="R2208">
            <v>26060750000372</v>
          </cell>
          <cell r="S2208">
            <v>1800</v>
          </cell>
          <cell r="T2208" t="str">
            <v>DR_CHANDRAJITSINGH</v>
          </cell>
          <cell r="U2208" t="str">
            <v>CP_Chandrajitsingh</v>
          </cell>
          <cell r="V2208" t="str">
            <v>["FWI"]</v>
          </cell>
          <cell r="W2208" t="str">
            <v>WF_carpenter</v>
          </cell>
          <cell r="X2208" t="str">
            <v>WF_CARPENTER</v>
          </cell>
          <cell r="Y2208" t="str">
            <v>Hiram Logistics_GA09U6095 _Monthly-Fixed</v>
          </cell>
        </row>
        <row r="2209">
          <cell r="I2209" t="str">
            <v>WFMAT890352</v>
          </cell>
          <cell r="J2209">
            <v>46193.7138657407</v>
          </cell>
          <cell r="K2209" t="str">
            <v>delivery</v>
          </cell>
          <cell r="L2209" t="str">
            <v>Delivered</v>
          </cell>
          <cell r="M2209" t="str">
            <v>delivered</v>
          </cell>
          <cell r="N2209" t="str">
            <v>Wakefit ShapeSense Orthopedic Classic Mattress | 10 Years Warranty (78x60x6 inch)</v>
          </cell>
          <cell r="O2209">
            <v>17.1</v>
          </cell>
          <cell r="P2209">
            <v>62444.65</v>
          </cell>
          <cell r="Q2209">
            <v>1</v>
          </cell>
          <cell r="R2209">
            <v>26060750000396</v>
          </cell>
          <cell r="S2209">
            <v>420</v>
          </cell>
          <cell r="T2209" t="str">
            <v>DR_CHANDRAJITSINGH</v>
          </cell>
          <cell r="U2209" t="str">
            <v>CP_Chandrajitsingh</v>
          </cell>
          <cell r="V2209" t="str">
            <v>["MATTRESS"]</v>
          </cell>
          <cell r="W2209" t="str">
            <v>WF_carpenter</v>
          </cell>
          <cell r="X2209" t="str">
            <v>WF_CARPENTER</v>
          </cell>
          <cell r="Y2209" t="str">
            <v>Hiram Logistics_GA09U6095 _Monthly-Fixed</v>
          </cell>
        </row>
        <row r="2210">
          <cell r="I2210" t="str">
            <v>WFFI458127</v>
          </cell>
          <cell r="J2210">
            <v>46190.5252893519</v>
          </cell>
          <cell r="K2210" t="str">
            <v>delivery</v>
          </cell>
          <cell r="L2210" t="str">
            <v>Delivered</v>
          </cell>
          <cell r="M2210" t="str">
            <v>delivered</v>
          </cell>
          <cell r="N2210" t="str">
            <v>Wakefit Tyrian Plus 4 Door with 4 Shelves 2 Drawers 2 Hanging Areas 1 Mirror SH3-Carcass: Frosty Wh</v>
          </cell>
          <cell r="O2210">
            <v>206.9</v>
          </cell>
          <cell r="P2210">
            <v>486480</v>
          </cell>
          <cell r="Q2210">
            <v>5</v>
          </cell>
          <cell r="R2210">
            <v>26060750000270</v>
          </cell>
          <cell r="S2210">
            <v>1800</v>
          </cell>
          <cell r="T2210" t="str">
            <v>DR_CHANDRAJITSINGH</v>
          </cell>
          <cell r="U2210" t="str">
            <v>CP_Chandrajitsingh</v>
          </cell>
          <cell r="V2210" t="str">
            <v>["FI"]</v>
          </cell>
          <cell r="W2210" t="str">
            <v>WF_carpenter</v>
          </cell>
          <cell r="X2210" t="str">
            <v>WF_CARPENTER</v>
          </cell>
          <cell r="Y2210" t="str">
            <v>Hiram Logistics_GA09U6095 _Monthly-Fixed</v>
          </cell>
        </row>
        <row r="2211">
          <cell r="I2211" t="str">
            <v>WFFI459413</v>
          </cell>
          <cell r="J2211">
            <v>46192.5459722222</v>
          </cell>
          <cell r="K2211" t="str">
            <v>delivery</v>
          </cell>
          <cell r="L2211" t="str">
            <v>Delivered</v>
          </cell>
          <cell r="M2211" t="str">
            <v>delivered</v>
          </cell>
          <cell r="N2211" t="str">
            <v>Wakefit Tyrian Plus 4 Door with 4 Shelves 2 Drawers 2 Hanging Areas 1 Mirror SH1-Carcass: Pumic Gre</v>
          </cell>
          <cell r="O2211">
            <v>206.95</v>
          </cell>
          <cell r="P2211">
            <v>486480</v>
          </cell>
          <cell r="Q2211">
            <v>5</v>
          </cell>
          <cell r="R2211">
            <v>26060750000358</v>
          </cell>
          <cell r="S2211">
            <v>1800</v>
          </cell>
          <cell r="T2211" t="str">
            <v>DR_CHANDRAJITSINGH</v>
          </cell>
          <cell r="U2211" t="str">
            <v>CP_Chandrajitsingh</v>
          </cell>
          <cell r="V2211" t="str">
            <v>["FI"]</v>
          </cell>
          <cell r="W2211" t="str">
            <v>WF_carpenter</v>
          </cell>
          <cell r="X2211" t="str">
            <v>WF_CARPENTER</v>
          </cell>
          <cell r="Y2211" t="str">
            <v>Hiram Logistics_GA09U6095 _Monthly-Fixed</v>
          </cell>
        </row>
        <row r="2212">
          <cell r="I2212" t="str">
            <v>WFFI458129</v>
          </cell>
          <cell r="J2212">
            <v>46190.5253240741</v>
          </cell>
          <cell r="K2212" t="str">
            <v>delivery</v>
          </cell>
          <cell r="L2212" t="str">
            <v>Delivered</v>
          </cell>
          <cell r="M2212" t="str">
            <v>delivered</v>
          </cell>
          <cell r="N2212" t="str">
            <v>Wakefit Tyrian Plus 4 Door with 4 Shelves 2 Drawers 2 Hanging Areas 1 Mirror SH2-Carcass: Pumic Gre</v>
          </cell>
          <cell r="O2212">
            <v>206.45</v>
          </cell>
          <cell r="P2212">
            <v>515880</v>
          </cell>
          <cell r="Q2212">
            <v>5</v>
          </cell>
          <cell r="R2212">
            <v>26060750000273</v>
          </cell>
          <cell r="S2212">
            <v>1800</v>
          </cell>
          <cell r="T2212" t="str">
            <v>DR_CHANDRAJITSINGH</v>
          </cell>
          <cell r="U2212" t="str">
            <v>CP_Chandrajitsingh</v>
          </cell>
          <cell r="V2212" t="str">
            <v>["FI"]</v>
          </cell>
          <cell r="W2212" t="str">
            <v>WF_carpenter</v>
          </cell>
          <cell r="X2212" t="str">
            <v>WF_CARPENTER</v>
          </cell>
          <cell r="Y2212" t="str">
            <v>Hiram Logistics_GA09U6095 _Monthly-Fixed</v>
          </cell>
        </row>
        <row r="2213">
          <cell r="I2213" t="str">
            <v>WFSFWI168198</v>
          </cell>
          <cell r="J2213">
            <v>46192.608587963</v>
          </cell>
          <cell r="K2213" t="str">
            <v>delivery</v>
          </cell>
          <cell r="L2213" t="str">
            <v>Delivered</v>
          </cell>
          <cell r="M2213" t="str">
            <v>delivered</v>
          </cell>
          <cell r="N2213" t="str">
            <v>Wakefit Flipper Sofa Cum Bed - Three Seater (6'x5') Feet- WarpKnit Grey</v>
          </cell>
          <cell r="O2213">
            <v>18</v>
          </cell>
          <cell r="P2213">
            <v>238260</v>
          </cell>
          <cell r="Q2213">
            <v>1</v>
          </cell>
          <cell r="R2213">
            <v>26060750000378</v>
          </cell>
          <cell r="S2213">
            <v>1500</v>
          </cell>
          <cell r="T2213" t="str">
            <v>DR_CHANDRAJITSINGH</v>
          </cell>
          <cell r="U2213" t="str">
            <v>CP_Chandrajitsingh</v>
          </cell>
          <cell r="V2213" t="str">
            <v>["SFWI"]</v>
          </cell>
          <cell r="W2213" t="str">
            <v>WF_carpenter</v>
          </cell>
          <cell r="X2213" t="str">
            <v>WF_CARPENTER</v>
          </cell>
          <cell r="Y2213" t="str">
            <v>Hiram Logistics_GA09U6095 _Monthly-Fixed</v>
          </cell>
        </row>
        <row r="2214">
          <cell r="I2214" t="str">
            <v>WFSFWI168195</v>
          </cell>
          <cell r="J2214">
            <v>46192.6084027778</v>
          </cell>
          <cell r="K2214" t="str">
            <v>delivery</v>
          </cell>
          <cell r="L2214" t="str">
            <v>Delivered</v>
          </cell>
          <cell r="M2214" t="str">
            <v>delivered</v>
          </cell>
          <cell r="N2214" t="str">
            <v>Wakefit Virelia Manual Recliner - Single Seater</v>
          </cell>
          <cell r="O2214">
            <v>54</v>
          </cell>
          <cell r="P2214">
            <v>1115136</v>
          </cell>
          <cell r="Q2214">
            <v>1</v>
          </cell>
          <cell r="R2214">
            <v>26060750000376</v>
          </cell>
          <cell r="S2214">
            <v>1800</v>
          </cell>
          <cell r="T2214" t="str">
            <v>DR_CHANDRAJITSINGH</v>
          </cell>
          <cell r="U2214" t="str">
            <v>CP_Chandrajitsingh</v>
          </cell>
          <cell r="V2214" t="str">
            <v>["SFWI"]</v>
          </cell>
          <cell r="W2214" t="str">
            <v>WF_carpenter</v>
          </cell>
          <cell r="X2214" t="str">
            <v>WF_CARPENTER</v>
          </cell>
          <cell r="Y2214" t="str">
            <v>Hiram Logistics_GA09U6095 _Monthly-Fixed</v>
          </cell>
        </row>
        <row r="2215">
          <cell r="I2215" t="str">
            <v>WFFWI222534</v>
          </cell>
          <cell r="J2215">
            <v>46192.5459259259</v>
          </cell>
          <cell r="K2215" t="str">
            <v>delivery</v>
          </cell>
          <cell r="L2215" t="str">
            <v>Delivered</v>
          </cell>
          <cell r="M2215" t="str">
            <v>delivered</v>
          </cell>
          <cell r="N2215" t="str">
            <v>Wakefit Gravita Ergonomic Office Chair for Work | 3 Year Warranty | Single Lock and Recline | Soft </v>
          </cell>
          <cell r="O2215">
            <v>16.5</v>
          </cell>
          <cell r="P2215">
            <v>184008</v>
          </cell>
          <cell r="Q2215">
            <v>1</v>
          </cell>
          <cell r="R2215">
            <v>26060750000355</v>
          </cell>
          <cell r="S2215">
            <v>1800</v>
          </cell>
          <cell r="T2215" t="str">
            <v>DR_CHANDRAJITSINGH</v>
          </cell>
          <cell r="U2215" t="str">
            <v>CP_Chandrajitsingh</v>
          </cell>
          <cell r="V2215" t="str">
            <v>["FWI"]</v>
          </cell>
          <cell r="W2215" t="str">
            <v>WF_carpenter</v>
          </cell>
          <cell r="X2215" t="str">
            <v>WF_CARPENTER</v>
          </cell>
          <cell r="Y2215" t="str">
            <v>Hiram Logistics_GA09U6095 _Monthly-Fixed</v>
          </cell>
        </row>
        <row r="2216">
          <cell r="I2216" t="str">
            <v>WFMAT883016</v>
          </cell>
          <cell r="J2216">
            <v>46188.56625</v>
          </cell>
          <cell r="K2216" t="str">
            <v>delivery</v>
          </cell>
          <cell r="L2216" t="str">
            <v>Delivered</v>
          </cell>
          <cell r="M2216" t="str">
            <v>delivered</v>
          </cell>
          <cell r="N2216" t="str">
            <v>Wakefit Dual Comfort Mattress (78x72x8 inch)</v>
          </cell>
          <cell r="O2216">
            <v>24.9</v>
          </cell>
          <cell r="P2216">
            <v>62444.65</v>
          </cell>
          <cell r="Q2216">
            <v>1</v>
          </cell>
          <cell r="R2216">
            <v>26060750000247</v>
          </cell>
          <cell r="S2216">
            <v>420</v>
          </cell>
          <cell r="T2216" t="str">
            <v>DR_CHANDRAJITSINGH</v>
          </cell>
          <cell r="U2216" t="str">
            <v>CP_Chandrajitsingh</v>
          </cell>
          <cell r="V2216" t="str">
            <v>["MATTRESS"]</v>
          </cell>
          <cell r="W2216" t="str">
            <v>WF_carpenter</v>
          </cell>
          <cell r="X2216" t="str">
            <v>WF_CARPENTER</v>
          </cell>
          <cell r="Y2216" t="str">
            <v>Hiram Logistics_GA09U6095 _Monthly-Fixed</v>
          </cell>
        </row>
        <row r="2217">
          <cell r="I2217" t="str">
            <v>WFFI459407</v>
          </cell>
          <cell r="J2217">
            <v>46192.5459259259</v>
          </cell>
          <cell r="K2217" t="str">
            <v>delivery</v>
          </cell>
          <cell r="L2217" t="str">
            <v>Delivered</v>
          </cell>
          <cell r="M2217" t="str">
            <v>delivered</v>
          </cell>
          <cell r="N2217" t="str">
            <v>Wakefit Bly Bookshelf</v>
          </cell>
          <cell r="O2217">
            <v>48.6</v>
          </cell>
          <cell r="P2217">
            <v>125800</v>
          </cell>
          <cell r="Q2217">
            <v>1</v>
          </cell>
          <cell r="R2217">
            <v>26060750000359</v>
          </cell>
          <cell r="S2217">
            <v>2100</v>
          </cell>
          <cell r="T2217" t="str">
            <v>JAYPRAKASHG</v>
          </cell>
          <cell r="U2217" t="str">
            <v>CP_Jay Prakash</v>
          </cell>
          <cell r="V2217" t="str">
            <v>["FI"]</v>
          </cell>
          <cell r="W2217" t="str">
            <v>WF_carpenter</v>
          </cell>
          <cell r="X2217" t="str">
            <v>WF_CARPENTER</v>
          </cell>
          <cell r="Y2217" t="str">
            <v>Hiram Logistics_GA07T0997 _Monthly-Fixed</v>
          </cell>
        </row>
        <row r="2218">
          <cell r="I2218" t="str">
            <v>WFFI459412</v>
          </cell>
          <cell r="J2218">
            <v>46192.5459606481</v>
          </cell>
          <cell r="K2218" t="str">
            <v>delivery</v>
          </cell>
          <cell r="L2218" t="str">
            <v>Delivered</v>
          </cell>
          <cell r="M2218" t="str">
            <v>delivered</v>
          </cell>
          <cell r="N2218" t="str">
            <v>Wakefit Gingham 4 Door Wardrobe with Drawer, Mirror and 1 Hanging Space (Dark Brown)</v>
          </cell>
          <cell r="O2218">
            <v>125.55</v>
          </cell>
          <cell r="P2218">
            <v>336091</v>
          </cell>
          <cell r="Q2218">
            <v>4</v>
          </cell>
          <cell r="R2218">
            <v>26060750000357</v>
          </cell>
          <cell r="S2218">
            <v>1800</v>
          </cell>
          <cell r="T2218" t="str">
            <v>JAYPRAKASHG</v>
          </cell>
          <cell r="U2218" t="str">
            <v>CP_Jay Prakash</v>
          </cell>
          <cell r="V2218" t="str">
            <v>["FI"]</v>
          </cell>
          <cell r="W2218" t="str">
            <v>WF_carpenter</v>
          </cell>
          <cell r="X2218" t="str">
            <v>WF_CARPENTER</v>
          </cell>
          <cell r="Y2218" t="str">
            <v>Hiram Logistics_GA07T0997 _Monthly-Fixed</v>
          </cell>
        </row>
        <row r="2219">
          <cell r="I2219" t="str">
            <v>WFMAT888790</v>
          </cell>
          <cell r="J2219">
            <v>46192.6305439815</v>
          </cell>
          <cell r="K2219" t="str">
            <v>delivery</v>
          </cell>
          <cell r="L2219" t="str">
            <v>Delivered</v>
          </cell>
          <cell r="M2219" t="str">
            <v>delivered</v>
          </cell>
          <cell r="N2219" t="str">
            <v>Wakefit ErgoTech EcoLatex Classic Mattress (82.5x67.5x6 inch)</v>
          </cell>
          <cell r="O2219">
            <v>27</v>
          </cell>
          <cell r="P2219">
            <v>62444.65</v>
          </cell>
          <cell r="Q2219">
            <v>1</v>
          </cell>
          <cell r="R2219">
            <v>26060750000383</v>
          </cell>
          <cell r="S2219">
            <v>420</v>
          </cell>
          <cell r="T2219" t="str">
            <v>JAYPRAKASHG</v>
          </cell>
          <cell r="U2219" t="str">
            <v>CP_Jay Prakash</v>
          </cell>
          <cell r="V2219" t="str">
            <v>["MATTRESS"]</v>
          </cell>
          <cell r="W2219" t="str">
            <v>WF_carpenter</v>
          </cell>
          <cell r="X2219" t="str">
            <v>WF_CARPENTER</v>
          </cell>
          <cell r="Y2219" t="str">
            <v>Hiram Logistics_GA07T0997 _Monthly-Fixed</v>
          </cell>
        </row>
        <row r="2220">
          <cell r="I2220" t="str">
            <v>WFMAT888565</v>
          </cell>
          <cell r="J2220">
            <v>46192.5258796296</v>
          </cell>
          <cell r="K2220" t="str">
            <v>delivery</v>
          </cell>
          <cell r="L2220" t="str">
            <v>Delivered</v>
          </cell>
          <cell r="M2220" t="str">
            <v>delivered</v>
          </cell>
          <cell r="N2220" t="str">
            <v>Wakefit ErgoTech EcoLatex Classic Mattress (72x60x8 inch)</v>
          </cell>
          <cell r="O2220">
            <v>22.8</v>
          </cell>
          <cell r="P2220">
            <v>43096.37</v>
          </cell>
          <cell r="Q2220">
            <v>1</v>
          </cell>
          <cell r="R2220">
            <v>26060750000343</v>
          </cell>
          <cell r="S2220">
            <v>420</v>
          </cell>
          <cell r="T2220" t="str">
            <v>JAYPRAKASHG</v>
          </cell>
          <cell r="U2220" t="str">
            <v>CP_Jay Prakash</v>
          </cell>
          <cell r="V2220" t="str">
            <v>["MATTRESS"]</v>
          </cell>
          <cell r="W2220" t="str">
            <v>WF_carpenter</v>
          </cell>
          <cell r="X2220" t="str">
            <v>WF_CARPENTER</v>
          </cell>
          <cell r="Y2220" t="str">
            <v>Hiram Logistics_GA07T0997 _Monthly-Fixed</v>
          </cell>
        </row>
        <row r="2221">
          <cell r="I2221" t="str">
            <v>WFMAT888553</v>
          </cell>
          <cell r="J2221">
            <v>46192.5251273148</v>
          </cell>
          <cell r="K2221" t="str">
            <v>delivery</v>
          </cell>
          <cell r="L2221" t="str">
            <v>Delivered</v>
          </cell>
          <cell r="M2221" t="str">
            <v>delivered</v>
          </cell>
          <cell r="N2221" t="str">
            <v>Wakefit ShapeSense Orthopedic Infiniti Mattress | 12 Years Warranty (80x68x8 inch)</v>
          </cell>
          <cell r="O2221">
            <v>46.805</v>
          </cell>
          <cell r="P2221">
            <v>28224.85</v>
          </cell>
          <cell r="Q2221">
            <v>1</v>
          </cell>
          <cell r="R2221">
            <v>26060750000339</v>
          </cell>
          <cell r="S2221">
            <v>420</v>
          </cell>
          <cell r="T2221" t="str">
            <v>JAYPRAKASHG</v>
          </cell>
          <cell r="U2221" t="str">
            <v>CP_Jay Prakash</v>
          </cell>
          <cell r="V2221" t="str">
            <v>["MATTRESS"]</v>
          </cell>
          <cell r="W2221" t="str">
            <v>WF_carpenter</v>
          </cell>
          <cell r="X2221" t="str">
            <v>WF_CARPENTER</v>
          </cell>
          <cell r="Y2221" t="str">
            <v>Hiram Logistics_GA07T0997 _Monthly-Fixed</v>
          </cell>
        </row>
        <row r="2222">
          <cell r="I2222" t="str">
            <v>WFMAT888792</v>
          </cell>
          <cell r="J2222">
            <v>46192.6305555556</v>
          </cell>
          <cell r="K2222" t="str">
            <v>delivery</v>
          </cell>
          <cell r="L2222" t="str">
            <v>Delivered</v>
          </cell>
          <cell r="M2222" t="str">
            <v>delivered</v>
          </cell>
          <cell r="N2222" t="str">
            <v>Wakefit ShapeSense Orthopedic Classic Mattress | 10 Years Warranty (72x66x6 inch)</v>
          </cell>
          <cell r="O2222">
            <v>19.4</v>
          </cell>
          <cell r="P2222">
            <v>62444.65</v>
          </cell>
          <cell r="Q2222">
            <v>1</v>
          </cell>
          <cell r="R2222">
            <v>26060750000381</v>
          </cell>
          <cell r="S2222">
            <v>420</v>
          </cell>
          <cell r="T2222" t="str">
            <v>JAYPRAKASHG</v>
          </cell>
          <cell r="U2222" t="str">
            <v>CP_Jay Prakash</v>
          </cell>
          <cell r="V2222" t="str">
            <v>["MATTRESS"]</v>
          </cell>
          <cell r="W2222" t="str">
            <v>WF_carpenter</v>
          </cell>
          <cell r="X2222" t="str">
            <v>WF_CARPENTER</v>
          </cell>
          <cell r="Y2222" t="str">
            <v>Hiram Logistics_GA07T0997 _Monthly-Fixed</v>
          </cell>
        </row>
        <row r="2223">
          <cell r="I2223" t="str">
            <v>WFFWI222570</v>
          </cell>
          <cell r="J2223">
            <v>46192.5600694444</v>
          </cell>
          <cell r="K2223" t="str">
            <v>delivery</v>
          </cell>
          <cell r="L2223" t="str">
            <v>Delivered</v>
          </cell>
          <cell r="M2223" t="str">
            <v>delivered</v>
          </cell>
          <cell r="N2223" t="str">
            <v>Airavat Premium Highback Class 4 Gaslift Chrome Base Ergonomic Office Chair 2025</v>
          </cell>
          <cell r="O2223">
            <v>21.65</v>
          </cell>
          <cell r="P2223">
            <v>189543</v>
          </cell>
          <cell r="Q2223">
            <v>1</v>
          </cell>
          <cell r="R2223">
            <v>26060750000371</v>
          </cell>
          <cell r="S2223">
            <v>1800</v>
          </cell>
          <cell r="T2223" t="str">
            <v>JAYPRAKASHG</v>
          </cell>
          <cell r="U2223" t="str">
            <v>CP_Jay Prakash</v>
          </cell>
          <cell r="V2223" t="str">
            <v>["FWI"]</v>
          </cell>
          <cell r="W2223" t="str">
            <v>WF_carpenter</v>
          </cell>
          <cell r="X2223" t="str">
            <v>WF_CARPENTER</v>
          </cell>
          <cell r="Y2223" t="str">
            <v>Hiram Logistics_GA07T0997 _Monthly-Fixed</v>
          </cell>
        </row>
        <row r="2224">
          <cell r="I2224" t="str">
            <v>WFFI459419</v>
          </cell>
          <cell r="J2224">
            <v>46192.5460763889</v>
          </cell>
          <cell r="K2224" t="str">
            <v>delivery</v>
          </cell>
          <cell r="L2224" t="str">
            <v>Delivered</v>
          </cell>
          <cell r="M2224" t="str">
            <v>delivered</v>
          </cell>
          <cell r="N2224" t="str">
            <v>Wakefit Rosemary 4 Seater Glass &amp; Metal Dining Set</v>
          </cell>
          <cell r="O2224">
            <v>43.45</v>
          </cell>
          <cell r="P2224">
            <v>170884</v>
          </cell>
          <cell r="Q2224">
            <v>3</v>
          </cell>
          <cell r="R2224">
            <v>26060750000368</v>
          </cell>
          <cell r="S2224">
            <v>3900</v>
          </cell>
          <cell r="T2224" t="str">
            <v>JAYPRAKASHG</v>
          </cell>
          <cell r="U2224" t="str">
            <v>CP_Jay Prakash</v>
          </cell>
          <cell r="V2224" t="str">
            <v>["FI"]</v>
          </cell>
          <cell r="W2224" t="str">
            <v>WF_carpenter</v>
          </cell>
          <cell r="X2224" t="str">
            <v>WF_CARPENTER</v>
          </cell>
          <cell r="Y2224" t="str">
            <v>Hiram Logistics_GA07T0997 _Monthly-Fixed</v>
          </cell>
        </row>
        <row r="2225">
          <cell r="I2225" t="str">
            <v>WFMAT887617</v>
          </cell>
          <cell r="J2225">
            <v>46191.6766666667</v>
          </cell>
          <cell r="K2225" t="str">
            <v>delivery</v>
          </cell>
          <cell r="L2225" t="str">
            <v>Delivered</v>
          </cell>
          <cell r="M2225" t="str">
            <v>delivered</v>
          </cell>
          <cell r="N2225" t="str">
            <v>Wakefit ShapeSense Orthopedic Classic Mattress | 10 Years Warranty (78x72x6 inch)</v>
          </cell>
          <cell r="O2225">
            <v>22.7</v>
          </cell>
          <cell r="P2225">
            <v>62444.65</v>
          </cell>
          <cell r="Q2225">
            <v>1</v>
          </cell>
          <cell r="R2225">
            <v>26060750000335</v>
          </cell>
          <cell r="S2225">
            <v>420</v>
          </cell>
          <cell r="T2225" t="str">
            <v>JAYPRAKASHG</v>
          </cell>
          <cell r="U2225" t="str">
            <v>CP_Jay Prakash</v>
          </cell>
          <cell r="V2225" t="str">
            <v>["MATTRESS"]</v>
          </cell>
          <cell r="W2225" t="str">
            <v>WF_carpenter</v>
          </cell>
          <cell r="X2225" t="str">
            <v>WF_CARPENTER</v>
          </cell>
          <cell r="Y2225" t="str">
            <v>Hiram Logistics_GA07T0997 _Monthly-Fixed</v>
          </cell>
        </row>
        <row r="2226">
          <cell r="I2226" t="str">
            <v>WFMAT885517</v>
          </cell>
          <cell r="J2226">
            <v>46190.5252777778</v>
          </cell>
          <cell r="K2226" t="str">
            <v>delivery</v>
          </cell>
          <cell r="L2226" t="str">
            <v>Delivered</v>
          </cell>
          <cell r="M2226" t="str">
            <v>delivered</v>
          </cell>
          <cell r="N2226" t="str">
            <v>Wakefit ShapeSense Orthopedic Infiniti Mattress | 12 Years Warranty (72x60x8 inch)</v>
          </cell>
          <cell r="O2226">
            <v>32.1</v>
          </cell>
          <cell r="P2226">
            <v>62444.65</v>
          </cell>
          <cell r="Q2226">
            <v>1</v>
          </cell>
          <cell r="R2226">
            <v>26060750000271</v>
          </cell>
          <cell r="S2226">
            <v>420</v>
          </cell>
          <cell r="T2226" t="str">
            <v>JAYPRAKASHG</v>
          </cell>
          <cell r="U2226" t="str">
            <v>CP_Jay Prakash</v>
          </cell>
          <cell r="V2226" t="str">
            <v>["MATTRESS"]</v>
          </cell>
          <cell r="W2226" t="str">
            <v>WF_carpenter</v>
          </cell>
          <cell r="X2226" t="str">
            <v>WF_CARPENTER</v>
          </cell>
          <cell r="Y2226" t="str">
            <v>Hiram Logistics_GA07T0997 _Monthly-Fixed</v>
          </cell>
        </row>
        <row r="2227">
          <cell r="I2227" t="str">
            <v>WFFI446689</v>
          </cell>
          <cell r="J2227">
            <v>46170.8969560185</v>
          </cell>
          <cell r="K2227" t="str">
            <v>delivery</v>
          </cell>
          <cell r="L2227" t="str">
            <v>Delivered</v>
          </cell>
          <cell r="M2227" t="str">
            <v>delivered</v>
          </cell>
          <cell r="N2227" t="str">
            <v>Wakefit Verne Engineered Wood Shoerack in frosty White with 2 closed compartments</v>
          </cell>
          <cell r="O2227">
            <v>48.5</v>
          </cell>
          <cell r="P2227">
            <v>128570</v>
          </cell>
          <cell r="Q2227">
            <v>1</v>
          </cell>
          <cell r="R2227">
            <v>26052060005864</v>
          </cell>
          <cell r="S2227">
            <v>1500</v>
          </cell>
          <cell r="T2227" t="str">
            <v>KCHANDANKUMARSINGH</v>
          </cell>
          <cell r="U2227" t="str">
            <v>CP_K.Chandan Kumar Singh</v>
          </cell>
          <cell r="V2227" t="str">
            <v>["FI"]</v>
          </cell>
          <cell r="W2227" t="str">
            <v>WF_carpenter</v>
          </cell>
          <cell r="X2227" t="str">
            <v>WF_CARPENTER</v>
          </cell>
          <cell r="Y2227" t="str">
            <v>SHRINATHKL_KA18B6572_PER-DAY--FIXED</v>
          </cell>
        </row>
        <row r="2228">
          <cell r="I2228" t="str">
            <v>WFFI458959</v>
          </cell>
          <cell r="J2228">
            <v>46191.7147453704</v>
          </cell>
          <cell r="K2228" t="str">
            <v>delivery</v>
          </cell>
          <cell r="L2228" t="str">
            <v>Delivered</v>
          </cell>
          <cell r="M2228" t="str">
            <v>delivered</v>
          </cell>
          <cell r="N2228" t="str">
            <v>Wakefit Centaur Queen size Storage bed - Wyoming maple (78x60 inch)</v>
          </cell>
          <cell r="O2228">
            <v>139.95</v>
          </cell>
          <cell r="P2228">
            <v>379520</v>
          </cell>
          <cell r="Q2228">
            <v>5</v>
          </cell>
          <cell r="R2228">
            <v>26062060005513</v>
          </cell>
          <cell r="S2228">
            <v>1800</v>
          </cell>
          <cell r="T2228" t="str">
            <v>MADHUKARKAPRI</v>
          </cell>
          <cell r="U2228" t="str">
            <v>CP_Madhukar Kapri</v>
          </cell>
          <cell r="V2228" t="str">
            <v>["FI"]</v>
          </cell>
          <cell r="W2228" t="str">
            <v>WF_carpenter</v>
          </cell>
          <cell r="X2228" t="str">
            <v>WF_CARPENTER</v>
          </cell>
          <cell r="Y2228" t="str">
            <v>MAHAMMAD SADHIK_KA51AG5975_Per-Day-Fixed</v>
          </cell>
        </row>
        <row r="2229">
          <cell r="I2229" t="str">
            <v>WFFI458851</v>
          </cell>
          <cell r="J2229">
            <v>46191.6307523148</v>
          </cell>
          <cell r="K2229" t="str">
            <v>delivery</v>
          </cell>
          <cell r="L2229" t="str">
            <v>Delivered</v>
          </cell>
          <cell r="M2229" t="str">
            <v>delivered</v>
          </cell>
          <cell r="N2229" t="str">
            <v>Wakefit Eris Engineered Wood TV Unit</v>
          </cell>
          <cell r="O2229">
            <v>34.4</v>
          </cell>
          <cell r="P2229">
            <v>69927</v>
          </cell>
          <cell r="Q2229">
            <v>1</v>
          </cell>
          <cell r="R2229">
            <v>26062060005438</v>
          </cell>
          <cell r="S2229">
            <v>1800</v>
          </cell>
          <cell r="T2229" t="str">
            <v>MADHUKARKAPRI</v>
          </cell>
          <cell r="U2229" t="str">
            <v>CP_Madhukar Kapri</v>
          </cell>
          <cell r="V2229" t="str">
            <v>["FI"]</v>
          </cell>
          <cell r="W2229" t="str">
            <v>WF_carpenter</v>
          </cell>
          <cell r="X2229" t="str">
            <v>WF_CARPENTER</v>
          </cell>
          <cell r="Y2229" t="str">
            <v>MAHAMMAD SADHIK_KA51AG5975_Per-Day-Fixed</v>
          </cell>
        </row>
        <row r="2230">
          <cell r="I2230" t="str">
            <v>WFFI457696</v>
          </cell>
          <cell r="J2230">
            <v>46189.6957407407</v>
          </cell>
          <cell r="K2230" t="str">
            <v>delivery</v>
          </cell>
          <cell r="L2230" t="str">
            <v>Delivered</v>
          </cell>
          <cell r="M2230" t="str">
            <v>delivered</v>
          </cell>
          <cell r="N2230" t="str">
            <v>Wakefit Taurus Engineered Wood Queen Size Non Storage Bed (78x60 inch)</v>
          </cell>
          <cell r="O2230">
            <v>79.1</v>
          </cell>
          <cell r="P2230">
            <v>310520</v>
          </cell>
          <cell r="Q2230">
            <v>4</v>
          </cell>
          <cell r="R2230">
            <v>26062060004830</v>
          </cell>
          <cell r="S2230">
            <v>2700</v>
          </cell>
          <cell r="T2230" t="str">
            <v>MADHUKARKAPRI</v>
          </cell>
          <cell r="U2230" t="str">
            <v>CP_Madhukar Kapri</v>
          </cell>
          <cell r="V2230" t="str">
            <v>["FI"]</v>
          </cell>
          <cell r="W2230" t="str">
            <v>WF_carpenter</v>
          </cell>
          <cell r="X2230" t="str">
            <v>WF_CARPENTER</v>
          </cell>
          <cell r="Y2230" t="str">
            <v>MAHAMMAD SADHIK_KA51AG5975_Per-Day-Fixed</v>
          </cell>
        </row>
        <row r="2231">
          <cell r="I2231" t="str">
            <v>WFFI458980</v>
          </cell>
          <cell r="J2231">
            <v>46191.7150347222</v>
          </cell>
          <cell r="K2231" t="str">
            <v>delivery</v>
          </cell>
          <cell r="L2231" t="str">
            <v>Delivered</v>
          </cell>
          <cell r="M2231" t="str">
            <v>delivered</v>
          </cell>
          <cell r="N2231" t="str">
            <v>Wakefit Athena Study Table</v>
          </cell>
          <cell r="O2231">
            <v>46.65</v>
          </cell>
          <cell r="P2231">
            <v>114345</v>
          </cell>
          <cell r="Q2231">
            <v>1</v>
          </cell>
          <cell r="R2231">
            <v>26062060005543</v>
          </cell>
          <cell r="S2231">
            <v>2100</v>
          </cell>
          <cell r="T2231" t="str">
            <v>MADHUKARKAPRI</v>
          </cell>
          <cell r="U2231" t="str">
            <v>CP_Madhukar Kapri</v>
          </cell>
          <cell r="V2231" t="str">
            <v>["FI"]</v>
          </cell>
          <cell r="W2231" t="str">
            <v>WF_carpenter</v>
          </cell>
          <cell r="X2231" t="str">
            <v>WF_CARPENTER</v>
          </cell>
          <cell r="Y2231" t="str">
            <v>MAHAMMAD SADHIK_KA51AG5975_Per-Day-Fixed</v>
          </cell>
        </row>
        <row r="2232">
          <cell r="I2232" t="str">
            <v>WFFI457286</v>
          </cell>
          <cell r="J2232">
            <v>46188.7753587963</v>
          </cell>
          <cell r="K2232" t="str">
            <v>delivery</v>
          </cell>
          <cell r="L2232" t="str">
            <v>Delivered</v>
          </cell>
          <cell r="M2232" t="str">
            <v>delivered</v>
          </cell>
          <cell r="N2232" t="str">
            <v>Wakefit Centaur Queen size Storage bed with hydraulic mechanism (78x60 inch)</v>
          </cell>
          <cell r="O2232">
            <v>167.55</v>
          </cell>
          <cell r="P2232">
            <v>594700</v>
          </cell>
          <cell r="Q2232">
            <v>5</v>
          </cell>
          <cell r="R2232">
            <v>26062060004515</v>
          </cell>
          <cell r="S2232">
            <v>4200</v>
          </cell>
          <cell r="T2232" t="str">
            <v>MADHUKARKAPRI</v>
          </cell>
          <cell r="U2232" t="str">
            <v>CP_Madhukar Kapri</v>
          </cell>
          <cell r="V2232" t="str">
            <v>["FI"]</v>
          </cell>
          <cell r="W2232" t="str">
            <v>WF_carpenter</v>
          </cell>
          <cell r="X2232" t="str">
            <v>WF_CARPENTER</v>
          </cell>
          <cell r="Y2232" t="str">
            <v>MAHAMMAD SADHIK_KA51AG5975_Per-Day-Fixed</v>
          </cell>
        </row>
        <row r="2233">
          <cell r="I2233" t="str">
            <v>WFFI458987</v>
          </cell>
          <cell r="J2233">
            <v>46191.715150463</v>
          </cell>
          <cell r="K2233" t="str">
            <v>delivery</v>
          </cell>
          <cell r="L2233" t="str">
            <v>Delivered</v>
          </cell>
          <cell r="M2233" t="str">
            <v>delivered</v>
          </cell>
          <cell r="N2233" t="str">
            <v>Wakefit Taurus Bedside Table</v>
          </cell>
          <cell r="O2233">
            <v>15.8</v>
          </cell>
          <cell r="P2233">
            <v>36288</v>
          </cell>
          <cell r="Q2233">
            <v>1</v>
          </cell>
          <cell r="R2233">
            <v>26062060005551</v>
          </cell>
          <cell r="S2233">
            <v>1500</v>
          </cell>
          <cell r="T2233" t="str">
            <v>MADHUKARKAPRI</v>
          </cell>
          <cell r="U2233" t="str">
            <v>CP_Madhukar Kapri</v>
          </cell>
          <cell r="V2233" t="str">
            <v>["FI"]</v>
          </cell>
          <cell r="W2233" t="str">
            <v>WF_carpenter</v>
          </cell>
          <cell r="X2233" t="str">
            <v>WF_CARPENTER</v>
          </cell>
          <cell r="Y2233" t="str">
            <v>MAHAMMAD SADHIK_KA51AG5975_Per-Day-Fixed</v>
          </cell>
        </row>
        <row r="2234">
          <cell r="I2234" t="str">
            <v>WFFI458576</v>
          </cell>
          <cell r="J2234">
            <v>46191.425787037</v>
          </cell>
          <cell r="K2234" t="str">
            <v>delivery</v>
          </cell>
          <cell r="L2234" t="str">
            <v>Delivered</v>
          </cell>
          <cell r="M2234" t="str">
            <v>delivered</v>
          </cell>
          <cell r="N2234" t="str">
            <v>Wakefit Taurus Engineered Wood Bed with Storage (78*60inch) / (198.1*152.4cm) (78x60 inch)</v>
          </cell>
          <cell r="O2234">
            <v>103.4</v>
          </cell>
          <cell r="P2234">
            <v>285720</v>
          </cell>
          <cell r="Q2234">
            <v>4</v>
          </cell>
          <cell r="R2234">
            <v>26062060005245</v>
          </cell>
          <cell r="S2234">
            <v>2700</v>
          </cell>
          <cell r="T2234" t="str">
            <v>MADHUKARKAPRI</v>
          </cell>
          <cell r="U2234" t="str">
            <v>CP_Madhukar Kapri</v>
          </cell>
          <cell r="V2234" t="str">
            <v>["FI"]</v>
          </cell>
          <cell r="W2234" t="str">
            <v>WF_carpenter</v>
          </cell>
          <cell r="X2234" t="str">
            <v>WF_CARPENTER</v>
          </cell>
          <cell r="Y2234" t="str">
            <v>MAHAMMAD SADHIK_KA51AG5975_Per-Day-Fixed</v>
          </cell>
        </row>
        <row r="2235">
          <cell r="I2235" t="str">
            <v>WFFI457295</v>
          </cell>
          <cell r="J2235">
            <v>46188.7754976852</v>
          </cell>
          <cell r="K2235" t="str">
            <v>delivery</v>
          </cell>
          <cell r="L2235" t="str">
            <v>Delivered</v>
          </cell>
          <cell r="M2235" t="str">
            <v>delivered</v>
          </cell>
          <cell r="N2235" t="str">
            <v>Wakefit Taurus Engineered Wood Bed with Storage (78*60inch) / (198.1*152.4cm) (78x60 inch)</v>
          </cell>
          <cell r="O2235">
            <v>103.4</v>
          </cell>
          <cell r="P2235">
            <v>285720</v>
          </cell>
          <cell r="Q2235">
            <v>4</v>
          </cell>
          <cell r="R2235">
            <v>26062060004520</v>
          </cell>
          <cell r="S2235">
            <v>2700</v>
          </cell>
          <cell r="T2235" t="str">
            <v>MADHUKARKAPRI</v>
          </cell>
          <cell r="U2235" t="str">
            <v>CP_Madhukar Kapri</v>
          </cell>
          <cell r="V2235" t="str">
            <v>["FI"]</v>
          </cell>
          <cell r="W2235" t="str">
            <v>WF_carpenter</v>
          </cell>
          <cell r="X2235" t="str">
            <v>WF_CARPENTER</v>
          </cell>
          <cell r="Y2235" t="str">
            <v>MAHAMMAD SADHIK_KA51AG5975_Per-Day-Fixed</v>
          </cell>
        </row>
        <row r="2236">
          <cell r="I2236" t="str">
            <v>WFFI458975</v>
          </cell>
          <cell r="J2236">
            <v>46191.7149652778</v>
          </cell>
          <cell r="K2236" t="str">
            <v>delivery</v>
          </cell>
          <cell r="L2236" t="str">
            <v>Delivered</v>
          </cell>
          <cell r="M2236" t="str">
            <v>delivered</v>
          </cell>
          <cell r="N2236" t="str">
            <v>Wakefit Noctis Queen Storage Engineered Wood Bed With Beige Fabric Upholstered Headboard-with Hydra</v>
          </cell>
          <cell r="O2236">
            <v>221.45</v>
          </cell>
          <cell r="P2236">
            <v>559595</v>
          </cell>
          <cell r="Q2236">
            <v>6</v>
          </cell>
          <cell r="R2236">
            <v>26062060005536</v>
          </cell>
          <cell r="S2236">
            <v>1800</v>
          </cell>
          <cell r="T2236" t="str">
            <v>MADHUKARKAPRI</v>
          </cell>
          <cell r="U2236" t="str">
            <v>CP_Madhukar Kapri</v>
          </cell>
          <cell r="V2236" t="str">
            <v>["FI"]</v>
          </cell>
          <cell r="W2236" t="str">
            <v>WF_carpenter</v>
          </cell>
          <cell r="X2236" t="str">
            <v>WF_CARPENTER</v>
          </cell>
          <cell r="Y2236" t="str">
            <v>MAHAMMAD SADHIK_KA51AG5975_Per-Day-Fixed</v>
          </cell>
        </row>
        <row r="2237">
          <cell r="I2237" t="str">
            <v>WFFI459384</v>
          </cell>
          <cell r="J2237">
            <v>46192.5297569444</v>
          </cell>
          <cell r="K2237" t="str">
            <v>delivery</v>
          </cell>
          <cell r="L2237" t="str">
            <v>Delivered</v>
          </cell>
          <cell r="M2237" t="str">
            <v>delivered</v>
          </cell>
          <cell r="N2237" t="str">
            <v>Wakefit Zora Bookshelf</v>
          </cell>
          <cell r="O2237">
            <v>18.5</v>
          </cell>
          <cell r="P2237">
            <v>63180</v>
          </cell>
          <cell r="Q2237">
            <v>1</v>
          </cell>
          <cell r="R2237">
            <v>26062060005773</v>
          </cell>
          <cell r="S2237">
            <v>1800</v>
          </cell>
          <cell r="T2237" t="str">
            <v>VASU18</v>
          </cell>
          <cell r="U2237" t="str">
            <v>CP_Lokesh Kumar</v>
          </cell>
          <cell r="V2237" t="str">
            <v>["FI"]</v>
          </cell>
          <cell r="W2237" t="str">
            <v>WF_carpenter</v>
          </cell>
          <cell r="X2237" t="str">
            <v>WF_CARPENTER</v>
          </cell>
          <cell r="Y2237" t="str">
            <v>MOULAALIS_KA34C3684_Per--Day-Fixed</v>
          </cell>
        </row>
        <row r="2238">
          <cell r="I2238" t="str">
            <v>WFFI458969</v>
          </cell>
          <cell r="J2238">
            <v>46191.714837963</v>
          </cell>
          <cell r="K2238" t="str">
            <v>delivery</v>
          </cell>
          <cell r="L2238" t="str">
            <v>Delivered</v>
          </cell>
          <cell r="M2238" t="str">
            <v>delivered</v>
          </cell>
          <cell r="N2238" t="str">
            <v>Wakefit Taurus Engineered Wood Queen Size Non Storage Bed (78x60 inch)</v>
          </cell>
          <cell r="O2238">
            <v>79.1</v>
          </cell>
          <cell r="P2238">
            <v>310520</v>
          </cell>
          <cell r="Q2238">
            <v>4</v>
          </cell>
          <cell r="R2238">
            <v>26062060005528</v>
          </cell>
          <cell r="S2238">
            <v>2700</v>
          </cell>
          <cell r="T2238" t="str">
            <v>VASU18</v>
          </cell>
          <cell r="U2238" t="str">
            <v>CP_Lokesh Kumar</v>
          </cell>
          <cell r="V2238" t="str">
            <v>["FI"]</v>
          </cell>
          <cell r="W2238" t="str">
            <v>WF_carpenter</v>
          </cell>
          <cell r="X2238" t="str">
            <v>WF_CARPENTER</v>
          </cell>
          <cell r="Y2238" t="str">
            <v>MOULAALIS_KA34C3684_Per--Day-Fixed</v>
          </cell>
        </row>
        <row r="2239">
          <cell r="I2239" t="str">
            <v>WFFI457236</v>
          </cell>
          <cell r="J2239">
            <v>46188.7543402778</v>
          </cell>
          <cell r="K2239" t="str">
            <v>delivery</v>
          </cell>
          <cell r="L2239" t="str">
            <v>Delivered</v>
          </cell>
          <cell r="M2239" t="str">
            <v>delivered</v>
          </cell>
          <cell r="N2239" t="str">
            <v>Wakefit Mars King Storage Bed Omega Grey (78x72 inch)</v>
          </cell>
          <cell r="O2239">
            <v>141.95</v>
          </cell>
          <cell r="P2239">
            <v>324188</v>
          </cell>
          <cell r="Q2239">
            <v>5</v>
          </cell>
          <cell r="R2239">
            <v>26062060004454</v>
          </cell>
          <cell r="S2239">
            <v>3000</v>
          </cell>
          <cell r="T2239" t="str">
            <v>VASU18</v>
          </cell>
          <cell r="U2239" t="str">
            <v>CP_Lokesh Kumar</v>
          </cell>
          <cell r="V2239" t="str">
            <v>["FI"]</v>
          </cell>
          <cell r="W2239" t="str">
            <v>WF_carpenter</v>
          </cell>
          <cell r="X2239" t="str">
            <v>WF_CARPENTER</v>
          </cell>
          <cell r="Y2239" t="str">
            <v>MOULAALIS_KA34C3684_Per--Day-Fixed</v>
          </cell>
        </row>
        <row r="2240">
          <cell r="I2240" t="str">
            <v>WFFI457746</v>
          </cell>
          <cell r="J2240">
            <v>46189.7063657407</v>
          </cell>
          <cell r="K2240" t="str">
            <v>delivery</v>
          </cell>
          <cell r="L2240" t="str">
            <v>Delivered</v>
          </cell>
          <cell r="M2240" t="str">
            <v>delivered</v>
          </cell>
          <cell r="N2240" t="str">
            <v>Wakefit Taurus Engineered Wood Bed with Storage (78*60inch) / (198.1*152.4cm) (78x60 inch)</v>
          </cell>
          <cell r="O2240">
            <v>103.4</v>
          </cell>
          <cell r="P2240">
            <v>285720</v>
          </cell>
          <cell r="Q2240">
            <v>4</v>
          </cell>
          <cell r="R2240">
            <v>26062060004882</v>
          </cell>
          <cell r="S2240">
            <v>2700</v>
          </cell>
          <cell r="T2240" t="str">
            <v>VASU18</v>
          </cell>
          <cell r="U2240" t="str">
            <v>CP_Lokesh Kumar</v>
          </cell>
          <cell r="V2240" t="str">
            <v>["FI"]</v>
          </cell>
          <cell r="W2240" t="str">
            <v>WF_carpenter</v>
          </cell>
          <cell r="X2240" t="str">
            <v>WF_CARPENTER</v>
          </cell>
          <cell r="Y2240" t="str">
            <v>MOULAALIS_KA34C3684_Per--Day-Fixed</v>
          </cell>
        </row>
        <row r="2241">
          <cell r="I2241" t="str">
            <v>WFFI452785</v>
          </cell>
          <cell r="J2241">
            <v>46180.6118518518</v>
          </cell>
          <cell r="K2241" t="str">
            <v>delivery</v>
          </cell>
          <cell r="L2241" t="str">
            <v>Delivered</v>
          </cell>
          <cell r="M2241" t="str">
            <v>delivered</v>
          </cell>
          <cell r="N2241" t="str">
            <v>Wakefit Cinder Bedside table</v>
          </cell>
          <cell r="O2241">
            <v>12.3</v>
          </cell>
          <cell r="P2241">
            <v>32175</v>
          </cell>
          <cell r="Q2241">
            <v>1</v>
          </cell>
          <cell r="R2241">
            <v>26062060002313</v>
          </cell>
          <cell r="S2241">
            <v>1500</v>
          </cell>
          <cell r="T2241" t="str">
            <v>VASU18</v>
          </cell>
          <cell r="U2241" t="str">
            <v>CP_Lokesh Kumar</v>
          </cell>
          <cell r="V2241" t="str">
            <v>["FI"]</v>
          </cell>
          <cell r="W2241" t="str">
            <v>WF_carpenter</v>
          </cell>
          <cell r="X2241" t="str">
            <v>WF_CARPENTER</v>
          </cell>
          <cell r="Y2241" t="str">
            <v>MOULAALIS_KA34C3684_Per--Day-Fixed</v>
          </cell>
        </row>
        <row r="2242">
          <cell r="I2242" t="str">
            <v>WFFI455738</v>
          </cell>
          <cell r="J2242">
            <v>46186.5646296296</v>
          </cell>
          <cell r="K2242" t="str">
            <v>delivery</v>
          </cell>
          <cell r="L2242" t="str">
            <v>Delivered</v>
          </cell>
          <cell r="M2242" t="str">
            <v>delivered</v>
          </cell>
          <cell r="N2242" t="str">
            <v>Wakefit Noctis King Storage Engineered Wood Bed With Camel Fabric Upholstered Headboard-with Hydrau</v>
          </cell>
          <cell r="O2242">
            <v>209.35</v>
          </cell>
          <cell r="P2242">
            <v>595205</v>
          </cell>
          <cell r="Q2242">
            <v>6</v>
          </cell>
          <cell r="R2242">
            <v>26062060003754</v>
          </cell>
          <cell r="S2242">
            <v>1800</v>
          </cell>
          <cell r="T2242" t="str">
            <v>VASU18</v>
          </cell>
          <cell r="U2242" t="str">
            <v>CP_Lokesh Kumar</v>
          </cell>
          <cell r="V2242" t="str">
            <v>["FI"]</v>
          </cell>
          <cell r="W2242" t="str">
            <v>WF_carpenter</v>
          </cell>
          <cell r="X2242" t="str">
            <v>WF_CARPENTER</v>
          </cell>
          <cell r="Y2242" t="str">
            <v>MOULAALIS_KA34C3684_Per--Day-Fixed</v>
          </cell>
        </row>
        <row r="2243">
          <cell r="I2243" t="str">
            <v>WFFI459682</v>
          </cell>
          <cell r="J2243">
            <v>46192.8136458333</v>
          </cell>
          <cell r="K2243" t="str">
            <v>delivery</v>
          </cell>
          <cell r="L2243" t="str">
            <v>Delivered</v>
          </cell>
          <cell r="M2243" t="str">
            <v>delivered</v>
          </cell>
          <cell r="N2243" t="str">
            <v>Wakefit Centaur Chest of Drawer - 4 Big 2 Small Drawers - Frosty White</v>
          </cell>
          <cell r="O2243">
            <v>72.8</v>
          </cell>
          <cell r="P2243">
            <v>119160</v>
          </cell>
          <cell r="Q2243">
            <v>2</v>
          </cell>
          <cell r="R2243">
            <v>26062060005851</v>
          </cell>
          <cell r="S2243">
            <v>1500</v>
          </cell>
          <cell r="T2243" t="str">
            <v>VASU18</v>
          </cell>
          <cell r="U2243" t="str">
            <v>CP_Lokesh Kumar</v>
          </cell>
          <cell r="V2243" t="str">
            <v>["FI"]</v>
          </cell>
          <cell r="W2243" t="str">
            <v>WF_carpenter</v>
          </cell>
          <cell r="X2243" t="str">
            <v>WF_CARPENTER</v>
          </cell>
          <cell r="Y2243" t="str">
            <v>MOULAALIS_KA34C3684_Per--Day-Fixed</v>
          </cell>
        </row>
        <row r="2244">
          <cell r="I2244" t="str">
            <v>WFFI459705</v>
          </cell>
          <cell r="J2244">
            <v>46192.8139236111</v>
          </cell>
          <cell r="K2244" t="str">
            <v>delivery</v>
          </cell>
          <cell r="L2244" t="str">
            <v>Delivered</v>
          </cell>
          <cell r="M2244" t="str">
            <v>delivered</v>
          </cell>
          <cell r="N2244" t="str">
            <v>Wakefit Centaur Chest of Drawer - 4 Big 2 Small Drawers - Frosty White</v>
          </cell>
          <cell r="O2244">
            <v>72.8</v>
          </cell>
          <cell r="P2244">
            <v>119160</v>
          </cell>
          <cell r="Q2244">
            <v>2</v>
          </cell>
          <cell r="R2244">
            <v>26062060005870</v>
          </cell>
          <cell r="S2244">
            <v>1500</v>
          </cell>
          <cell r="T2244" t="str">
            <v>VASU18</v>
          </cell>
          <cell r="U2244" t="str">
            <v>CP_Lokesh Kumar</v>
          </cell>
          <cell r="V2244" t="str">
            <v>["FI"]</v>
          </cell>
          <cell r="W2244" t="str">
            <v>WF_carpenter</v>
          </cell>
          <cell r="X2244" t="str">
            <v>WF_CARPENTER</v>
          </cell>
          <cell r="Y2244" t="str">
            <v>MOULAALIS_KA34C3684_Per--Day-Fixed</v>
          </cell>
        </row>
        <row r="2245">
          <cell r="I2245" t="str">
            <v>WFFI459400</v>
          </cell>
          <cell r="J2245">
            <v>46192.5299768519</v>
          </cell>
          <cell r="K2245" t="str">
            <v>delivery</v>
          </cell>
          <cell r="L2245" t="str">
            <v>Delivered</v>
          </cell>
          <cell r="M2245" t="str">
            <v>delivered</v>
          </cell>
          <cell r="N2245" t="str">
            <v>Wakefit Cosmo Queen Engineered wood bed Non Storage (78x60 inch)</v>
          </cell>
          <cell r="O2245">
            <v>72.25</v>
          </cell>
          <cell r="P2245">
            <v>228220</v>
          </cell>
          <cell r="Q2245">
            <v>4</v>
          </cell>
          <cell r="R2245">
            <v>26062060005789</v>
          </cell>
          <cell r="S2245">
            <v>2700</v>
          </cell>
          <cell r="T2245" t="str">
            <v>VASU18</v>
          </cell>
          <cell r="U2245" t="str">
            <v>CP_Lokesh Kumar</v>
          </cell>
          <cell r="V2245" t="str">
            <v>["FI"]</v>
          </cell>
          <cell r="W2245" t="str">
            <v>WF_carpenter</v>
          </cell>
          <cell r="X2245" t="str">
            <v>WF_CARPENTER</v>
          </cell>
          <cell r="Y2245" t="str">
            <v>MOULAALIS_KA34C3684_Per--Day-Fixed</v>
          </cell>
        </row>
        <row r="2246">
          <cell r="I2246" t="str">
            <v>WFFI458573</v>
          </cell>
          <cell r="J2246">
            <v>46191.4256712963</v>
          </cell>
          <cell r="K2246" t="str">
            <v>delivery</v>
          </cell>
          <cell r="L2246" t="str">
            <v>Delivered</v>
          </cell>
          <cell r="M2246" t="str">
            <v>delivered</v>
          </cell>
          <cell r="N2246" t="str">
            <v>Wakefit Taurus Engineered Wood Bed with Storage (78*60inch) / (198.1*152.4cm) (78x60 inch)</v>
          </cell>
          <cell r="O2246">
            <v>103.4</v>
          </cell>
          <cell r="P2246">
            <v>285720</v>
          </cell>
          <cell r="Q2246">
            <v>4</v>
          </cell>
          <cell r="R2246">
            <v>26062060005243</v>
          </cell>
          <cell r="S2246">
            <v>2700</v>
          </cell>
          <cell r="T2246" t="str">
            <v>VASU18</v>
          </cell>
          <cell r="U2246" t="str">
            <v>CP_Lokesh Kumar</v>
          </cell>
          <cell r="V2246" t="str">
            <v>["FI"]</v>
          </cell>
          <cell r="W2246" t="str">
            <v>WF_carpenter</v>
          </cell>
          <cell r="X2246" t="str">
            <v>WF_CARPENTER</v>
          </cell>
          <cell r="Y2246" t="str">
            <v>MOULAALIS_KA34C3684_Per--Day-Fixed</v>
          </cell>
        </row>
        <row r="2247">
          <cell r="I2247" t="str">
            <v>WFFWI222768</v>
          </cell>
          <cell r="J2247">
            <v>46192.8141666667</v>
          </cell>
          <cell r="K2247" t="str">
            <v>delivery</v>
          </cell>
          <cell r="L2247" t="str">
            <v>Delivered</v>
          </cell>
          <cell r="M2247" t="str">
            <v>delivered</v>
          </cell>
          <cell r="N2247" t="str">
            <v>Wakefit Gauss Contemporary Solid Wood Side Table | Walnut Finish</v>
          </cell>
          <cell r="O2247">
            <v>10</v>
          </cell>
          <cell r="P2247">
            <v>19200</v>
          </cell>
          <cell r="Q2247">
            <v>1</v>
          </cell>
          <cell r="R2247">
            <v>26062060005886</v>
          </cell>
          <cell r="S2247">
            <v>1800</v>
          </cell>
          <cell r="T2247" t="str">
            <v>CHANJOJAL</v>
          </cell>
          <cell r="U2247" t="str">
            <v>CP_Chanjo Jalkeot</v>
          </cell>
          <cell r="V2247" t="str">
            <v>["FWI"]</v>
          </cell>
          <cell r="W2247" t="str">
            <v>WF_carpenter</v>
          </cell>
          <cell r="X2247" t="str">
            <v>WF_CARPENTER</v>
          </cell>
          <cell r="Y2247" t="str">
            <v>MAHAMMADSADHIK_KA05AK5003_Per-Day-Fixed</v>
          </cell>
        </row>
        <row r="2248">
          <cell r="I2248" t="str">
            <v>WFFI459377</v>
          </cell>
          <cell r="J2248">
            <v>46192.5296527778</v>
          </cell>
          <cell r="K2248" t="str">
            <v>delivery</v>
          </cell>
          <cell r="L2248" t="str">
            <v>Delivered</v>
          </cell>
          <cell r="M2248" t="str">
            <v>delivered</v>
          </cell>
          <cell r="N2248" t="str">
            <v>Wakefit Orion Engineered Wood King Size Non Storage Bed (78x72 inch)</v>
          </cell>
          <cell r="O2248">
            <v>98.1</v>
          </cell>
          <cell r="P2248">
            <v>277120</v>
          </cell>
          <cell r="Q2248">
            <v>4</v>
          </cell>
          <cell r="R2248">
            <v>26062060005761</v>
          </cell>
          <cell r="S2248">
            <v>3000</v>
          </cell>
          <cell r="T2248" t="str">
            <v>CHANJOJAL</v>
          </cell>
          <cell r="U2248" t="str">
            <v>CP_Chanjo Jalkeot</v>
          </cell>
          <cell r="V2248" t="str">
            <v>["FI"]</v>
          </cell>
          <cell r="W2248" t="str">
            <v>WF_carpenter</v>
          </cell>
          <cell r="X2248" t="str">
            <v>WF_CARPENTER</v>
          </cell>
          <cell r="Y2248" t="str">
            <v>MAHAMMADSADHIK_KA05AK5003_Per-Day-Fixed</v>
          </cell>
        </row>
        <row r="2249">
          <cell r="I2249" t="str">
            <v>WFFI457700</v>
          </cell>
          <cell r="J2249">
            <v>46189.695775463</v>
          </cell>
          <cell r="K2249" t="str">
            <v>delivery</v>
          </cell>
          <cell r="L2249" t="str">
            <v>Delivered</v>
          </cell>
          <cell r="M2249" t="str">
            <v>delivered</v>
          </cell>
          <cell r="N2249" t="str">
            <v>Wakefit Twill 2 Door Compact Wardrobe Wall Anchored (Dark Brown)</v>
          </cell>
          <cell r="O2249">
            <v>60</v>
          </cell>
          <cell r="P2249">
            <v>201586</v>
          </cell>
          <cell r="Q2249">
            <v>2</v>
          </cell>
          <cell r="R2249">
            <v>26062060004834</v>
          </cell>
          <cell r="S2249">
            <v>1800</v>
          </cell>
          <cell r="T2249" t="str">
            <v>CHANJOJAL</v>
          </cell>
          <cell r="U2249" t="str">
            <v>CP_Chanjo Jalkeot</v>
          </cell>
          <cell r="V2249" t="str">
            <v>["FI"]</v>
          </cell>
          <cell r="W2249" t="str">
            <v>WF_carpenter</v>
          </cell>
          <cell r="X2249" t="str">
            <v>WF_CARPENTER</v>
          </cell>
          <cell r="Y2249" t="str">
            <v>MAHAMMADSADHIK_KA05AK5003_Per-Day-Fixed</v>
          </cell>
        </row>
        <row r="2250">
          <cell r="I2250" t="str">
            <v>WFFI459690</v>
          </cell>
          <cell r="J2250">
            <v>46192.81375</v>
          </cell>
          <cell r="K2250" t="str">
            <v>delivery</v>
          </cell>
          <cell r="L2250" t="str">
            <v>Delivered</v>
          </cell>
          <cell r="M2250" t="str">
            <v>delivered</v>
          </cell>
          <cell r="N2250" t="str">
            <v>Leonis Coffee Table - Columbian Walnut Color, Engineered Wood</v>
          </cell>
          <cell r="O2250">
            <v>14.55</v>
          </cell>
          <cell r="P2250">
            <v>39840</v>
          </cell>
          <cell r="Q2250">
            <v>1</v>
          </cell>
          <cell r="R2250">
            <v>26062060005845</v>
          </cell>
          <cell r="S2250">
            <v>1500</v>
          </cell>
          <cell r="T2250" t="str">
            <v>CHANJOJAL</v>
          </cell>
          <cell r="U2250" t="str">
            <v>CP_Chanjo Jalkeot</v>
          </cell>
          <cell r="V2250" t="str">
            <v>["FI"]</v>
          </cell>
          <cell r="W2250" t="str">
            <v>WF_carpenter</v>
          </cell>
          <cell r="X2250" t="str">
            <v>WF_CARPENTER</v>
          </cell>
          <cell r="Y2250" t="str">
            <v>MAHAMMADSADHIK_KA05AK5003_Per-Day-Fixed</v>
          </cell>
        </row>
        <row r="2251">
          <cell r="I2251" t="str">
            <v>WFFI458535</v>
          </cell>
          <cell r="J2251">
            <v>46191.4214351852</v>
          </cell>
          <cell r="K2251" t="str">
            <v>delivery</v>
          </cell>
          <cell r="L2251" t="str">
            <v>Delivered</v>
          </cell>
          <cell r="M2251" t="str">
            <v>delivered</v>
          </cell>
          <cell r="N2251" t="str">
            <v>Wakefit Mars Upholstered Headboard storage Bed Wyoming maple with hydraulic Mechanism - King Size -</v>
          </cell>
          <cell r="O2251">
            <v>177.1</v>
          </cell>
          <cell r="P2251">
            <v>425344</v>
          </cell>
          <cell r="Q2251">
            <v>5</v>
          </cell>
          <cell r="R2251">
            <v>26062060005202</v>
          </cell>
          <cell r="S2251">
            <v>1800</v>
          </cell>
          <cell r="T2251" t="str">
            <v>CHANJOJAL</v>
          </cell>
          <cell r="U2251" t="str">
            <v>CP_Chanjo Jalkeot</v>
          </cell>
          <cell r="V2251" t="str">
            <v>["FI"]</v>
          </cell>
          <cell r="W2251" t="str">
            <v>WF_carpenter</v>
          </cell>
          <cell r="X2251" t="str">
            <v>WF_CARPENTER</v>
          </cell>
          <cell r="Y2251" t="str">
            <v>MAHAMMADSADHIK_KA05AK5003_Per-Day-Fixed</v>
          </cell>
        </row>
        <row r="2252">
          <cell r="I2252" t="str">
            <v>WFFI459717</v>
          </cell>
          <cell r="J2252">
            <v>46192.8141319444</v>
          </cell>
          <cell r="K2252" t="str">
            <v>delivery</v>
          </cell>
          <cell r="L2252" t="str">
            <v>Delivered</v>
          </cell>
          <cell r="M2252" t="str">
            <v>delivered</v>
          </cell>
          <cell r="N2252" t="str">
            <v>Wakefit Taurus Engineered Wood Queen Size Non Storage Bed (78x60 inch)</v>
          </cell>
          <cell r="O2252">
            <v>79.1</v>
          </cell>
          <cell r="P2252">
            <v>310520</v>
          </cell>
          <cell r="Q2252">
            <v>4</v>
          </cell>
          <cell r="R2252">
            <v>26062060005881</v>
          </cell>
          <cell r="S2252">
            <v>2700</v>
          </cell>
          <cell r="T2252" t="str">
            <v>CHANJOJAL</v>
          </cell>
          <cell r="U2252" t="str">
            <v>CP_Chanjo Jalkeot</v>
          </cell>
          <cell r="V2252" t="str">
            <v>["FI"]</v>
          </cell>
          <cell r="W2252" t="str">
            <v>WF_carpenter</v>
          </cell>
          <cell r="X2252" t="str">
            <v>WF_CARPENTER</v>
          </cell>
          <cell r="Y2252" t="str">
            <v>MAHAMMADSADHIK_KA05AK5003_Per-Day-Fixed</v>
          </cell>
        </row>
        <row r="2253">
          <cell r="I2253" t="str">
            <v>WFFI458943</v>
          </cell>
          <cell r="J2253">
            <v>46191.7137384259</v>
          </cell>
          <cell r="K2253" t="str">
            <v>delivery</v>
          </cell>
          <cell r="L2253" t="str">
            <v>Delivered</v>
          </cell>
          <cell r="M2253" t="str">
            <v>delivered</v>
          </cell>
          <cell r="N2253" t="str">
            <v>Wakefit Noctis King Storage Engineered Wood Bed With Beige Fabric Upholstered Headboard-with Hydrau</v>
          </cell>
          <cell r="O2253">
            <v>166.35</v>
          </cell>
          <cell r="P2253">
            <v>552503</v>
          </cell>
          <cell r="Q2253">
            <v>6</v>
          </cell>
          <cell r="R2253">
            <v>26062060005501</v>
          </cell>
          <cell r="S2253">
            <v>1800</v>
          </cell>
          <cell r="T2253" t="str">
            <v>CHANJOJAL</v>
          </cell>
          <cell r="U2253" t="str">
            <v>CP_Chanjo Jalkeot</v>
          </cell>
          <cell r="V2253" t="str">
            <v>["FI"]</v>
          </cell>
          <cell r="W2253" t="str">
            <v>WF_carpenter</v>
          </cell>
          <cell r="X2253" t="str">
            <v>WF_CARPENTER</v>
          </cell>
          <cell r="Y2253" t="str">
            <v>MAHAMMADSADHIK_KA05AK5003_Per-Day-Fixed</v>
          </cell>
        </row>
        <row r="2254">
          <cell r="I2254" t="str">
            <v>WFFI459381</v>
          </cell>
          <cell r="J2254">
            <v>46192.5297337963</v>
          </cell>
          <cell r="K2254" t="str">
            <v>delivery</v>
          </cell>
          <cell r="L2254" t="str">
            <v>Delivered</v>
          </cell>
          <cell r="M2254" t="str">
            <v>delivered</v>
          </cell>
          <cell r="N2254" t="str">
            <v>Avenor Engineered Wood Study Table – Columbian Walnut &amp; Frosty White</v>
          </cell>
          <cell r="O2254">
            <v>50.5</v>
          </cell>
          <cell r="P2254">
            <v>118944</v>
          </cell>
          <cell r="Q2254">
            <v>1</v>
          </cell>
          <cell r="R2254">
            <v>26062060005772</v>
          </cell>
          <cell r="S2254">
            <v>1800</v>
          </cell>
          <cell r="T2254" t="str">
            <v>CHANJOJAL</v>
          </cell>
          <cell r="U2254" t="str">
            <v>CP_Chanjo Jalkeot</v>
          </cell>
          <cell r="V2254" t="str">
            <v>["FI"]</v>
          </cell>
          <cell r="W2254" t="str">
            <v>WF_carpenter</v>
          </cell>
          <cell r="X2254" t="str">
            <v>WF_CARPENTER</v>
          </cell>
          <cell r="Y2254" t="str">
            <v>MAHAMMADSADHIK_KA05AK5003_Per-Day-Fixed</v>
          </cell>
        </row>
        <row r="2255">
          <cell r="I2255" t="str">
            <v>WFFI458554</v>
          </cell>
          <cell r="J2255">
            <v>46191.4250694444</v>
          </cell>
          <cell r="K2255" t="str">
            <v>delivery</v>
          </cell>
          <cell r="L2255" t="str">
            <v>Delivered</v>
          </cell>
          <cell r="M2255" t="str">
            <v>delivered</v>
          </cell>
          <cell r="N2255" t="str">
            <v>Wakefit Centaur Queen size Storage bed with hydraulic mechanism (78x60 inch)</v>
          </cell>
          <cell r="O2255">
            <v>167.55</v>
          </cell>
          <cell r="P2255">
            <v>594700</v>
          </cell>
          <cell r="Q2255">
            <v>5</v>
          </cell>
          <cell r="R2255">
            <v>26062060005227</v>
          </cell>
          <cell r="S2255">
            <v>4200</v>
          </cell>
          <cell r="T2255" t="str">
            <v>CHANJOJAL</v>
          </cell>
          <cell r="U2255" t="str">
            <v>CP_Chanjo Jalkeot</v>
          </cell>
          <cell r="V2255" t="str">
            <v>["FI"]</v>
          </cell>
          <cell r="W2255" t="str">
            <v>WF_carpenter</v>
          </cell>
          <cell r="X2255" t="str">
            <v>WF_CARPENTER</v>
          </cell>
          <cell r="Y2255" t="str">
            <v>MAHAMMADSADHIK_KA05AK5003_Per-Day-Fixed</v>
          </cell>
        </row>
        <row r="2256">
          <cell r="I2256" t="str">
            <v>WFFI459714</v>
          </cell>
          <cell r="J2256">
            <v>46192.8140393519</v>
          </cell>
          <cell r="K2256" t="str">
            <v>delivery</v>
          </cell>
          <cell r="L2256" t="str">
            <v>Delivered</v>
          </cell>
          <cell r="M2256" t="str">
            <v>delivered</v>
          </cell>
          <cell r="N2256" t="str">
            <v>Twill 2 Door Wardrobe in matte finish | Without Drawer &amp; Mirror | No Hanging Area | (Napa Oak)</v>
          </cell>
          <cell r="O2256">
            <v>65.5</v>
          </cell>
          <cell r="P2256">
            <v>151776</v>
          </cell>
          <cell r="Q2256">
            <v>2</v>
          </cell>
          <cell r="R2256">
            <v>26062060005878</v>
          </cell>
          <cell r="S2256">
            <v>2700</v>
          </cell>
          <cell r="T2256" t="str">
            <v>DINDIYALGUPTA</v>
          </cell>
          <cell r="U2256" t="str">
            <v>CP_Dindiyal Gupta</v>
          </cell>
          <cell r="V2256" t="str">
            <v>["FI"]</v>
          </cell>
          <cell r="W2256" t="str">
            <v>WF_carpenter</v>
          </cell>
          <cell r="X2256" t="str">
            <v>WF_CARPENTER</v>
          </cell>
          <cell r="Y2256" t="str">
            <v>NASIRPASH_KA34D5019_PER-DAY--FIXED</v>
          </cell>
        </row>
        <row r="2257">
          <cell r="I2257" t="str">
            <v>WFFI458546</v>
          </cell>
          <cell r="J2257">
            <v>46191.4249768518</v>
          </cell>
          <cell r="K2257" t="str">
            <v>delivery</v>
          </cell>
          <cell r="L2257" t="str">
            <v>Delivered</v>
          </cell>
          <cell r="M2257" t="str">
            <v>delivered</v>
          </cell>
          <cell r="N2257" t="str">
            <v>Wakefit Taurus Engineered Wood Bed with Storage (78*60inch) / (198.1*152.4cm) (78x60 inch)</v>
          </cell>
          <cell r="O2257">
            <v>103.4</v>
          </cell>
          <cell r="P2257">
            <v>285720</v>
          </cell>
          <cell r="Q2257">
            <v>4</v>
          </cell>
          <cell r="R2257">
            <v>26062060005213</v>
          </cell>
          <cell r="S2257">
            <v>2700</v>
          </cell>
          <cell r="T2257" t="str">
            <v>DINDIYALGUPTA</v>
          </cell>
          <cell r="U2257" t="str">
            <v>CP_Dindiyal Gupta</v>
          </cell>
          <cell r="V2257" t="str">
            <v>["FI"]</v>
          </cell>
          <cell r="W2257" t="str">
            <v>WF_carpenter</v>
          </cell>
          <cell r="X2257" t="str">
            <v>WF_CARPENTER</v>
          </cell>
          <cell r="Y2257" t="str">
            <v>NASIRPASH_KA34D5019_PER-DAY--FIXED</v>
          </cell>
        </row>
        <row r="2258">
          <cell r="I2258" t="str">
            <v>WFFI459685</v>
          </cell>
          <cell r="J2258">
            <v>46192.8136458333</v>
          </cell>
          <cell r="K2258" t="str">
            <v>delivery</v>
          </cell>
          <cell r="L2258" t="str">
            <v>Delivered</v>
          </cell>
          <cell r="M2258" t="str">
            <v>delivered</v>
          </cell>
          <cell r="N2258" t="str">
            <v>Wakefit Taurus Engineered Wood Bed with Storage (78*60inch) / (198.1*152.4cm) (78x60 inch)</v>
          </cell>
          <cell r="O2258">
            <v>103.4</v>
          </cell>
          <cell r="P2258">
            <v>285720</v>
          </cell>
          <cell r="Q2258">
            <v>4</v>
          </cell>
          <cell r="R2258">
            <v>26062060005852</v>
          </cell>
          <cell r="S2258">
            <v>2700</v>
          </cell>
          <cell r="T2258" t="str">
            <v>DINDIYALGUPTA</v>
          </cell>
          <cell r="U2258" t="str">
            <v>CP_Dindiyal Gupta</v>
          </cell>
          <cell r="V2258" t="str">
            <v>["FI"]</v>
          </cell>
          <cell r="W2258" t="str">
            <v>WF_carpenter</v>
          </cell>
          <cell r="X2258" t="str">
            <v>WF_CARPENTER</v>
          </cell>
          <cell r="Y2258" t="str">
            <v>NASIRPASH_KA34D5019_PER-DAY--FIXED</v>
          </cell>
        </row>
        <row r="2259">
          <cell r="I2259" t="str">
            <v>WFFI458575</v>
          </cell>
          <cell r="J2259">
            <v>46191.4257407407</v>
          </cell>
          <cell r="K2259" t="str">
            <v>delivery</v>
          </cell>
          <cell r="L2259" t="str">
            <v>Delivered</v>
          </cell>
          <cell r="M2259" t="str">
            <v>delivered</v>
          </cell>
          <cell r="N2259" t="str">
            <v>Wakefit Mars Queen Hydraulic Storage Bed Omega Pearl (78x60 inch)</v>
          </cell>
          <cell r="O2259">
            <v>155.62</v>
          </cell>
          <cell r="P2259">
            <v>469900</v>
          </cell>
          <cell r="Q2259">
            <v>5</v>
          </cell>
          <cell r="R2259">
            <v>26062060005258</v>
          </cell>
          <cell r="S2259">
            <v>4200</v>
          </cell>
          <cell r="T2259" t="str">
            <v>DINDIYALGUPTA</v>
          </cell>
          <cell r="U2259" t="str">
            <v>CP_Dindiyal Gupta</v>
          </cell>
          <cell r="V2259" t="str">
            <v>["FI"]</v>
          </cell>
          <cell r="W2259" t="str">
            <v>WF_carpenter</v>
          </cell>
          <cell r="X2259" t="str">
            <v>WF_CARPENTER</v>
          </cell>
          <cell r="Y2259" t="str">
            <v>NASIRPASH_KA34D5019_PER-DAY--FIXED</v>
          </cell>
        </row>
        <row r="2260">
          <cell r="I2260" t="str">
            <v>WFFI457674</v>
          </cell>
          <cell r="J2260">
            <v>46189.6953935185</v>
          </cell>
          <cell r="K2260" t="str">
            <v>delivery</v>
          </cell>
          <cell r="L2260" t="str">
            <v>Delivered</v>
          </cell>
          <cell r="M2260" t="str">
            <v>delivered</v>
          </cell>
          <cell r="N2260" t="str">
            <v>Wakefit Taurus King Non - Storage Engineered Wood Bed With Omega Pearl Upholstered Headboard (78x72</v>
          </cell>
          <cell r="O2260">
            <v>95.25</v>
          </cell>
          <cell r="P2260">
            <v>330320</v>
          </cell>
          <cell r="Q2260">
            <v>4</v>
          </cell>
          <cell r="R2260">
            <v>26062060004802</v>
          </cell>
          <cell r="S2260">
            <v>3000</v>
          </cell>
          <cell r="T2260" t="str">
            <v>DINDIYALGUPTA</v>
          </cell>
          <cell r="U2260" t="str">
            <v>CP_Dindiyal Gupta</v>
          </cell>
          <cell r="V2260" t="str">
            <v>["FI"]</v>
          </cell>
          <cell r="W2260" t="str">
            <v>WF_carpenter</v>
          </cell>
          <cell r="X2260" t="str">
            <v>WF_CARPENTER</v>
          </cell>
          <cell r="Y2260" t="str">
            <v>NASIRPASH_KA34D5019_PER-DAY--FIXED</v>
          </cell>
        </row>
        <row r="2261">
          <cell r="I2261" t="str">
            <v>WFFI457278</v>
          </cell>
          <cell r="J2261">
            <v>46188.7650231481</v>
          </cell>
          <cell r="K2261" t="str">
            <v>delivery</v>
          </cell>
          <cell r="L2261" t="str">
            <v>Delivered</v>
          </cell>
          <cell r="M2261" t="str">
            <v>delivered</v>
          </cell>
          <cell r="N2261" t="str">
            <v>Wakefit Leo King Storage Engineered Wood Bed With Omega Grey Upholstered Headboard (78x72 inch)</v>
          </cell>
          <cell r="O2261">
            <v>131.45</v>
          </cell>
          <cell r="P2261">
            <v>331610</v>
          </cell>
          <cell r="Q2261">
            <v>5</v>
          </cell>
          <cell r="R2261">
            <v>26062060004503</v>
          </cell>
          <cell r="S2261">
            <v>3000</v>
          </cell>
          <cell r="T2261" t="str">
            <v>DINDIYALGUPTA</v>
          </cell>
          <cell r="U2261" t="str">
            <v>CP_Dindiyal Gupta</v>
          </cell>
          <cell r="V2261" t="str">
            <v>["FI"]</v>
          </cell>
          <cell r="W2261" t="str">
            <v>WF_carpenter</v>
          </cell>
          <cell r="X2261" t="str">
            <v>WF_CARPENTER</v>
          </cell>
          <cell r="Y2261" t="str">
            <v>NASIRPASH_KA34D5019_PER-DAY--FIXED</v>
          </cell>
        </row>
        <row r="2262">
          <cell r="I2262" t="str">
            <v>WFFI458543</v>
          </cell>
          <cell r="J2262">
            <v>46191.4248958333</v>
          </cell>
          <cell r="K2262" t="str">
            <v>delivery</v>
          </cell>
          <cell r="L2262" t="str">
            <v>Delivered</v>
          </cell>
          <cell r="M2262" t="str">
            <v>delivered</v>
          </cell>
          <cell r="N2262" t="str">
            <v>Wakefit Taurus Engineered Wood Bed with Storage (78*60inch) / (198.1*152.4cm) (78x60 inch)</v>
          </cell>
          <cell r="O2262">
            <v>103.4</v>
          </cell>
          <cell r="P2262">
            <v>285720</v>
          </cell>
          <cell r="Q2262">
            <v>4</v>
          </cell>
          <cell r="R2262">
            <v>26062060005211</v>
          </cell>
          <cell r="S2262">
            <v>2700</v>
          </cell>
          <cell r="T2262" t="str">
            <v>DINDIYALGUPTA</v>
          </cell>
          <cell r="U2262" t="str">
            <v>CP_Dindiyal Gupta</v>
          </cell>
          <cell r="V2262" t="str">
            <v>["FI"]</v>
          </cell>
          <cell r="W2262" t="str">
            <v>WF_carpenter</v>
          </cell>
          <cell r="X2262" t="str">
            <v>WF_CARPENTER</v>
          </cell>
          <cell r="Y2262" t="str">
            <v>NASIRPASH_KA34D5019_PER-DAY--FIXED</v>
          </cell>
        </row>
        <row r="2263">
          <cell r="I2263" t="str">
            <v>WFFI459383</v>
          </cell>
          <cell r="J2263">
            <v>46192.5297453704</v>
          </cell>
          <cell r="K2263" t="str">
            <v>delivery</v>
          </cell>
          <cell r="L2263" t="str">
            <v>Delivered</v>
          </cell>
          <cell r="M2263" t="str">
            <v>delivered</v>
          </cell>
          <cell r="N2263" t="str">
            <v>Wakefit Mendla Dresser White And Urban Teak</v>
          </cell>
          <cell r="O2263">
            <v>48.1</v>
          </cell>
          <cell r="P2263">
            <v>107200</v>
          </cell>
          <cell r="Q2263">
            <v>1</v>
          </cell>
          <cell r="R2263">
            <v>26062060005776</v>
          </cell>
          <cell r="S2263">
            <v>2100</v>
          </cell>
          <cell r="T2263" t="str">
            <v>DINDIYALGUPTA</v>
          </cell>
          <cell r="U2263" t="str">
            <v>CP_Dindiyal Gupta</v>
          </cell>
          <cell r="V2263" t="str">
            <v>["FI"]</v>
          </cell>
          <cell r="W2263" t="str">
            <v>WF_carpenter</v>
          </cell>
          <cell r="X2263" t="str">
            <v>WF_CARPENTER</v>
          </cell>
          <cell r="Y2263" t="str">
            <v>NASIRPASH_KA34D5019_PER-DAY--FIXED</v>
          </cell>
        </row>
        <row r="2264">
          <cell r="I2264" t="str">
            <v>WFFI459382</v>
          </cell>
          <cell r="J2264">
            <v>46192.5297453704</v>
          </cell>
          <cell r="K2264" t="str">
            <v>delivery</v>
          </cell>
          <cell r="L2264" t="str">
            <v>Delivered</v>
          </cell>
          <cell r="M2264" t="str">
            <v>delivered</v>
          </cell>
          <cell r="N2264" t="str">
            <v>Wakefit Taurus King Storage Engineered Wood Bed - Mouldou Acacia (78x72 inch)</v>
          </cell>
          <cell r="O2264">
            <v>117.3</v>
          </cell>
          <cell r="P2264">
            <v>330320</v>
          </cell>
          <cell r="Q2264">
            <v>4</v>
          </cell>
          <cell r="R2264">
            <v>26062060005769</v>
          </cell>
          <cell r="S2264">
            <v>1800</v>
          </cell>
          <cell r="T2264" t="str">
            <v>DINDIYALGUPTA</v>
          </cell>
          <cell r="U2264" t="str">
            <v>CP_Dindiyal Gupta</v>
          </cell>
          <cell r="V2264" t="str">
            <v>["FI"]</v>
          </cell>
          <cell r="W2264" t="str">
            <v>WF_carpenter</v>
          </cell>
          <cell r="X2264" t="str">
            <v>WF_CARPENTER</v>
          </cell>
          <cell r="Y2264" t="str">
            <v>NASIRPASH_KA34D5019_PER-DAY--FIXED</v>
          </cell>
        </row>
        <row r="2265">
          <cell r="I2265" t="str">
            <v>WFFI458589</v>
          </cell>
          <cell r="J2265">
            <v>46191.4261111111</v>
          </cell>
          <cell r="K2265" t="str">
            <v>delivery</v>
          </cell>
          <cell r="L2265" t="str">
            <v>Delivered</v>
          </cell>
          <cell r="M2265" t="str">
            <v>delivered</v>
          </cell>
          <cell r="N2265" t="str">
            <v>Wakefit Taurus Engineered Wood Bed with Storage (78*60inch) / (198.1*152.4cm) (78x60 inch)</v>
          </cell>
          <cell r="O2265">
            <v>103.4</v>
          </cell>
          <cell r="P2265">
            <v>285720</v>
          </cell>
          <cell r="Q2265">
            <v>4</v>
          </cell>
          <cell r="R2265">
            <v>26062060005244</v>
          </cell>
          <cell r="S2265">
            <v>2700</v>
          </cell>
          <cell r="T2265" t="str">
            <v>SURAJKUMAR</v>
          </cell>
          <cell r="U2265" t="str">
            <v>CP_Suraj Kumar</v>
          </cell>
          <cell r="V2265" t="str">
            <v>["FI"]</v>
          </cell>
          <cell r="W2265" t="str">
            <v>WF_carpenter</v>
          </cell>
          <cell r="X2265" t="str">
            <v>WF_CARPENTER</v>
          </cell>
          <cell r="Y2265" t="str">
            <v>RAPIK_KA34D4731_Per-Day-Fixed</v>
          </cell>
        </row>
        <row r="2266">
          <cell r="I2266" t="str">
            <v>WFFI459575</v>
          </cell>
          <cell r="J2266">
            <v>46192.6305787037</v>
          </cell>
          <cell r="K2266" t="str">
            <v>delivery</v>
          </cell>
          <cell r="L2266" t="str">
            <v>Delivered</v>
          </cell>
          <cell r="M2266" t="str">
            <v>delivered</v>
          </cell>
          <cell r="N2266" t="str">
            <v>Wakefit Mars King Storage Bed Omega Grey (78x72 inch)</v>
          </cell>
          <cell r="O2266">
            <v>141.95</v>
          </cell>
          <cell r="P2266">
            <v>324188</v>
          </cell>
          <cell r="Q2266">
            <v>5</v>
          </cell>
          <cell r="R2266">
            <v>26062060005802</v>
          </cell>
          <cell r="S2266">
            <v>3000</v>
          </cell>
          <cell r="T2266" t="str">
            <v>SURAJKUMAR</v>
          </cell>
          <cell r="U2266" t="str">
            <v>CP_Suraj Kumar</v>
          </cell>
          <cell r="V2266" t="str">
            <v>["FI"]</v>
          </cell>
          <cell r="W2266" t="str">
            <v>WF_carpenter</v>
          </cell>
          <cell r="X2266" t="str">
            <v>WF_CARPENTER</v>
          </cell>
          <cell r="Y2266" t="str">
            <v>RAPIK_KA34D4731_Per-Day-Fixed</v>
          </cell>
        </row>
        <row r="2267">
          <cell r="I2267" t="str">
            <v>WFFI459342</v>
          </cell>
          <cell r="J2267">
            <v>46192.5261574074</v>
          </cell>
          <cell r="K2267" t="str">
            <v>delivery</v>
          </cell>
          <cell r="L2267" t="str">
            <v>Delivered</v>
          </cell>
          <cell r="M2267" t="str">
            <v>delivered</v>
          </cell>
          <cell r="N2267" t="str">
            <v>Wakefit Mars Queen Hydraulic Storage Bed Omega Grey (78x60 inch)</v>
          </cell>
          <cell r="O2267">
            <v>154.15</v>
          </cell>
          <cell r="P2267">
            <v>469900</v>
          </cell>
          <cell r="Q2267">
            <v>5</v>
          </cell>
          <cell r="R2267">
            <v>26062060005756</v>
          </cell>
          <cell r="S2267">
            <v>4200</v>
          </cell>
          <cell r="T2267" t="str">
            <v>SURAJKUMAR</v>
          </cell>
          <cell r="U2267" t="str">
            <v>CP_Suraj Kumar</v>
          </cell>
          <cell r="V2267" t="str">
            <v>["FI"]</v>
          </cell>
          <cell r="W2267" t="str">
            <v>WF_carpenter</v>
          </cell>
          <cell r="X2267" t="str">
            <v>WF_CARPENTER</v>
          </cell>
          <cell r="Y2267" t="str">
            <v>RAPIK_KA34D4731_Per-Day-Fixed</v>
          </cell>
        </row>
        <row r="2268">
          <cell r="I2268" t="str">
            <v>WFFI459735</v>
          </cell>
          <cell r="J2268">
            <v>46192.814537037</v>
          </cell>
          <cell r="K2268" t="str">
            <v>delivery</v>
          </cell>
          <cell r="L2268" t="str">
            <v>Delivered</v>
          </cell>
          <cell r="M2268" t="str">
            <v>delivered</v>
          </cell>
          <cell r="N2268" t="str">
            <v>Wakefit Venza Metal Dining Chair - Charcoal Grey</v>
          </cell>
          <cell r="O2268">
            <v>34</v>
          </cell>
          <cell r="P2268">
            <v>136125</v>
          </cell>
          <cell r="Q2268">
            <v>1</v>
          </cell>
          <cell r="R2268">
            <v>26062060005903</v>
          </cell>
          <cell r="S2268">
            <v>1800</v>
          </cell>
          <cell r="T2268" t="str">
            <v>SURAJKUMAR</v>
          </cell>
          <cell r="U2268" t="str">
            <v>CP_Suraj Kumar</v>
          </cell>
          <cell r="V2268" t="str">
            <v>["FI"]</v>
          </cell>
          <cell r="W2268" t="str">
            <v>WF_carpenter</v>
          </cell>
          <cell r="X2268" t="str">
            <v>WF_CARPENTER</v>
          </cell>
          <cell r="Y2268" t="str">
            <v>RAPIK_KA34D4731_Per-Day-Fixed</v>
          </cell>
        </row>
        <row r="2269">
          <cell r="I2269" t="str">
            <v>WFFI459679</v>
          </cell>
          <cell r="J2269">
            <v>46192.8136226852</v>
          </cell>
          <cell r="K2269" t="str">
            <v>delivery</v>
          </cell>
          <cell r="L2269" t="str">
            <v>Delivered</v>
          </cell>
          <cell r="M2269" t="str">
            <v>delivered</v>
          </cell>
          <cell r="N2269" t="str">
            <v>Leonis Coffee Table - Columbian Walnut Color, Engineered Wood</v>
          </cell>
          <cell r="O2269">
            <v>14.55</v>
          </cell>
          <cell r="P2269">
            <v>39840</v>
          </cell>
          <cell r="Q2269">
            <v>1</v>
          </cell>
          <cell r="R2269">
            <v>26062060005844</v>
          </cell>
          <cell r="S2269">
            <v>1500</v>
          </cell>
          <cell r="T2269" t="str">
            <v>SURAJKUMAR</v>
          </cell>
          <cell r="U2269" t="str">
            <v>CP_Suraj Kumar</v>
          </cell>
          <cell r="V2269" t="str">
            <v>["FI"]</v>
          </cell>
          <cell r="W2269" t="str">
            <v>WF_carpenter</v>
          </cell>
          <cell r="X2269" t="str">
            <v>WF_CARPENTER</v>
          </cell>
          <cell r="Y2269" t="str">
            <v>RAPIK_KA34D4731_Per-Day-Fixed</v>
          </cell>
        </row>
        <row r="2270">
          <cell r="I2270" t="str">
            <v>WFFI459733</v>
          </cell>
          <cell r="J2270">
            <v>46192.8145023148</v>
          </cell>
          <cell r="K2270" t="str">
            <v>delivery</v>
          </cell>
          <cell r="L2270" t="str">
            <v>Delivered</v>
          </cell>
          <cell r="M2270" t="str">
            <v>delivered</v>
          </cell>
          <cell r="N2270" t="str">
            <v>Wakefit Venza Metal Dining Chair - Charcoal Grey</v>
          </cell>
          <cell r="O2270">
            <v>34</v>
          </cell>
          <cell r="P2270">
            <v>136125</v>
          </cell>
          <cell r="Q2270">
            <v>1</v>
          </cell>
          <cell r="R2270">
            <v>26062060005901</v>
          </cell>
          <cell r="S2270">
            <v>1800</v>
          </cell>
          <cell r="T2270" t="str">
            <v>SURAJKUMAR</v>
          </cell>
          <cell r="U2270" t="str">
            <v>CP_Suraj Kumar</v>
          </cell>
          <cell r="V2270" t="str">
            <v>["FI"]</v>
          </cell>
          <cell r="W2270" t="str">
            <v>WF_carpenter</v>
          </cell>
          <cell r="X2270" t="str">
            <v>WF_CARPENTER</v>
          </cell>
          <cell r="Y2270" t="str">
            <v>RAPIK_KA34D4731_Per-Day-Fixed</v>
          </cell>
        </row>
        <row r="2271">
          <cell r="I2271" t="str">
            <v>WFFI459719</v>
          </cell>
          <cell r="J2271">
            <v>46192.8141550926</v>
          </cell>
          <cell r="K2271" t="str">
            <v>delivery</v>
          </cell>
          <cell r="L2271" t="str">
            <v>Delivered</v>
          </cell>
          <cell r="M2271" t="str">
            <v>delivered</v>
          </cell>
          <cell r="N2271" t="str">
            <v>Wakefit Solis Upholstered King Bed without Storage (velvet blue) (78x72 inch)</v>
          </cell>
          <cell r="O2271">
            <v>80</v>
          </cell>
          <cell r="P2271">
            <v>313563</v>
          </cell>
          <cell r="Q2271">
            <v>3</v>
          </cell>
          <cell r="R2271">
            <v>26062060005888</v>
          </cell>
          <cell r="S2271">
            <v>2100</v>
          </cell>
          <cell r="T2271" t="str">
            <v>SURAJKUMAR</v>
          </cell>
          <cell r="U2271" t="str">
            <v>CP_Suraj Kumar</v>
          </cell>
          <cell r="V2271" t="str">
            <v>["FI"]</v>
          </cell>
          <cell r="W2271" t="str">
            <v>WF_carpenter</v>
          </cell>
          <cell r="X2271" t="str">
            <v>WF_CARPENTER</v>
          </cell>
          <cell r="Y2271" t="str">
            <v>RAPIK_KA34D4731_Per-Day-Fixed</v>
          </cell>
        </row>
        <row r="2272">
          <cell r="I2272" t="str">
            <v>WFFI459734</v>
          </cell>
          <cell r="J2272">
            <v>46192.8145138889</v>
          </cell>
          <cell r="K2272" t="str">
            <v>delivery</v>
          </cell>
          <cell r="L2272" t="str">
            <v>Delivered</v>
          </cell>
          <cell r="M2272" t="str">
            <v>delivered</v>
          </cell>
          <cell r="N2272" t="str">
            <v>Wakefit Venza Metal Dining Chair - Charcoal Grey</v>
          </cell>
          <cell r="O2272">
            <v>34</v>
          </cell>
          <cell r="P2272">
            <v>136125</v>
          </cell>
          <cell r="Q2272">
            <v>1</v>
          </cell>
          <cell r="R2272">
            <v>26062060005902</v>
          </cell>
          <cell r="S2272">
            <v>1800</v>
          </cell>
          <cell r="T2272" t="str">
            <v>SURAJKUMAR</v>
          </cell>
          <cell r="U2272" t="str">
            <v>CP_Suraj Kumar</v>
          </cell>
          <cell r="V2272" t="str">
            <v>["FI"]</v>
          </cell>
          <cell r="W2272" t="str">
            <v>WF_carpenter</v>
          </cell>
          <cell r="X2272" t="str">
            <v>WF_CARPENTER</v>
          </cell>
          <cell r="Y2272" t="str">
            <v>RAPIK_KA34D4731_Per-Day-Fixed</v>
          </cell>
        </row>
        <row r="2273">
          <cell r="I2273" t="str">
            <v>WFFI459732</v>
          </cell>
          <cell r="J2273">
            <v>46192.8144675926</v>
          </cell>
          <cell r="K2273" t="str">
            <v>delivery</v>
          </cell>
          <cell r="L2273" t="str">
            <v>Delivered</v>
          </cell>
          <cell r="M2273" t="str">
            <v>delivered</v>
          </cell>
          <cell r="N2273" t="str">
            <v>Wakefit Venza Metal Dining Chair - Charcoal Grey</v>
          </cell>
          <cell r="O2273">
            <v>34</v>
          </cell>
          <cell r="P2273">
            <v>136125</v>
          </cell>
          <cell r="Q2273">
            <v>1</v>
          </cell>
          <cell r="R2273">
            <v>26062060005897</v>
          </cell>
          <cell r="S2273">
            <v>1800</v>
          </cell>
          <cell r="T2273" t="str">
            <v>SURAJKUMAR</v>
          </cell>
          <cell r="U2273" t="str">
            <v>CP_Suraj Kumar</v>
          </cell>
          <cell r="V2273" t="str">
            <v>["FI"]</v>
          </cell>
          <cell r="W2273" t="str">
            <v>WF_carpenter</v>
          </cell>
          <cell r="X2273" t="str">
            <v>WF_CARPENTER</v>
          </cell>
          <cell r="Y2273" t="str">
            <v>RAPIK_KA34D4731_Per-Day-Fixed</v>
          </cell>
        </row>
        <row r="2274">
          <cell r="I2274" t="str">
            <v>WFFI459724</v>
          </cell>
          <cell r="J2274">
            <v>46192.8142476852</v>
          </cell>
          <cell r="K2274" t="str">
            <v>delivery</v>
          </cell>
          <cell r="L2274" t="str">
            <v>Delivered</v>
          </cell>
          <cell r="M2274" t="str">
            <v>delivered</v>
          </cell>
          <cell r="N2274" t="str">
            <v>Wakefit Mars Upholstered Headboard storage Bed Wyoming maple - Queen Size - Velvet tuscan tan (78x6</v>
          </cell>
          <cell r="O2274">
            <v>126.9</v>
          </cell>
          <cell r="P2274">
            <v>291220</v>
          </cell>
          <cell r="Q2274">
            <v>5</v>
          </cell>
          <cell r="R2274">
            <v>26062060005895</v>
          </cell>
          <cell r="S2274">
            <v>1800</v>
          </cell>
          <cell r="T2274" t="str">
            <v>SURAJKUMAR</v>
          </cell>
          <cell r="U2274" t="str">
            <v>CP_Suraj Kumar</v>
          </cell>
          <cell r="V2274" t="str">
            <v>["FI"]</v>
          </cell>
          <cell r="W2274" t="str">
            <v>WF_carpenter</v>
          </cell>
          <cell r="X2274" t="str">
            <v>WF_CARPENTER</v>
          </cell>
          <cell r="Y2274" t="str">
            <v>RAPIK_KA34D4731_Per-Day-Fixed</v>
          </cell>
        </row>
        <row r="2275">
          <cell r="I2275" t="str">
            <v>WFFI459707</v>
          </cell>
          <cell r="J2275">
            <v>46192.8139583333</v>
          </cell>
          <cell r="K2275" t="str">
            <v>delivery</v>
          </cell>
          <cell r="L2275" t="str">
            <v>Delivered</v>
          </cell>
          <cell r="M2275" t="str">
            <v>delivered</v>
          </cell>
          <cell r="N2275" t="str">
            <v>Wakefit Nervia Shoe Rack (Wenge)</v>
          </cell>
          <cell r="O2275">
            <v>23.65</v>
          </cell>
          <cell r="P2275">
            <v>92720</v>
          </cell>
          <cell r="Q2275">
            <v>2</v>
          </cell>
          <cell r="R2275">
            <v>26062060005868</v>
          </cell>
          <cell r="S2275">
            <v>2100</v>
          </cell>
          <cell r="T2275" t="str">
            <v>SURAJKUMAR</v>
          </cell>
          <cell r="U2275" t="str">
            <v>CP_Suraj Kumar</v>
          </cell>
          <cell r="V2275" t="str">
            <v>["FI"]</v>
          </cell>
          <cell r="W2275" t="str">
            <v>WF_carpenter</v>
          </cell>
          <cell r="X2275" t="str">
            <v>WF_CARPENTER</v>
          </cell>
          <cell r="Y2275" t="str">
            <v>RAPIK_KA34D4731_Per-Day-Fixed</v>
          </cell>
        </row>
        <row r="2276">
          <cell r="I2276" t="str">
            <v>WFFI459398</v>
          </cell>
          <cell r="J2276">
            <v>46192.5299537037</v>
          </cell>
          <cell r="K2276" t="str">
            <v>delivery</v>
          </cell>
          <cell r="L2276" t="str">
            <v>Delivered</v>
          </cell>
          <cell r="M2276" t="str">
            <v>delivered</v>
          </cell>
          <cell r="N2276" t="str">
            <v>Wakefit Athena Study Table - Pumic Grey</v>
          </cell>
          <cell r="O2276">
            <v>47</v>
          </cell>
          <cell r="P2276">
            <v>91476</v>
          </cell>
          <cell r="Q2276">
            <v>1</v>
          </cell>
          <cell r="R2276">
            <v>26062060005791</v>
          </cell>
          <cell r="S2276">
            <v>2100</v>
          </cell>
          <cell r="T2276" t="str">
            <v>SURAJKUMAR</v>
          </cell>
          <cell r="U2276" t="str">
            <v>CP_Suraj Kumar</v>
          </cell>
          <cell r="V2276" t="str">
            <v>["FI"]</v>
          </cell>
          <cell r="W2276" t="str">
            <v>WF_carpenter</v>
          </cell>
          <cell r="X2276" t="str">
            <v>WF_CARPENTER</v>
          </cell>
          <cell r="Y2276" t="str">
            <v>RAPIK_KA34D4731_Per-Day-Fixed</v>
          </cell>
        </row>
        <row r="2277">
          <cell r="I2277" t="str">
            <v>WFFI457724</v>
          </cell>
          <cell r="J2277">
            <v>46189.7059953704</v>
          </cell>
          <cell r="K2277" t="str">
            <v>delivery</v>
          </cell>
          <cell r="L2277" t="str">
            <v>Delivered</v>
          </cell>
          <cell r="M2277" t="str">
            <v>delivered</v>
          </cell>
          <cell r="N2277" t="str">
            <v>Wakefit Shea Study Table</v>
          </cell>
          <cell r="O2277">
            <v>17.75</v>
          </cell>
          <cell r="P2277">
            <v>204705</v>
          </cell>
          <cell r="Q2277">
            <v>2</v>
          </cell>
          <cell r="R2277">
            <v>26062060004857</v>
          </cell>
          <cell r="S2277">
            <v>1500</v>
          </cell>
          <cell r="T2277" t="str">
            <v>SUBORAM2</v>
          </cell>
          <cell r="U2277" t="str">
            <v>CP_Suboram</v>
          </cell>
          <cell r="V2277" t="str">
            <v>["FI"]</v>
          </cell>
          <cell r="W2277" t="str">
            <v>WF_carpenter</v>
          </cell>
          <cell r="X2277" t="str">
            <v>WF_CARPENTER</v>
          </cell>
          <cell r="Y2277" t="str">
            <v>BLUWHEELZ_KA01AS1106_Per-Piece</v>
          </cell>
        </row>
        <row r="2278">
          <cell r="I2278" t="str">
            <v>WFFI452669</v>
          </cell>
          <cell r="J2278">
            <v>46180.6091898148</v>
          </cell>
          <cell r="K2278" t="str">
            <v>delivery</v>
          </cell>
          <cell r="L2278" t="str">
            <v>Delivered</v>
          </cell>
          <cell r="M2278" t="str">
            <v>delivered</v>
          </cell>
          <cell r="N2278" t="str">
            <v>Wakefit Taurus King Storage Engineered Wood Bed With Omega Pearl Upholstered Headboard (78x72 inch)</v>
          </cell>
          <cell r="O2278">
            <v>122.1</v>
          </cell>
          <cell r="P2278">
            <v>350108</v>
          </cell>
          <cell r="Q2278">
            <v>4</v>
          </cell>
          <cell r="R2278">
            <v>26062060002226</v>
          </cell>
          <cell r="S2278">
            <v>3000</v>
          </cell>
          <cell r="T2278" t="str">
            <v>SUBORAM2</v>
          </cell>
          <cell r="U2278" t="str">
            <v>CP_Suboram</v>
          </cell>
          <cell r="V2278" t="str">
            <v>["FI"]</v>
          </cell>
          <cell r="W2278" t="str">
            <v>WF_carpenter</v>
          </cell>
          <cell r="X2278" t="str">
            <v>WF_CARPENTER</v>
          </cell>
          <cell r="Y2278" t="str">
            <v>BLUWHEELZ_KA01AS1106_Per-Piece</v>
          </cell>
        </row>
        <row r="2279">
          <cell r="I2279" t="str">
            <v>WFFI459396</v>
          </cell>
          <cell r="J2279">
            <v>46192.5299305556</v>
          </cell>
          <cell r="K2279" t="str">
            <v>delivery</v>
          </cell>
          <cell r="L2279" t="str">
            <v>Delivered</v>
          </cell>
          <cell r="M2279" t="str">
            <v>delivered</v>
          </cell>
          <cell r="N2279" t="str">
            <v>Wakefit Shea Study Table</v>
          </cell>
          <cell r="O2279">
            <v>17.75</v>
          </cell>
          <cell r="P2279">
            <v>204705</v>
          </cell>
          <cell r="Q2279">
            <v>2</v>
          </cell>
          <cell r="R2279">
            <v>26062060005781</v>
          </cell>
          <cell r="S2279">
            <v>1500</v>
          </cell>
          <cell r="T2279" t="str">
            <v>SUBORAM2</v>
          </cell>
          <cell r="U2279" t="str">
            <v>CP_Suboram</v>
          </cell>
          <cell r="V2279" t="str">
            <v>["FI"]</v>
          </cell>
          <cell r="W2279" t="str">
            <v>WF_carpenter</v>
          </cell>
          <cell r="X2279" t="str">
            <v>WF_CARPENTER</v>
          </cell>
          <cell r="Y2279" t="str">
            <v>BLUWHEELZ_KA01AS1106_Per-Piece</v>
          </cell>
        </row>
        <row r="2280">
          <cell r="I2280" t="str">
            <v>WFFI453578</v>
          </cell>
          <cell r="J2280">
            <v>46182.4055671296</v>
          </cell>
          <cell r="K2280" t="str">
            <v>delivery</v>
          </cell>
          <cell r="L2280" t="str">
            <v>Delivered</v>
          </cell>
          <cell r="M2280" t="str">
            <v>delivered</v>
          </cell>
          <cell r="N2280" t="str">
            <v>Wakefit Tinker bedside table</v>
          </cell>
          <cell r="O2280">
            <v>14.4</v>
          </cell>
          <cell r="P2280">
            <v>57834</v>
          </cell>
          <cell r="Q2280">
            <v>1</v>
          </cell>
          <cell r="R2280">
            <v>26062060002641</v>
          </cell>
          <cell r="S2280">
            <v>1500</v>
          </cell>
          <cell r="T2280" t="str">
            <v>SUBORAM2</v>
          </cell>
          <cell r="U2280" t="str">
            <v>CP_Suboram</v>
          </cell>
          <cell r="V2280" t="str">
            <v>["FI"]</v>
          </cell>
          <cell r="W2280" t="str">
            <v>WF_carpenter</v>
          </cell>
          <cell r="X2280" t="str">
            <v>WF_CARPENTER</v>
          </cell>
          <cell r="Y2280" t="str">
            <v>BLUWHEELZ_KA01AS1106_Per-Piece</v>
          </cell>
        </row>
        <row r="2281">
          <cell r="I2281" t="str">
            <v>WFFI459209</v>
          </cell>
          <cell r="J2281">
            <v>46192.3802893519</v>
          </cell>
          <cell r="K2281" t="str">
            <v>delivery</v>
          </cell>
          <cell r="L2281" t="str">
            <v>Delivered</v>
          </cell>
          <cell r="M2281" t="str">
            <v>delivered</v>
          </cell>
          <cell r="N2281" t="str">
            <v>Wakefit Taurus Engineered Wood Bed with Storage (78*60inch) / (198.1*152.4cm) (78x60 inch)</v>
          </cell>
          <cell r="O2281">
            <v>103.4</v>
          </cell>
          <cell r="P2281">
            <v>285720</v>
          </cell>
          <cell r="Q2281">
            <v>4</v>
          </cell>
          <cell r="R2281">
            <v>26062060005641</v>
          </cell>
          <cell r="S2281">
            <v>2700</v>
          </cell>
          <cell r="T2281" t="str">
            <v>SUBORAM2</v>
          </cell>
          <cell r="U2281" t="str">
            <v>CP_Suboram</v>
          </cell>
          <cell r="V2281" t="str">
            <v>["FI"]</v>
          </cell>
          <cell r="W2281" t="str">
            <v>WF_carpenter</v>
          </cell>
          <cell r="X2281" t="str">
            <v>WF_CARPENTER</v>
          </cell>
          <cell r="Y2281" t="str">
            <v>BLUWHEELZ_KA01AS1106_Per-Piece</v>
          </cell>
        </row>
        <row r="2282">
          <cell r="I2282" t="str">
            <v>WFFI459369</v>
          </cell>
          <cell r="J2282">
            <v>46192.5296180556</v>
          </cell>
          <cell r="K2282" t="str">
            <v>delivery</v>
          </cell>
          <cell r="L2282" t="str">
            <v>Delivered</v>
          </cell>
          <cell r="M2282" t="str">
            <v>delivered</v>
          </cell>
          <cell r="N2282" t="str">
            <v>Hunor 1 Door Wardrobe with Mirror and Shelves | (Columbia walnut)</v>
          </cell>
          <cell r="O2282">
            <v>44.5</v>
          </cell>
          <cell r="P2282">
            <v>182000</v>
          </cell>
          <cell r="Q2282">
            <v>1</v>
          </cell>
          <cell r="R2282">
            <v>26062060005762</v>
          </cell>
          <cell r="S2282">
            <v>2700</v>
          </cell>
          <cell r="T2282" t="str">
            <v>SUBORAM2</v>
          </cell>
          <cell r="U2282" t="str">
            <v>CP_Suboram</v>
          </cell>
          <cell r="V2282" t="str">
            <v>["FI"]</v>
          </cell>
          <cell r="W2282" t="str">
            <v>WF_carpenter</v>
          </cell>
          <cell r="X2282" t="str">
            <v>WF_CARPENTER</v>
          </cell>
          <cell r="Y2282" t="str">
            <v>BLUWHEELZ_KA01AS1106_Per-Piece</v>
          </cell>
        </row>
        <row r="2283">
          <cell r="I2283" t="str">
            <v>WFFI455787</v>
          </cell>
          <cell r="J2283">
            <v>46186.5654282407</v>
          </cell>
          <cell r="K2283" t="str">
            <v>delivery</v>
          </cell>
          <cell r="L2283" t="str">
            <v>Delivered</v>
          </cell>
          <cell r="M2283" t="str">
            <v>delivered</v>
          </cell>
          <cell r="N2283" t="str">
            <v>Wakefit Rubble - Queen size Bed with Hydraulic storage (78x60 inch)</v>
          </cell>
          <cell r="O2283">
            <v>185</v>
          </cell>
          <cell r="P2283">
            <v>1118600</v>
          </cell>
          <cell r="Q2283">
            <v>5</v>
          </cell>
          <cell r="R2283">
            <v>26062060003813</v>
          </cell>
          <cell r="S2283">
            <v>2700</v>
          </cell>
          <cell r="T2283" t="str">
            <v>SUBORAM2</v>
          </cell>
          <cell r="U2283" t="str">
            <v>CP_Suboram</v>
          </cell>
          <cell r="V2283" t="str">
            <v>["FI"]</v>
          </cell>
          <cell r="W2283" t="str">
            <v>WF_carpenter</v>
          </cell>
          <cell r="X2283" t="str">
            <v>WF_CARPENTER</v>
          </cell>
          <cell r="Y2283" t="str">
            <v>BLUWHEELZ_KA01AS1106_Per-Piece</v>
          </cell>
        </row>
        <row r="2284">
          <cell r="I2284" t="str">
            <v>WFFI456580</v>
          </cell>
          <cell r="J2284">
            <v>46187.7128009259</v>
          </cell>
          <cell r="K2284" t="str">
            <v>delivery</v>
          </cell>
          <cell r="L2284" t="str">
            <v>Delivered</v>
          </cell>
          <cell r="M2284" t="str">
            <v>delivered</v>
          </cell>
          <cell r="N2284" t="str">
            <v>Wakefit Caph King Storage Engineered Wood Bed (78x72 inch)</v>
          </cell>
          <cell r="O2284">
            <v>130</v>
          </cell>
          <cell r="P2284">
            <v>372120</v>
          </cell>
          <cell r="Q2284">
            <v>4</v>
          </cell>
          <cell r="R2284">
            <v>26062060004220</v>
          </cell>
          <cell r="S2284">
            <v>3000</v>
          </cell>
          <cell r="T2284" t="str">
            <v>SUBORAM2</v>
          </cell>
          <cell r="U2284" t="str">
            <v>CP_Suboram</v>
          </cell>
          <cell r="V2284" t="str">
            <v>["FI"]</v>
          </cell>
          <cell r="W2284" t="str">
            <v>WF_carpenter</v>
          </cell>
          <cell r="X2284" t="str">
            <v>WF_CARPENTER</v>
          </cell>
          <cell r="Y2284" t="str">
            <v>BLUWHEELZ_KA01AS1106_Per-Piece</v>
          </cell>
        </row>
        <row r="2285">
          <cell r="I2285" t="str">
            <v>WFFI458590</v>
          </cell>
          <cell r="J2285">
            <v>46191.4261805556</v>
          </cell>
          <cell r="K2285" t="str">
            <v>delivery</v>
          </cell>
          <cell r="L2285" t="str">
            <v>Delivered</v>
          </cell>
          <cell r="M2285" t="str">
            <v>delivered</v>
          </cell>
          <cell r="N2285" t="str">
            <v>Wakefit Taurus Engineered Wood Bed with Storage (78*60inch) / (198.1*152.4cm) (78x60 inch)</v>
          </cell>
          <cell r="O2285">
            <v>103.4</v>
          </cell>
          <cell r="P2285">
            <v>285720</v>
          </cell>
          <cell r="Q2285">
            <v>4</v>
          </cell>
          <cell r="R2285">
            <v>26062060005246</v>
          </cell>
          <cell r="S2285">
            <v>2700</v>
          </cell>
          <cell r="T2285" t="str">
            <v>SUBORAM2</v>
          </cell>
          <cell r="U2285" t="str">
            <v>CP_Suboram</v>
          </cell>
          <cell r="V2285" t="str">
            <v>["FI"]</v>
          </cell>
          <cell r="W2285" t="str">
            <v>WF_carpenter</v>
          </cell>
          <cell r="X2285" t="str">
            <v>WF_CARPENTER</v>
          </cell>
          <cell r="Y2285" t="str">
            <v>BLUWHEELZ_KA01AS1106_Per-Piece</v>
          </cell>
        </row>
        <row r="2286">
          <cell r="I2286" t="str">
            <v>WFFI459378</v>
          </cell>
          <cell r="J2286">
            <v>46192.5297222222</v>
          </cell>
          <cell r="K2286" t="str">
            <v>delivery</v>
          </cell>
          <cell r="L2286" t="str">
            <v>Delivered</v>
          </cell>
          <cell r="M2286" t="str">
            <v>delivered</v>
          </cell>
          <cell r="N2286" t="str">
            <v>Wakefit Athena Study Table</v>
          </cell>
          <cell r="O2286">
            <v>46.65</v>
          </cell>
          <cell r="P2286">
            <v>114345</v>
          </cell>
          <cell r="Q2286">
            <v>1</v>
          </cell>
          <cell r="R2286">
            <v>26062060005768</v>
          </cell>
          <cell r="S2286">
            <v>2100</v>
          </cell>
          <cell r="T2286" t="str">
            <v>SUBORAM2</v>
          </cell>
          <cell r="U2286" t="str">
            <v>CP_Suboram</v>
          </cell>
          <cell r="V2286" t="str">
            <v>["FI"]</v>
          </cell>
          <cell r="W2286" t="str">
            <v>WF_carpenter</v>
          </cell>
          <cell r="X2286" t="str">
            <v>WF_CARPENTER</v>
          </cell>
          <cell r="Y2286" t="str">
            <v>BLUWHEELZ_KA01AS1106_Per-Piece</v>
          </cell>
        </row>
        <row r="2287">
          <cell r="I2287" t="str">
            <v>WFFI456647</v>
          </cell>
          <cell r="J2287">
            <v>46187.7137384259</v>
          </cell>
          <cell r="K2287" t="str">
            <v>delivery</v>
          </cell>
          <cell r="L2287" t="str">
            <v>Delivered</v>
          </cell>
          <cell r="M2287" t="str">
            <v>delivered</v>
          </cell>
          <cell r="N2287" t="str">
            <v>Wakefit Edwin Study Table</v>
          </cell>
          <cell r="O2287">
            <v>15.2</v>
          </cell>
          <cell r="P2287">
            <v>51150</v>
          </cell>
          <cell r="Q2287">
            <v>1</v>
          </cell>
          <cell r="R2287">
            <v>26062060004294</v>
          </cell>
          <cell r="S2287">
            <v>1500</v>
          </cell>
          <cell r="T2287" t="str">
            <v>AJAYKUMAR</v>
          </cell>
          <cell r="U2287" t="str">
            <v>CP_Ajay Kumar</v>
          </cell>
          <cell r="V2287" t="str">
            <v>["FI"]</v>
          </cell>
          <cell r="W2287" t="str">
            <v>WF_carpenter</v>
          </cell>
          <cell r="X2287" t="str">
            <v>WF_CARPENTER</v>
          </cell>
          <cell r="Y2287" t="str">
            <v>BLUWHEELZ_KA01AS1110_Per-Piece</v>
          </cell>
        </row>
        <row r="2288">
          <cell r="I2288" t="str">
            <v>WFFI459696</v>
          </cell>
          <cell r="J2288">
            <v>46192.8137962963</v>
          </cell>
          <cell r="K2288" t="str">
            <v>delivery</v>
          </cell>
          <cell r="L2288" t="str">
            <v>Delivered</v>
          </cell>
          <cell r="M2288" t="str">
            <v>delivered</v>
          </cell>
          <cell r="N2288" t="str">
            <v>Wakefit Mars Queen Storage Bed Omega Grey (78x60 inch)</v>
          </cell>
          <cell r="O2288">
            <v>125.25</v>
          </cell>
          <cell r="P2288">
            <v>291220</v>
          </cell>
          <cell r="Q2288">
            <v>5</v>
          </cell>
          <cell r="R2288">
            <v>26062060005860</v>
          </cell>
          <cell r="S2288">
            <v>2700</v>
          </cell>
          <cell r="T2288" t="str">
            <v>AJAYKUMAR</v>
          </cell>
          <cell r="U2288" t="str">
            <v>CP_Ajay Kumar</v>
          </cell>
          <cell r="V2288" t="str">
            <v>["FI"]</v>
          </cell>
          <cell r="W2288" t="str">
            <v>WF_carpenter</v>
          </cell>
          <cell r="X2288" t="str">
            <v>WF_CARPENTER</v>
          </cell>
          <cell r="Y2288" t="str">
            <v>BLUWHEELZ_KA01AS1110_Per-Piece</v>
          </cell>
        </row>
        <row r="2289">
          <cell r="I2289" t="str">
            <v>WFFI458961</v>
          </cell>
          <cell r="J2289">
            <v>46191.7147685185</v>
          </cell>
          <cell r="K2289" t="str">
            <v>delivery</v>
          </cell>
          <cell r="L2289" t="str">
            <v>Delivered</v>
          </cell>
          <cell r="M2289" t="str">
            <v>delivered</v>
          </cell>
          <cell r="N2289" t="str">
            <v>Wakefit Centaur Queen size Storage bed - Wyoming maple (78x60 inch)</v>
          </cell>
          <cell r="O2289">
            <v>139.95</v>
          </cell>
          <cell r="P2289">
            <v>379520</v>
          </cell>
          <cell r="Q2289">
            <v>5</v>
          </cell>
          <cell r="R2289">
            <v>26062060005514</v>
          </cell>
          <cell r="S2289">
            <v>1800</v>
          </cell>
          <cell r="T2289" t="str">
            <v>AJAYKUMAR</v>
          </cell>
          <cell r="U2289" t="str">
            <v>CP_Ajay Kumar</v>
          </cell>
          <cell r="V2289" t="str">
            <v>["FI"]</v>
          </cell>
          <cell r="W2289" t="str">
            <v>WF_carpenter</v>
          </cell>
          <cell r="X2289" t="str">
            <v>WF_CARPENTER</v>
          </cell>
          <cell r="Y2289" t="str">
            <v>BLUWHEELZ_KA01AS1110_Per-Piece</v>
          </cell>
        </row>
        <row r="2290">
          <cell r="I2290" t="str">
            <v>WFFI454498</v>
          </cell>
          <cell r="J2290">
            <v>46183.776412037</v>
          </cell>
          <cell r="K2290" t="str">
            <v>delivery</v>
          </cell>
          <cell r="L2290" t="str">
            <v>Delivered</v>
          </cell>
          <cell r="M2290" t="str">
            <v>delivered</v>
          </cell>
          <cell r="N2290" t="str">
            <v>Wakefit Taurus Engineered Wood Bed with Storage (78*60inch) / (198.1*152.4cm) (78x60 inch)</v>
          </cell>
          <cell r="O2290">
            <v>103.4</v>
          </cell>
          <cell r="P2290">
            <v>285720</v>
          </cell>
          <cell r="Q2290">
            <v>4</v>
          </cell>
          <cell r="R2290">
            <v>26062060003195</v>
          </cell>
          <cell r="S2290">
            <v>2700</v>
          </cell>
          <cell r="T2290" t="str">
            <v>AJAYKUMAR</v>
          </cell>
          <cell r="U2290" t="str">
            <v>CP_Ajay Kumar</v>
          </cell>
          <cell r="V2290" t="str">
            <v>["FI"]</v>
          </cell>
          <cell r="W2290" t="str">
            <v>WF_carpenter</v>
          </cell>
          <cell r="X2290" t="str">
            <v>WF_CARPENTER</v>
          </cell>
          <cell r="Y2290" t="str">
            <v>BLUWHEELZ_KA01AS1110_Per-Piece</v>
          </cell>
        </row>
        <row r="2291">
          <cell r="I2291" t="str">
            <v>WFFI457250</v>
          </cell>
          <cell r="J2291">
            <v>46188.7545717593</v>
          </cell>
          <cell r="K2291" t="str">
            <v>delivery</v>
          </cell>
          <cell r="L2291" t="str">
            <v>Delivered</v>
          </cell>
          <cell r="M2291" t="str">
            <v>delivered</v>
          </cell>
          <cell r="N2291" t="str">
            <v>Wakefit Edwin Study Table</v>
          </cell>
          <cell r="O2291">
            <v>15.2</v>
          </cell>
          <cell r="P2291">
            <v>51150</v>
          </cell>
          <cell r="Q2291">
            <v>1</v>
          </cell>
          <cell r="R2291">
            <v>26062060004474</v>
          </cell>
          <cell r="S2291">
            <v>1500</v>
          </cell>
          <cell r="T2291" t="str">
            <v>AJAYKUMAR</v>
          </cell>
          <cell r="U2291" t="str">
            <v>CP_Ajay Kumar</v>
          </cell>
          <cell r="V2291" t="str">
            <v>["FI"]</v>
          </cell>
          <cell r="W2291" t="str">
            <v>WF_carpenter</v>
          </cell>
          <cell r="X2291" t="str">
            <v>WF_CARPENTER</v>
          </cell>
          <cell r="Y2291" t="str">
            <v>BLUWHEELZ_KA01AS1110_Per-Piece</v>
          </cell>
        </row>
        <row r="2292">
          <cell r="I2292" t="str">
            <v>WFFI459379</v>
          </cell>
          <cell r="J2292">
            <v>46192.5297222222</v>
          </cell>
          <cell r="K2292" t="str">
            <v>delivery</v>
          </cell>
          <cell r="L2292" t="str">
            <v>Delivered</v>
          </cell>
          <cell r="M2292" t="str">
            <v>delivered</v>
          </cell>
          <cell r="N2292" t="str">
            <v>Armon Engineered Wood Coffee Table - Wenge</v>
          </cell>
          <cell r="O2292">
            <v>11.5</v>
          </cell>
          <cell r="P2292">
            <v>30240</v>
          </cell>
          <cell r="Q2292">
            <v>1</v>
          </cell>
          <cell r="R2292">
            <v>26062060005770</v>
          </cell>
          <cell r="S2292">
            <v>1800</v>
          </cell>
          <cell r="T2292" t="str">
            <v>AJAYKUMAR</v>
          </cell>
          <cell r="U2292" t="str">
            <v>CP_Ajay Kumar</v>
          </cell>
          <cell r="V2292" t="str">
            <v>["FI"]</v>
          </cell>
          <cell r="W2292" t="str">
            <v>WF_carpenter</v>
          </cell>
          <cell r="X2292" t="str">
            <v>WF_CARPENTER</v>
          </cell>
          <cell r="Y2292" t="str">
            <v>BLUWHEELZ_KA01AS1110_Per-Piece</v>
          </cell>
        </row>
        <row r="2293">
          <cell r="I2293" t="str">
            <v>WFFI459343</v>
          </cell>
          <cell r="J2293">
            <v>46192.5262731481</v>
          </cell>
          <cell r="K2293" t="str">
            <v>delivery</v>
          </cell>
          <cell r="L2293" t="str">
            <v>Delivered</v>
          </cell>
          <cell r="M2293" t="str">
            <v>delivered</v>
          </cell>
          <cell r="N2293" t="str">
            <v>Vaulten Coffee Table - Columbian Walnut</v>
          </cell>
          <cell r="O2293">
            <v>25</v>
          </cell>
          <cell r="P2293">
            <v>26726</v>
          </cell>
          <cell r="Q2293">
            <v>1</v>
          </cell>
          <cell r="R2293">
            <v>26062060005757</v>
          </cell>
          <cell r="S2293">
            <v>1800</v>
          </cell>
          <cell r="T2293" t="str">
            <v>AJAYKUMAR</v>
          </cell>
          <cell r="U2293" t="str">
            <v>CP_Ajay Kumar</v>
          </cell>
          <cell r="V2293" t="str">
            <v>["FI"]</v>
          </cell>
          <cell r="W2293" t="str">
            <v>WF_carpenter</v>
          </cell>
          <cell r="X2293" t="str">
            <v>WF_CARPENTER</v>
          </cell>
          <cell r="Y2293" t="str">
            <v>BLUWHEELZ_KA01AS1110_Per-Piece</v>
          </cell>
        </row>
        <row r="2294">
          <cell r="I2294" t="str">
            <v>WFFI458396</v>
          </cell>
          <cell r="J2294">
            <v>46190.8135648148</v>
          </cell>
          <cell r="K2294" t="str">
            <v>delivery</v>
          </cell>
          <cell r="L2294" t="str">
            <v>Delivered</v>
          </cell>
          <cell r="M2294" t="str">
            <v>delivered</v>
          </cell>
          <cell r="N2294" t="str">
            <v>Wakefit Heist TV Unit</v>
          </cell>
          <cell r="O2294">
            <v>14.05</v>
          </cell>
          <cell r="P2294">
            <v>29920</v>
          </cell>
          <cell r="Q2294">
            <v>1</v>
          </cell>
          <cell r="R2294">
            <v>26062060005126</v>
          </cell>
          <cell r="S2294">
            <v>1500</v>
          </cell>
          <cell r="T2294" t="str">
            <v>AJAYKUMAR</v>
          </cell>
          <cell r="U2294" t="str">
            <v>CP_Ajay Kumar</v>
          </cell>
          <cell r="V2294" t="str">
            <v>["FI"]</v>
          </cell>
          <cell r="W2294" t="str">
            <v>WF_carpenter</v>
          </cell>
          <cell r="X2294" t="str">
            <v>WF_CARPENTER</v>
          </cell>
          <cell r="Y2294" t="str">
            <v>BLUWHEELZ_KA01AS1110_Per-Piece</v>
          </cell>
        </row>
        <row r="2295">
          <cell r="I2295" t="str">
            <v>WFFI459397</v>
          </cell>
          <cell r="J2295">
            <v>46192.5299305556</v>
          </cell>
          <cell r="K2295" t="str">
            <v>delivery</v>
          </cell>
          <cell r="L2295" t="str">
            <v>Delivered</v>
          </cell>
          <cell r="M2295" t="str">
            <v>delivered</v>
          </cell>
          <cell r="N2295" t="str">
            <v>Wakefit Cursa Study Table</v>
          </cell>
          <cell r="O2295">
            <v>18.25</v>
          </cell>
          <cell r="P2295">
            <v>45600</v>
          </cell>
          <cell r="Q2295">
            <v>1</v>
          </cell>
          <cell r="R2295">
            <v>26062060005787</v>
          </cell>
          <cell r="S2295">
            <v>1500</v>
          </cell>
          <cell r="T2295" t="str">
            <v>AJAYKUMAR</v>
          </cell>
          <cell r="U2295" t="str">
            <v>CP_Ajay Kumar</v>
          </cell>
          <cell r="V2295" t="str">
            <v>["FI"]</v>
          </cell>
          <cell r="W2295" t="str">
            <v>WF_carpenter</v>
          </cell>
          <cell r="X2295" t="str">
            <v>WF_CARPENTER</v>
          </cell>
          <cell r="Y2295" t="str">
            <v>BLUWHEELZ_KA01AS1110_Per-Piece</v>
          </cell>
        </row>
        <row r="2296">
          <cell r="I2296" t="str">
            <v>WFFI459704</v>
          </cell>
          <cell r="J2296">
            <v>46192.8139236111</v>
          </cell>
          <cell r="K2296" t="str">
            <v>delivery</v>
          </cell>
          <cell r="L2296" t="str">
            <v>Delivered</v>
          </cell>
          <cell r="M2296" t="str">
            <v>delivered</v>
          </cell>
          <cell r="N2296" t="str">
            <v>Wakefit Mars Upholstered Headboard storage Bed Wyoming maple - Queen Size - Velvet tuscan tan (78x6</v>
          </cell>
          <cell r="O2296">
            <v>126.9</v>
          </cell>
          <cell r="P2296">
            <v>291220</v>
          </cell>
          <cell r="Q2296">
            <v>5</v>
          </cell>
          <cell r="R2296">
            <v>26062060005869</v>
          </cell>
          <cell r="S2296">
            <v>1800</v>
          </cell>
          <cell r="T2296" t="str">
            <v>MITHLESHKUMAR2</v>
          </cell>
          <cell r="U2296" t="str">
            <v>CP_Mithlesh Kumar</v>
          </cell>
          <cell r="V2296" t="str">
            <v>["FI"]</v>
          </cell>
          <cell r="W2296" t="str">
            <v>WF_carpenter</v>
          </cell>
          <cell r="X2296" t="str">
            <v>WF_CARPENTER</v>
          </cell>
          <cell r="Y2296" t="str">
            <v>LANEBLUELOGISTICSPVTLTD_HSR601_Per-Piece</v>
          </cell>
        </row>
        <row r="2297">
          <cell r="I2297" t="str">
            <v>WFFI459394</v>
          </cell>
          <cell r="J2297">
            <v>46192.5298726852</v>
          </cell>
          <cell r="K2297" t="str">
            <v>delivery</v>
          </cell>
          <cell r="L2297" t="str">
            <v>Delivered</v>
          </cell>
          <cell r="M2297" t="str">
            <v>delivered</v>
          </cell>
          <cell r="N2297" t="str">
            <v>Wakefit Taurus King Storage Engineered Wood Bed - Mouldou Acacia (78x72 inch)</v>
          </cell>
          <cell r="O2297">
            <v>117.3</v>
          </cell>
          <cell r="P2297">
            <v>330320</v>
          </cell>
          <cell r="Q2297">
            <v>4</v>
          </cell>
          <cell r="R2297">
            <v>26062060005785</v>
          </cell>
          <cell r="S2297">
            <v>1800</v>
          </cell>
          <cell r="T2297" t="str">
            <v>MITHLESHKUMAR2</v>
          </cell>
          <cell r="U2297" t="str">
            <v>CP_Mithlesh Kumar</v>
          </cell>
          <cell r="V2297" t="str">
            <v>["FI"]</v>
          </cell>
          <cell r="W2297" t="str">
            <v>WF_carpenter</v>
          </cell>
          <cell r="X2297" t="str">
            <v>WF_CARPENTER</v>
          </cell>
          <cell r="Y2297" t="str">
            <v>LANEBLUELOGISTICSPVTLTD_HSR601_Per-Piece</v>
          </cell>
        </row>
        <row r="2298">
          <cell r="I2298" t="str">
            <v>WFFI459391</v>
          </cell>
          <cell r="J2298">
            <v>46192.529849537</v>
          </cell>
          <cell r="K2298" t="str">
            <v>delivery</v>
          </cell>
          <cell r="L2298" t="str">
            <v>Delivered</v>
          </cell>
          <cell r="M2298" t="str">
            <v>delivered</v>
          </cell>
          <cell r="N2298" t="str">
            <v>Wakefit Shea Study Table</v>
          </cell>
          <cell r="O2298">
            <v>17.75</v>
          </cell>
          <cell r="P2298">
            <v>204705</v>
          </cell>
          <cell r="Q2298">
            <v>2</v>
          </cell>
          <cell r="R2298">
            <v>26062060005779</v>
          </cell>
          <cell r="S2298">
            <v>1500</v>
          </cell>
          <cell r="T2298" t="str">
            <v>MITHLESHKUMAR2</v>
          </cell>
          <cell r="U2298" t="str">
            <v>CP_Mithlesh Kumar</v>
          </cell>
          <cell r="V2298" t="str">
            <v>["FI"]</v>
          </cell>
          <cell r="W2298" t="str">
            <v>WF_carpenter</v>
          </cell>
          <cell r="X2298" t="str">
            <v>WF_CARPENTER</v>
          </cell>
          <cell r="Y2298" t="str">
            <v>LANEBLUELOGISTICSPVTLTD_HSR601_Per-Piece</v>
          </cell>
        </row>
        <row r="2299">
          <cell r="I2299" t="str">
            <v>WFFI459722</v>
          </cell>
          <cell r="J2299">
            <v>46192.814212963</v>
          </cell>
          <cell r="K2299" t="str">
            <v>delivery</v>
          </cell>
          <cell r="L2299" t="str">
            <v>Delivered</v>
          </cell>
          <cell r="M2299" t="str">
            <v>delivered</v>
          </cell>
          <cell r="N2299" t="str">
            <v>Wakefit Venza Metal Dining Chair - Charcoal Grey</v>
          </cell>
          <cell r="O2299">
            <v>34</v>
          </cell>
          <cell r="P2299">
            <v>136125</v>
          </cell>
          <cell r="Q2299">
            <v>1</v>
          </cell>
          <cell r="R2299">
            <v>26062060005879</v>
          </cell>
          <cell r="S2299">
            <v>1800</v>
          </cell>
          <cell r="T2299" t="str">
            <v>MITHLESHKUMAR2</v>
          </cell>
          <cell r="U2299" t="str">
            <v>CP_Mithlesh Kumar</v>
          </cell>
          <cell r="V2299" t="str">
            <v>["FI"]</v>
          </cell>
          <cell r="W2299" t="str">
            <v>WF_carpenter</v>
          </cell>
          <cell r="X2299" t="str">
            <v>WF_CARPENTER</v>
          </cell>
          <cell r="Y2299" t="str">
            <v>LANEBLUELOGISTICSPVTLTD_HSR601_Per-Piece</v>
          </cell>
        </row>
        <row r="2300">
          <cell r="I2300" t="str">
            <v>WFFI459728</v>
          </cell>
          <cell r="J2300">
            <v>46192.8142824074</v>
          </cell>
          <cell r="K2300" t="str">
            <v>delivery</v>
          </cell>
          <cell r="L2300" t="str">
            <v>Delivered</v>
          </cell>
          <cell r="M2300" t="str">
            <v>delivered</v>
          </cell>
          <cell r="N2300" t="str">
            <v>Wakefit Venza Metal Dining Chair - Charcoal Grey</v>
          </cell>
          <cell r="O2300">
            <v>34</v>
          </cell>
          <cell r="P2300">
            <v>136125</v>
          </cell>
          <cell r="Q2300">
            <v>1</v>
          </cell>
          <cell r="R2300">
            <v>26062060005894</v>
          </cell>
          <cell r="S2300">
            <v>1800</v>
          </cell>
          <cell r="T2300" t="str">
            <v>MITHLESHKUMAR2</v>
          </cell>
          <cell r="U2300" t="str">
            <v>CP_Mithlesh Kumar</v>
          </cell>
          <cell r="V2300" t="str">
            <v>["FI"]</v>
          </cell>
          <cell r="W2300" t="str">
            <v>WF_carpenter</v>
          </cell>
          <cell r="X2300" t="str">
            <v>WF_CARPENTER</v>
          </cell>
          <cell r="Y2300" t="str">
            <v>LANEBLUELOGISTICSPVTLTD_HSR601_Per-Piece</v>
          </cell>
        </row>
        <row r="2301">
          <cell r="I2301" t="str">
            <v>WFFI458984</v>
          </cell>
          <cell r="J2301">
            <v>46191.7150810185</v>
          </cell>
          <cell r="K2301" t="str">
            <v>delivery</v>
          </cell>
          <cell r="L2301" t="str">
            <v>Delivered</v>
          </cell>
          <cell r="M2301" t="str">
            <v>delivered</v>
          </cell>
          <cell r="N2301" t="str">
            <v>Wakefit Camus Study Table- Wyoming Maple</v>
          </cell>
          <cell r="O2301">
            <v>62.65</v>
          </cell>
          <cell r="P2301">
            <v>161115</v>
          </cell>
          <cell r="Q2301">
            <v>2</v>
          </cell>
          <cell r="R2301">
            <v>26062060005546</v>
          </cell>
          <cell r="S2301">
            <v>2100</v>
          </cell>
          <cell r="T2301" t="str">
            <v>MITHLESHKUMAR2</v>
          </cell>
          <cell r="U2301" t="str">
            <v>CP_Mithlesh Kumar</v>
          </cell>
          <cell r="V2301" t="str">
            <v>["FI"]</v>
          </cell>
          <cell r="W2301" t="str">
            <v>WF_carpenter</v>
          </cell>
          <cell r="X2301" t="str">
            <v>WF_CARPENTER</v>
          </cell>
          <cell r="Y2301" t="str">
            <v>LANEBLUELOGISTICSPVTLTD_HSR601_Per-Piece</v>
          </cell>
        </row>
        <row r="2302">
          <cell r="I2302" t="str">
            <v>WFFI459726</v>
          </cell>
          <cell r="J2302">
            <v>46192.8142592593</v>
          </cell>
          <cell r="K2302" t="str">
            <v>delivery</v>
          </cell>
          <cell r="L2302" t="str">
            <v>Delivered</v>
          </cell>
          <cell r="M2302" t="str">
            <v>delivered</v>
          </cell>
          <cell r="N2302" t="str">
            <v>Wakefit Venza Metal Dining Chair - Charcoal Grey</v>
          </cell>
          <cell r="O2302">
            <v>34</v>
          </cell>
          <cell r="P2302">
            <v>136125</v>
          </cell>
          <cell r="Q2302">
            <v>1</v>
          </cell>
          <cell r="R2302">
            <v>26062060005889</v>
          </cell>
          <cell r="S2302">
            <v>1800</v>
          </cell>
          <cell r="T2302" t="str">
            <v>MITHLESHKUMAR2</v>
          </cell>
          <cell r="U2302" t="str">
            <v>CP_Mithlesh Kumar</v>
          </cell>
          <cell r="V2302" t="str">
            <v>["FI"]</v>
          </cell>
          <cell r="W2302" t="str">
            <v>WF_carpenter</v>
          </cell>
          <cell r="X2302" t="str">
            <v>WF_CARPENTER</v>
          </cell>
          <cell r="Y2302" t="str">
            <v>LANEBLUELOGISTICSPVTLTD_HSR601_Per-Piece</v>
          </cell>
        </row>
        <row r="2303">
          <cell r="I2303" t="str">
            <v>WFFI459725</v>
          </cell>
          <cell r="J2303">
            <v>46192.8142476852</v>
          </cell>
          <cell r="K2303" t="str">
            <v>delivery</v>
          </cell>
          <cell r="L2303" t="str">
            <v>Delivered</v>
          </cell>
          <cell r="M2303" t="str">
            <v>delivered</v>
          </cell>
          <cell r="N2303" t="str">
            <v>Wakefit Venza Metal Dining Chair - Charcoal Grey</v>
          </cell>
          <cell r="O2303">
            <v>34</v>
          </cell>
          <cell r="P2303">
            <v>136125</v>
          </cell>
          <cell r="Q2303">
            <v>1</v>
          </cell>
          <cell r="R2303">
            <v>26062060005883</v>
          </cell>
          <cell r="S2303">
            <v>1800</v>
          </cell>
          <cell r="T2303" t="str">
            <v>MITHLESHKUMAR2</v>
          </cell>
          <cell r="U2303" t="str">
            <v>CP_Mithlesh Kumar</v>
          </cell>
          <cell r="V2303" t="str">
            <v>["FI"]</v>
          </cell>
          <cell r="W2303" t="str">
            <v>WF_carpenter</v>
          </cell>
          <cell r="X2303" t="str">
            <v>WF_CARPENTER</v>
          </cell>
          <cell r="Y2303" t="str">
            <v>LANEBLUELOGISTICSPVTLTD_HSR601_Per-Piece</v>
          </cell>
        </row>
        <row r="2304">
          <cell r="I2304" t="str">
            <v>WFFI459585</v>
          </cell>
          <cell r="J2304">
            <v>46192.6308796296</v>
          </cell>
          <cell r="K2304" t="str">
            <v>delivery</v>
          </cell>
          <cell r="L2304" t="str">
            <v>Delivered</v>
          </cell>
          <cell r="M2304" t="str">
            <v>delivered</v>
          </cell>
          <cell r="N2304" t="str">
            <v>Wakefit Taurus King Storage Engineered Wood Bed - Wenge (78x72 inch)</v>
          </cell>
          <cell r="O2304">
            <v>118.15</v>
          </cell>
          <cell r="P2304">
            <v>330320</v>
          </cell>
          <cell r="Q2304">
            <v>4</v>
          </cell>
          <cell r="R2304">
            <v>26062060005804</v>
          </cell>
          <cell r="S2304">
            <v>1800</v>
          </cell>
          <cell r="T2304" t="str">
            <v>MITHLESHKUMAR2</v>
          </cell>
          <cell r="U2304" t="str">
            <v>CP_Mithlesh Kumar</v>
          </cell>
          <cell r="V2304" t="str">
            <v>["FI"]</v>
          </cell>
          <cell r="W2304" t="str">
            <v>WF_carpenter</v>
          </cell>
          <cell r="X2304" t="str">
            <v>WF_CARPENTER</v>
          </cell>
          <cell r="Y2304" t="str">
            <v>LANEBLUELOGISTICSPVTLTD_HSR601_Per-Piece</v>
          </cell>
        </row>
        <row r="2305">
          <cell r="I2305" t="str">
            <v>WFFWI222773</v>
          </cell>
          <cell r="J2305">
            <v>46192.9208564815</v>
          </cell>
          <cell r="K2305" t="str">
            <v>delivery</v>
          </cell>
          <cell r="L2305" t="str">
            <v>Delivered</v>
          </cell>
          <cell r="M2305" t="str">
            <v>delivered</v>
          </cell>
          <cell r="N2305" t="str">
            <v>Wakefit Arvia Dining Chair with Arm - Napoli Tan</v>
          </cell>
          <cell r="O2305">
            <v>12</v>
          </cell>
          <cell r="P2305">
            <v>195250</v>
          </cell>
          <cell r="Q2305">
            <v>1</v>
          </cell>
          <cell r="R2305">
            <v>26062060005907</v>
          </cell>
          <cell r="S2305">
            <v>1800</v>
          </cell>
          <cell r="T2305" t="str">
            <v>MITHLESHKUMAR2</v>
          </cell>
          <cell r="U2305" t="str">
            <v>CP_Mithlesh Kumar</v>
          </cell>
          <cell r="V2305" t="str">
            <v>["FWI"]</v>
          </cell>
          <cell r="W2305" t="str">
            <v>WF_carpenter</v>
          </cell>
          <cell r="X2305" t="str">
            <v>WF_CARPENTER</v>
          </cell>
          <cell r="Y2305" t="str">
            <v>LANEBLUELOGISTICSPVTLTD_HSR601_Per-Piece</v>
          </cell>
        </row>
        <row r="2306">
          <cell r="I2306" t="str">
            <v>WFFI459710</v>
          </cell>
          <cell r="J2306">
            <v>46192.8140162037</v>
          </cell>
          <cell r="K2306" t="str">
            <v>delivery</v>
          </cell>
          <cell r="L2306" t="str">
            <v>Delivered</v>
          </cell>
          <cell r="M2306" t="str">
            <v>delivered</v>
          </cell>
          <cell r="N2306" t="str">
            <v>Wakefit Struve Queen Size Metal Bed (78x60 inch)</v>
          </cell>
          <cell r="O2306">
            <v>41.5</v>
          </cell>
          <cell r="P2306">
            <v>396270</v>
          </cell>
          <cell r="Q2306">
            <v>1</v>
          </cell>
          <cell r="R2306">
            <v>26062060005876</v>
          </cell>
          <cell r="S2306">
            <v>1800</v>
          </cell>
          <cell r="T2306" t="str">
            <v>MITHLESHKUMAR2</v>
          </cell>
          <cell r="U2306" t="str">
            <v>CP_Mithlesh Kumar</v>
          </cell>
          <cell r="V2306" t="str">
            <v>["FI"]</v>
          </cell>
          <cell r="W2306" t="str">
            <v>WF_carpenter</v>
          </cell>
          <cell r="X2306" t="str">
            <v>WF_CARPENTER</v>
          </cell>
          <cell r="Y2306" t="str">
            <v>LANEBLUELOGISTICSPVTLTD_HSR601_Per-Piece</v>
          </cell>
        </row>
        <row r="2307">
          <cell r="I2307" t="str">
            <v>WFFI459701</v>
          </cell>
          <cell r="J2307">
            <v>46192.813900463</v>
          </cell>
          <cell r="K2307" t="str">
            <v>delivery</v>
          </cell>
          <cell r="L2307" t="str">
            <v>Delivered</v>
          </cell>
          <cell r="M2307" t="str">
            <v>delivered</v>
          </cell>
          <cell r="N2307" t="str">
            <v>Wakefit Taurus Queen Non - Storage Engineered Wood Bed With Omega Grey Upholstered Headboard (78x60</v>
          </cell>
          <cell r="O2307">
            <v>83.25</v>
          </cell>
          <cell r="P2307">
            <v>297020</v>
          </cell>
          <cell r="Q2307">
            <v>4</v>
          </cell>
          <cell r="R2307">
            <v>26062060005865</v>
          </cell>
          <cell r="S2307">
            <v>2700</v>
          </cell>
          <cell r="T2307" t="str">
            <v>CP_RAHUL_KUMAR</v>
          </cell>
          <cell r="U2307" t="str">
            <v>CP_Rahul Kumar</v>
          </cell>
          <cell r="V2307" t="str">
            <v>["FI"]</v>
          </cell>
          <cell r="W2307" t="str">
            <v>WF_carpenter</v>
          </cell>
          <cell r="X2307" t="str">
            <v>WF_CARPENTER</v>
          </cell>
          <cell r="Y2307" t="str">
            <v>LANEBLUELOGISTICSPVTLTD_HSR602_Per-Piece</v>
          </cell>
        </row>
        <row r="2308">
          <cell r="I2308" t="str">
            <v>WFFI459718</v>
          </cell>
          <cell r="J2308">
            <v>46192.8141435185</v>
          </cell>
          <cell r="K2308" t="str">
            <v>delivery</v>
          </cell>
          <cell r="L2308" t="str">
            <v>Delivered</v>
          </cell>
          <cell r="M2308" t="str">
            <v>delivered</v>
          </cell>
          <cell r="N2308" t="str">
            <v>Wakefit Taurus Engineered Wood Bed with Storage (78*60inch) / (198.1*152.4cm) (78x60 inch)</v>
          </cell>
          <cell r="O2308">
            <v>103.4</v>
          </cell>
          <cell r="P2308">
            <v>285720</v>
          </cell>
          <cell r="Q2308">
            <v>4</v>
          </cell>
          <cell r="R2308">
            <v>26062060005885</v>
          </cell>
          <cell r="S2308">
            <v>2700</v>
          </cell>
          <cell r="T2308" t="str">
            <v>CP_RAHUL_KUMAR</v>
          </cell>
          <cell r="U2308" t="str">
            <v>CP_Rahul Kumar</v>
          </cell>
          <cell r="V2308" t="str">
            <v>["FI"]</v>
          </cell>
          <cell r="W2308" t="str">
            <v>WF_carpenter</v>
          </cell>
          <cell r="X2308" t="str">
            <v>WF_CARPENTER</v>
          </cell>
          <cell r="Y2308" t="str">
            <v>LANEBLUELOGISTICSPVTLTD_HSR602_Per-Piece</v>
          </cell>
        </row>
        <row r="2309">
          <cell r="I2309" t="str">
            <v>WFFI457713</v>
          </cell>
          <cell r="J2309">
            <v>46189.6962152778</v>
          </cell>
          <cell r="K2309" t="str">
            <v>delivery</v>
          </cell>
          <cell r="L2309" t="str">
            <v>Delivered</v>
          </cell>
          <cell r="M2309" t="str">
            <v>delivered</v>
          </cell>
          <cell r="N2309" t="str">
            <v>Wakefit Taurus Engineered Wood Bed with Storage (78*60inch) / (198.1*152.4cm) (78x60 inch)</v>
          </cell>
          <cell r="O2309">
            <v>103.4</v>
          </cell>
          <cell r="P2309">
            <v>285720</v>
          </cell>
          <cell r="Q2309">
            <v>4</v>
          </cell>
          <cell r="R2309">
            <v>26062060004846</v>
          </cell>
          <cell r="S2309">
            <v>2700</v>
          </cell>
          <cell r="T2309" t="str">
            <v>CP_RAHUL_KUMAR</v>
          </cell>
          <cell r="U2309" t="str">
            <v>CP_Rahul Kumar</v>
          </cell>
          <cell r="V2309" t="str">
            <v>["FI"]</v>
          </cell>
          <cell r="W2309" t="str">
            <v>WF_carpenter</v>
          </cell>
          <cell r="X2309" t="str">
            <v>WF_CARPENTER</v>
          </cell>
          <cell r="Y2309" t="str">
            <v>LANEBLUELOGISTICSPVTLTD_HSR602_Per-Piece</v>
          </cell>
        </row>
        <row r="2310">
          <cell r="I2310" t="str">
            <v>WFFI458972</v>
          </cell>
          <cell r="J2310">
            <v>46191.7149189815</v>
          </cell>
          <cell r="K2310" t="str">
            <v>delivery</v>
          </cell>
          <cell r="L2310" t="str">
            <v>Delivered</v>
          </cell>
          <cell r="M2310" t="str">
            <v>delivered</v>
          </cell>
          <cell r="N2310" t="str">
            <v>Wakefit Athena Study Table</v>
          </cell>
          <cell r="O2310">
            <v>46.65</v>
          </cell>
          <cell r="P2310">
            <v>114345</v>
          </cell>
          <cell r="Q2310">
            <v>1</v>
          </cell>
          <cell r="R2310">
            <v>26062060005535</v>
          </cell>
          <cell r="S2310">
            <v>2100</v>
          </cell>
          <cell r="T2310" t="str">
            <v>CP_RAHUL_KUMAR</v>
          </cell>
          <cell r="U2310" t="str">
            <v>CP_Rahul Kumar</v>
          </cell>
          <cell r="V2310" t="str">
            <v>["FI"]</v>
          </cell>
          <cell r="W2310" t="str">
            <v>WF_carpenter</v>
          </cell>
          <cell r="X2310" t="str">
            <v>WF_CARPENTER</v>
          </cell>
          <cell r="Y2310" t="str">
            <v>LANEBLUELOGISTICSPVTLTD_HSR602_Per-Piece</v>
          </cell>
        </row>
        <row r="2311">
          <cell r="I2311" t="str">
            <v>WFFI457677</v>
          </cell>
          <cell r="J2311">
            <v>46189.6954166667</v>
          </cell>
          <cell r="K2311" t="str">
            <v>delivery</v>
          </cell>
          <cell r="L2311" t="str">
            <v>Delivered</v>
          </cell>
          <cell r="M2311" t="str">
            <v>delivered</v>
          </cell>
          <cell r="N2311" t="str">
            <v>Wakefit Nayena Study Table</v>
          </cell>
          <cell r="O2311">
            <v>23.8</v>
          </cell>
          <cell r="P2311">
            <v>68370</v>
          </cell>
          <cell r="Q2311">
            <v>1</v>
          </cell>
          <cell r="R2311">
            <v>26062060004803</v>
          </cell>
          <cell r="S2311">
            <v>2100</v>
          </cell>
          <cell r="T2311" t="str">
            <v>CP_RAHUL_KUMAR</v>
          </cell>
          <cell r="U2311" t="str">
            <v>CP_Rahul Kumar</v>
          </cell>
          <cell r="V2311" t="str">
            <v>["FI"]</v>
          </cell>
          <cell r="W2311" t="str">
            <v>WF_carpenter</v>
          </cell>
          <cell r="X2311" t="str">
            <v>WF_CARPENTER</v>
          </cell>
          <cell r="Y2311" t="str">
            <v>LANEBLUELOGISTICSPVTLTD_HSR602_Per-Piece</v>
          </cell>
        </row>
        <row r="2312">
          <cell r="I2312" t="str">
            <v>WFFI459711</v>
          </cell>
          <cell r="J2312">
            <v>46192.8140162037</v>
          </cell>
          <cell r="K2312" t="str">
            <v>delivery</v>
          </cell>
          <cell r="L2312" t="str">
            <v>Delivered</v>
          </cell>
          <cell r="M2312" t="str">
            <v>delivered</v>
          </cell>
          <cell r="N2312" t="str">
            <v>Wakefit Taurus Queen Storage Engineered Wood Bed With Omega Pearl Upholstered Headboard (78x60 inch</v>
          </cell>
          <cell r="O2312">
            <v>106.8</v>
          </cell>
          <cell r="P2312">
            <v>275376</v>
          </cell>
          <cell r="Q2312">
            <v>4</v>
          </cell>
          <cell r="R2312">
            <v>26062060005873</v>
          </cell>
          <cell r="S2312">
            <v>2700</v>
          </cell>
          <cell r="T2312" t="str">
            <v>CP_RAHUL_KUMAR</v>
          </cell>
          <cell r="U2312" t="str">
            <v>CP_Rahul Kumar</v>
          </cell>
          <cell r="V2312" t="str">
            <v>["FI"]</v>
          </cell>
          <cell r="W2312" t="str">
            <v>WF_carpenter</v>
          </cell>
          <cell r="X2312" t="str">
            <v>WF_CARPENTER</v>
          </cell>
          <cell r="Y2312" t="str">
            <v>LANEBLUELOGISTICSPVTLTD_HSR602_Per-Piece</v>
          </cell>
        </row>
        <row r="2313">
          <cell r="I2313" t="str">
            <v>WFFI459727</v>
          </cell>
          <cell r="J2313">
            <v>46192.8142708333</v>
          </cell>
          <cell r="K2313" t="str">
            <v>delivery</v>
          </cell>
          <cell r="L2313" t="str">
            <v>Delivered</v>
          </cell>
          <cell r="M2313" t="str">
            <v>delivered</v>
          </cell>
          <cell r="N2313" t="str">
            <v>Twill 2 Door Wardrobe in matte finish | Without Drawer &amp; Mirror | No Hanging Area | (Napa Oak)</v>
          </cell>
          <cell r="O2313">
            <v>65.5</v>
          </cell>
          <cell r="P2313">
            <v>151776</v>
          </cell>
          <cell r="Q2313">
            <v>2</v>
          </cell>
          <cell r="R2313">
            <v>26062060005898</v>
          </cell>
          <cell r="S2313">
            <v>2700</v>
          </cell>
          <cell r="T2313" t="str">
            <v>CP_RAHUL_KUMAR</v>
          </cell>
          <cell r="U2313" t="str">
            <v>CP_Rahul Kumar</v>
          </cell>
          <cell r="V2313" t="str">
            <v>["FI"]</v>
          </cell>
          <cell r="W2313" t="str">
            <v>WF_carpenter</v>
          </cell>
          <cell r="X2313" t="str">
            <v>WF_CARPENTER</v>
          </cell>
          <cell r="Y2313" t="str">
            <v>LANEBLUELOGISTICSPVTLTD_HSR602_Per-Piece</v>
          </cell>
        </row>
        <row r="2314">
          <cell r="I2314" t="str">
            <v>WFFI455768</v>
          </cell>
          <cell r="J2314">
            <v>46186.5650578704</v>
          </cell>
          <cell r="K2314" t="str">
            <v>delivery</v>
          </cell>
          <cell r="L2314" t="str">
            <v>Delivered</v>
          </cell>
          <cell r="M2314" t="str">
            <v>delivered</v>
          </cell>
          <cell r="N2314" t="str">
            <v>Wakefit Orion Engineered Wood Queen Size Upholstered Bed with Storage, Omega Grey (78*60inch) / (1.</v>
          </cell>
          <cell r="O2314">
            <v>114.1</v>
          </cell>
          <cell r="P2314">
            <v>340708</v>
          </cell>
          <cell r="Q2314">
            <v>4</v>
          </cell>
          <cell r="R2314">
            <v>26062060003786</v>
          </cell>
          <cell r="S2314">
            <v>2700</v>
          </cell>
          <cell r="T2314" t="str">
            <v>CP_RAHUL_KUMAR</v>
          </cell>
          <cell r="U2314" t="str">
            <v>CP_Rahul Kumar</v>
          </cell>
          <cell r="V2314" t="str">
            <v>["FI"]</v>
          </cell>
          <cell r="W2314" t="str">
            <v>WF_carpenter</v>
          </cell>
          <cell r="X2314" t="str">
            <v>WF_CARPENTER</v>
          </cell>
          <cell r="Y2314" t="str">
            <v>LANEBLUELOGISTICSPVTLTD_HSR602_Per-Piece</v>
          </cell>
        </row>
        <row r="2315">
          <cell r="I2315" t="str">
            <v>WFFWI222983</v>
          </cell>
          <cell r="J2315">
            <v>46193.6125231481</v>
          </cell>
          <cell r="K2315" t="str">
            <v>delivery</v>
          </cell>
          <cell r="L2315" t="str">
            <v>Delivered</v>
          </cell>
          <cell r="M2315" t="str">
            <v>delivered</v>
          </cell>
          <cell r="N2315" t="str">
            <v>Gravita HighBack with PP PAD Nylon Base Class 4 Gaslift Ergonomic Office Chair</v>
          </cell>
          <cell r="O2315">
            <v>17.4</v>
          </cell>
          <cell r="P2315">
            <v>189543</v>
          </cell>
          <cell r="Q2315">
            <v>1</v>
          </cell>
          <cell r="R2315">
            <v>26062060006042</v>
          </cell>
          <cell r="S2315">
            <v>1800</v>
          </cell>
          <cell r="T2315" t="str">
            <v>DL_AJAYLBL</v>
          </cell>
          <cell r="U2315" t="str">
            <v>DL_AJAYLBL</v>
          </cell>
          <cell r="V2315" t="str">
            <v>["FWI"]</v>
          </cell>
          <cell r="W2315" t="str">
            <v>LaneBlue Logistics Private Limited</v>
          </cell>
          <cell r="X2315">
            <v>204102</v>
          </cell>
          <cell r="Y2315" t="str">
            <v>LanebluelogisticsPvtLtd_KA51AL7216_Per-Piece</v>
          </cell>
        </row>
        <row r="2316">
          <cell r="I2316" t="str">
            <v>WFFWI222954</v>
          </cell>
          <cell r="J2316">
            <v>46193.6121064815</v>
          </cell>
          <cell r="K2316" t="str">
            <v>delivery</v>
          </cell>
          <cell r="L2316" t="str">
            <v>Delivered</v>
          </cell>
          <cell r="M2316" t="str">
            <v>delivered</v>
          </cell>
          <cell r="N2316" t="str">
            <v>Wakefit Safari Pro High Back Ergonomic Office Chair | Nylon Base | 2025 Edition | DIY (Do It Yourse</v>
          </cell>
          <cell r="O2316">
            <v>19.1</v>
          </cell>
          <cell r="P2316">
            <v>189543</v>
          </cell>
          <cell r="Q2316">
            <v>1</v>
          </cell>
          <cell r="R2316">
            <v>26062060006009</v>
          </cell>
          <cell r="S2316">
            <v>1800</v>
          </cell>
          <cell r="T2316" t="str">
            <v>DL_AJAYLBL</v>
          </cell>
          <cell r="U2316" t="str">
            <v>DL_AJAYLBL</v>
          </cell>
          <cell r="V2316" t="str">
            <v>["FWI"]</v>
          </cell>
          <cell r="W2316" t="str">
            <v>LaneBlue Logistics Private Limited</v>
          </cell>
          <cell r="X2316">
            <v>204102</v>
          </cell>
          <cell r="Y2316" t="str">
            <v>LanebluelogisticsPvtLtd_KA51AL7216_Per-Piece</v>
          </cell>
        </row>
        <row r="2317">
          <cell r="I2317" t="str">
            <v>WFFWI222951</v>
          </cell>
          <cell r="J2317">
            <v>46193.6120949074</v>
          </cell>
          <cell r="K2317" t="str">
            <v>delivery</v>
          </cell>
          <cell r="L2317" t="str">
            <v>Delivered</v>
          </cell>
          <cell r="M2317" t="str">
            <v>delivered</v>
          </cell>
          <cell r="N2317" t="str">
            <v>Trivon Double Back Seat Slider Multi Lock class 3D Armrest 4 Gaslift Ergonomic Office Chair Black</v>
          </cell>
          <cell r="O2317">
            <v>22.35</v>
          </cell>
          <cell r="P2317">
            <v>255024</v>
          </cell>
          <cell r="Q2317">
            <v>1</v>
          </cell>
          <cell r="R2317">
            <v>26062060006010</v>
          </cell>
          <cell r="S2317">
            <v>1800</v>
          </cell>
          <cell r="T2317" t="str">
            <v>DL_AJAYLBL</v>
          </cell>
          <cell r="U2317" t="str">
            <v>DL_AJAYLBL</v>
          </cell>
          <cell r="V2317" t="str">
            <v>["FWI"]</v>
          </cell>
          <cell r="W2317" t="str">
            <v>LaneBlue Logistics Private Limited</v>
          </cell>
          <cell r="X2317">
            <v>204102</v>
          </cell>
          <cell r="Y2317" t="str">
            <v>LanebluelogisticsPvtLtd_KA51AL7216_Per-Piece</v>
          </cell>
        </row>
        <row r="2318">
          <cell r="I2318" t="str">
            <v>WFFWI223001</v>
          </cell>
          <cell r="J2318">
            <v>46193.6127430556</v>
          </cell>
          <cell r="K2318" t="str">
            <v>delivery</v>
          </cell>
          <cell r="L2318" t="str">
            <v>Delivered</v>
          </cell>
          <cell r="M2318" t="str">
            <v>delivered</v>
          </cell>
          <cell r="N2318" t="str">
            <v>Wakefit Safari Pro High Back Ergonomic Office Chair | Chrome Base | 2025 Edition | DIY (Do It Yours</v>
          </cell>
          <cell r="O2318">
            <v>19.75</v>
          </cell>
          <cell r="P2318">
            <v>189543</v>
          </cell>
          <cell r="Q2318">
            <v>1</v>
          </cell>
          <cell r="R2318">
            <v>26062060006052</v>
          </cell>
          <cell r="S2318">
            <v>1800</v>
          </cell>
          <cell r="T2318" t="str">
            <v>DL_AJAYLBL</v>
          </cell>
          <cell r="U2318" t="str">
            <v>DL_AJAYLBL</v>
          </cell>
          <cell r="V2318" t="str">
            <v>["FWI"]</v>
          </cell>
          <cell r="W2318" t="str">
            <v>LaneBlue Logistics Private Limited</v>
          </cell>
          <cell r="X2318">
            <v>204102</v>
          </cell>
          <cell r="Y2318" t="str">
            <v>LanebluelogisticsPvtLtd_KA51AL7216_Per-Piece</v>
          </cell>
        </row>
        <row r="2319">
          <cell r="I2319" t="str">
            <v>WFFWI221756</v>
          </cell>
          <cell r="J2319">
            <v>46190.4662847222</v>
          </cell>
          <cell r="K2319" t="str">
            <v>delivery</v>
          </cell>
          <cell r="L2319" t="str">
            <v>Delivered</v>
          </cell>
          <cell r="M2319" t="str">
            <v>delivered</v>
          </cell>
          <cell r="N2319" t="str">
            <v>Wakefit Safari Pro High Back Ergonomic Office Chair | Chrome Base | 2025 Edition | DIY (Do It Yours</v>
          </cell>
          <cell r="O2319">
            <v>19.75</v>
          </cell>
          <cell r="P2319">
            <v>189543</v>
          </cell>
          <cell r="Q2319">
            <v>1</v>
          </cell>
          <cell r="R2319">
            <v>26062060005019</v>
          </cell>
          <cell r="S2319">
            <v>1800</v>
          </cell>
          <cell r="T2319" t="str">
            <v>DL_AJAYLBL</v>
          </cell>
          <cell r="U2319" t="str">
            <v>DL_AJAYLBL</v>
          </cell>
          <cell r="V2319" t="str">
            <v>["FWI"]</v>
          </cell>
          <cell r="W2319" t="str">
            <v>LaneBlue Logistics Private Limited</v>
          </cell>
          <cell r="X2319">
            <v>204102</v>
          </cell>
          <cell r="Y2319" t="str">
            <v>LanebluelogisticsPvtLtd_KA51AL7216_Per-Piece</v>
          </cell>
        </row>
        <row r="2320">
          <cell r="I2320" t="str">
            <v>WFFWI222973</v>
          </cell>
          <cell r="J2320">
            <v>46193.6123842593</v>
          </cell>
          <cell r="K2320" t="str">
            <v>delivery</v>
          </cell>
          <cell r="L2320" t="str">
            <v>Delivered</v>
          </cell>
          <cell r="M2320" t="str">
            <v>delivered</v>
          </cell>
          <cell r="N2320" t="str">
            <v>Wakefit Safari Pro High Back Ergonomic Office Chair | Chrome Base | 2025 Edition | DIY (Do It Yours</v>
          </cell>
          <cell r="O2320">
            <v>19.75</v>
          </cell>
          <cell r="P2320">
            <v>189543</v>
          </cell>
          <cell r="Q2320">
            <v>1</v>
          </cell>
          <cell r="R2320">
            <v>26062060006033</v>
          </cell>
          <cell r="S2320">
            <v>1800</v>
          </cell>
          <cell r="T2320" t="str">
            <v>DL_AJAYLBL</v>
          </cell>
          <cell r="U2320" t="str">
            <v>DL_AJAYLBL</v>
          </cell>
          <cell r="V2320" t="str">
            <v>["FWI"]</v>
          </cell>
          <cell r="W2320" t="str">
            <v>LaneBlue Logistics Private Limited</v>
          </cell>
          <cell r="X2320">
            <v>204102</v>
          </cell>
          <cell r="Y2320" t="str">
            <v>LanebluelogisticsPvtLtd_KA51AL7216_Per-Piece</v>
          </cell>
        </row>
        <row r="2321">
          <cell r="I2321" t="str">
            <v>WFFWI222999</v>
          </cell>
          <cell r="J2321">
            <v>46193.6127199074</v>
          </cell>
          <cell r="K2321" t="str">
            <v>delivery</v>
          </cell>
          <cell r="L2321" t="str">
            <v>Delivered</v>
          </cell>
          <cell r="M2321" t="str">
            <v>delivered</v>
          </cell>
          <cell r="N2321" t="str">
            <v>Wakefit Gravita HighBack Office Chair | White and Grey | Chrome Base | Multi Lock Mechanism | 2025 </v>
          </cell>
          <cell r="O2321">
            <v>18.4</v>
          </cell>
          <cell r="P2321">
            <v>189543</v>
          </cell>
          <cell r="Q2321">
            <v>1</v>
          </cell>
          <cell r="R2321">
            <v>26062060006059</v>
          </cell>
          <cell r="S2321">
            <v>1800</v>
          </cell>
          <cell r="T2321" t="str">
            <v>DL_AJAYLBL</v>
          </cell>
          <cell r="U2321" t="str">
            <v>DL_AJAYLBL</v>
          </cell>
          <cell r="V2321" t="str">
            <v>["FWI"]</v>
          </cell>
          <cell r="W2321" t="str">
            <v>LaneBlue Logistics Private Limited</v>
          </cell>
          <cell r="X2321">
            <v>204102</v>
          </cell>
          <cell r="Y2321" t="str">
            <v>LanebluelogisticsPvtLtd_KA51AL7216_Per-Piece</v>
          </cell>
        </row>
        <row r="2322">
          <cell r="I2322" t="str">
            <v>WFFWI222922</v>
          </cell>
          <cell r="J2322">
            <v>46193.6089583333</v>
          </cell>
          <cell r="K2322" t="str">
            <v>delivery</v>
          </cell>
          <cell r="L2322" t="str">
            <v>Delivered</v>
          </cell>
          <cell r="M2322" t="str">
            <v>delivered</v>
          </cell>
          <cell r="N2322" t="str">
            <v>Trivon Double Back Seat Slider Multi Lock class 3D Armrest 4 Gaslift Ergonomic Office Chair Grey</v>
          </cell>
          <cell r="O2322">
            <v>17</v>
          </cell>
          <cell r="P2322">
            <v>255024</v>
          </cell>
          <cell r="Q2322">
            <v>1</v>
          </cell>
          <cell r="R2322">
            <v>26062060006003</v>
          </cell>
          <cell r="S2322">
            <v>1800</v>
          </cell>
          <cell r="T2322" t="str">
            <v>DL_AJAYLBL</v>
          </cell>
          <cell r="U2322" t="str">
            <v>DL_AJAYLBL</v>
          </cell>
          <cell r="V2322" t="str">
            <v>["FWI"]</v>
          </cell>
          <cell r="W2322" t="str">
            <v>LaneBlue Logistics Private Limited</v>
          </cell>
          <cell r="X2322">
            <v>204102</v>
          </cell>
          <cell r="Y2322" t="str">
            <v>LanebluelogisticsPvtLtd_KA51AL7216_Per-Piece</v>
          </cell>
        </row>
        <row r="2323">
          <cell r="I2323" t="str">
            <v>WFFWI222975</v>
          </cell>
          <cell r="J2323">
            <v>46193.6124074074</v>
          </cell>
          <cell r="K2323" t="str">
            <v>delivery</v>
          </cell>
          <cell r="L2323" t="str">
            <v>Delivered</v>
          </cell>
          <cell r="M2323" t="str">
            <v>delivered</v>
          </cell>
          <cell r="N2323" t="str">
            <v>Wakefit Safari HighBack with PP PAD Nylon Base Class 4 Gaslift Ergonomic Office Chair</v>
          </cell>
          <cell r="O2323">
            <v>18.3</v>
          </cell>
          <cell r="P2323">
            <v>189543</v>
          </cell>
          <cell r="Q2323">
            <v>1</v>
          </cell>
          <cell r="R2323">
            <v>26062060006034</v>
          </cell>
          <cell r="S2323">
            <v>1800</v>
          </cell>
          <cell r="T2323" t="str">
            <v>DL_AJAYLBL</v>
          </cell>
          <cell r="U2323" t="str">
            <v>DL_AJAYLBL</v>
          </cell>
          <cell r="V2323" t="str">
            <v>["FWI"]</v>
          </cell>
          <cell r="W2323" t="str">
            <v>LaneBlue Logistics Private Limited</v>
          </cell>
          <cell r="X2323">
            <v>204102</v>
          </cell>
          <cell r="Y2323" t="str">
            <v>LanebluelogisticsPvtLtd_KA51AL7216_Per-Piece</v>
          </cell>
        </row>
        <row r="2324">
          <cell r="I2324" t="str">
            <v>WFFWI222972</v>
          </cell>
          <cell r="J2324">
            <v>46193.6123842593</v>
          </cell>
          <cell r="K2324" t="str">
            <v>delivery</v>
          </cell>
          <cell r="L2324" t="str">
            <v>Delivered</v>
          </cell>
          <cell r="M2324" t="str">
            <v>delivered</v>
          </cell>
          <cell r="N2324" t="str">
            <v>Wakefit Gravita Ergonomic HighBack Office Chair | White and Sea Green | Chrome Base | Multi Lock Me</v>
          </cell>
          <cell r="O2324">
            <v>18.7</v>
          </cell>
          <cell r="P2324">
            <v>189543</v>
          </cell>
          <cell r="Q2324">
            <v>1</v>
          </cell>
          <cell r="R2324">
            <v>26062060006020</v>
          </cell>
          <cell r="S2324">
            <v>1800</v>
          </cell>
          <cell r="T2324" t="str">
            <v>DL_AJAYLBL</v>
          </cell>
          <cell r="U2324" t="str">
            <v>DL_AJAYLBL</v>
          </cell>
          <cell r="V2324" t="str">
            <v>["FWI"]</v>
          </cell>
          <cell r="W2324" t="str">
            <v>LaneBlue Logistics Private Limited</v>
          </cell>
          <cell r="X2324">
            <v>204102</v>
          </cell>
          <cell r="Y2324" t="str">
            <v>LanebluelogisticsPvtLtd_KA51AL7216_Per-Piece</v>
          </cell>
        </row>
        <row r="2325">
          <cell r="I2325" t="str">
            <v>WFFWI222769</v>
          </cell>
          <cell r="J2325">
            <v>46192.8141666667</v>
          </cell>
          <cell r="K2325" t="str">
            <v>delivery</v>
          </cell>
          <cell r="L2325" t="str">
            <v>Delivered</v>
          </cell>
          <cell r="M2325" t="str">
            <v>delivered</v>
          </cell>
          <cell r="N2325" t="str">
            <v>Wakefit Gravita Ergonomic Office Chair for Work | 3 Year Warranty | Single Lock and Recline | Soft </v>
          </cell>
          <cell r="O2325">
            <v>16.5</v>
          </cell>
          <cell r="P2325">
            <v>184008</v>
          </cell>
          <cell r="Q2325">
            <v>1</v>
          </cell>
          <cell r="R2325">
            <v>26062060005891</v>
          </cell>
          <cell r="S2325">
            <v>1800</v>
          </cell>
          <cell r="T2325" t="str">
            <v>DL_AJAYLBL</v>
          </cell>
          <cell r="U2325" t="str">
            <v>DL_AJAYLBL</v>
          </cell>
          <cell r="V2325" t="str">
            <v>["FWI"]</v>
          </cell>
          <cell r="W2325" t="str">
            <v>LaneBlue Logistics Private Limited</v>
          </cell>
          <cell r="X2325">
            <v>204102</v>
          </cell>
          <cell r="Y2325" t="str">
            <v>LanebluelogisticsPvtLtd_KA51AL7216_Per-Piece</v>
          </cell>
        </row>
        <row r="2326">
          <cell r="I2326" t="str">
            <v>WFFWI222987</v>
          </cell>
          <cell r="J2326">
            <v>46193.6125694444</v>
          </cell>
          <cell r="K2326" t="str">
            <v>delivery</v>
          </cell>
          <cell r="L2326" t="str">
            <v>Delivered</v>
          </cell>
          <cell r="M2326" t="str">
            <v>delivered</v>
          </cell>
          <cell r="N2326" t="str">
            <v>Wakefit Safari HighBack with PP PAD Nylon Base Class 4 Gaslift Ergonomic Office Chair</v>
          </cell>
          <cell r="O2326">
            <v>18.3</v>
          </cell>
          <cell r="P2326">
            <v>189543</v>
          </cell>
          <cell r="Q2326">
            <v>1</v>
          </cell>
          <cell r="R2326">
            <v>26062060006045</v>
          </cell>
          <cell r="S2326">
            <v>1800</v>
          </cell>
          <cell r="T2326" t="str">
            <v>DL_AJAYLBL</v>
          </cell>
          <cell r="U2326" t="str">
            <v>DL_AJAYLBL</v>
          </cell>
          <cell r="V2326" t="str">
            <v>["FWI"]</v>
          </cell>
          <cell r="W2326" t="str">
            <v>LaneBlue Logistics Private Limited</v>
          </cell>
          <cell r="X2326">
            <v>204102</v>
          </cell>
          <cell r="Y2326" t="str">
            <v>LanebluelogisticsPvtLtd_KA51AL7216_Per-Piece</v>
          </cell>
        </row>
        <row r="2327">
          <cell r="I2327" t="str">
            <v>WFFWI223011</v>
          </cell>
          <cell r="J2327">
            <v>46193.6129166667</v>
          </cell>
          <cell r="K2327" t="str">
            <v>delivery</v>
          </cell>
          <cell r="L2327" t="str">
            <v>Delivered</v>
          </cell>
          <cell r="M2327" t="str">
            <v>delivered</v>
          </cell>
          <cell r="N2327" t="str">
            <v>Wakefit Safari Prime High Back Ergonomic Office Chair | Nylon Base | 2025 Edition | DIY (Do It Your</v>
          </cell>
          <cell r="O2327">
            <v>18.6</v>
          </cell>
          <cell r="P2327">
            <v>189543</v>
          </cell>
          <cell r="Q2327">
            <v>1</v>
          </cell>
          <cell r="R2327">
            <v>26062060006073</v>
          </cell>
          <cell r="S2327">
            <v>1800</v>
          </cell>
          <cell r="T2327" t="str">
            <v>DL_AJAYLBL</v>
          </cell>
          <cell r="U2327" t="str">
            <v>DL_AJAYLBL</v>
          </cell>
          <cell r="V2327" t="str">
            <v>["FWI"]</v>
          </cell>
          <cell r="W2327" t="str">
            <v>LaneBlue Logistics Private Limited</v>
          </cell>
          <cell r="X2327">
            <v>204102</v>
          </cell>
          <cell r="Y2327" t="str">
            <v>LanebluelogisticsPvtLtd_KA51AL7216_Per-Piece</v>
          </cell>
        </row>
        <row r="2328">
          <cell r="I2328" t="str">
            <v>WFFWI222919</v>
          </cell>
          <cell r="J2328">
            <v>46193.6088425926</v>
          </cell>
          <cell r="K2328" t="str">
            <v>delivery</v>
          </cell>
          <cell r="L2328" t="str">
            <v>Delivered</v>
          </cell>
          <cell r="M2328" t="str">
            <v>delivered</v>
          </cell>
          <cell r="N2328" t="str">
            <v>Trivon Double Back Seat Slider Multi Lock class 3D Armrest 4 Gaslift Ergonomic Office Chair Grey</v>
          </cell>
          <cell r="O2328">
            <v>17</v>
          </cell>
          <cell r="P2328">
            <v>255024</v>
          </cell>
          <cell r="Q2328">
            <v>1</v>
          </cell>
          <cell r="R2328">
            <v>26062060006002</v>
          </cell>
          <cell r="S2328">
            <v>1800</v>
          </cell>
          <cell r="T2328" t="str">
            <v>DL_AJAYLBL</v>
          </cell>
          <cell r="U2328" t="str">
            <v>DL_AJAYLBL</v>
          </cell>
          <cell r="V2328" t="str">
            <v>["FWI"]</v>
          </cell>
          <cell r="W2328" t="str">
            <v>LaneBlue Logistics Private Limited</v>
          </cell>
          <cell r="X2328">
            <v>204102</v>
          </cell>
          <cell r="Y2328" t="str">
            <v>LanebluelogisticsPvtLtd_KA51AL7216_Per-Piece</v>
          </cell>
        </row>
        <row r="2329">
          <cell r="I2329" t="str">
            <v>WFFWI222906</v>
          </cell>
          <cell r="J2329">
            <v>46193.6085416667</v>
          </cell>
          <cell r="K2329" t="str">
            <v>delivery</v>
          </cell>
          <cell r="L2329" t="str">
            <v>Delivered</v>
          </cell>
          <cell r="M2329" t="str">
            <v>delivered</v>
          </cell>
          <cell r="N2329" t="str">
            <v>Trivon Double Back Seat Slider Multi Lock class 3D Armrest 4 Gaslift Ergonomic Office Chair Grey</v>
          </cell>
          <cell r="O2329">
            <v>17</v>
          </cell>
          <cell r="P2329">
            <v>255024</v>
          </cell>
          <cell r="Q2329">
            <v>1</v>
          </cell>
          <cell r="R2329">
            <v>26062060005999</v>
          </cell>
          <cell r="S2329">
            <v>1800</v>
          </cell>
          <cell r="T2329" t="str">
            <v>DL_AJAYLBL</v>
          </cell>
          <cell r="U2329" t="str">
            <v>DL_AJAYLBL</v>
          </cell>
          <cell r="V2329" t="str">
            <v>["FWI"]</v>
          </cell>
          <cell r="W2329" t="str">
            <v>LaneBlue Logistics Private Limited</v>
          </cell>
          <cell r="X2329">
            <v>204102</v>
          </cell>
          <cell r="Y2329" t="str">
            <v>LanebluelogisticsPvtLtd_KA51AL7216_Per-Piece</v>
          </cell>
        </row>
        <row r="2330">
          <cell r="I2330" t="str">
            <v>WFFWI222990</v>
          </cell>
          <cell r="J2330">
            <v>46193.6125694444</v>
          </cell>
          <cell r="K2330" t="str">
            <v>delivery</v>
          </cell>
          <cell r="L2330" t="str">
            <v>Delivered</v>
          </cell>
          <cell r="M2330" t="str">
            <v>delivered</v>
          </cell>
          <cell r="N2330" t="str">
            <v>Gravita HighBack with PP PAD Nylon Base Class 4 Gaslift Ergonomic Office Chair</v>
          </cell>
          <cell r="O2330">
            <v>17.4</v>
          </cell>
          <cell r="P2330">
            <v>189543</v>
          </cell>
          <cell r="Q2330">
            <v>1</v>
          </cell>
          <cell r="R2330">
            <v>26062060006049</v>
          </cell>
          <cell r="S2330">
            <v>1800</v>
          </cell>
          <cell r="T2330" t="str">
            <v>DL_AJAYLBL</v>
          </cell>
          <cell r="U2330" t="str">
            <v>DL_AJAYLBL</v>
          </cell>
          <cell r="V2330" t="str">
            <v>["FWI"]</v>
          </cell>
          <cell r="W2330" t="str">
            <v>LaneBlue Logistics Private Limited</v>
          </cell>
          <cell r="X2330">
            <v>204102</v>
          </cell>
          <cell r="Y2330" t="str">
            <v>LanebluelogisticsPvtLtd_KA51AL7216_Per-Piece</v>
          </cell>
        </row>
        <row r="2331">
          <cell r="I2331" t="str">
            <v>WFFWI222965</v>
          </cell>
          <cell r="J2331">
            <v>46193.6122800926</v>
          </cell>
          <cell r="K2331" t="str">
            <v>delivery</v>
          </cell>
          <cell r="L2331" t="str">
            <v>Delivered</v>
          </cell>
          <cell r="M2331" t="str">
            <v>delivered</v>
          </cell>
          <cell r="N2331" t="str">
            <v>Wakefit Gravita HighBack Office Chair | White and Grey | Nylon Base | Multi Lock Mechanism | 2025 E</v>
          </cell>
          <cell r="O2331">
            <v>17.9</v>
          </cell>
          <cell r="P2331">
            <v>189543</v>
          </cell>
          <cell r="Q2331">
            <v>1</v>
          </cell>
          <cell r="R2331">
            <v>26062060006026</v>
          </cell>
          <cell r="S2331">
            <v>1800</v>
          </cell>
          <cell r="T2331" t="str">
            <v>DL_AJAYLBL</v>
          </cell>
          <cell r="U2331" t="str">
            <v>DL_AJAYLBL</v>
          </cell>
          <cell r="V2331" t="str">
            <v>["FWI"]</v>
          </cell>
          <cell r="W2331" t="str">
            <v>LaneBlue Logistics Private Limited</v>
          </cell>
          <cell r="X2331">
            <v>204102</v>
          </cell>
          <cell r="Y2331" t="str">
            <v>LanebluelogisticsPvtLtd_KA51AL7216_Per-Piece</v>
          </cell>
        </row>
        <row r="2332">
          <cell r="I2332" t="str">
            <v>WFFWI222955</v>
          </cell>
          <cell r="J2332">
            <v>46193.6121643518</v>
          </cell>
          <cell r="K2332" t="str">
            <v>delivery</v>
          </cell>
          <cell r="L2332" t="str">
            <v>Delivered</v>
          </cell>
          <cell r="M2332" t="str">
            <v>delivered</v>
          </cell>
          <cell r="N2332" t="str">
            <v>Safari High Back Crystal Base 3D Handle Black Multilock with Seat Slider</v>
          </cell>
          <cell r="O2332">
            <v>16</v>
          </cell>
          <cell r="P2332">
            <v>208035</v>
          </cell>
          <cell r="Q2332">
            <v>1</v>
          </cell>
          <cell r="R2332">
            <v>26062060006007</v>
          </cell>
          <cell r="S2332">
            <v>1800</v>
          </cell>
          <cell r="T2332" t="str">
            <v>DL_AJAYLBL</v>
          </cell>
          <cell r="U2332" t="str">
            <v>DL_AJAYLBL</v>
          </cell>
          <cell r="V2332" t="str">
            <v>["FWI"]</v>
          </cell>
          <cell r="W2332" t="str">
            <v>LaneBlue Logistics Private Limited</v>
          </cell>
          <cell r="X2332">
            <v>204102</v>
          </cell>
          <cell r="Y2332" t="str">
            <v>LanebluelogisticsPvtLtd_KA51AL7216_Per-Piece</v>
          </cell>
        </row>
        <row r="2333">
          <cell r="I2333" t="str">
            <v>WFFWI222960</v>
          </cell>
          <cell r="J2333">
            <v>46193.6121875</v>
          </cell>
          <cell r="K2333" t="str">
            <v>delivery</v>
          </cell>
          <cell r="L2333" t="str">
            <v>Delivered</v>
          </cell>
          <cell r="M2333" t="str">
            <v>delivered</v>
          </cell>
          <cell r="N2333" t="str">
            <v>Wakefit Gravita Ergonomic HighBack Office Chair | White and Sea Green | Chrome Base | Single Lock M</v>
          </cell>
          <cell r="O2333">
            <v>15</v>
          </cell>
          <cell r="P2333">
            <v>189543</v>
          </cell>
          <cell r="Q2333">
            <v>1</v>
          </cell>
          <cell r="R2333">
            <v>26062060006019</v>
          </cell>
          <cell r="S2333">
            <v>1800</v>
          </cell>
          <cell r="T2333" t="str">
            <v>DL_AJAYLBL</v>
          </cell>
          <cell r="U2333" t="str">
            <v>DL_AJAYLBL</v>
          </cell>
          <cell r="V2333" t="str">
            <v>["FWI"]</v>
          </cell>
          <cell r="W2333" t="str">
            <v>LaneBlue Logistics Private Limited</v>
          </cell>
          <cell r="X2333">
            <v>204102</v>
          </cell>
          <cell r="Y2333" t="str">
            <v>LanebluelogisticsPvtLtd_KA51AL7216_Per-Piece</v>
          </cell>
        </row>
        <row r="2334">
          <cell r="I2334" t="str">
            <v>WFFWI222806</v>
          </cell>
          <cell r="J2334">
            <v>46193.0888310185</v>
          </cell>
          <cell r="K2334" t="str">
            <v>delivery</v>
          </cell>
          <cell r="L2334" t="str">
            <v>Delivered</v>
          </cell>
          <cell r="M2334" t="str">
            <v>delivered</v>
          </cell>
          <cell r="N2334" t="str">
            <v>Wakefit Gravita HighBack Office Chair | White and Grey | Chrome Base | Single Lock Mechanism | 2025</v>
          </cell>
          <cell r="O2334">
            <v>15</v>
          </cell>
          <cell r="P2334">
            <v>189543</v>
          </cell>
          <cell r="Q2334">
            <v>1</v>
          </cell>
          <cell r="R2334">
            <v>26062060005915</v>
          </cell>
          <cell r="S2334">
            <v>1800</v>
          </cell>
          <cell r="T2334" t="str">
            <v>DL_AJAYLBL</v>
          </cell>
          <cell r="U2334" t="str">
            <v>DL_AJAYLBL</v>
          </cell>
          <cell r="V2334" t="str">
            <v>["FWI"]</v>
          </cell>
          <cell r="W2334" t="str">
            <v>LaneBlue Logistics Private Limited</v>
          </cell>
          <cell r="X2334">
            <v>204102</v>
          </cell>
          <cell r="Y2334" t="str">
            <v>LanebluelogisticsPvtLtd_KA51AL7216_Per-Piece</v>
          </cell>
        </row>
        <row r="2335">
          <cell r="I2335" t="str">
            <v>WFFWI222976</v>
          </cell>
          <cell r="J2335">
            <v>46193.6124189815</v>
          </cell>
          <cell r="K2335" t="str">
            <v>delivery</v>
          </cell>
          <cell r="L2335" t="str">
            <v>Delivered</v>
          </cell>
          <cell r="M2335" t="str">
            <v>delivered</v>
          </cell>
          <cell r="N2335" t="str">
            <v>Wakefit Gravita Ergonomic HighBack Office Chair | White and Sea Green | Nylon Base | Multi Lock Mec</v>
          </cell>
          <cell r="O2335">
            <v>17.55</v>
          </cell>
          <cell r="P2335">
            <v>189543</v>
          </cell>
          <cell r="Q2335">
            <v>1</v>
          </cell>
          <cell r="R2335">
            <v>26062060006036</v>
          </cell>
          <cell r="S2335">
            <v>1800</v>
          </cell>
          <cell r="T2335" t="str">
            <v>DL_AJAYLBL</v>
          </cell>
          <cell r="U2335" t="str">
            <v>DL_AJAYLBL</v>
          </cell>
          <cell r="V2335" t="str">
            <v>["FWI"]</v>
          </cell>
          <cell r="W2335" t="str">
            <v>LaneBlue Logistics Private Limited</v>
          </cell>
          <cell r="X2335">
            <v>204102</v>
          </cell>
          <cell r="Y2335" t="str">
            <v>LanebluelogisticsPvtLtd_KA51AL7216_Per-Piece</v>
          </cell>
        </row>
        <row r="2336">
          <cell r="I2336" t="str">
            <v>WFFWI222974</v>
          </cell>
          <cell r="J2336">
            <v>46193.6124189815</v>
          </cell>
          <cell r="K2336" t="str">
            <v>delivery</v>
          </cell>
          <cell r="L2336" t="str">
            <v>Delivered</v>
          </cell>
          <cell r="M2336" t="str">
            <v>delivered</v>
          </cell>
          <cell r="N2336" t="str">
            <v>Airavat Premium Highback Class 4 Gaslift Chrome Base Ergonomic Office Chair 2025</v>
          </cell>
          <cell r="O2336">
            <v>21.65</v>
          </cell>
          <cell r="P2336">
            <v>189543</v>
          </cell>
          <cell r="Q2336">
            <v>1</v>
          </cell>
          <cell r="R2336">
            <v>26062060006035</v>
          </cell>
          <cell r="S2336">
            <v>1800</v>
          </cell>
          <cell r="T2336" t="str">
            <v>DL_AJAYLBL</v>
          </cell>
          <cell r="U2336" t="str">
            <v>DL_AJAYLBL</v>
          </cell>
          <cell r="V2336" t="str">
            <v>["FWI"]</v>
          </cell>
          <cell r="W2336" t="str">
            <v>LaneBlue Logistics Private Limited</v>
          </cell>
          <cell r="X2336">
            <v>204102</v>
          </cell>
          <cell r="Y2336" t="str">
            <v>LanebluelogisticsPvtLtd_KA51AL7216_Per-Piece</v>
          </cell>
        </row>
        <row r="2337">
          <cell r="I2337" t="str">
            <v>WFFWI222767</v>
          </cell>
          <cell r="J2337">
            <v>46192.8140740741</v>
          </cell>
          <cell r="K2337" t="str">
            <v>delivery</v>
          </cell>
          <cell r="L2337" t="str">
            <v>Delivered</v>
          </cell>
          <cell r="M2337" t="str">
            <v>delivered</v>
          </cell>
          <cell r="N2337" t="str">
            <v>Wakefit Gravita Ergonomic Office Chair for Work | 3 Year Warranty | Single Lock and Recline | Soft </v>
          </cell>
          <cell r="O2337">
            <v>16.5</v>
          </cell>
          <cell r="P2337">
            <v>184008</v>
          </cell>
          <cell r="Q2337">
            <v>1</v>
          </cell>
          <cell r="R2337">
            <v>26062060005882</v>
          </cell>
          <cell r="S2337">
            <v>1800</v>
          </cell>
          <cell r="T2337" t="str">
            <v>DL_AJAYLBL</v>
          </cell>
          <cell r="U2337" t="str">
            <v>DL_AJAYLBL</v>
          </cell>
          <cell r="V2337" t="str">
            <v>["FWI"]</v>
          </cell>
          <cell r="W2337" t="str">
            <v>LaneBlue Logistics Private Limited</v>
          </cell>
          <cell r="X2337">
            <v>204102</v>
          </cell>
          <cell r="Y2337" t="str">
            <v>LanebluelogisticsPvtLtd_KA51AL7216_Per-Piece</v>
          </cell>
        </row>
        <row r="2338">
          <cell r="I2338" t="str">
            <v>WFFWI223014</v>
          </cell>
          <cell r="J2338">
            <v>46193.6130787037</v>
          </cell>
          <cell r="K2338" t="str">
            <v>delivery</v>
          </cell>
          <cell r="L2338" t="str">
            <v>Delivered</v>
          </cell>
          <cell r="M2338" t="str">
            <v>delivered</v>
          </cell>
          <cell r="N2338" t="str">
            <v>Wakefit Safari Pro High Back Ergonomic Office Chair | Chrome Base | 2025 Edition | DIY (Do It Yours</v>
          </cell>
          <cell r="O2338">
            <v>19.75</v>
          </cell>
          <cell r="P2338">
            <v>189543</v>
          </cell>
          <cell r="Q2338">
            <v>1</v>
          </cell>
          <cell r="R2338">
            <v>26062060006069</v>
          </cell>
          <cell r="S2338">
            <v>1800</v>
          </cell>
          <cell r="T2338" t="str">
            <v>DL_AJAYLBL</v>
          </cell>
          <cell r="U2338" t="str">
            <v>DL_AJAYLBL</v>
          </cell>
          <cell r="V2338" t="str">
            <v>["FWI"]</v>
          </cell>
          <cell r="W2338" t="str">
            <v>LaneBlue Logistics Private Limited</v>
          </cell>
          <cell r="X2338">
            <v>204102</v>
          </cell>
          <cell r="Y2338" t="str">
            <v>LanebluelogisticsPvtLtd_KA51AL7216_Per-Piece</v>
          </cell>
        </row>
        <row r="2339">
          <cell r="I2339" t="str">
            <v>WFFWI222947</v>
          </cell>
          <cell r="J2339">
            <v>46193.6120833333</v>
          </cell>
          <cell r="K2339" t="str">
            <v>delivery</v>
          </cell>
          <cell r="L2339" t="str">
            <v>Delivered</v>
          </cell>
          <cell r="M2339" t="str">
            <v>delivered</v>
          </cell>
          <cell r="N2339" t="str">
            <v>Wakefit Gravita HighBack Office Chair | White and Grey | Chrome Base | Single Lock Mechanism | 2025</v>
          </cell>
          <cell r="O2339">
            <v>15</v>
          </cell>
          <cell r="P2339">
            <v>189543</v>
          </cell>
          <cell r="Q2339">
            <v>1</v>
          </cell>
          <cell r="R2339">
            <v>26062060006005</v>
          </cell>
          <cell r="S2339">
            <v>1800</v>
          </cell>
          <cell r="T2339" t="str">
            <v>DL_AJAYLBL</v>
          </cell>
          <cell r="U2339" t="str">
            <v>DL_AJAYLBL</v>
          </cell>
          <cell r="V2339" t="str">
            <v>["FWI"]</v>
          </cell>
          <cell r="W2339" t="str">
            <v>LaneBlue Logistics Private Limited</v>
          </cell>
          <cell r="X2339">
            <v>204102</v>
          </cell>
          <cell r="Y2339" t="str">
            <v>LanebluelogisticsPvtLtd_KA51AL7216_Per-Piece</v>
          </cell>
        </row>
        <row r="2340">
          <cell r="I2340" t="str">
            <v>WFFWI222986</v>
          </cell>
          <cell r="J2340">
            <v>46193.6125462963</v>
          </cell>
          <cell r="K2340" t="str">
            <v>delivery</v>
          </cell>
          <cell r="L2340" t="str">
            <v>Delivered</v>
          </cell>
          <cell r="M2340" t="str">
            <v>delivered</v>
          </cell>
          <cell r="N2340" t="str">
            <v>Wakefit Safari Pro High Back Ergonomic Office Chair | Chrome Base | 2025 Edition | DIY (Do It Yours</v>
          </cell>
          <cell r="O2340">
            <v>19.75</v>
          </cell>
          <cell r="P2340">
            <v>189543</v>
          </cell>
          <cell r="Q2340">
            <v>1</v>
          </cell>
          <cell r="R2340">
            <v>26062060006043</v>
          </cell>
          <cell r="S2340">
            <v>1800</v>
          </cell>
          <cell r="T2340" t="str">
            <v>DL_AJAYLBL</v>
          </cell>
          <cell r="U2340" t="str">
            <v>DL_AJAYLBL</v>
          </cell>
          <cell r="V2340" t="str">
            <v>["FWI"]</v>
          </cell>
          <cell r="W2340" t="str">
            <v>LaneBlue Logistics Private Limited</v>
          </cell>
          <cell r="X2340">
            <v>204102</v>
          </cell>
          <cell r="Y2340" t="str">
            <v>LanebluelogisticsPvtLtd_KA51AL7216_Per-Piece</v>
          </cell>
        </row>
        <row r="2341">
          <cell r="I2341" t="str">
            <v>WFFWI222996</v>
          </cell>
          <cell r="J2341">
            <v>46193.6126736111</v>
          </cell>
          <cell r="K2341" t="str">
            <v>delivery</v>
          </cell>
          <cell r="L2341" t="str">
            <v>Delivered</v>
          </cell>
          <cell r="M2341" t="str">
            <v>delivered</v>
          </cell>
          <cell r="N2341" t="str">
            <v>Trivon Double Back Seat Slider Multi Lock class 3D Armrest 4 Gaslift Ergonomic Office Chair Black</v>
          </cell>
          <cell r="O2341">
            <v>22.35</v>
          </cell>
          <cell r="P2341">
            <v>255024</v>
          </cell>
          <cell r="Q2341">
            <v>1</v>
          </cell>
          <cell r="R2341">
            <v>26062060006057</v>
          </cell>
          <cell r="S2341">
            <v>1800</v>
          </cell>
          <cell r="T2341" t="str">
            <v>DL_AJAYLBL</v>
          </cell>
          <cell r="U2341" t="str">
            <v>DL_AJAYLBL</v>
          </cell>
          <cell r="V2341" t="str">
            <v>["FWI"]</v>
          </cell>
          <cell r="W2341" t="str">
            <v>LaneBlue Logistics Private Limited</v>
          </cell>
          <cell r="X2341">
            <v>204102</v>
          </cell>
          <cell r="Y2341" t="str">
            <v>LanebluelogisticsPvtLtd_KA51AL7216_Per-Piece</v>
          </cell>
        </row>
        <row r="2342">
          <cell r="I2342" t="str">
            <v>WFFWI223015</v>
          </cell>
          <cell r="J2342">
            <v>46193.613125</v>
          </cell>
          <cell r="K2342" t="str">
            <v>delivery</v>
          </cell>
          <cell r="L2342" t="str">
            <v>Delivered</v>
          </cell>
          <cell r="M2342" t="str">
            <v>delivered</v>
          </cell>
          <cell r="N2342" t="str">
            <v>Wakefit Safari Pro High Back Ergonomic Office Chair | Chrome Base | 2025 Edition | DIY (Do It Yours</v>
          </cell>
          <cell r="O2342">
            <v>19.75</v>
          </cell>
          <cell r="P2342">
            <v>189543</v>
          </cell>
          <cell r="Q2342">
            <v>1</v>
          </cell>
          <cell r="R2342">
            <v>26062060006063</v>
          </cell>
          <cell r="S2342">
            <v>1800</v>
          </cell>
          <cell r="T2342" t="str">
            <v>DARSHAN10</v>
          </cell>
          <cell r="U2342" t="str">
            <v>DR_DARSHAN</v>
          </cell>
          <cell r="V2342" t="str">
            <v>["FWI"]</v>
          </cell>
          <cell r="W2342" t="str">
            <v>SAB LOGISTICS</v>
          </cell>
          <cell r="X2342" t="str">
            <v>SAB LOGISTICS</v>
          </cell>
          <cell r="Y2342" t="str">
            <v>SABLOGISTICS_BLR10KA01AM7835_Per-piece</v>
          </cell>
        </row>
        <row r="2343">
          <cell r="I2343" t="str">
            <v>WFFWI222970</v>
          </cell>
          <cell r="J2343">
            <v>46193.6123611111</v>
          </cell>
          <cell r="K2343" t="str">
            <v>delivery</v>
          </cell>
          <cell r="L2343" t="str">
            <v>Delivered</v>
          </cell>
          <cell r="M2343" t="str">
            <v>delivered</v>
          </cell>
          <cell r="N2343" t="str">
            <v>Albus Pro Highback Class 4 Gaslift Chrome Base with Soft PU Multi Lock Pad Ergonomic Office Chair B</v>
          </cell>
          <cell r="O2343">
            <v>19.15</v>
          </cell>
          <cell r="P2343">
            <v>189543</v>
          </cell>
          <cell r="Q2343">
            <v>1</v>
          </cell>
          <cell r="R2343">
            <v>26062060006031</v>
          </cell>
          <cell r="S2343">
            <v>1800</v>
          </cell>
          <cell r="T2343" t="str">
            <v>DARSHAN10</v>
          </cell>
          <cell r="U2343" t="str">
            <v>DR_DARSHAN</v>
          </cell>
          <cell r="V2343" t="str">
            <v>["FWI"]</v>
          </cell>
          <cell r="W2343" t="str">
            <v>SAB LOGISTICS</v>
          </cell>
          <cell r="X2343" t="str">
            <v>SAB LOGISTICS</v>
          </cell>
          <cell r="Y2343" t="str">
            <v>SABLOGISTICS_BLR10KA01AM7835_Per-piece</v>
          </cell>
        </row>
        <row r="2344">
          <cell r="I2344" t="str">
            <v>WFFWI222979</v>
          </cell>
          <cell r="J2344">
            <v>46193.6124652778</v>
          </cell>
          <cell r="K2344" t="str">
            <v>delivery</v>
          </cell>
          <cell r="L2344" t="str">
            <v>Delivered</v>
          </cell>
          <cell r="M2344" t="str">
            <v>delivered</v>
          </cell>
          <cell r="N2344" t="str">
            <v>Wakefit Gravita HighBack Office Chair | White and Grey | Chrome Base | Multi Lock Mechanism | 2025 </v>
          </cell>
          <cell r="O2344">
            <v>18.4</v>
          </cell>
          <cell r="P2344">
            <v>189543</v>
          </cell>
          <cell r="Q2344">
            <v>1</v>
          </cell>
          <cell r="R2344">
            <v>26062060006039</v>
          </cell>
          <cell r="S2344">
            <v>1800</v>
          </cell>
          <cell r="T2344" t="str">
            <v>DARSHAN10</v>
          </cell>
          <cell r="U2344" t="str">
            <v>DR_DARSHAN</v>
          </cell>
          <cell r="V2344" t="str">
            <v>["FWI"]</v>
          </cell>
          <cell r="W2344" t="str">
            <v>SAB LOGISTICS</v>
          </cell>
          <cell r="X2344" t="str">
            <v>SAB LOGISTICS</v>
          </cell>
          <cell r="Y2344" t="str">
            <v>SABLOGISTICS_BLR10KA01AM7835_Per-piece</v>
          </cell>
        </row>
        <row r="2345">
          <cell r="I2345" t="str">
            <v>WFFWI222968</v>
          </cell>
          <cell r="J2345">
            <v>46193.6123263889</v>
          </cell>
          <cell r="K2345" t="str">
            <v>delivery</v>
          </cell>
          <cell r="L2345" t="str">
            <v>Delivered</v>
          </cell>
          <cell r="M2345" t="str">
            <v>delivered</v>
          </cell>
          <cell r="N2345" t="str">
            <v>Wakefit Gravita HighBack Office Chair | White and Grey | Chrome Base | Multi Lock Mechanism | 2025 </v>
          </cell>
          <cell r="O2345">
            <v>18.4</v>
          </cell>
          <cell r="P2345">
            <v>189543</v>
          </cell>
          <cell r="Q2345">
            <v>1</v>
          </cell>
          <cell r="R2345">
            <v>26062060006029</v>
          </cell>
          <cell r="S2345">
            <v>1800</v>
          </cell>
          <cell r="T2345" t="str">
            <v>DARSHAN10</v>
          </cell>
          <cell r="U2345" t="str">
            <v>DR_DARSHAN</v>
          </cell>
          <cell r="V2345" t="str">
            <v>["FWI"]</v>
          </cell>
          <cell r="W2345" t="str">
            <v>SAB LOGISTICS</v>
          </cell>
          <cell r="X2345" t="str">
            <v>SAB LOGISTICS</v>
          </cell>
          <cell r="Y2345" t="str">
            <v>SABLOGISTICS_BLR10KA01AM7835_Per-piece</v>
          </cell>
        </row>
        <row r="2346">
          <cell r="I2346" t="str">
            <v>WFFWI222952</v>
          </cell>
          <cell r="J2346">
            <v>46193.6120949074</v>
          </cell>
          <cell r="K2346" t="str">
            <v>delivery</v>
          </cell>
          <cell r="L2346" t="str">
            <v>Delivered</v>
          </cell>
          <cell r="M2346" t="str">
            <v>delivered</v>
          </cell>
          <cell r="N2346" t="str">
            <v>Wakefit Gravita HighBack Office Chair | White and Grey | Nylon Base | Multi Lock Mechanism | 2025 E</v>
          </cell>
          <cell r="O2346">
            <v>17.9</v>
          </cell>
          <cell r="P2346">
            <v>189543</v>
          </cell>
          <cell r="Q2346">
            <v>1</v>
          </cell>
          <cell r="R2346">
            <v>26062060006013</v>
          </cell>
          <cell r="S2346">
            <v>1800</v>
          </cell>
          <cell r="T2346" t="str">
            <v>DARSHAN10</v>
          </cell>
          <cell r="U2346" t="str">
            <v>DR_DARSHAN</v>
          </cell>
          <cell r="V2346" t="str">
            <v>["FWI"]</v>
          </cell>
          <cell r="W2346" t="str">
            <v>SAB LOGISTICS</v>
          </cell>
          <cell r="X2346" t="str">
            <v>SAB LOGISTICS</v>
          </cell>
          <cell r="Y2346" t="str">
            <v>SABLOGISTICS_BLR10KA01AM7835_Per-piece</v>
          </cell>
        </row>
        <row r="2347">
          <cell r="I2347" t="str">
            <v>WFFWI223009</v>
          </cell>
          <cell r="J2347">
            <v>46193.6128935185</v>
          </cell>
          <cell r="K2347" t="str">
            <v>delivery</v>
          </cell>
          <cell r="L2347" t="str">
            <v>Delivered</v>
          </cell>
          <cell r="M2347" t="str">
            <v>delivered</v>
          </cell>
          <cell r="N2347" t="str">
            <v>Albus Prime Highback Class 4 Gaslift Chrome Base with Soft PU Pad Single Lock Ergonomic Office Chai</v>
          </cell>
          <cell r="O2347">
            <v>19.05</v>
          </cell>
          <cell r="P2347">
            <v>189543</v>
          </cell>
          <cell r="Q2347">
            <v>1</v>
          </cell>
          <cell r="R2347">
            <v>26062060006070</v>
          </cell>
          <cell r="S2347">
            <v>1800</v>
          </cell>
          <cell r="T2347" t="str">
            <v>DARSHAN10</v>
          </cell>
          <cell r="U2347" t="str">
            <v>DR_DARSHAN</v>
          </cell>
          <cell r="V2347" t="str">
            <v>["FWI"]</v>
          </cell>
          <cell r="W2347" t="str">
            <v>SAB LOGISTICS</v>
          </cell>
          <cell r="X2347" t="str">
            <v>SAB LOGISTICS</v>
          </cell>
          <cell r="Y2347" t="str">
            <v>SABLOGISTICS_BLR10KA01AM7835_Per-piece</v>
          </cell>
        </row>
        <row r="2348">
          <cell r="I2348" t="str">
            <v>WFFWI222452</v>
          </cell>
          <cell r="J2348">
            <v>46192.4632175926</v>
          </cell>
          <cell r="K2348" t="str">
            <v>delivery</v>
          </cell>
          <cell r="L2348" t="str">
            <v>Delivered</v>
          </cell>
          <cell r="M2348" t="str">
            <v>delivered</v>
          </cell>
          <cell r="N2348" t="str">
            <v>Trivon Double Back Seat Slider Multi Lock class 3D Armrest 4 Gaslift Ergonomic Office Chair Grey</v>
          </cell>
          <cell r="O2348">
            <v>17</v>
          </cell>
          <cell r="P2348">
            <v>255024</v>
          </cell>
          <cell r="Q2348">
            <v>1</v>
          </cell>
          <cell r="R2348">
            <v>26062060005676</v>
          </cell>
          <cell r="S2348">
            <v>1800</v>
          </cell>
          <cell r="T2348" t="str">
            <v>DARSHAN10</v>
          </cell>
          <cell r="U2348" t="str">
            <v>DR_DARSHAN</v>
          </cell>
          <cell r="V2348" t="str">
            <v>["FWI"]</v>
          </cell>
          <cell r="W2348" t="str">
            <v>SAB LOGISTICS</v>
          </cell>
          <cell r="X2348" t="str">
            <v>SAB LOGISTICS</v>
          </cell>
          <cell r="Y2348" t="str">
            <v>SABLOGISTICS_BLR10KA01AM7835_Per-piece</v>
          </cell>
        </row>
        <row r="2349">
          <cell r="I2349" t="str">
            <v>WFFWI222962</v>
          </cell>
          <cell r="J2349">
            <v>46193.6122337963</v>
          </cell>
          <cell r="K2349" t="str">
            <v>delivery</v>
          </cell>
          <cell r="L2349" t="str">
            <v>Delivered</v>
          </cell>
          <cell r="M2349" t="str">
            <v>delivered</v>
          </cell>
          <cell r="N2349" t="str">
            <v>Airavat Premium Highback Class 4 Gaslift Chrome Base Ergonomic Office Chair 2025</v>
          </cell>
          <cell r="O2349">
            <v>21.65</v>
          </cell>
          <cell r="P2349">
            <v>189543</v>
          </cell>
          <cell r="Q2349">
            <v>1</v>
          </cell>
          <cell r="R2349">
            <v>26062060006022</v>
          </cell>
          <cell r="S2349">
            <v>1800</v>
          </cell>
          <cell r="T2349" t="str">
            <v>DARSHAN10</v>
          </cell>
          <cell r="U2349" t="str">
            <v>DR_DARSHAN</v>
          </cell>
          <cell r="V2349" t="str">
            <v>["FWI"]</v>
          </cell>
          <cell r="W2349" t="str">
            <v>SAB LOGISTICS</v>
          </cell>
          <cell r="X2349" t="str">
            <v>SAB LOGISTICS</v>
          </cell>
          <cell r="Y2349" t="str">
            <v>SABLOGISTICS_BLR10KA01AM7835_Per-piece</v>
          </cell>
        </row>
        <row r="2350">
          <cell r="I2350" t="str">
            <v>WFFWI222959</v>
          </cell>
          <cell r="J2350">
            <v>46193.6121990741</v>
          </cell>
          <cell r="K2350" t="str">
            <v>delivery</v>
          </cell>
          <cell r="L2350" t="str">
            <v>Delivered</v>
          </cell>
          <cell r="M2350" t="str">
            <v>delivered</v>
          </cell>
          <cell r="N2350" t="str">
            <v>Wakefit Gravita Ergonomic HighBack Office Chair | White and Sea Green | Chrome Base | Multi Lock Me</v>
          </cell>
          <cell r="O2350">
            <v>18.7</v>
          </cell>
          <cell r="P2350">
            <v>189543</v>
          </cell>
          <cell r="Q2350">
            <v>1</v>
          </cell>
          <cell r="R2350">
            <v>26062060006017</v>
          </cell>
          <cell r="S2350">
            <v>1800</v>
          </cell>
          <cell r="T2350" t="str">
            <v>DARSHAN10</v>
          </cell>
          <cell r="U2350" t="str">
            <v>DR_DARSHAN</v>
          </cell>
          <cell r="V2350" t="str">
            <v>["FWI"]</v>
          </cell>
          <cell r="W2350" t="str">
            <v>SAB LOGISTICS</v>
          </cell>
          <cell r="X2350" t="str">
            <v>SAB LOGISTICS</v>
          </cell>
          <cell r="Y2350" t="str">
            <v>SABLOGISTICS_BLR10KA01AM7835_Per-piece</v>
          </cell>
        </row>
        <row r="2351">
          <cell r="I2351" t="str">
            <v>WFFWI222969</v>
          </cell>
          <cell r="J2351">
            <v>46193.612337963</v>
          </cell>
          <cell r="K2351" t="str">
            <v>delivery</v>
          </cell>
          <cell r="L2351" t="str">
            <v>Delivered</v>
          </cell>
          <cell r="M2351" t="str">
            <v>delivered</v>
          </cell>
          <cell r="N2351" t="str">
            <v>Wakefit Safari Prime High Back Ergonomic Office Chair | Nylon Base | 2025 Edition | DIY (Do It Your</v>
          </cell>
          <cell r="O2351">
            <v>18.6</v>
          </cell>
          <cell r="P2351">
            <v>189543</v>
          </cell>
          <cell r="Q2351">
            <v>1</v>
          </cell>
          <cell r="R2351">
            <v>26062060006030</v>
          </cell>
          <cell r="S2351">
            <v>1800</v>
          </cell>
          <cell r="T2351" t="str">
            <v>DARSHAN10</v>
          </cell>
          <cell r="U2351" t="str">
            <v>DR_DARSHAN</v>
          </cell>
          <cell r="V2351" t="str">
            <v>["FWI"]</v>
          </cell>
          <cell r="W2351" t="str">
            <v>SAB LOGISTICS</v>
          </cell>
          <cell r="X2351" t="str">
            <v>SAB LOGISTICS</v>
          </cell>
          <cell r="Y2351" t="str">
            <v>SABLOGISTICS_BLR10KA01AM7835_Per-piece</v>
          </cell>
        </row>
        <row r="2352">
          <cell r="I2352" t="str">
            <v>WFFWI222964</v>
          </cell>
          <cell r="J2352">
            <v>46193.6122569444</v>
          </cell>
          <cell r="K2352" t="str">
            <v>delivery</v>
          </cell>
          <cell r="L2352" t="str">
            <v>Delivered</v>
          </cell>
          <cell r="M2352" t="str">
            <v>delivered</v>
          </cell>
          <cell r="N2352" t="str">
            <v>Wakefit Gravita Ergonomic HighBack Office Chair | White and Sea Green | Chrome Base | Multi Lock Me</v>
          </cell>
          <cell r="O2352">
            <v>18.7</v>
          </cell>
          <cell r="P2352">
            <v>189543</v>
          </cell>
          <cell r="Q2352">
            <v>1</v>
          </cell>
          <cell r="R2352">
            <v>26062060006018</v>
          </cell>
          <cell r="S2352">
            <v>1800</v>
          </cell>
          <cell r="T2352" t="str">
            <v>DARSHAN10</v>
          </cell>
          <cell r="U2352" t="str">
            <v>DR_DARSHAN</v>
          </cell>
          <cell r="V2352" t="str">
            <v>["FWI"]</v>
          </cell>
          <cell r="W2352" t="str">
            <v>SAB LOGISTICS</v>
          </cell>
          <cell r="X2352" t="str">
            <v>SAB LOGISTICS</v>
          </cell>
          <cell r="Y2352" t="str">
            <v>SABLOGISTICS_BLR10KA01AM7835_Per-piece</v>
          </cell>
        </row>
        <row r="2353">
          <cell r="I2353" t="str">
            <v>WFFWI223000</v>
          </cell>
          <cell r="J2353">
            <v>46193.6127314815</v>
          </cell>
          <cell r="K2353" t="str">
            <v>delivery</v>
          </cell>
          <cell r="L2353" t="str">
            <v>Delivered</v>
          </cell>
          <cell r="M2353" t="str">
            <v>delivered</v>
          </cell>
          <cell r="N2353" t="str">
            <v>Wakefit Gravita Ergonomic HighBack Office Chair | White and Sea Green | Chrome Base | Multi Lock Me</v>
          </cell>
          <cell r="O2353">
            <v>18.7</v>
          </cell>
          <cell r="P2353">
            <v>189543</v>
          </cell>
          <cell r="Q2353">
            <v>1</v>
          </cell>
          <cell r="R2353">
            <v>26062060006060</v>
          </cell>
          <cell r="S2353">
            <v>1800</v>
          </cell>
          <cell r="T2353" t="str">
            <v>DARSHAN10</v>
          </cell>
          <cell r="U2353" t="str">
            <v>DR_DARSHAN</v>
          </cell>
          <cell r="V2353" t="str">
            <v>["FWI"]</v>
          </cell>
          <cell r="W2353" t="str">
            <v>SAB LOGISTICS</v>
          </cell>
          <cell r="X2353" t="str">
            <v>SAB LOGISTICS</v>
          </cell>
          <cell r="Y2353" t="str">
            <v>SABLOGISTICS_BLR10KA01AM7835_Per-piece</v>
          </cell>
        </row>
        <row r="2354">
          <cell r="I2354" t="str">
            <v>WFFWI222988</v>
          </cell>
          <cell r="J2354">
            <v>46193.6125578704</v>
          </cell>
          <cell r="K2354" t="str">
            <v>delivery</v>
          </cell>
          <cell r="L2354" t="str">
            <v>Delivered</v>
          </cell>
          <cell r="M2354" t="str">
            <v>delivered</v>
          </cell>
          <cell r="N2354" t="str">
            <v>Wakefit Gravita Ergonomic HighBack Office Chair | White and Sea Green | Nylon Base | Multi Lock Mec</v>
          </cell>
          <cell r="O2354">
            <v>17.55</v>
          </cell>
          <cell r="P2354">
            <v>189543</v>
          </cell>
          <cell r="Q2354">
            <v>1</v>
          </cell>
          <cell r="R2354">
            <v>26062060006046</v>
          </cell>
          <cell r="S2354">
            <v>1800</v>
          </cell>
          <cell r="T2354" t="str">
            <v>DARSHAN10</v>
          </cell>
          <cell r="U2354" t="str">
            <v>DR_DARSHAN</v>
          </cell>
          <cell r="V2354" t="str">
            <v>["FWI"]</v>
          </cell>
          <cell r="W2354" t="str">
            <v>SAB LOGISTICS</v>
          </cell>
          <cell r="X2354" t="str">
            <v>SAB LOGISTICS</v>
          </cell>
          <cell r="Y2354" t="str">
            <v>SABLOGISTICS_BLR10KA01AM7835_Per-piece</v>
          </cell>
        </row>
        <row r="2355">
          <cell r="I2355" t="str">
            <v>WFFWI222971</v>
          </cell>
          <cell r="J2355">
            <v>46193.6123611111</v>
          </cell>
          <cell r="K2355" t="str">
            <v>delivery</v>
          </cell>
          <cell r="L2355" t="str">
            <v>Delivered</v>
          </cell>
          <cell r="M2355" t="str">
            <v>delivered</v>
          </cell>
          <cell r="N2355" t="str">
            <v>Wakefit Safari Pro High Back Ergonomic Office Chair | Nylon Base | 2025 Edition | DIY (Do It Yourse</v>
          </cell>
          <cell r="O2355">
            <v>19.1</v>
          </cell>
          <cell r="P2355">
            <v>189543</v>
          </cell>
          <cell r="Q2355">
            <v>1</v>
          </cell>
          <cell r="R2355">
            <v>26062060006032</v>
          </cell>
          <cell r="S2355">
            <v>1800</v>
          </cell>
          <cell r="T2355" t="str">
            <v>DARSHAN10</v>
          </cell>
          <cell r="U2355" t="str">
            <v>DR_DARSHAN</v>
          </cell>
          <cell r="V2355" t="str">
            <v>["FWI"]</v>
          </cell>
          <cell r="W2355" t="str">
            <v>SAB LOGISTICS</v>
          </cell>
          <cell r="X2355" t="str">
            <v>SAB LOGISTICS</v>
          </cell>
          <cell r="Y2355" t="str">
            <v>SABLOGISTICS_BLR10KA01AM7835_Per-piece</v>
          </cell>
        </row>
        <row r="2356">
          <cell r="I2356" t="str">
            <v>WFFWI222991</v>
          </cell>
          <cell r="J2356">
            <v>46193.6126157407</v>
          </cell>
          <cell r="K2356" t="str">
            <v>delivery</v>
          </cell>
          <cell r="L2356" t="str">
            <v>Delivered</v>
          </cell>
          <cell r="M2356" t="str">
            <v>delivered</v>
          </cell>
          <cell r="N2356" t="str">
            <v>Wakefit Safari Pro High Back Ergonomic Office Chair | Chrome Base | 2025 Edition | DIY (Do It Yours</v>
          </cell>
          <cell r="O2356">
            <v>19.75</v>
          </cell>
          <cell r="P2356">
            <v>189543</v>
          </cell>
          <cell r="Q2356">
            <v>1</v>
          </cell>
          <cell r="R2356">
            <v>26062060006047</v>
          </cell>
          <cell r="S2356">
            <v>1800</v>
          </cell>
          <cell r="T2356" t="str">
            <v>DARSHAN10</v>
          </cell>
          <cell r="U2356" t="str">
            <v>DR_DARSHAN</v>
          </cell>
          <cell r="V2356" t="str">
            <v>["FWI"]</v>
          </cell>
          <cell r="W2356" t="str">
            <v>SAB LOGISTICS</v>
          </cell>
          <cell r="X2356" t="str">
            <v>SAB LOGISTICS</v>
          </cell>
          <cell r="Y2356" t="str">
            <v>SABLOGISTICS_BLR10KA01AM7835_Per-piece</v>
          </cell>
        </row>
        <row r="2357">
          <cell r="I2357" t="str">
            <v>WFFWI222966</v>
          </cell>
          <cell r="J2357">
            <v>46193.6123032407</v>
          </cell>
          <cell r="K2357" t="str">
            <v>delivery</v>
          </cell>
          <cell r="L2357" t="str">
            <v>Delivered</v>
          </cell>
          <cell r="M2357" t="str">
            <v>delivered</v>
          </cell>
          <cell r="N2357" t="str">
            <v>Airavat Premium Highback Class 4 Gaslift Chrome Base Ergonomic Office Chair 2025</v>
          </cell>
          <cell r="O2357">
            <v>21.65</v>
          </cell>
          <cell r="P2357">
            <v>189543</v>
          </cell>
          <cell r="Q2357">
            <v>1</v>
          </cell>
          <cell r="R2357">
            <v>26062060006028</v>
          </cell>
          <cell r="S2357">
            <v>1800</v>
          </cell>
          <cell r="T2357" t="str">
            <v>DARSHAN10</v>
          </cell>
          <cell r="U2357" t="str">
            <v>DR_DARSHAN</v>
          </cell>
          <cell r="V2357" t="str">
            <v>["FWI"]</v>
          </cell>
          <cell r="W2357" t="str">
            <v>SAB LOGISTICS</v>
          </cell>
          <cell r="X2357" t="str">
            <v>SAB LOGISTICS</v>
          </cell>
          <cell r="Y2357" t="str">
            <v>SABLOGISTICS_BLR10KA01AM7835_Per-piece</v>
          </cell>
        </row>
        <row r="2358">
          <cell r="I2358" t="str">
            <v>WFFWI222977</v>
          </cell>
          <cell r="J2358">
            <v>46193.6124652778</v>
          </cell>
          <cell r="K2358" t="str">
            <v>delivery</v>
          </cell>
          <cell r="L2358" t="str">
            <v>Delivered</v>
          </cell>
          <cell r="M2358" t="str">
            <v>delivered</v>
          </cell>
          <cell r="N2358" t="str">
            <v>Wakefit Gravita Ergonomic HighBack Office Chair | White and Sea Green | Chrome Base | Multi Lock Me</v>
          </cell>
          <cell r="O2358">
            <v>18.7</v>
          </cell>
          <cell r="P2358">
            <v>189543</v>
          </cell>
          <cell r="Q2358">
            <v>1</v>
          </cell>
          <cell r="R2358">
            <v>26062060006025</v>
          </cell>
          <cell r="S2358">
            <v>1800</v>
          </cell>
          <cell r="T2358" t="str">
            <v>DARSHAN10</v>
          </cell>
          <cell r="U2358" t="str">
            <v>DR_DARSHAN</v>
          </cell>
          <cell r="V2358" t="str">
            <v>["FWI"]</v>
          </cell>
          <cell r="W2358" t="str">
            <v>SAB LOGISTICS</v>
          </cell>
          <cell r="X2358" t="str">
            <v>SAB LOGISTICS</v>
          </cell>
          <cell r="Y2358" t="str">
            <v>SABLOGISTICS_BLR10KA01AM7835_Per-piece</v>
          </cell>
        </row>
        <row r="2359">
          <cell r="I2359" t="str">
            <v>WFFWI222984</v>
          </cell>
          <cell r="J2359">
            <v>46193.6125115741</v>
          </cell>
          <cell r="K2359" t="str">
            <v>delivery</v>
          </cell>
          <cell r="L2359" t="str">
            <v>Delivered</v>
          </cell>
          <cell r="M2359" t="str">
            <v>delivered</v>
          </cell>
          <cell r="N2359" t="str">
            <v>Wakefit Gravita Ergonomic HighBack Office Chair | White and Sea Green | Chrome Base | Multi Lock Me</v>
          </cell>
          <cell r="O2359">
            <v>18.7</v>
          </cell>
          <cell r="P2359">
            <v>189543</v>
          </cell>
          <cell r="Q2359">
            <v>1</v>
          </cell>
          <cell r="R2359">
            <v>26062060006024</v>
          </cell>
          <cell r="S2359">
            <v>1800</v>
          </cell>
          <cell r="T2359" t="str">
            <v>DARSHAN10</v>
          </cell>
          <cell r="U2359" t="str">
            <v>DR_DARSHAN</v>
          </cell>
          <cell r="V2359" t="str">
            <v>["FWI"]</v>
          </cell>
          <cell r="W2359" t="str">
            <v>SAB LOGISTICS</v>
          </cell>
          <cell r="X2359" t="str">
            <v>SAB LOGISTICS</v>
          </cell>
          <cell r="Y2359" t="str">
            <v>SABLOGISTICS_BLR10KA01AM7835_Per-piece</v>
          </cell>
        </row>
        <row r="2360">
          <cell r="I2360" t="str">
            <v>WFFWI222992</v>
          </cell>
          <cell r="J2360">
            <v>46193.6126157407</v>
          </cell>
          <cell r="K2360" t="str">
            <v>delivery</v>
          </cell>
          <cell r="L2360" t="str">
            <v>Delivered</v>
          </cell>
          <cell r="M2360" t="str">
            <v>delivered</v>
          </cell>
          <cell r="N2360" t="str">
            <v>Wakefit Gravita Ergonomic HighBack Office Chair | White and Sea Green | Nylon Base | Single Lock Me</v>
          </cell>
          <cell r="O2360">
            <v>17.35</v>
          </cell>
          <cell r="P2360">
            <v>189543</v>
          </cell>
          <cell r="Q2360">
            <v>1</v>
          </cell>
          <cell r="R2360">
            <v>26062060006053</v>
          </cell>
          <cell r="S2360">
            <v>1800</v>
          </cell>
          <cell r="T2360" t="str">
            <v>DARSHAN10</v>
          </cell>
          <cell r="U2360" t="str">
            <v>DR_DARSHAN</v>
          </cell>
          <cell r="V2360" t="str">
            <v>["FWI"]</v>
          </cell>
          <cell r="W2360" t="str">
            <v>SAB LOGISTICS</v>
          </cell>
          <cell r="X2360" t="str">
            <v>SAB LOGISTICS</v>
          </cell>
          <cell r="Y2360" t="str">
            <v>SABLOGISTICS_BLR10KA01AM7835_Per-piece</v>
          </cell>
        </row>
        <row r="2361">
          <cell r="I2361" t="str">
            <v>WFFWI222949</v>
          </cell>
          <cell r="J2361">
            <v>46193.6121180556</v>
          </cell>
          <cell r="K2361" t="str">
            <v>delivery</v>
          </cell>
          <cell r="L2361" t="str">
            <v>Delivered</v>
          </cell>
          <cell r="M2361" t="str">
            <v>delivered</v>
          </cell>
          <cell r="N2361" t="str">
            <v>Wakefit Safari Prime High Back Ergonomic Office Chair | Nylon Base | 2025 Edition | DIY (Do It Your</v>
          </cell>
          <cell r="O2361">
            <v>18.6</v>
          </cell>
          <cell r="P2361">
            <v>189543</v>
          </cell>
          <cell r="Q2361">
            <v>1</v>
          </cell>
          <cell r="R2361">
            <v>26062060006011</v>
          </cell>
          <cell r="S2361">
            <v>1800</v>
          </cell>
          <cell r="T2361" t="str">
            <v>DARSHAN10</v>
          </cell>
          <cell r="U2361" t="str">
            <v>DR_DARSHAN</v>
          </cell>
          <cell r="V2361" t="str">
            <v>["FWI"]</v>
          </cell>
          <cell r="W2361" t="str">
            <v>SAB LOGISTICS</v>
          </cell>
          <cell r="X2361" t="str">
            <v>SAB LOGISTICS</v>
          </cell>
          <cell r="Y2361" t="str">
            <v>SABLOGISTICS_BLR10KA01AM7835_Per-piece</v>
          </cell>
        </row>
        <row r="2362">
          <cell r="I2362" t="str">
            <v>WFFWI222953</v>
          </cell>
          <cell r="J2362">
            <v>46193.6120949074</v>
          </cell>
          <cell r="K2362" t="str">
            <v>delivery</v>
          </cell>
          <cell r="L2362" t="str">
            <v>Delivered</v>
          </cell>
          <cell r="M2362" t="str">
            <v>delivered</v>
          </cell>
          <cell r="N2362" t="str">
            <v>Safari High Back Crystal Base 3D Handle Black Multilock with Seat Slider</v>
          </cell>
          <cell r="O2362">
            <v>16</v>
          </cell>
          <cell r="P2362">
            <v>208035</v>
          </cell>
          <cell r="Q2362">
            <v>1</v>
          </cell>
          <cell r="R2362">
            <v>26062060006006</v>
          </cell>
          <cell r="S2362">
            <v>1800</v>
          </cell>
          <cell r="T2362" t="str">
            <v>DARSHAN10</v>
          </cell>
          <cell r="U2362" t="str">
            <v>DR_DARSHAN</v>
          </cell>
          <cell r="V2362" t="str">
            <v>["FWI"]</v>
          </cell>
          <cell r="W2362" t="str">
            <v>SAB LOGISTICS</v>
          </cell>
          <cell r="X2362" t="str">
            <v>SAB LOGISTICS</v>
          </cell>
          <cell r="Y2362" t="str">
            <v>SABLOGISTICS_BLR10KA01AM7835_Per-piece</v>
          </cell>
        </row>
        <row r="2363">
          <cell r="I2363" t="str">
            <v>WFFWI222993</v>
          </cell>
          <cell r="J2363">
            <v>46193.6126388889</v>
          </cell>
          <cell r="K2363" t="str">
            <v>delivery</v>
          </cell>
          <cell r="L2363" t="str">
            <v>Delivered</v>
          </cell>
          <cell r="M2363" t="str">
            <v>delivered</v>
          </cell>
          <cell r="N2363" t="str">
            <v>Gravita HighBack with PP PAD Nylon Base Class 4 Gaslift Ergonomic Office Chair</v>
          </cell>
          <cell r="O2363">
            <v>17.4</v>
          </cell>
          <cell r="P2363">
            <v>189543</v>
          </cell>
          <cell r="Q2363">
            <v>1</v>
          </cell>
          <cell r="R2363">
            <v>26062060006054</v>
          </cell>
          <cell r="S2363">
            <v>1800</v>
          </cell>
          <cell r="T2363" t="str">
            <v>DARSHAN10</v>
          </cell>
          <cell r="U2363" t="str">
            <v>DR_DARSHAN</v>
          </cell>
          <cell r="V2363" t="str">
            <v>["FWI"]</v>
          </cell>
          <cell r="W2363" t="str">
            <v>SAB LOGISTICS</v>
          </cell>
          <cell r="X2363" t="str">
            <v>SAB LOGISTICS</v>
          </cell>
          <cell r="Y2363" t="str">
            <v>SABLOGISTICS_BLR10KA01AM7835_Per-piece</v>
          </cell>
        </row>
        <row r="2364">
          <cell r="I2364" t="str">
            <v>WFFWI222995</v>
          </cell>
          <cell r="J2364">
            <v>46193.6126736111</v>
          </cell>
          <cell r="K2364" t="str">
            <v>delivery</v>
          </cell>
          <cell r="L2364" t="str">
            <v>Delivered</v>
          </cell>
          <cell r="M2364" t="str">
            <v>delivered</v>
          </cell>
          <cell r="N2364" t="str">
            <v>Wakefit Safari Pro High Back Ergonomic Office Chair | Nylon Base | 2025 Edition | DIY (Do It Yourse</v>
          </cell>
          <cell r="O2364">
            <v>19.1</v>
          </cell>
          <cell r="P2364">
            <v>189543</v>
          </cell>
          <cell r="Q2364">
            <v>1</v>
          </cell>
          <cell r="R2364">
            <v>26062060006056</v>
          </cell>
          <cell r="S2364">
            <v>1800</v>
          </cell>
          <cell r="T2364" t="str">
            <v>DARSHAN10</v>
          </cell>
          <cell r="U2364" t="str">
            <v>DR_DARSHAN</v>
          </cell>
          <cell r="V2364" t="str">
            <v>["FWI"]</v>
          </cell>
          <cell r="W2364" t="str">
            <v>SAB LOGISTICS</v>
          </cell>
          <cell r="X2364" t="str">
            <v>SAB LOGISTICS</v>
          </cell>
          <cell r="Y2364" t="str">
            <v>SABLOGISTICS_BLR10KA01AM7835_Per-piece</v>
          </cell>
        </row>
        <row r="2365">
          <cell r="I2365" t="str">
            <v>WFFWI222958</v>
          </cell>
          <cell r="J2365">
            <v>46193.6121759259</v>
          </cell>
          <cell r="K2365" t="str">
            <v>delivery</v>
          </cell>
          <cell r="L2365" t="str">
            <v>Delivered</v>
          </cell>
          <cell r="M2365" t="str">
            <v>delivered</v>
          </cell>
          <cell r="N2365" t="str">
            <v>Wakefit Gravita HighBack Office Chair | White and Grey | Nylon Base | Multi Lock Mechanism | 2025 E</v>
          </cell>
          <cell r="O2365">
            <v>17.9</v>
          </cell>
          <cell r="P2365">
            <v>189543</v>
          </cell>
          <cell r="Q2365">
            <v>1</v>
          </cell>
          <cell r="R2365">
            <v>26062060006016</v>
          </cell>
          <cell r="S2365">
            <v>1800</v>
          </cell>
          <cell r="T2365" t="str">
            <v>DARSHAN10</v>
          </cell>
          <cell r="U2365" t="str">
            <v>DR_DARSHAN</v>
          </cell>
          <cell r="V2365" t="str">
            <v>["FWI"]</v>
          </cell>
          <cell r="W2365" t="str">
            <v>SAB LOGISTICS</v>
          </cell>
          <cell r="X2365" t="str">
            <v>SAB LOGISTICS</v>
          </cell>
          <cell r="Y2365" t="str">
            <v>SABLOGISTICS_BLR10KA01AM7835_Per-piece</v>
          </cell>
        </row>
        <row r="2366">
          <cell r="I2366" t="str">
            <v>WFSFWI168139</v>
          </cell>
          <cell r="J2366">
            <v>46192.4843171296</v>
          </cell>
          <cell r="K2366" t="str">
            <v>delivery</v>
          </cell>
          <cell r="L2366" t="str">
            <v>Delivered</v>
          </cell>
          <cell r="M2366" t="str">
            <v>delivered</v>
          </cell>
          <cell r="N2366" t="str">
            <v>Wakefit Samos Sofa With Revolving - One Seater</v>
          </cell>
          <cell r="O2366">
            <v>63</v>
          </cell>
          <cell r="P2366">
            <v>914837</v>
          </cell>
          <cell r="Q2366">
            <v>1</v>
          </cell>
          <cell r="R2366">
            <v>26062060005731</v>
          </cell>
          <cell r="S2366">
            <v>1800</v>
          </cell>
          <cell r="T2366" t="str">
            <v>ANWARVENKATESH</v>
          </cell>
          <cell r="U2366" t="str">
            <v>DR_ANWAR_VENKATESH</v>
          </cell>
          <cell r="V2366" t="str">
            <v>["SFWI"]</v>
          </cell>
          <cell r="W2366" t="str">
            <v>Venkatesh J Mahesh</v>
          </cell>
          <cell r="X2366" t="str">
            <v>VENKATESH J MAHESH</v>
          </cell>
          <cell r="Y2366" t="str">
            <v>ZARINABEGUMBARBHUIYA_KA597861_Per-Piece</v>
          </cell>
        </row>
        <row r="2367">
          <cell r="I2367" t="str">
            <v>WFSFWI168243</v>
          </cell>
          <cell r="J2367">
            <v>46193.5043055556</v>
          </cell>
          <cell r="K2367" t="str">
            <v>delivery</v>
          </cell>
          <cell r="L2367" t="str">
            <v>Delivered</v>
          </cell>
          <cell r="M2367" t="str">
            <v>delivered</v>
          </cell>
          <cell r="N2367" t="str">
            <v>Wakefit Flipper Sofa Cum Bed - Two Seater (6'x4') Feet- WarpKnit Grey</v>
          </cell>
          <cell r="O2367">
            <v>12</v>
          </cell>
          <cell r="P2367">
            <v>144500</v>
          </cell>
          <cell r="Q2367">
            <v>1</v>
          </cell>
          <cell r="R2367">
            <v>26062060005971</v>
          </cell>
          <cell r="S2367">
            <v>1800</v>
          </cell>
          <cell r="T2367" t="str">
            <v>ANWARVENKATESH</v>
          </cell>
          <cell r="U2367" t="str">
            <v>DR_ANWAR_VENKATESH</v>
          </cell>
          <cell r="V2367" t="str">
            <v>["SFWI"]</v>
          </cell>
          <cell r="W2367" t="str">
            <v>Venkatesh J Mahesh</v>
          </cell>
          <cell r="X2367" t="str">
            <v>VENKATESH J MAHESH</v>
          </cell>
          <cell r="Y2367" t="str">
            <v>ZARINABEGUMBARBHUIYA_KA597861_Per-Piece</v>
          </cell>
        </row>
        <row r="2368">
          <cell r="I2368" t="str">
            <v>WFSFWI168249</v>
          </cell>
          <cell r="J2368">
            <v>46193.504375</v>
          </cell>
          <cell r="K2368" t="str">
            <v>delivery</v>
          </cell>
          <cell r="L2368" t="str">
            <v>Delivered</v>
          </cell>
          <cell r="M2368" t="str">
            <v>delivered</v>
          </cell>
          <cell r="N2368" t="str">
            <v>Wakefit Samos Sofa Set (3+2) Seater</v>
          </cell>
          <cell r="O2368">
            <v>152.5</v>
          </cell>
          <cell r="P2368">
            <v>4624620</v>
          </cell>
          <cell r="Q2368">
            <v>2</v>
          </cell>
          <cell r="R2368">
            <v>26062060005981</v>
          </cell>
          <cell r="S2368">
            <v>1800</v>
          </cell>
          <cell r="T2368" t="str">
            <v>ANWARVENKATESH</v>
          </cell>
          <cell r="U2368" t="str">
            <v>DR_ANWAR_VENKATESH</v>
          </cell>
          <cell r="V2368" t="str">
            <v>["SFWI"]</v>
          </cell>
          <cell r="W2368" t="str">
            <v>Venkatesh J Mahesh</v>
          </cell>
          <cell r="X2368" t="str">
            <v>VENKATESH J MAHESH</v>
          </cell>
          <cell r="Y2368" t="str">
            <v>ZARINABEGUMBARBHUIYA_KA597861_Per-Piece</v>
          </cell>
        </row>
        <row r="2369">
          <cell r="I2369" t="str">
            <v>WFSFWI168242</v>
          </cell>
          <cell r="J2369">
            <v>46193.5042824074</v>
          </cell>
          <cell r="K2369" t="str">
            <v>delivery</v>
          </cell>
          <cell r="L2369" t="str">
            <v>Delivered</v>
          </cell>
          <cell r="M2369" t="str">
            <v>delivered</v>
          </cell>
          <cell r="N2369" t="str">
            <v>Wakefit Skiver L Shape 6 Seater Sofa Set (3 Seater + Left Aligned Chaise)</v>
          </cell>
          <cell r="O2369">
            <v>118.6</v>
          </cell>
          <cell r="P2369">
            <v>2332137</v>
          </cell>
          <cell r="Q2369">
            <v>3</v>
          </cell>
          <cell r="R2369">
            <v>26062060005976</v>
          </cell>
          <cell r="S2369">
            <v>1800</v>
          </cell>
          <cell r="T2369" t="str">
            <v>ANWARVENKATESH</v>
          </cell>
          <cell r="U2369" t="str">
            <v>DR_ANWAR_VENKATESH</v>
          </cell>
          <cell r="V2369" t="str">
            <v>["SFWI"]</v>
          </cell>
          <cell r="W2369" t="str">
            <v>Venkatesh J Mahesh</v>
          </cell>
          <cell r="X2369" t="str">
            <v>VENKATESH J MAHESH</v>
          </cell>
          <cell r="Y2369" t="str">
            <v>ZARINABEGUMBARBHUIYA_KA597861_Per-Piece</v>
          </cell>
        </row>
        <row r="2370">
          <cell r="I2370" t="str">
            <v>WFSFWI168132</v>
          </cell>
          <cell r="J2370">
            <v>46192.4842824074</v>
          </cell>
          <cell r="K2370" t="str">
            <v>delivery</v>
          </cell>
          <cell r="L2370" t="str">
            <v>Delivered</v>
          </cell>
          <cell r="M2370" t="str">
            <v>delivered</v>
          </cell>
          <cell r="N2370" t="str">
            <v>Wakefit Samos Sofa - Three Seater</v>
          </cell>
          <cell r="O2370">
            <v>60</v>
          </cell>
          <cell r="P2370">
            <v>2312310</v>
          </cell>
          <cell r="Q2370">
            <v>1</v>
          </cell>
          <cell r="R2370">
            <v>26062060005727</v>
          </cell>
          <cell r="S2370">
            <v>1800</v>
          </cell>
          <cell r="T2370" t="str">
            <v>ANWARVENKATESH</v>
          </cell>
          <cell r="U2370" t="str">
            <v>DR_ANWAR_VENKATESH</v>
          </cell>
          <cell r="V2370" t="str">
            <v>["SFWI"]</v>
          </cell>
          <cell r="W2370" t="str">
            <v>Venkatesh J Mahesh</v>
          </cell>
          <cell r="X2370" t="str">
            <v>VENKATESH J MAHESH</v>
          </cell>
          <cell r="Y2370" t="str">
            <v>ZARINABEGUMBARBHUIYA_KA597861_Per-Piece</v>
          </cell>
        </row>
        <row r="2371">
          <cell r="I2371" t="str">
            <v>WFSFWI168144</v>
          </cell>
          <cell r="J2371">
            <v>46192.4843981481</v>
          </cell>
          <cell r="K2371" t="str">
            <v>delivery</v>
          </cell>
          <cell r="L2371" t="str">
            <v>Delivered</v>
          </cell>
          <cell r="M2371" t="str">
            <v>delivered</v>
          </cell>
          <cell r="N2371" t="str">
            <v>Wakefit Napper Convertible L Shape Sofa Cum Bed with Storage (2 Seater + Right Aligned Chaise)</v>
          </cell>
          <cell r="O2371">
            <v>148.8</v>
          </cell>
          <cell r="P2371">
            <v>1850706</v>
          </cell>
          <cell r="Q2371">
            <v>2</v>
          </cell>
          <cell r="R2371">
            <v>26062060005740</v>
          </cell>
          <cell r="S2371">
            <v>1800</v>
          </cell>
          <cell r="T2371" t="str">
            <v>ANWARVENKATESH</v>
          </cell>
          <cell r="U2371" t="str">
            <v>DR_ANWAR_VENKATESH</v>
          </cell>
          <cell r="V2371" t="str">
            <v>["SFWI"]</v>
          </cell>
          <cell r="W2371" t="str">
            <v>Venkatesh J Mahesh</v>
          </cell>
          <cell r="X2371" t="str">
            <v>VENKATESH J MAHESH</v>
          </cell>
          <cell r="Y2371" t="str">
            <v>ZARINABEGUMBARBHUIYA_KA597861_Per-Piece</v>
          </cell>
        </row>
        <row r="2372">
          <cell r="I2372" t="str">
            <v>WFSFWI168155</v>
          </cell>
          <cell r="J2372">
            <v>46192.5088773148</v>
          </cell>
          <cell r="K2372" t="str">
            <v>delivery</v>
          </cell>
          <cell r="L2372" t="str">
            <v>Delivered</v>
          </cell>
          <cell r="M2372" t="str">
            <v>delivered</v>
          </cell>
          <cell r="N2372" t="str">
            <v>Wakefit Flipper Sofa Cum Bed - Three Seater (6'x5') Feet- WarpKnit Grey</v>
          </cell>
          <cell r="O2372">
            <v>16</v>
          </cell>
          <cell r="P2372">
            <v>181492</v>
          </cell>
          <cell r="Q2372">
            <v>1</v>
          </cell>
          <cell r="R2372">
            <v>26062060005751</v>
          </cell>
          <cell r="S2372">
            <v>1800</v>
          </cell>
          <cell r="T2372" t="str">
            <v>ANWARVENKATESH</v>
          </cell>
          <cell r="U2372" t="str">
            <v>DR_ANWAR_VENKATESH</v>
          </cell>
          <cell r="V2372" t="str">
            <v>["SFWI"]</v>
          </cell>
          <cell r="W2372" t="str">
            <v>Venkatesh J Mahesh</v>
          </cell>
          <cell r="X2372" t="str">
            <v>VENKATESH J MAHESH</v>
          </cell>
          <cell r="Y2372" t="str">
            <v>ZARINABEGUMBARBHUIYA_KA597861_Per-Piece</v>
          </cell>
        </row>
        <row r="2373">
          <cell r="I2373" t="str">
            <v>WFSFWI168250</v>
          </cell>
          <cell r="J2373">
            <v>46193.504375</v>
          </cell>
          <cell r="K2373" t="str">
            <v>delivery</v>
          </cell>
          <cell r="L2373" t="str">
            <v>Delivered</v>
          </cell>
          <cell r="M2373" t="str">
            <v>delivered</v>
          </cell>
          <cell r="N2373" t="str">
            <v>Wakefit Flipper Sofa Cum Bed - Three Seater (6'x5') Feet- WarpKnit Grey</v>
          </cell>
          <cell r="O2373">
            <v>16</v>
          </cell>
          <cell r="P2373">
            <v>181492</v>
          </cell>
          <cell r="Q2373">
            <v>1</v>
          </cell>
          <cell r="R2373">
            <v>26062060005974</v>
          </cell>
          <cell r="S2373">
            <v>1800</v>
          </cell>
          <cell r="T2373" t="str">
            <v>ANWARVENKATESH</v>
          </cell>
          <cell r="U2373" t="str">
            <v>DR_ANWAR_VENKATESH</v>
          </cell>
          <cell r="V2373" t="str">
            <v>["SFWI"]</v>
          </cell>
          <cell r="W2373" t="str">
            <v>Venkatesh J Mahesh</v>
          </cell>
          <cell r="X2373" t="str">
            <v>VENKATESH J MAHESH</v>
          </cell>
          <cell r="Y2373" t="str">
            <v>ZARINABEGUMBARBHUIYA_KA597861_Per-Piece</v>
          </cell>
        </row>
        <row r="2374">
          <cell r="I2374" t="str">
            <v>WFSFWI168237</v>
          </cell>
          <cell r="J2374">
            <v>46193.5042361111</v>
          </cell>
          <cell r="K2374" t="str">
            <v>delivery</v>
          </cell>
          <cell r="L2374" t="str">
            <v>Delivered</v>
          </cell>
          <cell r="M2374" t="str">
            <v>delivered</v>
          </cell>
          <cell r="N2374" t="str">
            <v>Wakefit Flipper Sofa Cum Bed - Two Seater (6'x4') Feet- WarpKnit Grey</v>
          </cell>
          <cell r="O2374">
            <v>12</v>
          </cell>
          <cell r="P2374">
            <v>144500</v>
          </cell>
          <cell r="Q2374">
            <v>1</v>
          </cell>
          <cell r="R2374">
            <v>26062060005968</v>
          </cell>
          <cell r="S2374">
            <v>1800</v>
          </cell>
          <cell r="T2374" t="str">
            <v>DR_SALIMUDDINLASKAR</v>
          </cell>
          <cell r="U2374" t="str">
            <v>DR_SALIMUDDINLASKAR</v>
          </cell>
          <cell r="V2374" t="str">
            <v>["SFWI"]</v>
          </cell>
          <cell r="W2374" t="str">
            <v>Sarimul Haque Laskar</v>
          </cell>
          <cell r="X2374" t="str">
            <v>SARIMUL HAQUE LASKAR</v>
          </cell>
          <cell r="Y2374" t="str">
            <v>SALIMUDDINLASKAR_KA596720_Per-Piece</v>
          </cell>
        </row>
        <row r="2375">
          <cell r="I2375" t="str">
            <v>WFSFWI168129</v>
          </cell>
          <cell r="J2375">
            <v>46192.4841782407</v>
          </cell>
          <cell r="K2375" t="str">
            <v>delivery</v>
          </cell>
          <cell r="L2375" t="str">
            <v>Delivered</v>
          </cell>
          <cell r="M2375" t="str">
            <v>delivered</v>
          </cell>
          <cell r="N2375" t="str">
            <v>Wakefit Flipper Sofa Cum Bed - Two Seater (6'x4') Feet- WarpKnit Grey</v>
          </cell>
          <cell r="O2375">
            <v>12</v>
          </cell>
          <cell r="P2375">
            <v>144500</v>
          </cell>
          <cell r="Q2375">
            <v>1</v>
          </cell>
          <cell r="R2375">
            <v>26062060005724</v>
          </cell>
          <cell r="S2375">
            <v>1800</v>
          </cell>
          <cell r="T2375" t="str">
            <v>DR_SALIMUDDINLASKAR</v>
          </cell>
          <cell r="U2375" t="str">
            <v>DR_SALIMUDDINLASKAR</v>
          </cell>
          <cell r="V2375" t="str">
            <v>["SFWI"]</v>
          </cell>
          <cell r="W2375" t="str">
            <v>Sarimul Haque Laskar</v>
          </cell>
          <cell r="X2375" t="str">
            <v>SARIMUL HAQUE LASKAR</v>
          </cell>
          <cell r="Y2375" t="str">
            <v>SALIMUDDINLASKAR_KA596720_Per-Piece</v>
          </cell>
        </row>
        <row r="2376">
          <cell r="I2376" t="str">
            <v>WFSFWI168017</v>
          </cell>
          <cell r="J2376">
            <v>46191.488275463</v>
          </cell>
          <cell r="K2376" t="str">
            <v>delivery</v>
          </cell>
          <cell r="L2376" t="str">
            <v>Delivered</v>
          </cell>
          <cell r="M2376" t="str">
            <v>delivered</v>
          </cell>
          <cell r="N2376" t="str">
            <v>Wakefit Lounger L Shape Sofa Set (3 Seater + Right Aligned Chaise)</v>
          </cell>
          <cell r="O2376">
            <v>106</v>
          </cell>
          <cell r="P2376">
            <v>4345626</v>
          </cell>
          <cell r="Q2376">
            <v>2</v>
          </cell>
          <cell r="R2376">
            <v>26062060005376</v>
          </cell>
          <cell r="S2376">
            <v>1800</v>
          </cell>
          <cell r="T2376" t="str">
            <v>DR_SALIMUDDINLASKAR</v>
          </cell>
          <cell r="U2376" t="str">
            <v>DR_SALIMUDDINLASKAR</v>
          </cell>
          <cell r="V2376" t="str">
            <v>["SFWI"]</v>
          </cell>
          <cell r="W2376" t="str">
            <v>Sarimul Haque Laskar</v>
          </cell>
          <cell r="X2376" t="str">
            <v>SARIMUL HAQUE LASKAR</v>
          </cell>
          <cell r="Y2376" t="str">
            <v>SALIMUDDINLASKAR_KA596720_Per-Piece</v>
          </cell>
        </row>
        <row r="2377">
          <cell r="I2377" t="str">
            <v>WFSFWI168240</v>
          </cell>
          <cell r="J2377">
            <v>46193.5042592593</v>
          </cell>
          <cell r="K2377" t="str">
            <v>delivery</v>
          </cell>
          <cell r="L2377" t="str">
            <v>Delivered</v>
          </cell>
          <cell r="M2377" t="str">
            <v>delivered</v>
          </cell>
          <cell r="N2377" t="str">
            <v>Wakefit Lounger Plus Sofa -Three Seater</v>
          </cell>
          <cell r="O2377">
            <v>87.2</v>
          </cell>
          <cell r="P2377">
            <v>1915056</v>
          </cell>
          <cell r="Q2377">
            <v>1</v>
          </cell>
          <cell r="R2377">
            <v>26062060005973</v>
          </cell>
          <cell r="S2377">
            <v>1500</v>
          </cell>
          <cell r="T2377" t="str">
            <v>DR_SALIMUDDINLASKAR</v>
          </cell>
          <cell r="U2377" t="str">
            <v>DR_SALIMUDDINLASKAR</v>
          </cell>
          <cell r="V2377" t="str">
            <v>["SFWI"]</v>
          </cell>
          <cell r="W2377" t="str">
            <v>Sarimul Haque Laskar</v>
          </cell>
          <cell r="X2377" t="str">
            <v>SARIMUL HAQUE LASKAR</v>
          </cell>
          <cell r="Y2377" t="str">
            <v>SALIMUDDINLASKAR_KA596720_Per-Piece</v>
          </cell>
        </row>
        <row r="2378">
          <cell r="I2378" t="str">
            <v>WFSFWI168134</v>
          </cell>
          <cell r="J2378">
            <v>46192.4842708333</v>
          </cell>
          <cell r="K2378" t="str">
            <v>delivery</v>
          </cell>
          <cell r="L2378" t="str">
            <v>Delivered</v>
          </cell>
          <cell r="M2378" t="str">
            <v>delivered</v>
          </cell>
          <cell r="N2378" t="str">
            <v>Wakefit Naxos Sofa - Three Seater</v>
          </cell>
          <cell r="O2378">
            <v>120</v>
          </cell>
          <cell r="P2378">
            <v>4727808</v>
          </cell>
          <cell r="Q2378">
            <v>2</v>
          </cell>
          <cell r="R2378">
            <v>26062060005725</v>
          </cell>
          <cell r="S2378">
            <v>1800</v>
          </cell>
          <cell r="T2378" t="str">
            <v>DR_SALIMUDDINLASKAR</v>
          </cell>
          <cell r="U2378" t="str">
            <v>DR_SALIMUDDINLASKAR</v>
          </cell>
          <cell r="V2378" t="str">
            <v>["SFWI"]</v>
          </cell>
          <cell r="W2378" t="str">
            <v>Sarimul Haque Laskar</v>
          </cell>
          <cell r="X2378" t="str">
            <v>SARIMUL HAQUE LASKAR</v>
          </cell>
          <cell r="Y2378" t="str">
            <v>SALIMUDDINLASKAR_KA596720_Per-Piece</v>
          </cell>
        </row>
        <row r="2379">
          <cell r="I2379" t="str">
            <v>WFSFWI168142</v>
          </cell>
          <cell r="J2379">
            <v>46192.4843981481</v>
          </cell>
          <cell r="K2379" t="str">
            <v>delivery</v>
          </cell>
          <cell r="L2379" t="str">
            <v>Delivered</v>
          </cell>
          <cell r="M2379" t="str">
            <v>delivered</v>
          </cell>
          <cell r="N2379" t="str">
            <v>Wakefit Flipper Sofa Cum Bed - Three Seater (6'x5') Feet- WarpKnit Grey</v>
          </cell>
          <cell r="O2379">
            <v>16</v>
          </cell>
          <cell r="P2379">
            <v>181492</v>
          </cell>
          <cell r="Q2379">
            <v>1</v>
          </cell>
          <cell r="R2379">
            <v>26062060005734</v>
          </cell>
          <cell r="S2379">
            <v>1800</v>
          </cell>
          <cell r="T2379" t="str">
            <v>DR_SALIMUDDINLASKAR</v>
          </cell>
          <cell r="U2379" t="str">
            <v>DR_SALIMUDDINLASKAR</v>
          </cell>
          <cell r="V2379" t="str">
            <v>["SFWI"]</v>
          </cell>
          <cell r="W2379" t="str">
            <v>Sarimul Haque Laskar</v>
          </cell>
          <cell r="X2379" t="str">
            <v>SARIMUL HAQUE LASKAR</v>
          </cell>
          <cell r="Y2379" t="str">
            <v>SALIMUDDINLASKAR_KA596720_Per-Piece</v>
          </cell>
        </row>
        <row r="2380">
          <cell r="I2380" t="str">
            <v>WFSFWI168245</v>
          </cell>
          <cell r="J2380">
            <v>46193.5043402778</v>
          </cell>
          <cell r="K2380" t="str">
            <v>delivery</v>
          </cell>
          <cell r="L2380" t="str">
            <v>Delivered</v>
          </cell>
          <cell r="M2380" t="str">
            <v>delivered</v>
          </cell>
          <cell r="N2380" t="str">
            <v>Wakefit Amoeba Sofa cum Bed</v>
          </cell>
          <cell r="O2380">
            <v>65</v>
          </cell>
          <cell r="P2380">
            <v>1155000</v>
          </cell>
          <cell r="Q2380">
            <v>1</v>
          </cell>
          <cell r="R2380">
            <v>26062060005977</v>
          </cell>
          <cell r="S2380">
            <v>1500</v>
          </cell>
          <cell r="T2380" t="str">
            <v>DR_SALIMUDDINLASKAR</v>
          </cell>
          <cell r="U2380" t="str">
            <v>DR_SALIMUDDINLASKAR</v>
          </cell>
          <cell r="V2380" t="str">
            <v>["SFWI"]</v>
          </cell>
          <cell r="W2380" t="str">
            <v>Sarimul Haque Laskar</v>
          </cell>
          <cell r="X2380" t="str">
            <v>SARIMUL HAQUE LASKAR</v>
          </cell>
          <cell r="Y2380" t="str">
            <v>SALIMUDDINLASKAR_KA596720_Per-Piece</v>
          </cell>
        </row>
        <row r="2381">
          <cell r="I2381" t="str">
            <v>WFSFWI168136</v>
          </cell>
          <cell r="J2381">
            <v>46192.4843287037</v>
          </cell>
          <cell r="K2381" t="str">
            <v>delivery</v>
          </cell>
          <cell r="L2381" t="str">
            <v>Delivered</v>
          </cell>
          <cell r="M2381" t="str">
            <v>delivered</v>
          </cell>
          <cell r="N2381" t="str">
            <v>Wakefit Naxos Sofa - Single Seater</v>
          </cell>
          <cell r="O2381">
            <v>53</v>
          </cell>
          <cell r="P2381">
            <v>1119430</v>
          </cell>
          <cell r="Q2381">
            <v>1</v>
          </cell>
          <cell r="R2381">
            <v>26062060005732</v>
          </cell>
          <cell r="S2381">
            <v>1800</v>
          </cell>
          <cell r="T2381" t="str">
            <v>DR_SALIMUDDINLASKAR</v>
          </cell>
          <cell r="U2381" t="str">
            <v>DR_SALIMUDDINLASKAR</v>
          </cell>
          <cell r="V2381" t="str">
            <v>["SFWI"]</v>
          </cell>
          <cell r="W2381" t="str">
            <v>Sarimul Haque Laskar</v>
          </cell>
          <cell r="X2381" t="str">
            <v>SARIMUL HAQUE LASKAR</v>
          </cell>
          <cell r="Y2381" t="str">
            <v>SALIMUDDINLASKAR_KA596720_Per-Piece</v>
          </cell>
        </row>
        <row r="2382">
          <cell r="I2382" t="str">
            <v>WFSFI114681</v>
          </cell>
          <cell r="J2382">
            <v>46191.4884027778</v>
          </cell>
          <cell r="K2382" t="str">
            <v>delivery</v>
          </cell>
          <cell r="L2382" t="str">
            <v>Delivered</v>
          </cell>
          <cell r="M2382" t="str">
            <v>delivered</v>
          </cell>
          <cell r="N2382" t="str">
            <v>Wakefit Curacao Sofa With Motion - Three Seater</v>
          </cell>
          <cell r="O2382">
            <v>90</v>
          </cell>
          <cell r="P2382">
            <v>302379</v>
          </cell>
          <cell r="Q2382">
            <v>3</v>
          </cell>
          <cell r="R2382">
            <v>26062060005388</v>
          </cell>
          <cell r="S2382">
            <v>1800</v>
          </cell>
          <cell r="T2382" t="str">
            <v>DR_SALIMUDDINLASKAR</v>
          </cell>
          <cell r="U2382" t="str">
            <v>DR_SALIMUDDINLASKAR</v>
          </cell>
          <cell r="V2382" t="str">
            <v>["SFI"]</v>
          </cell>
          <cell r="W2382" t="str">
            <v>Sarimul Haque Laskar</v>
          </cell>
          <cell r="X2382" t="str">
            <v>SARIMUL HAQUE LASKAR</v>
          </cell>
          <cell r="Y2382" t="str">
            <v>SALIMUDDINLASKAR_KA596720_Per-Piece</v>
          </cell>
        </row>
        <row r="2383">
          <cell r="I2383" t="str">
            <v>WFSFWI168146</v>
          </cell>
          <cell r="J2383">
            <v>46192.4844097222</v>
          </cell>
          <cell r="K2383" t="str">
            <v>delivery</v>
          </cell>
          <cell r="L2383" t="str">
            <v>Delivered</v>
          </cell>
          <cell r="M2383" t="str">
            <v>delivered</v>
          </cell>
          <cell r="N2383" t="str">
            <v>Wakefit SnoozePro Sofa - Two Seater</v>
          </cell>
          <cell r="O2383">
            <v>56</v>
          </cell>
          <cell r="P2383">
            <v>1053760</v>
          </cell>
          <cell r="Q2383">
            <v>1</v>
          </cell>
          <cell r="R2383">
            <v>26062060005744</v>
          </cell>
          <cell r="S2383">
            <v>1500</v>
          </cell>
          <cell r="T2383" t="str">
            <v>DR_SALIMUDDINLASKAR</v>
          </cell>
          <cell r="U2383" t="str">
            <v>DR_SALIMUDDINLASKAR</v>
          </cell>
          <cell r="V2383" t="str">
            <v>["SFWI"]</v>
          </cell>
          <cell r="W2383" t="str">
            <v>Sarimul Haque Laskar</v>
          </cell>
          <cell r="X2383" t="str">
            <v>SARIMUL HAQUE LASKAR</v>
          </cell>
          <cell r="Y2383" t="str">
            <v>SALIMUDDINLASKAR_KA596720_Per-Piece</v>
          </cell>
        </row>
        <row r="2384">
          <cell r="I2384" t="str">
            <v>WFSFWI168239</v>
          </cell>
          <cell r="J2384">
            <v>46193.5042476852</v>
          </cell>
          <cell r="K2384" t="str">
            <v>delivery</v>
          </cell>
          <cell r="L2384" t="str">
            <v>Delivered</v>
          </cell>
          <cell r="M2384" t="str">
            <v>delivered</v>
          </cell>
          <cell r="N2384" t="str">
            <v>Wakefit Belize Plus Sofa - Three Seater</v>
          </cell>
          <cell r="O2384">
            <v>66</v>
          </cell>
          <cell r="P2384">
            <v>2070803</v>
          </cell>
          <cell r="Q2384">
            <v>1</v>
          </cell>
          <cell r="R2384">
            <v>26062060005967</v>
          </cell>
          <cell r="S2384">
            <v>1800</v>
          </cell>
          <cell r="T2384" t="str">
            <v>SARIMUL_HSR6</v>
          </cell>
          <cell r="U2384" t="str">
            <v>DR_SARIMUL_HSR6</v>
          </cell>
          <cell r="V2384" t="str">
            <v>["SFWI"]</v>
          </cell>
          <cell r="W2384" t="str">
            <v>Venkatesh R</v>
          </cell>
          <cell r="X2384" t="str">
            <v>VENKATESH R</v>
          </cell>
          <cell r="Y2384" t="str">
            <v>VenkateshTransport_KA01AP3294_Per--Piece</v>
          </cell>
        </row>
        <row r="2385">
          <cell r="I2385" t="str">
            <v>WFSFWI168253</v>
          </cell>
          <cell r="J2385">
            <v>46193.5044097222</v>
          </cell>
          <cell r="K2385" t="str">
            <v>delivery</v>
          </cell>
          <cell r="L2385" t="str">
            <v>Delivered</v>
          </cell>
          <cell r="M2385" t="str">
            <v>delivered</v>
          </cell>
          <cell r="N2385" t="str">
            <v>Wakefit Flipper Sofa cum Bed - Three Seater, Omega Ash Grey</v>
          </cell>
          <cell r="O2385">
            <v>23.5</v>
          </cell>
          <cell r="P2385">
            <v>931040</v>
          </cell>
          <cell r="Q2385">
            <v>1</v>
          </cell>
          <cell r="R2385">
            <v>26062060005985</v>
          </cell>
          <cell r="S2385">
            <v>1500</v>
          </cell>
          <cell r="T2385" t="str">
            <v>SARIMUL_HSR6</v>
          </cell>
          <cell r="U2385" t="str">
            <v>DR_SARIMUL_HSR6</v>
          </cell>
          <cell r="V2385" t="str">
            <v>["SFWI"]</v>
          </cell>
          <cell r="W2385" t="str">
            <v>Venkatesh R</v>
          </cell>
          <cell r="X2385" t="str">
            <v>VENKATESH R</v>
          </cell>
          <cell r="Y2385" t="str">
            <v>VenkateshTransport_KA01AP3294_Per--Piece</v>
          </cell>
        </row>
        <row r="2386">
          <cell r="I2386" t="str">
            <v>WFSFWI168254</v>
          </cell>
          <cell r="J2386">
            <v>46193.5044560185</v>
          </cell>
          <cell r="K2386" t="str">
            <v>delivery</v>
          </cell>
          <cell r="L2386" t="str">
            <v>Delivered</v>
          </cell>
          <cell r="M2386" t="str">
            <v>delivered</v>
          </cell>
          <cell r="N2386" t="str">
            <v>Wakefit Naxos L Shape Sofa Set (3 Seater + Left Aligned Chaise)</v>
          </cell>
          <cell r="O2386">
            <v>120</v>
          </cell>
          <cell r="P2386">
            <v>3785940</v>
          </cell>
          <cell r="Q2386">
            <v>2</v>
          </cell>
          <cell r="R2386">
            <v>26062060005978</v>
          </cell>
          <cell r="S2386">
            <v>1800</v>
          </cell>
          <cell r="T2386" t="str">
            <v>SARIMUL_HSR6</v>
          </cell>
          <cell r="U2386" t="str">
            <v>DR_SARIMUL_HSR6</v>
          </cell>
          <cell r="V2386" t="str">
            <v>["SFWI"]</v>
          </cell>
          <cell r="W2386" t="str">
            <v>Venkatesh R</v>
          </cell>
          <cell r="X2386" t="str">
            <v>VENKATESH R</v>
          </cell>
          <cell r="Y2386" t="str">
            <v>VenkateshTransport_KA01AP3294_Per--Piece</v>
          </cell>
        </row>
        <row r="2387">
          <cell r="I2387" t="str">
            <v>WFSFI114716</v>
          </cell>
          <cell r="J2387">
            <v>46193.5042476852</v>
          </cell>
          <cell r="K2387" t="str">
            <v>delivery</v>
          </cell>
          <cell r="L2387" t="str">
            <v>Delivered</v>
          </cell>
          <cell r="M2387" t="str">
            <v>delivered</v>
          </cell>
          <cell r="N2387" t="str">
            <v>Wakefit Tuvalu Sofa without Motion - Two Seater</v>
          </cell>
          <cell r="O2387">
            <v>61</v>
          </cell>
          <cell r="P2387">
            <v>1708575</v>
          </cell>
          <cell r="Q2387">
            <v>1</v>
          </cell>
          <cell r="R2387">
            <v>26062060005970</v>
          </cell>
          <cell r="S2387">
            <v>1800</v>
          </cell>
          <cell r="T2387" t="str">
            <v>SARIMUL_HSR6</v>
          </cell>
          <cell r="U2387" t="str">
            <v>DR_SARIMUL_HSR6</v>
          </cell>
          <cell r="V2387" t="str">
            <v>["SFI"]</v>
          </cell>
          <cell r="W2387" t="str">
            <v>Venkatesh R</v>
          </cell>
          <cell r="X2387" t="str">
            <v>VENKATESH R</v>
          </cell>
          <cell r="Y2387" t="str">
            <v>VenkateshTransport_KA01AP3294_Per--Piece</v>
          </cell>
        </row>
        <row r="2388">
          <cell r="I2388" t="str">
            <v>WFSFI114717</v>
          </cell>
          <cell r="J2388">
            <v>46193.5044907407</v>
          </cell>
          <cell r="K2388" t="str">
            <v>delivery</v>
          </cell>
          <cell r="L2388" t="str">
            <v>Delivered</v>
          </cell>
          <cell r="M2388" t="str">
            <v>delivered</v>
          </cell>
          <cell r="N2388" t="str">
            <v>Wakefit Tuvalu without Motion Sofa Set (3+2) Seater</v>
          </cell>
          <cell r="O2388">
            <v>142.75</v>
          </cell>
          <cell r="P2388">
            <v>3976320</v>
          </cell>
          <cell r="Q2388">
            <v>2</v>
          </cell>
          <cell r="R2388">
            <v>26062060005989</v>
          </cell>
          <cell r="S2388">
            <v>1800</v>
          </cell>
          <cell r="T2388" t="str">
            <v>SARIMUL_HSR6</v>
          </cell>
          <cell r="U2388" t="str">
            <v>DR_SARIMUL_HSR6</v>
          </cell>
          <cell r="V2388" t="str">
            <v>["SFI"]</v>
          </cell>
          <cell r="W2388" t="str">
            <v>Venkatesh R</v>
          </cell>
          <cell r="X2388" t="str">
            <v>VENKATESH R</v>
          </cell>
          <cell r="Y2388" t="str">
            <v>VenkateshTransport_KA01AP3294_Per--Piece</v>
          </cell>
        </row>
        <row r="2389">
          <cell r="I2389" t="str">
            <v>WFFI459675</v>
          </cell>
          <cell r="J2389">
            <v>46192.7173148148</v>
          </cell>
          <cell r="K2389" t="str">
            <v>delivery</v>
          </cell>
          <cell r="L2389" t="str">
            <v>Delivered</v>
          </cell>
          <cell r="M2389" t="str">
            <v>delivered</v>
          </cell>
          <cell r="N2389" t="str">
            <v>Wakefit Taurus Engineered Wood Bed with Storage (78*60inch) / (198.1*152.4cm) (78x60 inch)</v>
          </cell>
          <cell r="O2389">
            <v>103.4</v>
          </cell>
          <cell r="P2389">
            <v>285720</v>
          </cell>
          <cell r="Q2389">
            <v>4</v>
          </cell>
          <cell r="R2389">
            <v>26061810009277</v>
          </cell>
          <cell r="S2389">
            <v>2700</v>
          </cell>
          <cell r="T2389" t="str">
            <v>SHAILESH</v>
          </cell>
          <cell r="U2389" t="str">
            <v>CP_SHAILESH</v>
          </cell>
          <cell r="V2389" t="str">
            <v>["FI"]</v>
          </cell>
          <cell r="W2389" t="str">
            <v>WF_carpenter</v>
          </cell>
          <cell r="X2389" t="str">
            <v>WF_CARPENTER</v>
          </cell>
          <cell r="Y2389" t="str">
            <v>Magenta_TG08T7358_Per-Piece</v>
          </cell>
        </row>
        <row r="2390">
          <cell r="I2390" t="str">
            <v>WFFI459643</v>
          </cell>
          <cell r="J2390">
            <v>46192.7134143518</v>
          </cell>
          <cell r="K2390" t="str">
            <v>delivery</v>
          </cell>
          <cell r="L2390" t="str">
            <v>Delivered</v>
          </cell>
          <cell r="M2390" t="str">
            <v>delivered</v>
          </cell>
          <cell r="N2390" t="str">
            <v>Wakefit Taurus Queen Storage Engineered Wood Bed With Omega Pearl Upholstered Headboard (78x60 inch</v>
          </cell>
          <cell r="O2390">
            <v>106.8</v>
          </cell>
          <cell r="P2390">
            <v>275376</v>
          </cell>
          <cell r="Q2390">
            <v>4</v>
          </cell>
          <cell r="R2390">
            <v>26061810009190</v>
          </cell>
          <cell r="S2390">
            <v>2700</v>
          </cell>
          <cell r="T2390" t="str">
            <v>SHAILESH</v>
          </cell>
          <cell r="U2390" t="str">
            <v>CP_SHAILESH</v>
          </cell>
          <cell r="V2390" t="str">
            <v>["FI"]</v>
          </cell>
          <cell r="W2390" t="str">
            <v>WF_carpenter</v>
          </cell>
          <cell r="X2390" t="str">
            <v>WF_CARPENTER</v>
          </cell>
          <cell r="Y2390" t="str">
            <v>Magenta_TG08T7358_Per-Piece</v>
          </cell>
        </row>
        <row r="2391">
          <cell r="I2391" t="str">
            <v>WFFI459673</v>
          </cell>
          <cell r="J2391">
            <v>46192.7172222222</v>
          </cell>
          <cell r="K2391" t="str">
            <v>delivery</v>
          </cell>
          <cell r="L2391" t="str">
            <v>Delivered</v>
          </cell>
          <cell r="M2391" t="str">
            <v>delivered</v>
          </cell>
          <cell r="N2391" t="str">
            <v>Wakefit Taurus Engineered Wood Bed with Storage (78*60inch) / (198.1*152.4cm) (78x60 inch)</v>
          </cell>
          <cell r="O2391">
            <v>103.4</v>
          </cell>
          <cell r="P2391">
            <v>285720</v>
          </cell>
          <cell r="Q2391">
            <v>4</v>
          </cell>
          <cell r="R2391">
            <v>26061810009275</v>
          </cell>
          <cell r="S2391">
            <v>2700</v>
          </cell>
          <cell r="T2391" t="str">
            <v>SHAILESH</v>
          </cell>
          <cell r="U2391" t="str">
            <v>CP_SHAILESH</v>
          </cell>
          <cell r="V2391" t="str">
            <v>["FI"]</v>
          </cell>
          <cell r="W2391" t="str">
            <v>WF_carpenter</v>
          </cell>
          <cell r="X2391" t="str">
            <v>WF_CARPENTER</v>
          </cell>
          <cell r="Y2391" t="str">
            <v>Magenta_TG08T7358_Per-Piece</v>
          </cell>
        </row>
        <row r="2392">
          <cell r="I2392" t="str">
            <v>WFFI459535</v>
          </cell>
          <cell r="J2392">
            <v>46192.6293171296</v>
          </cell>
          <cell r="K2392" t="str">
            <v>delivery</v>
          </cell>
          <cell r="L2392" t="str">
            <v>Delivered</v>
          </cell>
          <cell r="M2392" t="str">
            <v>delivered</v>
          </cell>
          <cell r="N2392" t="str">
            <v>Wakefit Gibeon Queen Engineered Wood Bed with Hydraulic Storage (78x60 inch)</v>
          </cell>
          <cell r="O2392">
            <v>120</v>
          </cell>
          <cell r="P2392">
            <v>403172</v>
          </cell>
          <cell r="Q2392">
            <v>4</v>
          </cell>
          <cell r="R2392">
            <v>26061810008991</v>
          </cell>
          <cell r="S2392">
            <v>1800</v>
          </cell>
          <cell r="T2392" t="str">
            <v>SHAILESH</v>
          </cell>
          <cell r="U2392" t="str">
            <v>CP_SHAILESH</v>
          </cell>
          <cell r="V2392" t="str">
            <v>["FI"]</v>
          </cell>
          <cell r="W2392" t="str">
            <v>WF_carpenter</v>
          </cell>
          <cell r="X2392" t="str">
            <v>WF_CARPENTER</v>
          </cell>
          <cell r="Y2392" t="str">
            <v>Magenta_TG08T7358_Per-Piece</v>
          </cell>
        </row>
        <row r="2393">
          <cell r="I2393" t="str">
            <v>WFFI459533</v>
          </cell>
          <cell r="J2393">
            <v>46192.6293055556</v>
          </cell>
          <cell r="K2393" t="str">
            <v>delivery</v>
          </cell>
          <cell r="L2393" t="str">
            <v>Delivered</v>
          </cell>
          <cell r="M2393" t="str">
            <v>delivered</v>
          </cell>
          <cell r="N2393" t="str">
            <v>Wakefit Gingham 2 Door Wardrobe with Drawer, Mirror and 1 Hanging Space (Dark Brown)</v>
          </cell>
          <cell r="O2393">
            <v>60</v>
          </cell>
          <cell r="P2393">
            <v>201586</v>
          </cell>
          <cell r="Q2393">
            <v>2</v>
          </cell>
          <cell r="R2393">
            <v>26061810008990</v>
          </cell>
          <cell r="S2393">
            <v>1800</v>
          </cell>
          <cell r="T2393" t="str">
            <v>SHAILESH</v>
          </cell>
          <cell r="U2393" t="str">
            <v>CP_SHAILESH</v>
          </cell>
          <cell r="V2393" t="str">
            <v>["FI"]</v>
          </cell>
          <cell r="W2393" t="str">
            <v>WF_carpenter</v>
          </cell>
          <cell r="X2393" t="str">
            <v>WF_CARPENTER</v>
          </cell>
          <cell r="Y2393" t="str">
            <v>Magenta_TG08T7358_Per-Piece</v>
          </cell>
        </row>
        <row r="2394">
          <cell r="I2394" t="str">
            <v>WFFI459674</v>
          </cell>
          <cell r="J2394">
            <v>46192.7172800926</v>
          </cell>
          <cell r="K2394" t="str">
            <v>delivery</v>
          </cell>
          <cell r="L2394" t="str">
            <v>Delivered</v>
          </cell>
          <cell r="M2394" t="str">
            <v>delivered</v>
          </cell>
          <cell r="N2394" t="str">
            <v>Wakefit Taurus Engineered Wood Bed with Storage (78*60inch) / (198.1*152.4cm) (78x60 inch)</v>
          </cell>
          <cell r="O2394">
            <v>103.4</v>
          </cell>
          <cell r="P2394">
            <v>285720</v>
          </cell>
          <cell r="Q2394">
            <v>4</v>
          </cell>
          <cell r="R2394">
            <v>26061810009282</v>
          </cell>
          <cell r="S2394">
            <v>2700</v>
          </cell>
          <cell r="T2394" t="str">
            <v>SHAILESH</v>
          </cell>
          <cell r="U2394" t="str">
            <v>CP_SHAILESH</v>
          </cell>
          <cell r="V2394" t="str">
            <v>["FI"]</v>
          </cell>
          <cell r="W2394" t="str">
            <v>WF_carpenter</v>
          </cell>
          <cell r="X2394" t="str">
            <v>WF_CARPENTER</v>
          </cell>
          <cell r="Y2394" t="str">
            <v>Magenta_TG08T7358_Per-Piece</v>
          </cell>
        </row>
        <row r="2395">
          <cell r="I2395" t="str">
            <v>WFFI459652</v>
          </cell>
          <cell r="J2395">
            <v>46192.7142592593</v>
          </cell>
          <cell r="K2395" t="str">
            <v>delivery</v>
          </cell>
          <cell r="L2395" t="str">
            <v>Delivered</v>
          </cell>
          <cell r="M2395" t="str">
            <v>delivered</v>
          </cell>
          <cell r="N2395" t="str">
            <v>Wakefit Taurus Queen Storage Engineered Wood Bed with Hydraulic mechanism (78x60 inch)</v>
          </cell>
          <cell r="O2395">
            <v>134.2</v>
          </cell>
          <cell r="P2395">
            <v>395200</v>
          </cell>
          <cell r="Q2395">
            <v>4</v>
          </cell>
          <cell r="R2395">
            <v>26061810009244</v>
          </cell>
          <cell r="S2395">
            <v>4200</v>
          </cell>
          <cell r="T2395" t="str">
            <v>SHAILENDER</v>
          </cell>
          <cell r="U2395" t="str">
            <v>CP_SHAILENDER</v>
          </cell>
          <cell r="V2395" t="str">
            <v>["FI"]</v>
          </cell>
          <cell r="W2395" t="str">
            <v>WF_carpenter</v>
          </cell>
          <cell r="X2395" t="str">
            <v>WF_CARPENTER</v>
          </cell>
          <cell r="Y2395" t="str">
            <v>GLOBEN_TS08UJ4930_Per-Piece</v>
          </cell>
        </row>
        <row r="2396">
          <cell r="I2396" t="str">
            <v>WFFI459513</v>
          </cell>
          <cell r="J2396">
            <v>46192.6083912037</v>
          </cell>
          <cell r="K2396" t="str">
            <v>delivery</v>
          </cell>
          <cell r="L2396" t="str">
            <v>Delivered</v>
          </cell>
          <cell r="M2396" t="str">
            <v>delivered</v>
          </cell>
          <cell r="N2396" t="str">
            <v>Wakefit Leo King Storage Engineered Wood Bed With Omega Pearl Upholstered Headboard (78x72 inch)</v>
          </cell>
          <cell r="O2396">
            <v>131.95</v>
          </cell>
          <cell r="P2396">
            <v>331610</v>
          </cell>
          <cell r="Q2396">
            <v>5</v>
          </cell>
          <cell r="R2396">
            <v>26061810008952</v>
          </cell>
          <cell r="S2396">
            <v>3000</v>
          </cell>
          <cell r="T2396" t="str">
            <v>SHAILENDER</v>
          </cell>
          <cell r="U2396" t="str">
            <v>CP_SHAILENDER</v>
          </cell>
          <cell r="V2396" t="str">
            <v>["FI"]</v>
          </cell>
          <cell r="W2396" t="str">
            <v>WF_carpenter</v>
          </cell>
          <cell r="X2396" t="str">
            <v>WF_CARPENTER</v>
          </cell>
          <cell r="Y2396" t="str">
            <v>GLOBEN_TS08UJ4930_Per-Piece</v>
          </cell>
        </row>
        <row r="2397">
          <cell r="I2397" t="str">
            <v>WFFI459539</v>
          </cell>
          <cell r="J2397">
            <v>46192.6293981482</v>
          </cell>
          <cell r="K2397" t="str">
            <v>delivery</v>
          </cell>
          <cell r="L2397" t="str">
            <v>Delivered</v>
          </cell>
          <cell r="M2397" t="str">
            <v>delivered</v>
          </cell>
          <cell r="N2397" t="str">
            <v>Wakefit Taurus Engineered Wood Bed with Storage (78*60inch) / (198.1*152.4cm) (78x60 inch)</v>
          </cell>
          <cell r="O2397">
            <v>103.4</v>
          </cell>
          <cell r="P2397">
            <v>285720</v>
          </cell>
          <cell r="Q2397">
            <v>4</v>
          </cell>
          <cell r="R2397">
            <v>26061810009001</v>
          </cell>
          <cell r="S2397">
            <v>2700</v>
          </cell>
          <cell r="T2397" t="str">
            <v>SHAILENDER</v>
          </cell>
          <cell r="U2397" t="str">
            <v>CP_SHAILENDER</v>
          </cell>
          <cell r="V2397" t="str">
            <v>["FI"]</v>
          </cell>
          <cell r="W2397" t="str">
            <v>WF_carpenter</v>
          </cell>
          <cell r="X2397" t="str">
            <v>WF_CARPENTER</v>
          </cell>
          <cell r="Y2397" t="str">
            <v>GLOBEN_TS08UJ4930_Per-Piece</v>
          </cell>
        </row>
        <row r="2398">
          <cell r="I2398" t="str">
            <v>WFFI459659</v>
          </cell>
          <cell r="J2398">
            <v>46192.7143981481</v>
          </cell>
          <cell r="K2398" t="str">
            <v>delivery</v>
          </cell>
          <cell r="L2398" t="str">
            <v>Delivered</v>
          </cell>
          <cell r="M2398" t="str">
            <v>delivered</v>
          </cell>
          <cell r="N2398" t="str">
            <v>Wakefit Nayena Study Table</v>
          </cell>
          <cell r="O2398">
            <v>23.8</v>
          </cell>
          <cell r="P2398">
            <v>68370</v>
          </cell>
          <cell r="Q2398">
            <v>1</v>
          </cell>
          <cell r="R2398">
            <v>26061810009260</v>
          </cell>
          <cell r="S2398">
            <v>2100</v>
          </cell>
          <cell r="T2398" t="str">
            <v>SHAILENDER</v>
          </cell>
          <cell r="U2398" t="str">
            <v>CP_SHAILENDER</v>
          </cell>
          <cell r="V2398" t="str">
            <v>["FI"]</v>
          </cell>
          <cell r="W2398" t="str">
            <v>WF_carpenter</v>
          </cell>
          <cell r="X2398" t="str">
            <v>WF_CARPENTER</v>
          </cell>
          <cell r="Y2398" t="str">
            <v>GLOBEN_TS08UJ4930_Per-Piece</v>
          </cell>
        </row>
        <row r="2399">
          <cell r="I2399" t="str">
            <v>WFFI459493</v>
          </cell>
          <cell r="J2399">
            <v>46192.5984722222</v>
          </cell>
          <cell r="K2399" t="str">
            <v>delivery</v>
          </cell>
          <cell r="L2399" t="str">
            <v>Delivered</v>
          </cell>
          <cell r="M2399" t="str">
            <v>delivered</v>
          </cell>
          <cell r="N2399" t="str">
            <v>Wakefit Notiq Electric Adjustable Study Table - 160 Cms (Columbain Walnut)</v>
          </cell>
          <cell r="O2399">
            <v>45.85</v>
          </cell>
          <cell r="P2399">
            <v>138041</v>
          </cell>
          <cell r="Q2399">
            <v>2</v>
          </cell>
          <cell r="R2399">
            <v>26061810008941</v>
          </cell>
          <cell r="S2399">
            <v>1800</v>
          </cell>
          <cell r="T2399" t="str">
            <v>SHAILENDER</v>
          </cell>
          <cell r="U2399" t="str">
            <v>CP_SHAILENDER</v>
          </cell>
          <cell r="V2399" t="str">
            <v>["FI"]</v>
          </cell>
          <cell r="W2399" t="str">
            <v>WF_carpenter</v>
          </cell>
          <cell r="X2399" t="str">
            <v>WF_CARPENTER</v>
          </cell>
          <cell r="Y2399" t="str">
            <v>GLOBEN_TS08UJ4930_Per-Piece</v>
          </cell>
        </row>
        <row r="2400">
          <cell r="I2400" t="str">
            <v>WFFI459532</v>
          </cell>
          <cell r="J2400">
            <v>46192.6292939815</v>
          </cell>
          <cell r="K2400" t="str">
            <v>delivery</v>
          </cell>
          <cell r="L2400" t="str">
            <v>Delivered</v>
          </cell>
          <cell r="M2400" t="str">
            <v>delivered</v>
          </cell>
          <cell r="N2400" t="str">
            <v>Twill 3 Door Compact Wardrobe | Without Drawer &amp; Mirror | No Hanging Area | (Frosty white)</v>
          </cell>
          <cell r="O2400">
            <v>90</v>
          </cell>
          <cell r="P2400">
            <v>302379</v>
          </cell>
          <cell r="Q2400">
            <v>3</v>
          </cell>
          <cell r="R2400">
            <v>26061810008997</v>
          </cell>
          <cell r="S2400">
            <v>1800</v>
          </cell>
          <cell r="T2400" t="str">
            <v>SHAILENDER</v>
          </cell>
          <cell r="U2400" t="str">
            <v>CP_SHAILENDER</v>
          </cell>
          <cell r="V2400" t="str">
            <v>["FI"]</v>
          </cell>
          <cell r="W2400" t="str">
            <v>WF_carpenter</v>
          </cell>
          <cell r="X2400" t="str">
            <v>WF_CARPENTER</v>
          </cell>
          <cell r="Y2400" t="str">
            <v>GLOBEN_TS08UJ4930_Per-Piece</v>
          </cell>
        </row>
        <row r="2401">
          <cell r="I2401" t="str">
            <v>WFFI459620</v>
          </cell>
          <cell r="J2401">
            <v>46192.7127199074</v>
          </cell>
          <cell r="K2401" t="str">
            <v>delivery</v>
          </cell>
          <cell r="L2401" t="str">
            <v>Delivered</v>
          </cell>
          <cell r="M2401" t="str">
            <v>delivered</v>
          </cell>
          <cell r="N2401" t="str">
            <v>Wakefit Winkle Engineered Wood Shoe Rack</v>
          </cell>
          <cell r="O2401">
            <v>29.6</v>
          </cell>
          <cell r="P2401">
            <v>67599</v>
          </cell>
          <cell r="Q2401">
            <v>1</v>
          </cell>
          <cell r="R2401">
            <v>26061810009146</v>
          </cell>
          <cell r="S2401">
            <v>1800</v>
          </cell>
          <cell r="T2401" t="str">
            <v>SHAILENDER</v>
          </cell>
          <cell r="U2401" t="str">
            <v>CP_SHAILENDER</v>
          </cell>
          <cell r="V2401" t="str">
            <v>["FI"]</v>
          </cell>
          <cell r="W2401" t="str">
            <v>WF_carpenter</v>
          </cell>
          <cell r="X2401" t="str">
            <v>WF_CARPENTER</v>
          </cell>
          <cell r="Y2401" t="str">
            <v>GLOBEN_TS08UJ4930_Per-Piece</v>
          </cell>
        </row>
        <row r="2402">
          <cell r="I2402" t="str">
            <v>WFFI459665</v>
          </cell>
          <cell r="J2402">
            <v>46192.7145023148</v>
          </cell>
          <cell r="K2402" t="str">
            <v>delivery</v>
          </cell>
          <cell r="L2402" t="str">
            <v>Delivered</v>
          </cell>
          <cell r="M2402" t="str">
            <v>delivered</v>
          </cell>
          <cell r="N2402" t="str">
            <v>Wakefit Taurus Engineered Wood Queen Size Non Storage Bed (78x60 inch)</v>
          </cell>
          <cell r="O2402">
            <v>79.1</v>
          </cell>
          <cell r="P2402">
            <v>310520</v>
          </cell>
          <cell r="Q2402">
            <v>4</v>
          </cell>
          <cell r="R2402">
            <v>26061810009265</v>
          </cell>
          <cell r="S2402">
            <v>2700</v>
          </cell>
          <cell r="T2402" t="str">
            <v>SHAILENDER</v>
          </cell>
          <cell r="U2402" t="str">
            <v>CP_SHAILENDER</v>
          </cell>
          <cell r="V2402" t="str">
            <v>["FI"]</v>
          </cell>
          <cell r="W2402" t="str">
            <v>WF_carpenter</v>
          </cell>
          <cell r="X2402" t="str">
            <v>WF_CARPENTER</v>
          </cell>
          <cell r="Y2402" t="str">
            <v>GLOBEN_TS08UJ4930_Per-Piece</v>
          </cell>
        </row>
        <row r="2403">
          <cell r="I2403" t="str">
            <v>WFFI459660</v>
          </cell>
          <cell r="J2403">
            <v>46192.7144212963</v>
          </cell>
          <cell r="K2403" t="str">
            <v>delivery</v>
          </cell>
          <cell r="L2403" t="str">
            <v>Delivered</v>
          </cell>
          <cell r="M2403" t="str">
            <v>delivered</v>
          </cell>
          <cell r="N2403" t="str">
            <v>Wakefit Taurus Engineered Wood Bed with Storage (78*60inch) / (198.1*152.4cm) (78x60 inch)</v>
          </cell>
          <cell r="O2403">
            <v>103.4</v>
          </cell>
          <cell r="P2403">
            <v>285720</v>
          </cell>
          <cell r="Q2403">
            <v>4</v>
          </cell>
          <cell r="R2403">
            <v>26061810009257</v>
          </cell>
          <cell r="S2403">
            <v>2700</v>
          </cell>
          <cell r="T2403" t="str">
            <v>SHAILENDER</v>
          </cell>
          <cell r="U2403" t="str">
            <v>CP_SHAILENDER</v>
          </cell>
          <cell r="V2403" t="str">
            <v>["FI"]</v>
          </cell>
          <cell r="W2403" t="str">
            <v>WF_carpenter</v>
          </cell>
          <cell r="X2403" t="str">
            <v>WF_CARPENTER</v>
          </cell>
          <cell r="Y2403" t="str">
            <v>GLOBEN_TS08UJ4930_Per-Piece</v>
          </cell>
        </row>
        <row r="2404">
          <cell r="I2404" t="str">
            <v>WFPR131885</v>
          </cell>
          <cell r="J2404">
            <v>46193.6309490741</v>
          </cell>
          <cell r="K2404" t="str">
            <v>delivery</v>
          </cell>
          <cell r="L2404" t="str">
            <v>Delivered</v>
          </cell>
          <cell r="M2404" t="str">
            <v>delivered</v>
          </cell>
          <cell r="N2404" t="str">
            <v>WSCHRGRAVIHBCBWYWEGYFMLR1</v>
          </cell>
        </row>
        <row r="2404">
          <cell r="Q2404">
            <v>1</v>
          </cell>
          <cell r="R2404" t="str">
            <v>26051810011787_3</v>
          </cell>
        </row>
        <row r="2404">
          <cell r="T2404" t="str">
            <v>SHAILENDER</v>
          </cell>
          <cell r="U2404" t="str">
            <v>CP_SHAILENDER</v>
          </cell>
          <cell r="V2404" t="str">
            <v>["PART_REPLACEMENT"]</v>
          </cell>
          <cell r="W2404" t="str">
            <v>WF_carpenter</v>
          </cell>
          <cell r="X2404" t="str">
            <v>WF_CARPENTER</v>
          </cell>
          <cell r="Y2404" t="str">
            <v>GLOBEN_TS08UJ4930_Per-Piece</v>
          </cell>
        </row>
        <row r="2405">
          <cell r="I2405" t="str">
            <v>WFFI459582</v>
          </cell>
          <cell r="J2405">
            <v>46192.6307638889</v>
          </cell>
          <cell r="K2405" t="str">
            <v>delivery</v>
          </cell>
          <cell r="L2405" t="str">
            <v>Delivered</v>
          </cell>
          <cell r="M2405" t="str">
            <v>delivered</v>
          </cell>
          <cell r="N2405" t="str">
            <v>Wakefit Taurus Engineered Wood Queen Size Non Storage Bed (78x60 inch)</v>
          </cell>
          <cell r="O2405">
            <v>79.1</v>
          </cell>
          <cell r="P2405">
            <v>310520</v>
          </cell>
          <cell r="Q2405">
            <v>4</v>
          </cell>
          <cell r="R2405">
            <v>26061810009055</v>
          </cell>
          <cell r="S2405">
            <v>2700</v>
          </cell>
          <cell r="T2405" t="str">
            <v>ZISHAN</v>
          </cell>
          <cell r="U2405" t="str">
            <v>CP_ZISHAN KHAN</v>
          </cell>
          <cell r="V2405" t="str">
            <v>["FI"]</v>
          </cell>
          <cell r="W2405" t="str">
            <v>WF_carpenter</v>
          </cell>
          <cell r="X2405" t="str">
            <v>WF_CARPENTER</v>
          </cell>
          <cell r="Y2405" t="str">
            <v>DevLogistics_TG08UL4237_Per-Piece</v>
          </cell>
        </row>
        <row r="2406">
          <cell r="I2406" t="str">
            <v>WFFI459633</v>
          </cell>
          <cell r="J2406">
            <v>46192.7129513889</v>
          </cell>
          <cell r="K2406" t="str">
            <v>delivery</v>
          </cell>
          <cell r="L2406" t="str">
            <v>Delivered</v>
          </cell>
          <cell r="M2406" t="str">
            <v>delivered</v>
          </cell>
          <cell r="N2406" t="str">
            <v>Wakefit Winkle Engineered Wood Shoe Rack</v>
          </cell>
          <cell r="O2406">
            <v>29.6</v>
          </cell>
          <cell r="P2406">
            <v>67599</v>
          </cell>
          <cell r="Q2406">
            <v>1</v>
          </cell>
          <cell r="R2406">
            <v>26061810009166</v>
          </cell>
          <cell r="S2406">
            <v>1800</v>
          </cell>
          <cell r="T2406" t="str">
            <v>ZISHAN</v>
          </cell>
          <cell r="U2406" t="str">
            <v>CP_ZISHAN KHAN</v>
          </cell>
          <cell r="V2406" t="str">
            <v>["FI"]</v>
          </cell>
          <cell r="W2406" t="str">
            <v>WF_carpenter</v>
          </cell>
          <cell r="X2406" t="str">
            <v>WF_CARPENTER</v>
          </cell>
          <cell r="Y2406" t="str">
            <v>DevLogistics_TG08UL4237_Per-Piece</v>
          </cell>
        </row>
        <row r="2407">
          <cell r="I2407" t="str">
            <v>WFFWI222620</v>
          </cell>
          <cell r="J2407">
            <v>46192.6124537037</v>
          </cell>
          <cell r="K2407" t="str">
            <v>delivery</v>
          </cell>
          <cell r="L2407" t="str">
            <v>Delivered</v>
          </cell>
          <cell r="M2407" t="str">
            <v>delivered</v>
          </cell>
          <cell r="N2407" t="str">
            <v>Wakefit Kova Dining Chair - Robin Tan</v>
          </cell>
          <cell r="O2407">
            <v>10</v>
          </cell>
          <cell r="P2407">
            <v>209000</v>
          </cell>
          <cell r="Q2407">
            <v>1</v>
          </cell>
          <cell r="R2407">
            <v>26061810008971</v>
          </cell>
          <cell r="S2407">
            <v>1800</v>
          </cell>
          <cell r="T2407" t="str">
            <v>ZISHAN</v>
          </cell>
          <cell r="U2407" t="str">
            <v>CP_ZISHAN KHAN</v>
          </cell>
          <cell r="V2407" t="str">
            <v>["FWI"]</v>
          </cell>
          <cell r="W2407" t="str">
            <v>WF_carpenter</v>
          </cell>
          <cell r="X2407" t="str">
            <v>WF_CARPENTER</v>
          </cell>
          <cell r="Y2407" t="str">
            <v>DevLogistics_TG08UL4237_Per-Piece</v>
          </cell>
        </row>
        <row r="2408">
          <cell r="I2408" t="str">
            <v>WFFI459637</v>
          </cell>
          <cell r="J2408">
            <v>46192.7130439815</v>
          </cell>
          <cell r="K2408" t="str">
            <v>delivery</v>
          </cell>
          <cell r="L2408" t="str">
            <v>Delivered</v>
          </cell>
          <cell r="M2408" t="str">
            <v>delivered</v>
          </cell>
          <cell r="N2408" t="str">
            <v>Wakefit Winkle Engineered Wood Shoe Rack</v>
          </cell>
          <cell r="O2408">
            <v>29.6</v>
          </cell>
          <cell r="P2408">
            <v>67599</v>
          </cell>
          <cell r="Q2408">
            <v>1</v>
          </cell>
          <cell r="R2408">
            <v>26061810009174</v>
          </cell>
          <cell r="S2408">
            <v>1800</v>
          </cell>
          <cell r="T2408" t="str">
            <v>ZISHAN</v>
          </cell>
          <cell r="U2408" t="str">
            <v>CP_ZISHAN KHAN</v>
          </cell>
          <cell r="V2408" t="str">
            <v>["FI"]</v>
          </cell>
          <cell r="W2408" t="str">
            <v>WF_carpenter</v>
          </cell>
          <cell r="X2408" t="str">
            <v>WF_CARPENTER</v>
          </cell>
          <cell r="Y2408" t="str">
            <v>DevLogistics_TG08UL4237_Per-Piece</v>
          </cell>
        </row>
        <row r="2409">
          <cell r="I2409" t="str">
            <v>WFFI459809</v>
          </cell>
          <cell r="J2409">
            <v>46193.0886458333</v>
          </cell>
          <cell r="K2409" t="str">
            <v>delivery</v>
          </cell>
          <cell r="L2409" t="str">
            <v>Delivered</v>
          </cell>
          <cell r="M2409" t="str">
            <v>delivered</v>
          </cell>
          <cell r="N2409" t="str">
            <v>Wakefit Bagna Dining Table - 6 Seater</v>
          </cell>
          <cell r="O2409">
            <v>131.8</v>
          </cell>
          <cell r="P2409">
            <v>624120</v>
          </cell>
          <cell r="Q2409">
            <v>2</v>
          </cell>
          <cell r="R2409">
            <v>26061810009388</v>
          </cell>
          <cell r="S2409">
            <v>1800</v>
          </cell>
          <cell r="T2409" t="str">
            <v>ZISHAN</v>
          </cell>
          <cell r="U2409" t="str">
            <v>CP_ZISHAN KHAN</v>
          </cell>
          <cell r="V2409" t="str">
            <v>["FI"]</v>
          </cell>
          <cell r="W2409" t="str">
            <v>WF_carpenter</v>
          </cell>
          <cell r="X2409" t="str">
            <v>WF_CARPENTER</v>
          </cell>
          <cell r="Y2409" t="str">
            <v>DevLogistics_TG08UL4237_Per-Piece</v>
          </cell>
        </row>
        <row r="2410">
          <cell r="I2410" t="str">
            <v>WFFI459563</v>
          </cell>
          <cell r="J2410">
            <v>46192.6297685185</v>
          </cell>
          <cell r="K2410" t="str">
            <v>delivery</v>
          </cell>
          <cell r="L2410" t="str">
            <v>Delivered</v>
          </cell>
          <cell r="M2410" t="str">
            <v>delivered</v>
          </cell>
          <cell r="N2410" t="str">
            <v>Wakefit Taurus Engineered Wood Queen Size Non Storage Bed (78x60 inch)</v>
          </cell>
          <cell r="O2410">
            <v>79.1</v>
          </cell>
          <cell r="P2410">
            <v>310520</v>
          </cell>
          <cell r="Q2410">
            <v>4</v>
          </cell>
          <cell r="R2410">
            <v>26061810009029</v>
          </cell>
          <cell r="S2410">
            <v>2700</v>
          </cell>
          <cell r="T2410" t="str">
            <v>ZISHAN</v>
          </cell>
          <cell r="U2410" t="str">
            <v>CP_ZISHAN KHAN</v>
          </cell>
          <cell r="V2410" t="str">
            <v>["FI"]</v>
          </cell>
          <cell r="W2410" t="str">
            <v>WF_carpenter</v>
          </cell>
          <cell r="X2410" t="str">
            <v>WF_CARPENTER</v>
          </cell>
          <cell r="Y2410" t="str">
            <v>DevLogistics_TG08UL4237_Per-Piece</v>
          </cell>
        </row>
        <row r="2411">
          <cell r="I2411" t="str">
            <v>WFFI459891</v>
          </cell>
          <cell r="J2411">
            <v>46193.5669560185</v>
          </cell>
          <cell r="K2411" t="str">
            <v>delivery</v>
          </cell>
          <cell r="L2411" t="str">
            <v>Delivered</v>
          </cell>
          <cell r="M2411" t="str">
            <v>delivered</v>
          </cell>
          <cell r="N2411" t="str">
            <v>Wakefit Notiq Electric Adjustable Study Table - 160 Cms (Columbain Walnut)</v>
          </cell>
          <cell r="O2411">
            <v>45.85</v>
          </cell>
          <cell r="P2411">
            <v>138041</v>
          </cell>
          <cell r="Q2411">
            <v>2</v>
          </cell>
          <cell r="R2411">
            <v>26061810009525</v>
          </cell>
          <cell r="S2411">
            <v>1800</v>
          </cell>
          <cell r="T2411" t="str">
            <v>ZISHAN</v>
          </cell>
          <cell r="U2411" t="str">
            <v>CP_ZISHAN KHAN</v>
          </cell>
          <cell r="V2411" t="str">
            <v>["FI"]</v>
          </cell>
          <cell r="W2411" t="str">
            <v>WF_carpenter</v>
          </cell>
          <cell r="X2411" t="str">
            <v>WF_CARPENTER</v>
          </cell>
          <cell r="Y2411" t="str">
            <v>DevLogistics_TG08UL4237_Per-Piece</v>
          </cell>
        </row>
        <row r="2412">
          <cell r="I2412" t="str">
            <v>WFSFWI168294</v>
          </cell>
          <cell r="J2412">
            <v>46193.5459143519</v>
          </cell>
          <cell r="K2412" t="str">
            <v>delivery</v>
          </cell>
          <cell r="L2412" t="str">
            <v>Delivered</v>
          </cell>
          <cell r="M2412" t="str">
            <v>delivered</v>
          </cell>
          <cell r="N2412" t="str">
            <v>Wakefit Icara Solid Wood Ottoman with Ethnic Print | Lightweight, Compact &amp; Multipurpose | Red Colo</v>
          </cell>
          <cell r="O2412">
            <v>10</v>
          </cell>
          <cell r="P2412">
            <v>83205</v>
          </cell>
          <cell r="Q2412">
            <v>1</v>
          </cell>
          <cell r="R2412">
            <v>26061810009471</v>
          </cell>
          <cell r="S2412">
            <v>1800</v>
          </cell>
          <cell r="T2412" t="str">
            <v>ZISHAN</v>
          </cell>
          <cell r="U2412" t="str">
            <v>CP_ZISHAN KHAN</v>
          </cell>
          <cell r="V2412" t="str">
            <v>["SFWI"]</v>
          </cell>
          <cell r="W2412" t="str">
            <v>WF_carpenter</v>
          </cell>
          <cell r="X2412" t="str">
            <v>WF_CARPENTER</v>
          </cell>
          <cell r="Y2412" t="str">
            <v>DevLogistics_TG08UL4237_Per-Piece</v>
          </cell>
        </row>
        <row r="2413">
          <cell r="I2413" t="str">
            <v>WFFI459621</v>
          </cell>
          <cell r="J2413">
            <v>46192.7127314815</v>
          </cell>
          <cell r="K2413" t="str">
            <v>delivery</v>
          </cell>
          <cell r="L2413" t="str">
            <v>Delivered</v>
          </cell>
          <cell r="M2413" t="str">
            <v>delivered</v>
          </cell>
          <cell r="N2413" t="str">
            <v>Wakefit Bly Bookshelf</v>
          </cell>
          <cell r="O2413">
            <v>48.6</v>
          </cell>
          <cell r="P2413">
            <v>125800</v>
          </cell>
          <cell r="Q2413">
            <v>1</v>
          </cell>
          <cell r="R2413">
            <v>26061810009148</v>
          </cell>
          <cell r="S2413">
            <v>2100</v>
          </cell>
          <cell r="T2413" t="str">
            <v>ZISHAN</v>
          </cell>
          <cell r="U2413" t="str">
            <v>CP_ZISHAN KHAN</v>
          </cell>
          <cell r="V2413" t="str">
            <v>["FI"]</v>
          </cell>
          <cell r="W2413" t="str">
            <v>WF_carpenter</v>
          </cell>
          <cell r="X2413" t="str">
            <v>WF_CARPENTER</v>
          </cell>
          <cell r="Y2413" t="str">
            <v>DevLogistics_TG08UL4237_Per-Piece</v>
          </cell>
        </row>
        <row r="2414">
          <cell r="I2414" t="str">
            <v>WFFWI220767</v>
          </cell>
          <cell r="J2414">
            <v>46187.4840046296</v>
          </cell>
          <cell r="K2414" t="str">
            <v>delivery</v>
          </cell>
          <cell r="L2414" t="str">
            <v>Delivered</v>
          </cell>
          <cell r="M2414" t="str">
            <v>delivered</v>
          </cell>
          <cell r="N2414" t="str">
            <v>Wakefit Kova Dining Chair - Charcoal Grey</v>
          </cell>
          <cell r="O2414">
            <v>10</v>
          </cell>
          <cell r="P2414">
            <v>209000</v>
          </cell>
          <cell r="Q2414">
            <v>1</v>
          </cell>
          <cell r="R2414">
            <v>26061810006165</v>
          </cell>
          <cell r="S2414">
            <v>1800</v>
          </cell>
          <cell r="T2414" t="str">
            <v>AYUB</v>
          </cell>
          <cell r="U2414" t="str">
            <v>CP_AYUB KHAN</v>
          </cell>
          <cell r="V2414" t="str">
            <v>["FWI"]</v>
          </cell>
          <cell r="W2414" t="str">
            <v>WF_carpenter</v>
          </cell>
          <cell r="X2414" t="str">
            <v>WF_CARPENTER</v>
          </cell>
          <cell r="Y2414" t="str">
            <v>GLOBE N_TS36T0134_Per_Piece</v>
          </cell>
        </row>
        <row r="2415">
          <cell r="I2415" t="str">
            <v>WFFI459647</v>
          </cell>
          <cell r="J2415">
            <v>46192.7141666667</v>
          </cell>
          <cell r="K2415" t="str">
            <v>delivery</v>
          </cell>
          <cell r="L2415" t="str">
            <v>Delivered</v>
          </cell>
          <cell r="M2415" t="str">
            <v>delivered</v>
          </cell>
          <cell r="N2415" t="str">
            <v>Wakefit Orion Bedside Table</v>
          </cell>
          <cell r="O2415">
            <v>22.35</v>
          </cell>
          <cell r="P2415">
            <v>63600</v>
          </cell>
          <cell r="Q2415">
            <v>1</v>
          </cell>
          <cell r="R2415">
            <v>26061810009238</v>
          </cell>
          <cell r="S2415">
            <v>1500</v>
          </cell>
          <cell r="T2415" t="str">
            <v>AYUB</v>
          </cell>
          <cell r="U2415" t="str">
            <v>CP_AYUB KHAN</v>
          </cell>
          <cell r="V2415" t="str">
            <v>["FI"]</v>
          </cell>
          <cell r="W2415" t="str">
            <v>WF_carpenter</v>
          </cell>
          <cell r="X2415" t="str">
            <v>WF_CARPENTER</v>
          </cell>
          <cell r="Y2415" t="str">
            <v>GLOBE N_TS36T0134_Per_Piece</v>
          </cell>
        </row>
        <row r="2416">
          <cell r="I2416" t="str">
            <v>WFFWI220768</v>
          </cell>
          <cell r="J2416">
            <v>46187.4840277778</v>
          </cell>
          <cell r="K2416" t="str">
            <v>delivery</v>
          </cell>
          <cell r="L2416" t="str">
            <v>Delivered</v>
          </cell>
          <cell r="M2416" t="str">
            <v>delivered</v>
          </cell>
          <cell r="N2416" t="str">
            <v>Wakefit Kova Dining Chair - Charcoal Grey</v>
          </cell>
          <cell r="O2416">
            <v>10</v>
          </cell>
          <cell r="P2416">
            <v>209000</v>
          </cell>
          <cell r="Q2416">
            <v>1</v>
          </cell>
          <cell r="R2416">
            <v>26061810006166</v>
          </cell>
          <cell r="S2416">
            <v>1800</v>
          </cell>
          <cell r="T2416" t="str">
            <v>AYUB</v>
          </cell>
          <cell r="U2416" t="str">
            <v>CP_AYUB KHAN</v>
          </cell>
          <cell r="V2416" t="str">
            <v>["FWI"]</v>
          </cell>
          <cell r="W2416" t="str">
            <v>WF_carpenter</v>
          </cell>
          <cell r="X2416" t="str">
            <v>WF_CARPENTER</v>
          </cell>
          <cell r="Y2416" t="str">
            <v>GLOBE N_TS36T0134_Per_Piece</v>
          </cell>
        </row>
        <row r="2417">
          <cell r="I2417" t="str">
            <v>WFFI452648</v>
          </cell>
          <cell r="J2417">
            <v>46180.6019560185</v>
          </cell>
          <cell r="K2417" t="str">
            <v>delivery</v>
          </cell>
          <cell r="L2417" t="str">
            <v>Delivered</v>
          </cell>
          <cell r="M2417" t="str">
            <v>delivered</v>
          </cell>
          <cell r="N2417" t="str">
            <v>Wakefit Taurus Queen Non - Storage Engineered Wood Bed With Omega Pearl Upholstered Headboard (78x6</v>
          </cell>
          <cell r="O2417">
            <v>83.3</v>
          </cell>
          <cell r="P2417">
            <v>297020</v>
          </cell>
          <cell r="Q2417">
            <v>4</v>
          </cell>
          <cell r="R2417">
            <v>26061810003184</v>
          </cell>
          <cell r="S2417">
            <v>2700</v>
          </cell>
          <cell r="T2417" t="str">
            <v>AYUB</v>
          </cell>
          <cell r="U2417" t="str">
            <v>CP_AYUB KHAN</v>
          </cell>
          <cell r="V2417" t="str">
            <v>["FI"]</v>
          </cell>
          <cell r="W2417" t="str">
            <v>WF_carpenter</v>
          </cell>
          <cell r="X2417" t="str">
            <v>WF_CARPENTER</v>
          </cell>
          <cell r="Y2417" t="str">
            <v>GLOBE N_TS36T0134_Per_Piece</v>
          </cell>
        </row>
        <row r="2418">
          <cell r="I2418" t="str">
            <v>WFFI459648</v>
          </cell>
          <cell r="J2418">
            <v>46192.7141782407</v>
          </cell>
          <cell r="K2418" t="str">
            <v>delivery</v>
          </cell>
          <cell r="L2418" t="str">
            <v>Delivered</v>
          </cell>
          <cell r="M2418" t="str">
            <v>delivered</v>
          </cell>
          <cell r="N2418" t="str">
            <v>Wakefit Camus Study Table- Frosty White</v>
          </cell>
          <cell r="O2418">
            <v>64.5</v>
          </cell>
          <cell r="P2418">
            <v>161115</v>
          </cell>
          <cell r="Q2418">
            <v>2</v>
          </cell>
          <cell r="R2418">
            <v>26061810009237</v>
          </cell>
          <cell r="S2418">
            <v>2100</v>
          </cell>
          <cell r="T2418" t="str">
            <v>AYUB</v>
          </cell>
          <cell r="U2418" t="str">
            <v>CP_AYUB KHAN</v>
          </cell>
          <cell r="V2418" t="str">
            <v>["FI"]</v>
          </cell>
          <cell r="W2418" t="str">
            <v>WF_carpenter</v>
          </cell>
          <cell r="X2418" t="str">
            <v>WF_CARPENTER</v>
          </cell>
          <cell r="Y2418" t="str">
            <v>GLOBE N_TS36T0134_Per_Piece</v>
          </cell>
        </row>
        <row r="2419">
          <cell r="I2419" t="str">
            <v>WFFWI222633</v>
          </cell>
          <cell r="J2419">
            <v>46192.6296875</v>
          </cell>
          <cell r="K2419" t="str">
            <v>delivery</v>
          </cell>
          <cell r="L2419" t="str">
            <v>Delivered</v>
          </cell>
          <cell r="M2419" t="str">
            <v>delivered</v>
          </cell>
          <cell r="N2419" t="str">
            <v>Wakefit Mocha Coffee Table I Marble Finish I Vitrified Tile Top I Vibranium Brown</v>
          </cell>
          <cell r="O2419">
            <v>40.1</v>
          </cell>
          <cell r="P2419">
            <v>274793</v>
          </cell>
          <cell r="Q2419">
            <v>2</v>
          </cell>
          <cell r="R2419">
            <v>26061810009025</v>
          </cell>
          <cell r="S2419">
            <v>1800</v>
          </cell>
          <cell r="T2419" t="str">
            <v>AYUB</v>
          </cell>
          <cell r="U2419" t="str">
            <v>CP_AYUB KHAN</v>
          </cell>
          <cell r="V2419" t="str">
            <v>["FWI"]</v>
          </cell>
          <cell r="W2419" t="str">
            <v>WF_carpenter</v>
          </cell>
          <cell r="X2419" t="str">
            <v>WF_CARPENTER</v>
          </cell>
          <cell r="Y2419" t="str">
            <v>GLOBE N_TS36T0134_Per_Piece</v>
          </cell>
        </row>
        <row r="2420">
          <cell r="I2420" t="str">
            <v>WFFI459494</v>
          </cell>
          <cell r="J2420">
            <v>46192.5985763889</v>
          </cell>
          <cell r="K2420" t="str">
            <v>delivery</v>
          </cell>
          <cell r="L2420" t="str">
            <v>Delivered</v>
          </cell>
          <cell r="M2420" t="str">
            <v>delivered</v>
          </cell>
          <cell r="N2420" t="str">
            <v>Wakefit Notiq Electric Adjustable Study Table - 160 Cms (Columbain Walnut)</v>
          </cell>
          <cell r="O2420">
            <v>45.85</v>
          </cell>
          <cell r="P2420">
            <v>138041</v>
          </cell>
          <cell r="Q2420">
            <v>2</v>
          </cell>
          <cell r="R2420">
            <v>26061810008942</v>
          </cell>
          <cell r="S2420">
            <v>1800</v>
          </cell>
          <cell r="T2420" t="str">
            <v>AYUB</v>
          </cell>
          <cell r="U2420" t="str">
            <v>CP_AYUB KHAN</v>
          </cell>
          <cell r="V2420" t="str">
            <v>["FI"]</v>
          </cell>
          <cell r="W2420" t="str">
            <v>WF_carpenter</v>
          </cell>
          <cell r="X2420" t="str">
            <v>WF_CARPENTER</v>
          </cell>
          <cell r="Y2420" t="str">
            <v>GLOBE N_TS36T0134_Per_Piece</v>
          </cell>
        </row>
        <row r="2421">
          <cell r="I2421" t="str">
            <v>WFFI459635</v>
          </cell>
          <cell r="J2421">
            <v>46192.7129976852</v>
          </cell>
          <cell r="K2421" t="str">
            <v>delivery</v>
          </cell>
          <cell r="L2421" t="str">
            <v>Delivered</v>
          </cell>
          <cell r="M2421" t="str">
            <v>delivered</v>
          </cell>
          <cell r="N2421" t="str">
            <v>Wakefit Kimani Sideboard - Columbian Walnut</v>
          </cell>
          <cell r="O2421">
            <v>61.7</v>
          </cell>
          <cell r="P2421">
            <v>156200</v>
          </cell>
          <cell r="Q2421">
            <v>2</v>
          </cell>
          <cell r="R2421">
            <v>26061810009168</v>
          </cell>
          <cell r="S2421">
            <v>1800</v>
          </cell>
          <cell r="T2421" t="str">
            <v>AYUB</v>
          </cell>
          <cell r="U2421" t="str">
            <v>CP_AYUB KHAN</v>
          </cell>
          <cell r="V2421" t="str">
            <v>["FI"]</v>
          </cell>
          <cell r="W2421" t="str">
            <v>WF_carpenter</v>
          </cell>
          <cell r="X2421" t="str">
            <v>WF_CARPENTER</v>
          </cell>
          <cell r="Y2421" t="str">
            <v>GLOBE N_TS36T0134_Per_Piece</v>
          </cell>
        </row>
        <row r="2422">
          <cell r="I2422" t="str">
            <v>WFFI459653</v>
          </cell>
          <cell r="J2422">
            <v>46192.7142939815</v>
          </cell>
          <cell r="K2422" t="str">
            <v>delivery</v>
          </cell>
          <cell r="L2422" t="str">
            <v>Delivered</v>
          </cell>
          <cell r="M2422" t="str">
            <v>delivered</v>
          </cell>
          <cell r="N2422" t="str">
            <v>Wakefit Orion Engineered Wood King Size Upholstered Bed with Storage, Omega Grey (78*72inch) / (1.9</v>
          </cell>
          <cell r="O2422">
            <v>130.6</v>
          </cell>
          <cell r="P2422">
            <v>370708</v>
          </cell>
          <cell r="Q2422">
            <v>4</v>
          </cell>
          <cell r="R2422">
            <v>26061810009246</v>
          </cell>
          <cell r="S2422">
            <v>3000</v>
          </cell>
          <cell r="T2422" t="str">
            <v>SHAILESH2</v>
          </cell>
          <cell r="U2422" t="str">
            <v>CP_SHAILESH POLESH</v>
          </cell>
          <cell r="V2422" t="str">
            <v>["FI"]</v>
          </cell>
          <cell r="W2422" t="str">
            <v>WF_carpenter</v>
          </cell>
          <cell r="X2422" t="str">
            <v>WF_CARPENTER</v>
          </cell>
          <cell r="Y2422" t="str">
            <v>Phoenetic_TG08T4530_Per-Piece</v>
          </cell>
        </row>
        <row r="2423">
          <cell r="I2423" t="str">
            <v>WFFI459527</v>
          </cell>
          <cell r="J2423">
            <v>46192.6128356481</v>
          </cell>
          <cell r="K2423" t="str">
            <v>delivery</v>
          </cell>
          <cell r="L2423" t="str">
            <v>Delivered</v>
          </cell>
          <cell r="M2423" t="str">
            <v>delivered</v>
          </cell>
          <cell r="N2423" t="str">
            <v>Wakefit Notiq Electric Adjustable Study Table - 160 Cms (Urban Teak)</v>
          </cell>
          <cell r="O2423">
            <v>45.85</v>
          </cell>
          <cell r="P2423">
            <v>138041</v>
          </cell>
          <cell r="Q2423">
            <v>2</v>
          </cell>
          <cell r="R2423">
            <v>26061810008974</v>
          </cell>
          <cell r="S2423">
            <v>1800</v>
          </cell>
          <cell r="T2423" t="str">
            <v>SHAILESH2</v>
          </cell>
          <cell r="U2423" t="str">
            <v>CP_SHAILESH POLESH</v>
          </cell>
          <cell r="V2423" t="str">
            <v>["FI"]</v>
          </cell>
          <cell r="W2423" t="str">
            <v>WF_carpenter</v>
          </cell>
          <cell r="X2423" t="str">
            <v>WF_CARPENTER</v>
          </cell>
          <cell r="Y2423" t="str">
            <v>Phoenetic_TG08T4530_Per-Piece</v>
          </cell>
        </row>
        <row r="2424">
          <cell r="I2424" t="str">
            <v>WFFI459566</v>
          </cell>
          <cell r="J2424">
            <v>46192.6298032407</v>
          </cell>
          <cell r="K2424" t="str">
            <v>delivery</v>
          </cell>
          <cell r="L2424" t="str">
            <v>Delivered</v>
          </cell>
          <cell r="M2424" t="str">
            <v>delivered</v>
          </cell>
          <cell r="N2424" t="str">
            <v>Wakefit Nilaka King Storage Bed (78x72 inch)</v>
          </cell>
          <cell r="O2424">
            <v>145.25</v>
          </cell>
          <cell r="P2424">
            <v>261960</v>
          </cell>
          <cell r="Q2424">
            <v>3</v>
          </cell>
          <cell r="R2424">
            <v>26061810009034</v>
          </cell>
          <cell r="S2424">
            <v>1800</v>
          </cell>
          <cell r="T2424" t="str">
            <v>SHAILESH2</v>
          </cell>
          <cell r="U2424" t="str">
            <v>CP_SHAILESH POLESH</v>
          </cell>
          <cell r="V2424" t="str">
            <v>["FI"]</v>
          </cell>
          <cell r="W2424" t="str">
            <v>WF_carpenter</v>
          </cell>
          <cell r="X2424" t="str">
            <v>WF_CARPENTER</v>
          </cell>
          <cell r="Y2424" t="str">
            <v>Phoenetic_TG08T4530_Per-Piece</v>
          </cell>
        </row>
        <row r="2425">
          <cell r="I2425" t="str">
            <v>WFFI459562</v>
          </cell>
          <cell r="J2425">
            <v>46192.6297569444</v>
          </cell>
          <cell r="K2425" t="str">
            <v>delivery</v>
          </cell>
          <cell r="L2425" t="str">
            <v>Delivered</v>
          </cell>
          <cell r="M2425" t="str">
            <v>delivered</v>
          </cell>
          <cell r="N2425" t="str">
            <v>Wakefit Taurus Engineered Wood Bed with Storage (78*60inch) / (198.1*152.4cm) (78x60 inch)</v>
          </cell>
          <cell r="O2425">
            <v>103.4</v>
          </cell>
          <cell r="P2425">
            <v>285720</v>
          </cell>
          <cell r="Q2425">
            <v>4</v>
          </cell>
          <cell r="R2425">
            <v>26061810009018</v>
          </cell>
          <cell r="S2425">
            <v>2700</v>
          </cell>
          <cell r="T2425" t="str">
            <v>SHAILESH2</v>
          </cell>
          <cell r="U2425" t="str">
            <v>CP_SHAILESH POLESH</v>
          </cell>
          <cell r="V2425" t="str">
            <v>["FI"]</v>
          </cell>
          <cell r="W2425" t="str">
            <v>WF_carpenter</v>
          </cell>
          <cell r="X2425" t="str">
            <v>WF_CARPENTER</v>
          </cell>
          <cell r="Y2425" t="str">
            <v>Phoenetic_TG08T4530_Per-Piece</v>
          </cell>
        </row>
        <row r="2426">
          <cell r="I2426" t="str">
            <v>WFFI459573</v>
          </cell>
          <cell r="J2426">
            <v>46192.6299074074</v>
          </cell>
          <cell r="K2426" t="str">
            <v>delivery</v>
          </cell>
          <cell r="L2426" t="str">
            <v>Delivered</v>
          </cell>
          <cell r="M2426" t="str">
            <v>delivered</v>
          </cell>
          <cell r="N2426" t="str">
            <v>Wakefit Taurus Engineered Wood Bed with Storage (78*60inch) / (198.1*152.4cm) (78x60 inch)</v>
          </cell>
          <cell r="O2426">
            <v>103.4</v>
          </cell>
          <cell r="P2426">
            <v>285720</v>
          </cell>
          <cell r="Q2426">
            <v>4</v>
          </cell>
          <cell r="R2426">
            <v>26061810009028</v>
          </cell>
          <cell r="S2426">
            <v>2700</v>
          </cell>
          <cell r="T2426" t="str">
            <v>SHAILESH2</v>
          </cell>
          <cell r="U2426" t="str">
            <v>CP_SHAILESH POLESH</v>
          </cell>
          <cell r="V2426" t="str">
            <v>["FI"]</v>
          </cell>
          <cell r="W2426" t="str">
            <v>WF_carpenter</v>
          </cell>
          <cell r="X2426" t="str">
            <v>WF_CARPENTER</v>
          </cell>
          <cell r="Y2426" t="str">
            <v>Phoenetic_TG08T4530_Per-Piece</v>
          </cell>
        </row>
        <row r="2427">
          <cell r="I2427" t="str">
            <v>WFFI458868</v>
          </cell>
          <cell r="J2427">
            <v>46191.6322569444</v>
          </cell>
          <cell r="K2427" t="str">
            <v>delivery</v>
          </cell>
          <cell r="L2427" t="str">
            <v>Delivered</v>
          </cell>
          <cell r="M2427" t="str">
            <v>delivered</v>
          </cell>
          <cell r="N2427" t="str">
            <v>Wakefit Sage Study Table</v>
          </cell>
          <cell r="O2427">
            <v>49.05</v>
          </cell>
          <cell r="P2427">
            <v>163500</v>
          </cell>
          <cell r="Q2427">
            <v>2</v>
          </cell>
          <cell r="R2427">
            <v>26061810008689</v>
          </cell>
          <cell r="S2427">
            <v>2400</v>
          </cell>
          <cell r="T2427" t="str">
            <v>SHAILESH2</v>
          </cell>
          <cell r="U2427" t="str">
            <v>CP_SHAILESH POLESH</v>
          </cell>
          <cell r="V2427" t="str">
            <v>["FI"]</v>
          </cell>
          <cell r="W2427" t="str">
            <v>WF_carpenter</v>
          </cell>
          <cell r="X2427" t="str">
            <v>WF_CARPENTER</v>
          </cell>
          <cell r="Y2427" t="str">
            <v>Phoenetic_TG08T4530_Per-Piece</v>
          </cell>
        </row>
        <row r="2428">
          <cell r="I2428" t="str">
            <v>WFFI459622</v>
          </cell>
          <cell r="J2428">
            <v>46192.7127314815</v>
          </cell>
          <cell r="K2428" t="str">
            <v>delivery</v>
          </cell>
          <cell r="L2428" t="str">
            <v>Delivered</v>
          </cell>
          <cell r="M2428" t="str">
            <v>delivered</v>
          </cell>
          <cell r="N2428" t="str">
            <v>Twill 2 Door Compact Wardrobe with 1 Internal drawer | Without Mirror| No Hanging Area | (Dark Brow</v>
          </cell>
          <cell r="O2428">
            <v>60</v>
          </cell>
          <cell r="P2428">
            <v>201586</v>
          </cell>
          <cell r="Q2428">
            <v>2</v>
          </cell>
          <cell r="R2428">
            <v>26061810009149</v>
          </cell>
          <cell r="S2428">
            <v>1800</v>
          </cell>
          <cell r="T2428" t="str">
            <v>SHAILESH2</v>
          </cell>
          <cell r="U2428" t="str">
            <v>CP_SHAILESH POLESH</v>
          </cell>
          <cell r="V2428" t="str">
            <v>["FI"]</v>
          </cell>
          <cell r="W2428" t="str">
            <v>WF_carpenter</v>
          </cell>
          <cell r="X2428" t="str">
            <v>WF_CARPENTER</v>
          </cell>
          <cell r="Y2428" t="str">
            <v>Phoenetic_TG08T4530_Per-Piece</v>
          </cell>
        </row>
        <row r="2429">
          <cell r="I2429" t="str">
            <v>WFPR131871</v>
          </cell>
          <cell r="J2429">
            <v>46193.6308333333</v>
          </cell>
          <cell r="K2429" t="str">
            <v>delivery</v>
          </cell>
          <cell r="L2429" t="str">
            <v>Delivered</v>
          </cell>
          <cell r="M2429" t="str">
            <v>delivered</v>
          </cell>
          <cell r="N2429" t="str">
            <v>WSCHRMASTPGBPBBKBKBKMLR1</v>
          </cell>
        </row>
        <row r="2429">
          <cell r="Q2429">
            <v>1</v>
          </cell>
          <cell r="R2429" t="str">
            <v>26061810007233_3</v>
          </cell>
        </row>
        <row r="2429">
          <cell r="T2429" t="str">
            <v>SUSHEEL</v>
          </cell>
          <cell r="U2429" t="str">
            <v>CP_SUSHEEL</v>
          </cell>
          <cell r="V2429" t="str">
            <v>["PART_REPLACEMENT"]</v>
          </cell>
          <cell r="W2429" t="str">
            <v>WF_carpenter</v>
          </cell>
          <cell r="X2429" t="str">
            <v>WF_CARPENTER</v>
          </cell>
          <cell r="Y2429" t="str">
            <v>DevLogistics_TS08UG9534_Per-Piece</v>
          </cell>
        </row>
        <row r="2430">
          <cell r="I2430" t="str">
            <v>WFSFWI167623</v>
          </cell>
          <cell r="J2430">
            <v>46188.5354166667</v>
          </cell>
          <cell r="K2430" t="str">
            <v>delivery</v>
          </cell>
          <cell r="L2430" t="str">
            <v>Delivered</v>
          </cell>
          <cell r="M2430" t="str">
            <v>delivered</v>
          </cell>
          <cell r="N2430" t="str">
            <v>Wakefit Flipper Sofa Cum Bed - One Seater (6'x2.5') Feet- WarpKnit Grey</v>
          </cell>
          <cell r="O2430">
            <v>7.7</v>
          </cell>
          <cell r="P2430">
            <v>104040</v>
          </cell>
          <cell r="Q2430">
            <v>1</v>
          </cell>
          <cell r="R2430">
            <v>26061810006712</v>
          </cell>
          <cell r="S2430">
            <v>1800</v>
          </cell>
          <cell r="T2430" t="str">
            <v>SUSHEEL</v>
          </cell>
          <cell r="U2430" t="str">
            <v>CP_SUSHEEL</v>
          </cell>
          <cell r="V2430" t="str">
            <v>["SFWI"]</v>
          </cell>
          <cell r="W2430" t="str">
            <v>WF_carpenter</v>
          </cell>
          <cell r="X2430" t="str">
            <v>WF_CARPENTER</v>
          </cell>
          <cell r="Y2430" t="str">
            <v>DevLogistics_TS08UG9534_Per-Piece</v>
          </cell>
        </row>
        <row r="2431">
          <cell r="I2431" t="str">
            <v>WFFI458748</v>
          </cell>
          <cell r="J2431">
            <v>46191.5469907407</v>
          </cell>
          <cell r="K2431" t="str">
            <v>delivery</v>
          </cell>
          <cell r="L2431" t="str">
            <v>Delivered</v>
          </cell>
          <cell r="M2431" t="str">
            <v>delivered</v>
          </cell>
          <cell r="N2431" t="str">
            <v>Wakefit Taurus Engineered Wood Bed with Storage (78*60inch) / (198.1*152.4cm) (78x60 inch)</v>
          </cell>
          <cell r="O2431">
            <v>103.4</v>
          </cell>
          <cell r="P2431">
            <v>285720</v>
          </cell>
          <cell r="Q2431">
            <v>4</v>
          </cell>
          <cell r="R2431">
            <v>26061810008352</v>
          </cell>
          <cell r="S2431">
            <v>2700</v>
          </cell>
          <cell r="T2431" t="str">
            <v>SUSHEEL</v>
          </cell>
          <cell r="U2431" t="str">
            <v>CP_SUSHEEL</v>
          </cell>
          <cell r="V2431" t="str">
            <v>["FI"]</v>
          </cell>
          <cell r="W2431" t="str">
            <v>WF_carpenter</v>
          </cell>
          <cell r="X2431" t="str">
            <v>WF_CARPENTER</v>
          </cell>
          <cell r="Y2431" t="str">
            <v>DevLogistics_TS08UG9534_Per-Piece</v>
          </cell>
        </row>
        <row r="2432">
          <cell r="I2432" t="str">
            <v>WFFI459517</v>
          </cell>
          <cell r="J2432">
            <v>46192.6119907407</v>
          </cell>
          <cell r="K2432" t="str">
            <v>delivery</v>
          </cell>
          <cell r="L2432" t="str">
            <v>Delivered</v>
          </cell>
          <cell r="M2432" t="str">
            <v>delivered</v>
          </cell>
          <cell r="N2432" t="str">
            <v>Wakefit Centaur Queen size Storage bed (78x60 inch)</v>
          </cell>
          <cell r="O2432">
            <v>139.15</v>
          </cell>
          <cell r="P2432">
            <v>379520</v>
          </cell>
          <cell r="Q2432">
            <v>5</v>
          </cell>
          <cell r="R2432">
            <v>26061810008967</v>
          </cell>
          <cell r="S2432">
            <v>1800</v>
          </cell>
          <cell r="T2432" t="str">
            <v>SUSHEEL</v>
          </cell>
          <cell r="U2432" t="str">
            <v>CP_SUSHEEL</v>
          </cell>
          <cell r="V2432" t="str">
            <v>["FI"]</v>
          </cell>
          <cell r="W2432" t="str">
            <v>WF_carpenter</v>
          </cell>
          <cell r="X2432" t="str">
            <v>WF_CARPENTER</v>
          </cell>
          <cell r="Y2432" t="str">
            <v>DevLogistics_TS08UG9534_Per-Piece</v>
          </cell>
        </row>
        <row r="2433">
          <cell r="I2433" t="str">
            <v>WFFI459650</v>
          </cell>
          <cell r="J2433">
            <v>46192.7142361111</v>
          </cell>
          <cell r="K2433" t="str">
            <v>delivery</v>
          </cell>
          <cell r="L2433" t="str">
            <v>Delivered</v>
          </cell>
          <cell r="M2433" t="str">
            <v>delivered</v>
          </cell>
          <cell r="N2433" t="str">
            <v>Wakefit Taurus King Storage Engineered Wood Bed (72x72 inch)</v>
          </cell>
          <cell r="O2433">
            <v>112</v>
          </cell>
          <cell r="P2433">
            <v>298448</v>
          </cell>
          <cell r="Q2433">
            <v>4</v>
          </cell>
          <cell r="R2433">
            <v>26061810009241</v>
          </cell>
          <cell r="S2433">
            <v>1800</v>
          </cell>
          <cell r="T2433" t="str">
            <v>SUSHEEL</v>
          </cell>
          <cell r="U2433" t="str">
            <v>CP_SUSHEEL</v>
          </cell>
          <cell r="V2433" t="str">
            <v>["FI"]</v>
          </cell>
          <cell r="W2433" t="str">
            <v>WF_carpenter</v>
          </cell>
          <cell r="X2433" t="str">
            <v>WF_CARPENTER</v>
          </cell>
          <cell r="Y2433" t="str">
            <v>DevLogistics_TS08UG9534_Per-Piece</v>
          </cell>
        </row>
        <row r="2434">
          <cell r="I2434" t="str">
            <v>WFPR131877</v>
          </cell>
          <cell r="J2434">
            <v>46193.6309027778</v>
          </cell>
          <cell r="K2434" t="str">
            <v>delivery</v>
          </cell>
          <cell r="L2434" t="str">
            <v>Delivered</v>
          </cell>
          <cell r="M2434" t="str">
            <v>delivered</v>
          </cell>
          <cell r="N2434" t="str">
            <v>WSCHRALBUSHBCBBKBKGY</v>
          </cell>
        </row>
        <row r="2434">
          <cell r="Q2434">
            <v>1</v>
          </cell>
          <cell r="R2434" t="str">
            <v>25021810020716_3</v>
          </cell>
        </row>
        <row r="2434">
          <cell r="T2434" t="str">
            <v>SUSHEEL</v>
          </cell>
          <cell r="U2434" t="str">
            <v>CP_SUSHEEL</v>
          </cell>
          <cell r="V2434" t="str">
            <v>["PART_REPLACEMENT"]</v>
          </cell>
          <cell r="W2434" t="str">
            <v>WF_carpenter</v>
          </cell>
          <cell r="X2434" t="str">
            <v>WF_CARPENTER</v>
          </cell>
          <cell r="Y2434" t="str">
            <v>DevLogistics_TS08UG9534_Per-Piece</v>
          </cell>
        </row>
        <row r="2435">
          <cell r="I2435" t="str">
            <v>WFFI458736</v>
          </cell>
          <cell r="J2435">
            <v>46191.5467824074</v>
          </cell>
          <cell r="K2435" t="str">
            <v>delivery</v>
          </cell>
          <cell r="L2435" t="str">
            <v>Delivered</v>
          </cell>
          <cell r="M2435" t="str">
            <v>delivered</v>
          </cell>
          <cell r="N2435" t="str">
            <v>Gingham 3 Door Wardrobe with Drawer, Mirror and 1 Hanging Space | Without Loft | (Frosty White)</v>
          </cell>
          <cell r="O2435">
            <v>96.75</v>
          </cell>
          <cell r="P2435">
            <v>310981</v>
          </cell>
          <cell r="Q2435">
            <v>3</v>
          </cell>
          <cell r="R2435">
            <v>26061810008342</v>
          </cell>
          <cell r="S2435">
            <v>1800</v>
          </cell>
          <cell r="T2435" t="str">
            <v>SUSHEEL</v>
          </cell>
          <cell r="U2435" t="str">
            <v>CP_SUSHEEL</v>
          </cell>
          <cell r="V2435" t="str">
            <v>["FI"]</v>
          </cell>
          <cell r="W2435" t="str">
            <v>WF_carpenter</v>
          </cell>
          <cell r="X2435" t="str">
            <v>WF_CARPENTER</v>
          </cell>
          <cell r="Y2435" t="str">
            <v>DevLogistics_TS08UG9534_Per-Piece</v>
          </cell>
        </row>
        <row r="2436">
          <cell r="I2436" t="str">
            <v>WFFI459557</v>
          </cell>
          <cell r="J2436">
            <v>46192.6296643519</v>
          </cell>
          <cell r="K2436" t="str">
            <v>delivery</v>
          </cell>
          <cell r="L2436" t="str">
            <v>Delivered</v>
          </cell>
          <cell r="M2436" t="str">
            <v>delivered</v>
          </cell>
          <cell r="N2436" t="str">
            <v>Wakefit Camus Study Table- Frosty White</v>
          </cell>
          <cell r="O2436">
            <v>64.5</v>
          </cell>
          <cell r="P2436">
            <v>161115</v>
          </cell>
          <cell r="Q2436">
            <v>2</v>
          </cell>
          <cell r="R2436">
            <v>26061810009022</v>
          </cell>
          <cell r="S2436">
            <v>2100</v>
          </cell>
          <cell r="T2436" t="str">
            <v>SUSHEEL</v>
          </cell>
          <cell r="U2436" t="str">
            <v>CP_SUSHEEL</v>
          </cell>
          <cell r="V2436" t="str">
            <v>["FI"]</v>
          </cell>
          <cell r="W2436" t="str">
            <v>WF_carpenter</v>
          </cell>
          <cell r="X2436" t="str">
            <v>WF_CARPENTER</v>
          </cell>
          <cell r="Y2436" t="str">
            <v>DevLogistics_TS08UG9534_Per-Piece</v>
          </cell>
        </row>
        <row r="2437">
          <cell r="I2437" t="str">
            <v>WFFI459664</v>
          </cell>
          <cell r="J2437">
            <v>46192.7145023148</v>
          </cell>
          <cell r="K2437" t="str">
            <v>delivery</v>
          </cell>
          <cell r="L2437" t="str">
            <v>Delivered</v>
          </cell>
          <cell r="M2437" t="str">
            <v>delivered</v>
          </cell>
          <cell r="N2437" t="str">
            <v>Wakefit Taurus Engineered Wood Bed with Storage (78*60inch) / (198.1*152.4cm) (78x60 inch)</v>
          </cell>
          <cell r="O2437">
            <v>103.4</v>
          </cell>
          <cell r="P2437">
            <v>285720</v>
          </cell>
          <cell r="Q2437">
            <v>4</v>
          </cell>
          <cell r="R2437">
            <v>26061810009261</v>
          </cell>
          <cell r="S2437">
            <v>2700</v>
          </cell>
          <cell r="T2437" t="str">
            <v>SUSHEEL</v>
          </cell>
          <cell r="U2437" t="str">
            <v>CP_SUSHEEL</v>
          </cell>
          <cell r="V2437" t="str">
            <v>["FI"]</v>
          </cell>
          <cell r="W2437" t="str">
            <v>WF_carpenter</v>
          </cell>
          <cell r="X2437" t="str">
            <v>WF_CARPENTER</v>
          </cell>
          <cell r="Y2437" t="str">
            <v>DevLogistics_TS08UG9534_Per-Piece</v>
          </cell>
        </row>
        <row r="2438">
          <cell r="I2438" t="str">
            <v>WFFI459625</v>
          </cell>
          <cell r="J2438">
            <v>46192.7127546296</v>
          </cell>
          <cell r="K2438" t="str">
            <v>delivery</v>
          </cell>
          <cell r="L2438" t="str">
            <v>Delivered</v>
          </cell>
          <cell r="M2438" t="str">
            <v>delivered</v>
          </cell>
          <cell r="N2438" t="str">
            <v>Twill 3 Door Compact Wardrobe |Without Drawer &amp; Mirror | No Hanging Area| (Wenge)</v>
          </cell>
          <cell r="O2438">
            <v>90</v>
          </cell>
          <cell r="P2438">
            <v>302379</v>
          </cell>
          <cell r="Q2438">
            <v>3</v>
          </cell>
          <cell r="R2438">
            <v>26061810009155</v>
          </cell>
          <cell r="S2438">
            <v>1800</v>
          </cell>
          <cell r="T2438" t="str">
            <v>SUSHEEL</v>
          </cell>
          <cell r="U2438" t="str">
            <v>CP_SUSHEEL</v>
          </cell>
          <cell r="V2438" t="str">
            <v>["FI"]</v>
          </cell>
          <cell r="W2438" t="str">
            <v>WF_carpenter</v>
          </cell>
          <cell r="X2438" t="str">
            <v>WF_CARPENTER</v>
          </cell>
          <cell r="Y2438" t="str">
            <v>DevLogistics_TS08UG9534_Per-Piece</v>
          </cell>
        </row>
        <row r="2439">
          <cell r="I2439" t="str">
            <v>WFFI449050</v>
          </cell>
          <cell r="J2439">
            <v>46174.5810648148</v>
          </cell>
          <cell r="K2439" t="str">
            <v>delivery</v>
          </cell>
          <cell r="L2439" t="str">
            <v>Delivered</v>
          </cell>
          <cell r="M2439" t="str">
            <v>delivered</v>
          </cell>
          <cell r="N2439" t="str">
            <v>Wakefit Nayena Study Table</v>
          </cell>
          <cell r="O2439">
            <v>23.8</v>
          </cell>
          <cell r="P2439">
            <v>68370</v>
          </cell>
          <cell r="Q2439">
            <v>1</v>
          </cell>
          <cell r="R2439">
            <v>26061810000272</v>
          </cell>
          <cell r="S2439">
            <v>2100</v>
          </cell>
          <cell r="T2439" t="str">
            <v>KUSHALGOUD</v>
          </cell>
          <cell r="U2439" t="str">
            <v>CP_KUSHALGOUD</v>
          </cell>
          <cell r="V2439" t="str">
            <v>["FI"]</v>
          </cell>
          <cell r="W2439" t="str">
            <v>WF_carpenter</v>
          </cell>
          <cell r="X2439" t="str">
            <v>WF_CARPENTER</v>
          </cell>
          <cell r="Y2439" t="str">
            <v>GLOBEN_TS08UL0148_Per-Piece</v>
          </cell>
        </row>
        <row r="2440">
          <cell r="I2440" t="str">
            <v>WFFI459632</v>
          </cell>
          <cell r="J2440">
            <v>46192.7129050926</v>
          </cell>
          <cell r="K2440" t="str">
            <v>delivery</v>
          </cell>
          <cell r="L2440" t="str">
            <v>Delivered</v>
          </cell>
          <cell r="M2440" t="str">
            <v>delivered</v>
          </cell>
          <cell r="N2440" t="str">
            <v>Wakefit Kimani Sideboard - Columbian Walnut</v>
          </cell>
          <cell r="O2440">
            <v>61.7</v>
          </cell>
          <cell r="P2440">
            <v>156200</v>
          </cell>
          <cell r="Q2440">
            <v>2</v>
          </cell>
          <cell r="R2440">
            <v>26061810009152</v>
          </cell>
          <cell r="S2440">
            <v>1800</v>
          </cell>
          <cell r="T2440" t="str">
            <v>KUSHALGOUD</v>
          </cell>
          <cell r="U2440" t="str">
            <v>CP_KUSHALGOUD</v>
          </cell>
          <cell r="V2440" t="str">
            <v>["FI"]</v>
          </cell>
          <cell r="W2440" t="str">
            <v>WF_carpenter</v>
          </cell>
          <cell r="X2440" t="str">
            <v>WF_CARPENTER</v>
          </cell>
          <cell r="Y2440" t="str">
            <v>GLOBEN_TS08UL0148_Per-Piece</v>
          </cell>
        </row>
        <row r="2441">
          <cell r="I2441" t="str">
            <v>WFFI459634</v>
          </cell>
          <cell r="J2441">
            <v>46192.7129282407</v>
          </cell>
          <cell r="K2441" t="str">
            <v>delivery</v>
          </cell>
          <cell r="L2441" t="str">
            <v>Delivered</v>
          </cell>
          <cell r="M2441" t="str">
            <v>delivered</v>
          </cell>
          <cell r="N2441" t="str">
            <v>Wakefit Kimani Sideboard - Columbian Walnut</v>
          </cell>
          <cell r="O2441">
            <v>61.7</v>
          </cell>
          <cell r="P2441">
            <v>156200</v>
          </cell>
          <cell r="Q2441">
            <v>2</v>
          </cell>
          <cell r="R2441">
            <v>26061810009165</v>
          </cell>
          <cell r="S2441">
            <v>1800</v>
          </cell>
          <cell r="T2441" t="str">
            <v>KUSHALGOUD</v>
          </cell>
          <cell r="U2441" t="str">
            <v>CP_KUSHALGOUD</v>
          </cell>
          <cell r="V2441" t="str">
            <v>["FI"]</v>
          </cell>
          <cell r="W2441" t="str">
            <v>WF_carpenter</v>
          </cell>
          <cell r="X2441" t="str">
            <v>WF_CARPENTER</v>
          </cell>
          <cell r="Y2441" t="str">
            <v>GLOBEN_TS08UL0148_Per-Piece</v>
          </cell>
        </row>
        <row r="2442">
          <cell r="I2442" t="str">
            <v>WFFI459542</v>
          </cell>
          <cell r="J2442">
            <v>46192.6294212963</v>
          </cell>
          <cell r="K2442" t="str">
            <v>delivery</v>
          </cell>
          <cell r="L2442" t="str">
            <v>Delivered</v>
          </cell>
          <cell r="M2442" t="str">
            <v>delivered</v>
          </cell>
          <cell r="N2442" t="str">
            <v>Wakefit Mars Queen Hydraulic Storage Bed Omega Pearl (78x60 inch)</v>
          </cell>
          <cell r="O2442">
            <v>155.62</v>
          </cell>
          <cell r="P2442">
            <v>469900</v>
          </cell>
          <cell r="Q2442">
            <v>5</v>
          </cell>
          <cell r="R2442">
            <v>26061810009002</v>
          </cell>
          <cell r="S2442">
            <v>4200</v>
          </cell>
          <cell r="T2442" t="str">
            <v>KUSHALGOUD</v>
          </cell>
          <cell r="U2442" t="str">
            <v>CP_KUSHALGOUD</v>
          </cell>
          <cell r="V2442" t="str">
            <v>["FI"]</v>
          </cell>
          <cell r="W2442" t="str">
            <v>WF_carpenter</v>
          </cell>
          <cell r="X2442" t="str">
            <v>WF_CARPENTER</v>
          </cell>
          <cell r="Y2442" t="str">
            <v>GLOBEN_TS08UL0148_Per-Piece</v>
          </cell>
        </row>
        <row r="2443">
          <cell r="I2443" t="str">
            <v>WFFI459638</v>
          </cell>
          <cell r="J2443">
            <v>46192.7130671296</v>
          </cell>
          <cell r="K2443" t="str">
            <v>delivery</v>
          </cell>
          <cell r="L2443" t="str">
            <v>Delivered</v>
          </cell>
          <cell r="M2443" t="str">
            <v>delivered</v>
          </cell>
          <cell r="N2443" t="str">
            <v>Twill 3 Door Compact Wardrobe |Without Drawer &amp; Mirror | No Hanging Area| (Wenge)</v>
          </cell>
          <cell r="O2443">
            <v>90</v>
          </cell>
          <cell r="P2443">
            <v>302379</v>
          </cell>
          <cell r="Q2443">
            <v>3</v>
          </cell>
          <cell r="R2443">
            <v>26061810009175</v>
          </cell>
          <cell r="S2443">
            <v>1800</v>
          </cell>
          <cell r="T2443" t="str">
            <v>KUSHALGOUD</v>
          </cell>
          <cell r="U2443" t="str">
            <v>CP_KUSHALGOUD</v>
          </cell>
          <cell r="V2443" t="str">
            <v>["FI"]</v>
          </cell>
          <cell r="W2443" t="str">
            <v>WF_carpenter</v>
          </cell>
          <cell r="X2443" t="str">
            <v>WF_CARPENTER</v>
          </cell>
          <cell r="Y2443" t="str">
            <v>GLOBEN_TS08UL0148_Per-Piece</v>
          </cell>
        </row>
        <row r="2444">
          <cell r="I2444" t="str">
            <v>WFFI459581</v>
          </cell>
          <cell r="J2444">
            <v>46192.6307523148</v>
          </cell>
          <cell r="K2444" t="str">
            <v>delivery</v>
          </cell>
          <cell r="L2444" t="str">
            <v>Delivered</v>
          </cell>
          <cell r="M2444" t="str">
            <v>delivered</v>
          </cell>
          <cell r="N2444" t="str">
            <v>Wakefit Tyrian Plus 4 Door with 4 Shelves 2 Drawers 2 Hanging Areas+1 Mirror SH3-Carcass: Pumic Gre</v>
          </cell>
          <cell r="O2444">
            <v>207.15</v>
          </cell>
          <cell r="P2444">
            <v>486480</v>
          </cell>
          <cell r="Q2444">
            <v>5</v>
          </cell>
          <cell r="R2444">
            <v>26061810009056</v>
          </cell>
          <cell r="S2444">
            <v>1800</v>
          </cell>
          <cell r="T2444" t="str">
            <v>KUSHALGOUD</v>
          </cell>
          <cell r="U2444" t="str">
            <v>CP_KUSHALGOUD</v>
          </cell>
          <cell r="V2444" t="str">
            <v>["FI"]</v>
          </cell>
          <cell r="W2444" t="str">
            <v>WF_carpenter</v>
          </cell>
          <cell r="X2444" t="str">
            <v>WF_CARPENTER</v>
          </cell>
          <cell r="Y2444" t="str">
            <v>GLOBEN_TS08UL0148_Per-Piece</v>
          </cell>
        </row>
        <row r="2445">
          <cell r="I2445" t="str">
            <v>WFFI459630</v>
          </cell>
          <cell r="J2445">
            <v>46192.7128472222</v>
          </cell>
          <cell r="K2445" t="str">
            <v>delivery</v>
          </cell>
          <cell r="L2445" t="str">
            <v>Delivered</v>
          </cell>
          <cell r="M2445" t="str">
            <v>delivered</v>
          </cell>
          <cell r="N2445" t="str">
            <v>Wakefit Winkle Engineered Wood Shoe Rack</v>
          </cell>
          <cell r="O2445">
            <v>29.6</v>
          </cell>
          <cell r="P2445">
            <v>67599</v>
          </cell>
          <cell r="Q2445">
            <v>1</v>
          </cell>
          <cell r="R2445">
            <v>26061810009159</v>
          </cell>
          <cell r="S2445">
            <v>1800</v>
          </cell>
          <cell r="T2445" t="str">
            <v>KUSHALGOUD</v>
          </cell>
          <cell r="U2445" t="str">
            <v>CP_KUSHALGOUD</v>
          </cell>
          <cell r="V2445" t="str">
            <v>["FI"]</v>
          </cell>
          <cell r="W2445" t="str">
            <v>WF_carpenter</v>
          </cell>
          <cell r="X2445" t="str">
            <v>WF_CARPENTER</v>
          </cell>
          <cell r="Y2445" t="str">
            <v>GLOBEN_TS08UL0148_Per-Piece</v>
          </cell>
        </row>
        <row r="2446">
          <cell r="I2446" t="str">
            <v>WFFI459565</v>
          </cell>
          <cell r="J2446">
            <v>46192.6297916667</v>
          </cell>
          <cell r="K2446" t="str">
            <v>delivery</v>
          </cell>
          <cell r="L2446" t="str">
            <v>Delivered</v>
          </cell>
          <cell r="M2446" t="str">
            <v>delivered</v>
          </cell>
          <cell r="N2446" t="str">
            <v>Twill 2 Door Compact Wardrobe | Without Drawer &amp; Mirror | No Hanging Area | (Frosty White)</v>
          </cell>
          <cell r="O2446">
            <v>60</v>
          </cell>
          <cell r="P2446">
            <v>201586</v>
          </cell>
          <cell r="Q2446">
            <v>2</v>
          </cell>
          <cell r="R2446">
            <v>26061810009035</v>
          </cell>
          <cell r="S2446">
            <v>1800</v>
          </cell>
          <cell r="T2446" t="str">
            <v>GAUTAM</v>
          </cell>
          <cell r="U2446" t="str">
            <v>CP_GAUTAM</v>
          </cell>
          <cell r="V2446" t="str">
            <v>["FI"]</v>
          </cell>
          <cell r="W2446" t="str">
            <v>WF_carpenter</v>
          </cell>
          <cell r="X2446" t="str">
            <v>WF_CARPENTER</v>
          </cell>
          <cell r="Y2446" t="str">
            <v>Ayaansh_TG08V4292_Per-Piece</v>
          </cell>
        </row>
        <row r="2447">
          <cell r="I2447" t="str">
            <v>WFFI459640</v>
          </cell>
          <cell r="J2447">
            <v>46192.7131597222</v>
          </cell>
          <cell r="K2447" t="str">
            <v>delivery</v>
          </cell>
          <cell r="L2447" t="str">
            <v>Delivered</v>
          </cell>
          <cell r="M2447" t="str">
            <v>delivered</v>
          </cell>
          <cell r="N2447" t="str">
            <v>Twill 3 Door Compact Wardrobe |Without Drawer &amp; Mirror | No Hanging Area| (Wenge)</v>
          </cell>
          <cell r="O2447">
            <v>90</v>
          </cell>
          <cell r="P2447">
            <v>302379</v>
          </cell>
          <cell r="Q2447">
            <v>3</v>
          </cell>
          <cell r="R2447">
            <v>26061810009176</v>
          </cell>
          <cell r="S2447">
            <v>1800</v>
          </cell>
          <cell r="T2447" t="str">
            <v>GAUTAM</v>
          </cell>
          <cell r="U2447" t="str">
            <v>CP_GAUTAM</v>
          </cell>
          <cell r="V2447" t="str">
            <v>["FI"]</v>
          </cell>
          <cell r="W2447" t="str">
            <v>WF_carpenter</v>
          </cell>
          <cell r="X2447" t="str">
            <v>WF_CARPENTER</v>
          </cell>
          <cell r="Y2447" t="str">
            <v>Ayaansh_TG08V4292_Per-Piece</v>
          </cell>
        </row>
        <row r="2448">
          <cell r="I2448" t="str">
            <v>WFFI459737</v>
          </cell>
          <cell r="J2448">
            <v>46192.8969675926</v>
          </cell>
          <cell r="K2448" t="str">
            <v>delivery</v>
          </cell>
          <cell r="L2448" t="str">
            <v>Delivered</v>
          </cell>
          <cell r="M2448" t="str">
            <v>delivered</v>
          </cell>
          <cell r="N2448" t="str">
            <v>Kaltos Metal Coffee Table</v>
          </cell>
          <cell r="O2448">
            <v>13.1</v>
          </cell>
          <cell r="P2448">
            <v>180000</v>
          </cell>
          <cell r="Q2448">
            <v>1</v>
          </cell>
          <cell r="R2448">
            <v>26061810009323</v>
          </cell>
          <cell r="S2448">
            <v>1800</v>
          </cell>
          <cell r="T2448" t="str">
            <v>GAUTAM</v>
          </cell>
          <cell r="U2448" t="str">
            <v>CP_GAUTAM</v>
          </cell>
          <cell r="V2448" t="str">
            <v>["FI"]</v>
          </cell>
          <cell r="W2448" t="str">
            <v>WF_carpenter</v>
          </cell>
          <cell r="X2448" t="str">
            <v>WF_CARPENTER</v>
          </cell>
          <cell r="Y2448" t="str">
            <v>Ayaansh_TG08V4292_Per-Piece</v>
          </cell>
        </row>
        <row r="2449">
          <cell r="I2449" t="str">
            <v>WFFI459649</v>
          </cell>
          <cell r="J2449">
            <v>46192.7142013889</v>
          </cell>
          <cell r="K2449" t="str">
            <v>delivery</v>
          </cell>
          <cell r="L2449" t="str">
            <v>Delivered</v>
          </cell>
          <cell r="M2449" t="str">
            <v>delivered</v>
          </cell>
          <cell r="N2449" t="str">
            <v>Wakefit Athena Study Table - Pumic Grey</v>
          </cell>
          <cell r="O2449">
            <v>47</v>
          </cell>
          <cell r="P2449">
            <v>91476</v>
          </cell>
          <cell r="Q2449">
            <v>1</v>
          </cell>
          <cell r="R2449">
            <v>26061810009242</v>
          </cell>
          <cell r="S2449">
            <v>2100</v>
          </cell>
          <cell r="T2449" t="str">
            <v>GAUTAM</v>
          </cell>
          <cell r="U2449" t="str">
            <v>CP_GAUTAM</v>
          </cell>
          <cell r="V2449" t="str">
            <v>["FI"]</v>
          </cell>
          <cell r="W2449" t="str">
            <v>WF_carpenter</v>
          </cell>
          <cell r="X2449" t="str">
            <v>WF_CARPENTER</v>
          </cell>
          <cell r="Y2449" t="str">
            <v>Ayaansh_TG08V4292_Per-Piece</v>
          </cell>
        </row>
        <row r="2450">
          <cell r="I2450" t="str">
            <v>WFFI459564</v>
          </cell>
          <cell r="J2450">
            <v>46192.6297916667</v>
          </cell>
          <cell r="K2450" t="str">
            <v>delivery</v>
          </cell>
          <cell r="L2450" t="str">
            <v>Delivered</v>
          </cell>
          <cell r="M2450" t="str">
            <v>delivered</v>
          </cell>
          <cell r="N2450" t="str">
            <v>Wakefit Vanilla 6 Seater Glass &amp; Metal Dining Set</v>
          </cell>
          <cell r="O2450">
            <v>59.25</v>
          </cell>
          <cell r="P2450">
            <v>228602</v>
          </cell>
          <cell r="Q2450">
            <v>3</v>
          </cell>
          <cell r="R2450">
            <v>26061810009030</v>
          </cell>
          <cell r="S2450">
            <v>1500</v>
          </cell>
          <cell r="T2450" t="str">
            <v>GAUTAM</v>
          </cell>
          <cell r="U2450" t="str">
            <v>CP_GAUTAM</v>
          </cell>
          <cell r="V2450" t="str">
            <v>["FI"]</v>
          </cell>
          <cell r="W2450" t="str">
            <v>WF_carpenter</v>
          </cell>
          <cell r="X2450" t="str">
            <v>WF_CARPENTER</v>
          </cell>
          <cell r="Y2450" t="str">
            <v>Ayaansh_TG08V4292_Per-Piece</v>
          </cell>
        </row>
        <row r="2451">
          <cell r="I2451" t="str">
            <v>WFFI458399</v>
          </cell>
          <cell r="J2451">
            <v>46190.8136111111</v>
          </cell>
          <cell r="K2451" t="str">
            <v>delivery</v>
          </cell>
          <cell r="L2451" t="str">
            <v>Delivered</v>
          </cell>
          <cell r="M2451" t="str">
            <v>delivered</v>
          </cell>
          <cell r="N2451" t="str">
            <v>Wakefit Mars Queen Hydraulic Storage Bed Omega Pearl (78x60 inch)</v>
          </cell>
          <cell r="O2451">
            <v>155.62</v>
          </cell>
          <cell r="P2451">
            <v>469900</v>
          </cell>
          <cell r="Q2451">
            <v>5</v>
          </cell>
          <cell r="R2451">
            <v>26061810008097</v>
          </cell>
          <cell r="S2451">
            <v>4200</v>
          </cell>
          <cell r="T2451" t="str">
            <v>GAUTAM</v>
          </cell>
          <cell r="U2451" t="str">
            <v>CP_GAUTAM</v>
          </cell>
          <cell r="V2451" t="str">
            <v>["FI"]</v>
          </cell>
          <cell r="W2451" t="str">
            <v>WF_carpenter</v>
          </cell>
          <cell r="X2451" t="str">
            <v>WF_CARPENTER</v>
          </cell>
          <cell r="Y2451" t="str">
            <v>Ayaansh_TG08V4292_Per-Piece</v>
          </cell>
        </row>
        <row r="2452">
          <cell r="I2452" t="str">
            <v>WFFI459579</v>
          </cell>
          <cell r="J2452">
            <v>46192.6307407407</v>
          </cell>
          <cell r="K2452" t="str">
            <v>delivery</v>
          </cell>
          <cell r="L2452" t="str">
            <v>Delivered</v>
          </cell>
          <cell r="M2452" t="str">
            <v>delivered</v>
          </cell>
          <cell r="N2452" t="str">
            <v>Wakefit Taurus Engineered Wood Bed with Storage (78*60inch) / (198.1*152.4cm) (78x60 inch)</v>
          </cell>
          <cell r="O2452">
            <v>103.4</v>
          </cell>
          <cell r="P2452">
            <v>285720</v>
          </cell>
          <cell r="Q2452">
            <v>4</v>
          </cell>
          <cell r="R2452">
            <v>26061810009048</v>
          </cell>
          <cell r="S2452">
            <v>2700</v>
          </cell>
          <cell r="T2452" t="str">
            <v>GAUTAM</v>
          </cell>
          <cell r="U2452" t="str">
            <v>CP_GAUTAM</v>
          </cell>
          <cell r="V2452" t="str">
            <v>["FI"]</v>
          </cell>
          <cell r="W2452" t="str">
            <v>WF_carpenter</v>
          </cell>
          <cell r="X2452" t="str">
            <v>WF_CARPENTER</v>
          </cell>
          <cell r="Y2452" t="str">
            <v>Ayaansh_TG08V4292_Per-Piece</v>
          </cell>
        </row>
        <row r="2453">
          <cell r="I2453" t="str">
            <v>WFFI459827</v>
          </cell>
          <cell r="J2453">
            <v>46193.3806018519</v>
          </cell>
          <cell r="K2453" t="str">
            <v>delivery</v>
          </cell>
          <cell r="L2453" t="str">
            <v>Delivered</v>
          </cell>
          <cell r="M2453" t="str">
            <v>delivered</v>
          </cell>
          <cell r="N2453" t="str">
            <v>Wakefit Altaira Engineered Wood Diwan With Storage (72x30 inch)</v>
          </cell>
          <cell r="O2453">
            <v>54.85</v>
          </cell>
          <cell r="P2453">
            <v>166804</v>
          </cell>
          <cell r="Q2453">
            <v>2</v>
          </cell>
          <cell r="R2453">
            <v>26061810009413</v>
          </cell>
          <cell r="S2453">
            <v>2400</v>
          </cell>
          <cell r="T2453" t="str">
            <v>BIRJU</v>
          </cell>
          <cell r="U2453" t="str">
            <v>CP_BIRJU</v>
          </cell>
          <cell r="V2453" t="str">
            <v>["FI"]</v>
          </cell>
          <cell r="W2453" t="str">
            <v>WF_carpenter</v>
          </cell>
          <cell r="X2453" t="str">
            <v>WF_CARPENTER</v>
          </cell>
          <cell r="Y2453" t="str">
            <v>GLOBEN_TG08V8029_PERPIECE</v>
          </cell>
        </row>
        <row r="2454">
          <cell r="I2454" t="str">
            <v>WFFI459584</v>
          </cell>
          <cell r="J2454">
            <v>46192.6308333333</v>
          </cell>
          <cell r="K2454" t="str">
            <v>delivery</v>
          </cell>
          <cell r="L2454" t="str">
            <v>Delivered</v>
          </cell>
          <cell r="M2454" t="str">
            <v>delivered</v>
          </cell>
          <cell r="N2454" t="str">
            <v>Wakefit Taurus Engineered Wood Bed with Storage (78*60inch) / (198.1*152.4cm) (78x60 inch)</v>
          </cell>
          <cell r="O2454">
            <v>103.4</v>
          </cell>
          <cell r="P2454">
            <v>285720</v>
          </cell>
          <cell r="Q2454">
            <v>4</v>
          </cell>
          <cell r="R2454">
            <v>26061810009052</v>
          </cell>
          <cell r="S2454">
            <v>2700</v>
          </cell>
          <cell r="T2454" t="str">
            <v>BIRJU</v>
          </cell>
          <cell r="U2454" t="str">
            <v>CP_BIRJU</v>
          </cell>
          <cell r="V2454" t="str">
            <v>["FI"]</v>
          </cell>
          <cell r="W2454" t="str">
            <v>WF_carpenter</v>
          </cell>
          <cell r="X2454" t="str">
            <v>WF_CARPENTER</v>
          </cell>
          <cell r="Y2454" t="str">
            <v>GLOBEN_TG08V8029_PERPIECE</v>
          </cell>
        </row>
        <row r="2455">
          <cell r="I2455" t="str">
            <v>WFFI459526</v>
          </cell>
          <cell r="J2455">
            <v>46192.6127199074</v>
          </cell>
          <cell r="K2455" t="str">
            <v>delivery</v>
          </cell>
          <cell r="L2455" t="str">
            <v>Delivered</v>
          </cell>
          <cell r="M2455" t="str">
            <v>delivered</v>
          </cell>
          <cell r="N2455" t="str">
            <v>Wakefit Orion Engineered Wood King Size Upholstered Bed with Storage, Omega Grey (78*72inch) / (1.9</v>
          </cell>
          <cell r="O2455">
            <v>130.6</v>
          </cell>
          <cell r="P2455">
            <v>370708</v>
          </cell>
          <cell r="Q2455">
            <v>4</v>
          </cell>
          <cell r="R2455">
            <v>26061810008973</v>
          </cell>
          <cell r="S2455">
            <v>3000</v>
          </cell>
          <cell r="T2455" t="str">
            <v>BIRJU</v>
          </cell>
          <cell r="U2455" t="str">
            <v>CP_BIRJU</v>
          </cell>
          <cell r="V2455" t="str">
            <v>["FI"]</v>
          </cell>
          <cell r="W2455" t="str">
            <v>WF_carpenter</v>
          </cell>
          <cell r="X2455" t="str">
            <v>WF_CARPENTER</v>
          </cell>
          <cell r="Y2455" t="str">
            <v>GLOBEN_TG08V8029_PERPIECE</v>
          </cell>
        </row>
        <row r="2456">
          <cell r="I2456" t="str">
            <v>WFFI459430</v>
          </cell>
          <cell r="J2456">
            <v>46192.5669560185</v>
          </cell>
          <cell r="K2456" t="str">
            <v>delivery</v>
          </cell>
          <cell r="L2456" t="str">
            <v>Delivered</v>
          </cell>
          <cell r="M2456" t="str">
            <v>delivered</v>
          </cell>
          <cell r="N2456" t="str">
            <v>Wakefit Aaron Study Table</v>
          </cell>
          <cell r="O2456">
            <v>40</v>
          </cell>
          <cell r="P2456">
            <v>91476</v>
          </cell>
          <cell r="Q2456">
            <v>1</v>
          </cell>
          <cell r="R2456">
            <v>26061810008926</v>
          </cell>
          <cell r="S2456">
            <v>2100</v>
          </cell>
          <cell r="T2456" t="str">
            <v>BIRJU</v>
          </cell>
          <cell r="U2456" t="str">
            <v>CP_BIRJU</v>
          </cell>
          <cell r="V2456" t="str">
            <v>["FI"]</v>
          </cell>
          <cell r="W2456" t="str">
            <v>WF_carpenter</v>
          </cell>
          <cell r="X2456" t="str">
            <v>WF_CARPENTER</v>
          </cell>
          <cell r="Y2456" t="str">
            <v>GLOBEN_TG08V8029_PERPIECE</v>
          </cell>
        </row>
        <row r="2457">
          <cell r="I2457" t="str">
            <v>WFFI460327</v>
          </cell>
          <cell r="J2457">
            <v>46193.8641087963</v>
          </cell>
          <cell r="K2457" t="str">
            <v>delivery</v>
          </cell>
          <cell r="L2457" t="str">
            <v>Delivered</v>
          </cell>
          <cell r="M2457" t="str">
            <v>delivered</v>
          </cell>
          <cell r="N2457" t="str">
            <v>Wakefit Fuller Study Table</v>
          </cell>
          <cell r="O2457">
            <v>26.7</v>
          </cell>
          <cell r="P2457">
            <v>68370</v>
          </cell>
          <cell r="Q2457">
            <v>1</v>
          </cell>
          <cell r="R2457">
            <v>26061810009695</v>
          </cell>
          <cell r="S2457">
            <v>2100</v>
          </cell>
          <cell r="T2457" t="str">
            <v>BIRJU</v>
          </cell>
          <cell r="U2457" t="str">
            <v>CP_BIRJU</v>
          </cell>
          <cell r="V2457" t="str">
            <v>["FI"]</v>
          </cell>
          <cell r="W2457" t="str">
            <v>WF_carpenter</v>
          </cell>
          <cell r="X2457" t="str">
            <v>WF_CARPENTER</v>
          </cell>
          <cell r="Y2457" t="str">
            <v>GLOBEN_TG08V8029_PERPIECE</v>
          </cell>
        </row>
        <row r="2458">
          <cell r="I2458" t="str">
            <v>WFFI459644</v>
          </cell>
          <cell r="J2458">
            <v>46192.7134606481</v>
          </cell>
          <cell r="K2458" t="str">
            <v>delivery</v>
          </cell>
          <cell r="L2458" t="str">
            <v>Delivered</v>
          </cell>
          <cell r="M2458" t="str">
            <v>delivered</v>
          </cell>
          <cell r="N2458" t="str">
            <v>Gingham 4 Door Wardrobe with Drawer, Mirror and 1 Hanging Space | Without Loft | (Frosty White)</v>
          </cell>
          <cell r="O2458">
            <v>125.6</v>
          </cell>
          <cell r="P2458">
            <v>388229</v>
          </cell>
          <cell r="Q2458">
            <v>4</v>
          </cell>
          <cell r="R2458">
            <v>26061810009192</v>
          </cell>
          <cell r="S2458">
            <v>1800</v>
          </cell>
          <cell r="T2458" t="str">
            <v>BIRJU</v>
          </cell>
          <cell r="U2458" t="str">
            <v>CP_BIRJU</v>
          </cell>
          <cell r="V2458" t="str">
            <v>["FI"]</v>
          </cell>
          <cell r="W2458" t="str">
            <v>WF_carpenter</v>
          </cell>
          <cell r="X2458" t="str">
            <v>WF_CARPENTER</v>
          </cell>
          <cell r="Y2458" t="str">
            <v>GLOBEN_TG08V8029_PERPIECE</v>
          </cell>
        </row>
        <row r="2459">
          <cell r="I2459" t="str">
            <v>WFFI459663</v>
          </cell>
          <cell r="J2459">
            <v>46192.7144675926</v>
          </cell>
          <cell r="K2459" t="str">
            <v>delivery</v>
          </cell>
          <cell r="L2459" t="str">
            <v>Delivered</v>
          </cell>
          <cell r="M2459" t="str">
            <v>delivered</v>
          </cell>
          <cell r="N2459" t="str">
            <v>Wakefit Taurus King Storage Engineered Wood Bed (72x72 inch)</v>
          </cell>
          <cell r="O2459">
            <v>112</v>
          </cell>
          <cell r="P2459">
            <v>298448</v>
          </cell>
          <cell r="Q2459">
            <v>4</v>
          </cell>
          <cell r="R2459">
            <v>26061810009262</v>
          </cell>
          <cell r="S2459">
            <v>1800</v>
          </cell>
          <cell r="T2459" t="str">
            <v>BIRJU</v>
          </cell>
          <cell r="U2459" t="str">
            <v>CP_BIRJU</v>
          </cell>
          <cell r="V2459" t="str">
            <v>["FI"]</v>
          </cell>
          <cell r="W2459" t="str">
            <v>WF_carpenter</v>
          </cell>
          <cell r="X2459" t="str">
            <v>WF_CARPENTER</v>
          </cell>
          <cell r="Y2459" t="str">
            <v>GLOBEN_TG08V8029_PERPIECE</v>
          </cell>
        </row>
        <row r="2460">
          <cell r="I2460" t="str">
            <v>WFFI459646</v>
          </cell>
          <cell r="J2460">
            <v>46192.7138078704</v>
          </cell>
          <cell r="K2460" t="str">
            <v>delivery</v>
          </cell>
          <cell r="L2460" t="str">
            <v>Delivered</v>
          </cell>
          <cell r="M2460" t="str">
            <v>delivered</v>
          </cell>
          <cell r="N2460" t="str">
            <v>Wakefit Taurus Queen Storage Engineered Wood Bed With Omega Pearl Upholstered Headboard (78x60 inch</v>
          </cell>
          <cell r="O2460">
            <v>106.8</v>
          </cell>
          <cell r="P2460">
            <v>275376</v>
          </cell>
          <cell r="Q2460">
            <v>4</v>
          </cell>
          <cell r="R2460">
            <v>26061810009214</v>
          </cell>
          <cell r="S2460">
            <v>2700</v>
          </cell>
          <cell r="T2460" t="str">
            <v>BIRJU</v>
          </cell>
          <cell r="U2460" t="str">
            <v>CP_BIRJU</v>
          </cell>
          <cell r="V2460" t="str">
            <v>["FI"]</v>
          </cell>
          <cell r="W2460" t="str">
            <v>WF_carpenter</v>
          </cell>
          <cell r="X2460" t="str">
            <v>WF_CARPENTER</v>
          </cell>
          <cell r="Y2460" t="str">
            <v>GLOBEN_TG08V8029_PERPIECE</v>
          </cell>
        </row>
        <row r="2461">
          <cell r="I2461" t="str">
            <v>WFFI459628</v>
          </cell>
          <cell r="J2461">
            <v>46192.7127777778</v>
          </cell>
          <cell r="K2461" t="str">
            <v>delivery</v>
          </cell>
          <cell r="L2461" t="str">
            <v>Delivered</v>
          </cell>
          <cell r="M2461" t="str">
            <v>delivered</v>
          </cell>
          <cell r="N2461" t="str">
            <v>Wakefit Bly Bookshelf</v>
          </cell>
          <cell r="O2461">
            <v>48.6</v>
          </cell>
          <cell r="P2461">
            <v>125800</v>
          </cell>
          <cell r="Q2461">
            <v>1</v>
          </cell>
          <cell r="R2461">
            <v>26061810009154</v>
          </cell>
          <cell r="S2461">
            <v>2100</v>
          </cell>
          <cell r="T2461" t="str">
            <v>BIRJU</v>
          </cell>
          <cell r="U2461" t="str">
            <v>CP_BIRJU</v>
          </cell>
          <cell r="V2461" t="str">
            <v>["FI"]</v>
          </cell>
          <cell r="W2461" t="str">
            <v>WF_carpenter</v>
          </cell>
          <cell r="X2461" t="str">
            <v>WF_CARPENTER</v>
          </cell>
          <cell r="Y2461" t="str">
            <v>GLOBEN_TG08V8029_PERPIECE</v>
          </cell>
        </row>
        <row r="2462">
          <cell r="I2462" t="str">
            <v>WFFI459224</v>
          </cell>
          <cell r="J2462">
            <v>46192.3806828704</v>
          </cell>
          <cell r="K2462" t="str">
            <v>delivery</v>
          </cell>
          <cell r="L2462" t="str">
            <v>Delivered</v>
          </cell>
          <cell r="M2462" t="str">
            <v>delivered</v>
          </cell>
          <cell r="N2462" t="str">
            <v>Wakefit Astra Engineered Wood Bed With Storage (78x60 inch)</v>
          </cell>
          <cell r="O2462">
            <v>102.8</v>
          </cell>
          <cell r="P2462">
            <v>293520</v>
          </cell>
          <cell r="Q2462">
            <v>4</v>
          </cell>
          <cell r="R2462">
            <v>26061810008834</v>
          </cell>
          <cell r="S2462">
            <v>2700</v>
          </cell>
          <cell r="T2462" t="str">
            <v>SARIFUL</v>
          </cell>
          <cell r="U2462" t="str">
            <v>CP_SARIFUL LSLAM KAZI</v>
          </cell>
          <cell r="V2462" t="str">
            <v>["FI"]</v>
          </cell>
          <cell r="W2462" t="str">
            <v>WF_carpenter</v>
          </cell>
          <cell r="X2462" t="str">
            <v>WF_CARPENTER</v>
          </cell>
          <cell r="Y2462" t="str">
            <v>PHOENETIC_TG08T4527_PERPIECE</v>
          </cell>
        </row>
        <row r="2463">
          <cell r="I2463" t="str">
            <v>WFFI457628</v>
          </cell>
          <cell r="J2463">
            <v>46189.5983564815</v>
          </cell>
          <cell r="K2463" t="str">
            <v>delivery</v>
          </cell>
          <cell r="L2463" t="str">
            <v>Delivered</v>
          </cell>
          <cell r="M2463" t="str">
            <v>delivered</v>
          </cell>
          <cell r="N2463" t="str">
            <v>Wakefit Nervia Shoe Rack (Urban Teak)</v>
          </cell>
          <cell r="O2463">
            <v>47.15</v>
          </cell>
          <cell r="P2463">
            <v>118418</v>
          </cell>
          <cell r="Q2463">
            <v>2</v>
          </cell>
          <cell r="R2463">
            <v>26061810007446</v>
          </cell>
          <cell r="S2463">
            <v>2100</v>
          </cell>
          <cell r="T2463" t="str">
            <v>SARIFUL</v>
          </cell>
          <cell r="U2463" t="str">
            <v>CP_SARIFUL LSLAM KAZI</v>
          </cell>
          <cell r="V2463" t="str">
            <v>["FI"]</v>
          </cell>
          <cell r="W2463" t="str">
            <v>WF_carpenter</v>
          </cell>
          <cell r="X2463" t="str">
            <v>WF_CARPENTER</v>
          </cell>
          <cell r="Y2463" t="str">
            <v>PHOENETIC_TG08T4527_PERPIECE</v>
          </cell>
        </row>
        <row r="2464">
          <cell r="I2464" t="str">
            <v>WFFI458733</v>
          </cell>
          <cell r="J2464">
            <v>46191.5467824074</v>
          </cell>
          <cell r="K2464" t="str">
            <v>delivery</v>
          </cell>
          <cell r="L2464" t="str">
            <v>Delivered</v>
          </cell>
          <cell r="M2464" t="str">
            <v>delivered</v>
          </cell>
          <cell r="N2464" t="str">
            <v>Wakefit Taurus King Storage Engineered Wood Bed (72x72 inch)</v>
          </cell>
          <cell r="O2464">
            <v>112</v>
          </cell>
          <cell r="P2464">
            <v>298448</v>
          </cell>
          <cell r="Q2464">
            <v>4</v>
          </cell>
          <cell r="R2464">
            <v>26061810008336</v>
          </cell>
          <cell r="S2464">
            <v>1800</v>
          </cell>
          <cell r="T2464" t="str">
            <v>SARIFUL</v>
          </cell>
          <cell r="U2464" t="str">
            <v>CP_SARIFUL LSLAM KAZI</v>
          </cell>
          <cell r="V2464" t="str">
            <v>["FI"]</v>
          </cell>
          <cell r="W2464" t="str">
            <v>WF_carpenter</v>
          </cell>
          <cell r="X2464" t="str">
            <v>WF_CARPENTER</v>
          </cell>
          <cell r="Y2464" t="str">
            <v>PHOENETIC_TG08T4527_PERPIECE</v>
          </cell>
        </row>
        <row r="2465">
          <cell r="I2465" t="str">
            <v>WFFI459667</v>
          </cell>
          <cell r="J2465">
            <v>46192.7145601852</v>
          </cell>
          <cell r="K2465" t="str">
            <v>delivery</v>
          </cell>
          <cell r="L2465" t="str">
            <v>Delivered</v>
          </cell>
          <cell r="M2465" t="str">
            <v>delivered</v>
          </cell>
          <cell r="N2465" t="str">
            <v>Wakefit Taurus King Storage Engineered Wood Bed (72x72 inch)</v>
          </cell>
          <cell r="O2465">
            <v>112</v>
          </cell>
          <cell r="P2465">
            <v>298448</v>
          </cell>
          <cell r="Q2465">
            <v>4</v>
          </cell>
          <cell r="R2465">
            <v>26061810009266</v>
          </cell>
          <cell r="S2465">
            <v>1800</v>
          </cell>
          <cell r="T2465" t="str">
            <v>SARIFUL</v>
          </cell>
          <cell r="U2465" t="str">
            <v>CP_SARIFUL LSLAM KAZI</v>
          </cell>
          <cell r="V2465" t="str">
            <v>["FI"]</v>
          </cell>
          <cell r="W2465" t="str">
            <v>WF_carpenter</v>
          </cell>
          <cell r="X2465" t="str">
            <v>WF_CARPENTER</v>
          </cell>
          <cell r="Y2465" t="str">
            <v>PHOENETIC_TG08T4527_PERPIECE</v>
          </cell>
        </row>
        <row r="2466">
          <cell r="I2466" t="str">
            <v>WFFI459651</v>
          </cell>
          <cell r="J2466">
            <v>46192.7142476852</v>
          </cell>
          <cell r="K2466" t="str">
            <v>delivery</v>
          </cell>
          <cell r="L2466" t="str">
            <v>Delivered</v>
          </cell>
          <cell r="M2466" t="str">
            <v>delivered</v>
          </cell>
          <cell r="N2466" t="str">
            <v>Wakefit Camus Study Table- Wyoming Maple</v>
          </cell>
          <cell r="O2466">
            <v>62.65</v>
          </cell>
          <cell r="P2466">
            <v>161115</v>
          </cell>
          <cell r="Q2466">
            <v>2</v>
          </cell>
          <cell r="R2466">
            <v>26061810009243</v>
          </cell>
          <cell r="S2466">
            <v>2100</v>
          </cell>
          <cell r="T2466" t="str">
            <v>SARIFUL</v>
          </cell>
          <cell r="U2466" t="str">
            <v>CP_SARIFUL LSLAM KAZI</v>
          </cell>
          <cell r="V2466" t="str">
            <v>["FI"]</v>
          </cell>
          <cell r="W2466" t="str">
            <v>WF_carpenter</v>
          </cell>
          <cell r="X2466" t="str">
            <v>WF_CARPENTER</v>
          </cell>
          <cell r="Y2466" t="str">
            <v>PHOENETIC_TG08T4527_PERPIECE</v>
          </cell>
        </row>
        <row r="2467">
          <cell r="I2467" t="str">
            <v>WFFI459544</v>
          </cell>
          <cell r="J2467">
            <v>46192.6294212963</v>
          </cell>
          <cell r="K2467" t="str">
            <v>delivery</v>
          </cell>
          <cell r="L2467" t="str">
            <v>Delivered</v>
          </cell>
          <cell r="M2467" t="str">
            <v>delivered</v>
          </cell>
          <cell r="N2467" t="str">
            <v>Twill 2 Door Compact Wardrobe | Without Drawer &amp; Mirror | No Hanging Area | (Frosty White)</v>
          </cell>
          <cell r="O2467">
            <v>60</v>
          </cell>
          <cell r="P2467">
            <v>201586</v>
          </cell>
          <cell r="Q2467">
            <v>2</v>
          </cell>
          <cell r="R2467">
            <v>26061810009007</v>
          </cell>
          <cell r="S2467">
            <v>1800</v>
          </cell>
          <cell r="T2467" t="str">
            <v>SARIFUL</v>
          </cell>
          <cell r="U2467" t="str">
            <v>CP_SARIFUL LSLAM KAZI</v>
          </cell>
          <cell r="V2467" t="str">
            <v>["FI"]</v>
          </cell>
          <cell r="W2467" t="str">
            <v>WF_carpenter</v>
          </cell>
          <cell r="X2467" t="str">
            <v>WF_CARPENTER</v>
          </cell>
          <cell r="Y2467" t="str">
            <v>PHOENETIC_TG08T4527_PERPIECE</v>
          </cell>
        </row>
        <row r="2468">
          <cell r="I2468" t="str">
            <v>WFFI459552</v>
          </cell>
          <cell r="J2468">
            <v>46192.6295717593</v>
          </cell>
          <cell r="K2468" t="str">
            <v>delivery</v>
          </cell>
          <cell r="L2468" t="str">
            <v>Delivered</v>
          </cell>
          <cell r="M2468" t="str">
            <v>delivered</v>
          </cell>
          <cell r="N2468" t="str">
            <v>Wakefit Taurus Engineered Wood Bed with Storage (78*60inch) / (198.1*152.4cm) (78x60 inch)</v>
          </cell>
          <cell r="O2468">
            <v>103.4</v>
          </cell>
          <cell r="P2468">
            <v>285720</v>
          </cell>
          <cell r="Q2468">
            <v>4</v>
          </cell>
          <cell r="R2468">
            <v>26061810009011</v>
          </cell>
          <cell r="S2468">
            <v>2700</v>
          </cell>
          <cell r="T2468" t="str">
            <v>SARIFUL</v>
          </cell>
          <cell r="U2468" t="str">
            <v>CP_SARIFUL LSLAM KAZI</v>
          </cell>
          <cell r="V2468" t="str">
            <v>["FI"]</v>
          </cell>
          <cell r="W2468" t="str">
            <v>WF_carpenter</v>
          </cell>
          <cell r="X2468" t="str">
            <v>WF_CARPENTER</v>
          </cell>
          <cell r="Y2468" t="str">
            <v>PHOENETIC_TG08T4527_PERPIECE</v>
          </cell>
        </row>
        <row r="2469">
          <cell r="I2469" t="str">
            <v>WFFI459492</v>
          </cell>
          <cell r="J2469">
            <v>46192.5983564815</v>
          </cell>
          <cell r="K2469" t="str">
            <v>delivery</v>
          </cell>
          <cell r="L2469" t="str">
            <v>Delivered</v>
          </cell>
          <cell r="M2469" t="str">
            <v>delivered</v>
          </cell>
          <cell r="N2469" t="str">
            <v>Wakefit Winkle Engineered Wood Shoe Rack</v>
          </cell>
          <cell r="O2469">
            <v>29.6</v>
          </cell>
          <cell r="P2469">
            <v>67599</v>
          </cell>
          <cell r="Q2469">
            <v>1</v>
          </cell>
          <cell r="R2469">
            <v>26061810008940</v>
          </cell>
          <cell r="S2469">
            <v>1800</v>
          </cell>
          <cell r="T2469" t="str">
            <v>SARIFUL</v>
          </cell>
          <cell r="U2469" t="str">
            <v>CP_SARIFUL LSLAM KAZI</v>
          </cell>
          <cell r="V2469" t="str">
            <v>["FI"]</v>
          </cell>
          <cell r="W2469" t="str">
            <v>WF_carpenter</v>
          </cell>
          <cell r="X2469" t="str">
            <v>WF_CARPENTER</v>
          </cell>
          <cell r="Y2469" t="str">
            <v>PHOENETIC_TG08T4527_PERPIECE</v>
          </cell>
        </row>
        <row r="2470">
          <cell r="I2470" t="str">
            <v>WFFI451571</v>
          </cell>
          <cell r="J2470">
            <v>46178.5456134259</v>
          </cell>
          <cell r="K2470" t="str">
            <v>delivery</v>
          </cell>
          <cell r="L2470" t="str">
            <v>Delivered</v>
          </cell>
          <cell r="M2470" t="str">
            <v>delivered</v>
          </cell>
          <cell r="N2470" t="str">
            <v>Wakefit Mars King Hydraulic Storage Bed Omega Grey (78x72 inch)</v>
          </cell>
          <cell r="O2470">
            <v>173.7</v>
          </cell>
          <cell r="P2470">
            <v>525100</v>
          </cell>
          <cell r="Q2470">
            <v>5</v>
          </cell>
          <cell r="R2470">
            <v>26061810002185</v>
          </cell>
          <cell r="S2470">
            <v>4200</v>
          </cell>
          <cell r="T2470" t="str">
            <v>RAJA1</v>
          </cell>
          <cell r="U2470" t="str">
            <v>CP_RAJA BABU</v>
          </cell>
          <cell r="V2470" t="str">
            <v>["FI"]</v>
          </cell>
          <cell r="W2470" t="str">
            <v>WF_carpenter</v>
          </cell>
          <cell r="X2470" t="str">
            <v>WF_CARPENTER</v>
          </cell>
          <cell r="Y2470" t="str">
            <v>MAGENTA_TG09T2676_PERPIECE</v>
          </cell>
        </row>
        <row r="2471">
          <cell r="I2471" t="str">
            <v>WFFI459558</v>
          </cell>
          <cell r="J2471">
            <v>46192.6296643519</v>
          </cell>
          <cell r="K2471" t="str">
            <v>delivery</v>
          </cell>
          <cell r="L2471" t="str">
            <v>Delivered</v>
          </cell>
          <cell r="M2471" t="str">
            <v>delivered</v>
          </cell>
          <cell r="N2471" t="str">
            <v>Wakefit Camus Study Table- Wyoming Maple</v>
          </cell>
          <cell r="O2471">
            <v>62.65</v>
          </cell>
          <cell r="P2471">
            <v>161115</v>
          </cell>
          <cell r="Q2471">
            <v>2</v>
          </cell>
          <cell r="R2471">
            <v>26061810009023</v>
          </cell>
          <cell r="S2471">
            <v>2100</v>
          </cell>
          <cell r="T2471" t="str">
            <v>RAJA1</v>
          </cell>
          <cell r="U2471" t="str">
            <v>CP_RAJA BABU</v>
          </cell>
          <cell r="V2471" t="str">
            <v>["FI"]</v>
          </cell>
          <cell r="W2471" t="str">
            <v>WF_carpenter</v>
          </cell>
          <cell r="X2471" t="str">
            <v>WF_CARPENTER</v>
          </cell>
          <cell r="Y2471" t="str">
            <v>MAGENTA_TG09T2676_PERPIECE</v>
          </cell>
        </row>
        <row r="2472">
          <cell r="I2472" t="str">
            <v>WFFI459570</v>
          </cell>
          <cell r="J2472">
            <v>46192.629849537</v>
          </cell>
          <cell r="K2472" t="str">
            <v>delivery</v>
          </cell>
          <cell r="L2472" t="str">
            <v>Delivered</v>
          </cell>
          <cell r="M2472" t="str">
            <v>delivered</v>
          </cell>
          <cell r="N2472" t="str">
            <v>Wakefit Taurus Engineered Wood Queen Size Non Storage Bed (78x60 inch)</v>
          </cell>
          <cell r="O2472">
            <v>79.1</v>
          </cell>
          <cell r="P2472">
            <v>310520</v>
          </cell>
          <cell r="Q2472">
            <v>4</v>
          </cell>
          <cell r="R2472">
            <v>26061810009032</v>
          </cell>
          <cell r="S2472">
            <v>2700</v>
          </cell>
          <cell r="T2472" t="str">
            <v>RAJA1</v>
          </cell>
          <cell r="U2472" t="str">
            <v>CP_RAJA BABU</v>
          </cell>
          <cell r="V2472" t="str">
            <v>["FI"]</v>
          </cell>
          <cell r="W2472" t="str">
            <v>WF_carpenter</v>
          </cell>
          <cell r="X2472" t="str">
            <v>WF_CARPENTER</v>
          </cell>
          <cell r="Y2472" t="str">
            <v>MAGENTA_TG09T2676_PERPIECE</v>
          </cell>
        </row>
        <row r="2473">
          <cell r="I2473" t="str">
            <v>WFFI459671</v>
          </cell>
          <cell r="J2473">
            <v>46192.7171527778</v>
          </cell>
          <cell r="K2473" t="str">
            <v>delivery</v>
          </cell>
          <cell r="L2473" t="str">
            <v>Delivered</v>
          </cell>
          <cell r="M2473" t="str">
            <v>delivered</v>
          </cell>
          <cell r="N2473" t="str">
            <v>Wakefit Taurus King Storage Engineered Wood Bed (72x72 inch)</v>
          </cell>
          <cell r="O2473">
            <v>112</v>
          </cell>
          <cell r="P2473">
            <v>298448</v>
          </cell>
          <cell r="Q2473">
            <v>4</v>
          </cell>
          <cell r="R2473">
            <v>26061810009274</v>
          </cell>
          <cell r="S2473">
            <v>1800</v>
          </cell>
          <cell r="T2473" t="str">
            <v>RAJA1</v>
          </cell>
          <cell r="U2473" t="str">
            <v>CP_RAJA BABU</v>
          </cell>
          <cell r="V2473" t="str">
            <v>["FI"]</v>
          </cell>
          <cell r="W2473" t="str">
            <v>WF_carpenter</v>
          </cell>
          <cell r="X2473" t="str">
            <v>WF_CARPENTER</v>
          </cell>
          <cell r="Y2473" t="str">
            <v>MAGENTA_TG09T2676_PERPIECE</v>
          </cell>
        </row>
        <row r="2474">
          <cell r="I2474" t="str">
            <v>WFFI459548</v>
          </cell>
          <cell r="J2474">
            <v>46192.6295486111</v>
          </cell>
          <cell r="K2474" t="str">
            <v>delivery</v>
          </cell>
          <cell r="L2474" t="str">
            <v>Delivered</v>
          </cell>
          <cell r="M2474" t="str">
            <v>delivered</v>
          </cell>
          <cell r="N2474" t="str">
            <v>Wakefit Centaur Queen size Storage bed (78x60 inch)</v>
          </cell>
          <cell r="O2474">
            <v>139.15</v>
          </cell>
          <cell r="P2474">
            <v>379520</v>
          </cell>
          <cell r="Q2474">
            <v>5</v>
          </cell>
          <cell r="R2474">
            <v>26061810009014</v>
          </cell>
          <cell r="S2474">
            <v>1800</v>
          </cell>
          <cell r="T2474" t="str">
            <v>RAJA1</v>
          </cell>
          <cell r="U2474" t="str">
            <v>CP_RAJA BABU</v>
          </cell>
          <cell r="V2474" t="str">
            <v>["FI"]</v>
          </cell>
          <cell r="W2474" t="str">
            <v>WF_carpenter</v>
          </cell>
          <cell r="X2474" t="str">
            <v>WF_CARPENTER</v>
          </cell>
          <cell r="Y2474" t="str">
            <v>MAGENTA_TG09T2676_PERPIECE</v>
          </cell>
        </row>
        <row r="2475">
          <cell r="I2475" t="str">
            <v>WFFI459554</v>
          </cell>
          <cell r="J2475">
            <v>46192.6296064815</v>
          </cell>
          <cell r="K2475" t="str">
            <v>delivery</v>
          </cell>
          <cell r="L2475" t="str">
            <v>Delivered</v>
          </cell>
          <cell r="M2475" t="str">
            <v>delivered</v>
          </cell>
          <cell r="N2475" t="str">
            <v>Wakefit Heist TV Unit</v>
          </cell>
          <cell r="O2475">
            <v>14.05</v>
          </cell>
          <cell r="P2475">
            <v>29920</v>
          </cell>
          <cell r="Q2475">
            <v>1</v>
          </cell>
          <cell r="R2475">
            <v>26061810009019</v>
          </cell>
          <cell r="S2475">
            <v>1500</v>
          </cell>
          <cell r="T2475" t="str">
            <v>RAJNISH2</v>
          </cell>
          <cell r="U2475" t="str">
            <v>CP_RAJNISH KUMAR MANJHI</v>
          </cell>
          <cell r="V2475" t="str">
            <v>["FI"]</v>
          </cell>
          <cell r="W2475" t="str">
            <v>WF_carpenter</v>
          </cell>
          <cell r="X2475" t="str">
            <v>WF_CARPENTER</v>
          </cell>
          <cell r="Y2475" t="str">
            <v>GLOBEN_TS07UB4743_Per-day-Fixed</v>
          </cell>
        </row>
        <row r="2476">
          <cell r="I2476" t="str">
            <v>WFFI459661</v>
          </cell>
          <cell r="J2476">
            <v>46192.7144097222</v>
          </cell>
          <cell r="K2476" t="str">
            <v>delivery</v>
          </cell>
          <cell r="L2476" t="str">
            <v>Delivered</v>
          </cell>
          <cell r="M2476" t="str">
            <v>delivered</v>
          </cell>
          <cell r="N2476" t="str">
            <v>Wakefit Gingham 4 Door Wardrobe with Drawer, Mirror and 1 Hanging Space (Dark Brown)</v>
          </cell>
          <cell r="O2476">
            <v>125.55</v>
          </cell>
          <cell r="P2476">
            <v>336091</v>
          </cell>
          <cell r="Q2476">
            <v>4</v>
          </cell>
          <cell r="R2476">
            <v>26061810009259</v>
          </cell>
          <cell r="S2476">
            <v>1800</v>
          </cell>
          <cell r="T2476" t="str">
            <v>RAJNISH2</v>
          </cell>
          <cell r="U2476" t="str">
            <v>CP_RAJNISH KUMAR MANJHI</v>
          </cell>
          <cell r="V2476" t="str">
            <v>["FI"]</v>
          </cell>
          <cell r="W2476" t="str">
            <v>WF_carpenter</v>
          </cell>
          <cell r="X2476" t="str">
            <v>WF_CARPENTER</v>
          </cell>
          <cell r="Y2476" t="str">
            <v>GLOBEN_TS07UB4743_Per-day-Fixed</v>
          </cell>
        </row>
        <row r="2477">
          <cell r="I2477" t="str">
            <v>WFFI456096</v>
          </cell>
          <cell r="J2477">
            <v>46186.6643518519</v>
          </cell>
          <cell r="K2477" t="str">
            <v>delivery</v>
          </cell>
          <cell r="L2477" t="str">
            <v>Delivered</v>
          </cell>
          <cell r="M2477" t="str">
            <v>delivered</v>
          </cell>
          <cell r="N2477" t="str">
            <v>Gingham 4 Door Wardrobe with Drawer and 1 Hanging Space (Columbia Walnut)</v>
          </cell>
          <cell r="O2477">
            <v>125.25</v>
          </cell>
          <cell r="P2477">
            <v>389239</v>
          </cell>
          <cell r="Q2477">
            <v>4</v>
          </cell>
          <cell r="R2477">
            <v>26061810005953</v>
          </cell>
          <cell r="S2477">
            <v>1800</v>
          </cell>
          <cell r="T2477" t="str">
            <v>RAJNISH2</v>
          </cell>
          <cell r="U2477" t="str">
            <v>CP_RAJNISH KUMAR MANJHI</v>
          </cell>
          <cell r="V2477" t="str">
            <v>["FI"]</v>
          </cell>
          <cell r="W2477" t="str">
            <v>WF_carpenter</v>
          </cell>
          <cell r="X2477" t="str">
            <v>WF_CARPENTER</v>
          </cell>
          <cell r="Y2477" t="str">
            <v>GLOBEN_TS07UB4743_Per-day-Fixed</v>
          </cell>
        </row>
        <row r="2478">
          <cell r="I2478" t="str">
            <v>WFFI459658</v>
          </cell>
          <cell r="J2478">
            <v>46192.7143981481</v>
          </cell>
          <cell r="K2478" t="str">
            <v>delivery</v>
          </cell>
          <cell r="L2478" t="str">
            <v>Delivered</v>
          </cell>
          <cell r="M2478" t="str">
            <v>delivered</v>
          </cell>
          <cell r="N2478" t="str">
            <v>Wakefit Mars King Storage Bed Omega Grey (78x72 inch)</v>
          </cell>
          <cell r="O2478">
            <v>141.95</v>
          </cell>
          <cell r="P2478">
            <v>324188</v>
          </cell>
          <cell r="Q2478">
            <v>5</v>
          </cell>
          <cell r="R2478">
            <v>26061810009255</v>
          </cell>
          <cell r="S2478">
            <v>3000</v>
          </cell>
          <cell r="T2478" t="str">
            <v>RAJNISH2</v>
          </cell>
          <cell r="U2478" t="str">
            <v>CP_RAJNISH KUMAR MANJHI</v>
          </cell>
          <cell r="V2478" t="str">
            <v>["FI"]</v>
          </cell>
          <cell r="W2478" t="str">
            <v>WF_carpenter</v>
          </cell>
          <cell r="X2478" t="str">
            <v>WF_CARPENTER</v>
          </cell>
          <cell r="Y2478" t="str">
            <v>GLOBEN_TS07UB4743_Per-day-Fixed</v>
          </cell>
        </row>
        <row r="2479">
          <cell r="I2479" t="str">
            <v>WFFI456098</v>
          </cell>
          <cell r="J2479">
            <v>46186.6644328704</v>
          </cell>
          <cell r="K2479" t="str">
            <v>delivery</v>
          </cell>
          <cell r="L2479" t="str">
            <v>Delivered</v>
          </cell>
          <cell r="M2479" t="str">
            <v>delivered</v>
          </cell>
          <cell r="N2479" t="str">
            <v>Wakefit Taurus Queen Storage Engineered Wood Bed With Omega Grey Upholstered Headboard (78x60 inch)</v>
          </cell>
          <cell r="O2479">
            <v>108.6</v>
          </cell>
          <cell r="P2479">
            <v>262656</v>
          </cell>
          <cell r="Q2479">
            <v>4</v>
          </cell>
          <cell r="R2479">
            <v>26061810005959</v>
          </cell>
          <cell r="S2479">
            <v>2700</v>
          </cell>
          <cell r="T2479" t="str">
            <v>RAJNISH2</v>
          </cell>
          <cell r="U2479" t="str">
            <v>CP_RAJNISH KUMAR MANJHI</v>
          </cell>
          <cell r="V2479" t="str">
            <v>["FI"]</v>
          </cell>
          <cell r="W2479" t="str">
            <v>WF_carpenter</v>
          </cell>
          <cell r="X2479" t="str">
            <v>WF_CARPENTER</v>
          </cell>
          <cell r="Y2479" t="str">
            <v>GLOBEN_TS07UB4743_Per-day-Fixed</v>
          </cell>
        </row>
        <row r="2480">
          <cell r="I2480" t="str">
            <v>WFFI456097</v>
          </cell>
          <cell r="J2480">
            <v>46186.6643865741</v>
          </cell>
          <cell r="K2480" t="str">
            <v>delivery</v>
          </cell>
          <cell r="L2480" t="str">
            <v>Delivered</v>
          </cell>
          <cell r="M2480" t="str">
            <v>delivered</v>
          </cell>
          <cell r="N2480" t="str">
            <v>Gingham 4 Door Wardrobe with Drawer and 1 Hanging Space (Columbia Walnut)</v>
          </cell>
          <cell r="O2480">
            <v>125.25</v>
          </cell>
          <cell r="P2480">
            <v>389239</v>
          </cell>
          <cell r="Q2480">
            <v>4</v>
          </cell>
          <cell r="R2480">
            <v>26061810005958</v>
          </cell>
          <cell r="S2480">
            <v>1800</v>
          </cell>
          <cell r="T2480" t="str">
            <v>RAJNISH2</v>
          </cell>
          <cell r="U2480" t="str">
            <v>CP_RAJNISH KUMAR MANJHI</v>
          </cell>
          <cell r="V2480" t="str">
            <v>["FI"]</v>
          </cell>
          <cell r="W2480" t="str">
            <v>WF_carpenter</v>
          </cell>
          <cell r="X2480" t="str">
            <v>WF_CARPENTER</v>
          </cell>
          <cell r="Y2480" t="str">
            <v>GLOBEN_TS07UB4743_Per-day-Fixed</v>
          </cell>
        </row>
        <row r="2481">
          <cell r="I2481" t="str">
            <v>WFMAT889874</v>
          </cell>
          <cell r="J2481">
            <v>46193.5934722222</v>
          </cell>
          <cell r="K2481" t="str">
            <v>delivery</v>
          </cell>
          <cell r="L2481" t="str">
            <v>Delivered</v>
          </cell>
          <cell r="M2481" t="str">
            <v>delivered</v>
          </cell>
          <cell r="N2481" t="str">
            <v>Wakefit ShapeSense Orthopedic Classic Mattress | 10 Years Warranty (72x48x6 inch)</v>
          </cell>
          <cell r="O2481">
            <v>13.4</v>
          </cell>
          <cell r="P2481">
            <v>28224.85</v>
          </cell>
          <cell r="Q2481">
            <v>1</v>
          </cell>
          <cell r="R2481">
            <v>26061810009548</v>
          </cell>
          <cell r="S2481">
            <v>420</v>
          </cell>
          <cell r="T2481" t="str">
            <v>WAJITH</v>
          </cell>
          <cell r="U2481" t="str">
            <v>DR_Prince__Phoenetic</v>
          </cell>
          <cell r="V2481" t="str">
            <v>["MATTRESS"]</v>
          </cell>
          <cell r="W2481" t="str">
            <v>Phoenetic</v>
          </cell>
          <cell r="X2481" t="str">
            <v>PHOENETIC</v>
          </cell>
          <cell r="Y2481" t="str">
            <v>Phoenetic_TG08T4531_Per-Piece</v>
          </cell>
        </row>
        <row r="2482">
          <cell r="I2482" t="str">
            <v>WFFWI222676</v>
          </cell>
          <cell r="J2482">
            <v>46192.6436458333</v>
          </cell>
          <cell r="K2482" t="str">
            <v>delivery</v>
          </cell>
          <cell r="L2482" t="str">
            <v>Delivered</v>
          </cell>
          <cell r="M2482" t="str">
            <v>delivered</v>
          </cell>
          <cell r="N2482" t="str">
            <v>Gravita High Back Crystal Base 3D Handle White and Grey Multilock with Seat Slider</v>
          </cell>
          <cell r="O2482">
            <v>15.5</v>
          </cell>
          <cell r="P2482">
            <v>208035</v>
          </cell>
          <cell r="Q2482">
            <v>1</v>
          </cell>
          <cell r="R2482">
            <v>26061810009117</v>
          </cell>
          <cell r="S2482">
            <v>1800</v>
          </cell>
          <cell r="T2482" t="str">
            <v>WAJITH</v>
          </cell>
          <cell r="U2482" t="str">
            <v>DR_Prince__Phoenetic</v>
          </cell>
          <cell r="V2482" t="str">
            <v>["FWI"]</v>
          </cell>
          <cell r="W2482" t="str">
            <v>Phoenetic</v>
          </cell>
          <cell r="X2482" t="str">
            <v>PHOENETIC</v>
          </cell>
          <cell r="Y2482" t="str">
            <v>Phoenetic_TG08T4531_Per-Piece</v>
          </cell>
        </row>
        <row r="2483">
          <cell r="I2483" t="str">
            <v>WFFWI222739</v>
          </cell>
          <cell r="J2483">
            <v>46192.7139467593</v>
          </cell>
          <cell r="K2483" t="str">
            <v>delivery</v>
          </cell>
          <cell r="L2483" t="str">
            <v>Delivered</v>
          </cell>
          <cell r="M2483" t="str">
            <v>delivered</v>
          </cell>
          <cell r="N2483" t="str">
            <v>Wakefit Safari Pro High Back Ergonomic Office Chair | Chrome Base | 2025 Edition | DIY (Do It Yours</v>
          </cell>
          <cell r="O2483">
            <v>19.75</v>
          </cell>
          <cell r="P2483">
            <v>189543</v>
          </cell>
          <cell r="Q2483">
            <v>1</v>
          </cell>
          <cell r="R2483">
            <v>26061810009222</v>
          </cell>
          <cell r="S2483">
            <v>1800</v>
          </cell>
          <cell r="T2483" t="str">
            <v>WAJITH</v>
          </cell>
          <cell r="U2483" t="str">
            <v>DR_Prince__Phoenetic</v>
          </cell>
          <cell r="V2483" t="str">
            <v>["FWI"]</v>
          </cell>
          <cell r="W2483" t="str">
            <v>Phoenetic</v>
          </cell>
          <cell r="X2483" t="str">
            <v>PHOENETIC</v>
          </cell>
          <cell r="Y2483" t="str">
            <v>Phoenetic_TG08T4531_Per-Piece</v>
          </cell>
        </row>
        <row r="2484">
          <cell r="I2484" t="str">
            <v>WFMAT889730</v>
          </cell>
          <cell r="J2484">
            <v>46193.5461226852</v>
          </cell>
          <cell r="K2484" t="str">
            <v>delivery</v>
          </cell>
          <cell r="L2484" t="str">
            <v>Delivered</v>
          </cell>
          <cell r="M2484" t="str">
            <v>delivered</v>
          </cell>
          <cell r="N2484" t="str">
            <v>Wakefit XpertGrid Classic Mattress | Adaptive Cooling Grid | 10 Years Warranty (82x72x8 inch)</v>
          </cell>
          <cell r="O2484">
            <v>24</v>
          </cell>
          <cell r="P2484">
            <v>28224.85</v>
          </cell>
          <cell r="Q2484">
            <v>1</v>
          </cell>
          <cell r="R2484">
            <v>26061810009475</v>
          </cell>
          <cell r="S2484">
            <v>420</v>
          </cell>
          <cell r="T2484" t="str">
            <v>WAJITH</v>
          </cell>
          <cell r="U2484" t="str">
            <v>DR_Prince__Phoenetic</v>
          </cell>
          <cell r="V2484" t="str">
            <v>["MATTRESS"]</v>
          </cell>
          <cell r="W2484" t="str">
            <v>Phoenetic</v>
          </cell>
          <cell r="X2484" t="str">
            <v>PHOENETIC</v>
          </cell>
          <cell r="Y2484" t="str">
            <v>Phoenetic_TG08T4531_Per-Piece</v>
          </cell>
        </row>
        <row r="2485">
          <cell r="I2485" t="str">
            <v>WFMAT872991</v>
          </cell>
          <cell r="J2485">
            <v>46181.631712963</v>
          </cell>
          <cell r="K2485" t="str">
            <v>delivery</v>
          </cell>
          <cell r="L2485" t="str">
            <v>Delivered</v>
          </cell>
          <cell r="M2485" t="str">
            <v>delivered</v>
          </cell>
          <cell r="N2485" t="str">
            <v>Wakefit XpertGRID™ Hybrid Pocket Spring Mattress | Adaptive Cooling Grid | 10 Years Warranty (78x72</v>
          </cell>
          <cell r="O2485">
            <v>57.4</v>
          </cell>
          <cell r="P2485">
            <v>28224.85</v>
          </cell>
          <cell r="Q2485">
            <v>1</v>
          </cell>
          <cell r="R2485">
            <v>26061810003812</v>
          </cell>
          <cell r="S2485">
            <v>420</v>
          </cell>
          <cell r="T2485" t="str">
            <v>WAJITH</v>
          </cell>
          <cell r="U2485" t="str">
            <v>DR_Prince__Phoenetic</v>
          </cell>
          <cell r="V2485" t="str">
            <v>["MATTRESS"]</v>
          </cell>
          <cell r="W2485" t="str">
            <v>Phoenetic</v>
          </cell>
          <cell r="X2485" t="str">
            <v>PHOENETIC</v>
          </cell>
          <cell r="Y2485" t="str">
            <v>Phoenetic_TG08T4531_Per-Piece</v>
          </cell>
        </row>
        <row r="2486">
          <cell r="I2486" t="str">
            <v>WFMAT889660</v>
          </cell>
          <cell r="J2486">
            <v>46193.5009375</v>
          </cell>
          <cell r="K2486" t="str">
            <v>delivery</v>
          </cell>
          <cell r="L2486" t="str">
            <v>Delivered</v>
          </cell>
          <cell r="M2486" t="str">
            <v>delivered</v>
          </cell>
          <cell r="N2486" t="str">
            <v>Wakefit Duo Plus Rebonded Mattress (72x36x6 inch)</v>
          </cell>
          <cell r="O2486">
            <v>11.5</v>
          </cell>
          <cell r="P2486">
            <v>28224.85</v>
          </cell>
          <cell r="Q2486">
            <v>1</v>
          </cell>
          <cell r="R2486">
            <v>26061810009440</v>
          </cell>
          <cell r="S2486">
            <v>420</v>
          </cell>
          <cell r="T2486" t="str">
            <v>WAJITH</v>
          </cell>
          <cell r="U2486" t="str">
            <v>DR_Prince__Phoenetic</v>
          </cell>
          <cell r="V2486" t="str">
            <v>["MATTRESS"]</v>
          </cell>
          <cell r="W2486" t="str">
            <v>Phoenetic</v>
          </cell>
          <cell r="X2486" t="str">
            <v>PHOENETIC</v>
          </cell>
          <cell r="Y2486" t="str">
            <v>Phoenetic_TG08T4531_Per-Piece</v>
          </cell>
        </row>
        <row r="2487">
          <cell r="I2487" t="str">
            <v>WFFWI222728</v>
          </cell>
          <cell r="J2487">
            <v>46192.7137152778</v>
          </cell>
          <cell r="K2487" t="str">
            <v>delivery</v>
          </cell>
          <cell r="L2487" t="str">
            <v>Delivered</v>
          </cell>
          <cell r="M2487" t="str">
            <v>delivered</v>
          </cell>
          <cell r="N2487" t="str">
            <v>Gravita High Back Crystal Base 3D Handle White and Grey Multilock with Seat Slider</v>
          </cell>
          <cell r="O2487">
            <v>15.5</v>
          </cell>
          <cell r="P2487">
            <v>208035</v>
          </cell>
          <cell r="Q2487">
            <v>1</v>
          </cell>
          <cell r="R2487">
            <v>26061810009209</v>
          </cell>
          <cell r="S2487">
            <v>1800</v>
          </cell>
          <cell r="T2487" t="str">
            <v>WAJITH</v>
          </cell>
          <cell r="U2487" t="str">
            <v>DR_Prince__Phoenetic</v>
          </cell>
          <cell r="V2487" t="str">
            <v>["FWI"]</v>
          </cell>
          <cell r="W2487" t="str">
            <v>Phoenetic</v>
          </cell>
          <cell r="X2487" t="str">
            <v>PHOENETIC</v>
          </cell>
          <cell r="Y2487" t="str">
            <v>Phoenetic_TG08T4531_Per-Piece</v>
          </cell>
        </row>
        <row r="2488">
          <cell r="I2488" t="str">
            <v>WFMAT889594</v>
          </cell>
          <cell r="J2488">
            <v>46193.3807986111</v>
          </cell>
          <cell r="K2488" t="str">
            <v>delivery</v>
          </cell>
          <cell r="L2488" t="str">
            <v>Delivered</v>
          </cell>
          <cell r="M2488" t="str">
            <v>delivered</v>
          </cell>
          <cell r="N2488" t="str">
            <v>Wakefit ErgoTech EcoLatex Classic Mattress (75x72x8 inch)</v>
          </cell>
          <cell r="O2488">
            <v>28.6</v>
          </cell>
          <cell r="P2488">
            <v>62444.65</v>
          </cell>
          <cell r="Q2488">
            <v>1</v>
          </cell>
          <cell r="R2488">
            <v>26061810009415</v>
          </cell>
          <cell r="S2488">
            <v>420</v>
          </cell>
          <cell r="T2488" t="str">
            <v>WAJITH</v>
          </cell>
          <cell r="U2488" t="str">
            <v>DR_Prince__Phoenetic</v>
          </cell>
          <cell r="V2488" t="str">
            <v>["MATTRESS"]</v>
          </cell>
          <cell r="W2488" t="str">
            <v>Phoenetic</v>
          </cell>
          <cell r="X2488" t="str">
            <v>PHOENETIC</v>
          </cell>
          <cell r="Y2488" t="str">
            <v>Phoenetic_TG08T4531_Per-Piece</v>
          </cell>
        </row>
        <row r="2489">
          <cell r="I2489" t="str">
            <v>WFMAT889867</v>
          </cell>
          <cell r="J2489">
            <v>46193.5893171296</v>
          </cell>
          <cell r="K2489" t="str">
            <v>delivery</v>
          </cell>
          <cell r="L2489" t="str">
            <v>Delivered</v>
          </cell>
          <cell r="M2489" t="str">
            <v>delivered</v>
          </cell>
          <cell r="N2489" t="str">
            <v>Wakefit XpertGrid Classic Mattress | Adaptive Cooling Grid | 10 Years Warranty (72x36x6 inch)</v>
          </cell>
          <cell r="O2489">
            <v>14.3</v>
          </cell>
          <cell r="P2489">
            <v>28224.85</v>
          </cell>
          <cell r="Q2489">
            <v>1</v>
          </cell>
          <cell r="R2489">
            <v>26061810009547</v>
          </cell>
          <cell r="S2489">
            <v>420</v>
          </cell>
          <cell r="T2489" t="str">
            <v>WAJITH</v>
          </cell>
          <cell r="U2489" t="str">
            <v>DR_Prince__Phoenetic</v>
          </cell>
          <cell r="V2489" t="str">
            <v>["MATTRESS"]</v>
          </cell>
          <cell r="W2489" t="str">
            <v>Phoenetic</v>
          </cell>
          <cell r="X2489" t="str">
            <v>PHOENETIC</v>
          </cell>
          <cell r="Y2489" t="str">
            <v>Phoenetic_TG08T4531_Per-Piece</v>
          </cell>
        </row>
        <row r="2490">
          <cell r="I2490" t="str">
            <v>WFMAT890240</v>
          </cell>
          <cell r="J2490">
            <v>46193.6558333333</v>
          </cell>
          <cell r="K2490" t="str">
            <v>delivery</v>
          </cell>
          <cell r="L2490" t="str">
            <v>Delivered</v>
          </cell>
          <cell r="M2490" t="str">
            <v>delivered</v>
          </cell>
          <cell r="N2490" t="str">
            <v>Wakefit ShapeSense Orthopedic Infiniti Mattress | 12 Years Warranty (75x60x6 inch)</v>
          </cell>
          <cell r="O2490">
            <v>28.6</v>
          </cell>
          <cell r="P2490">
            <v>50265.48</v>
          </cell>
          <cell r="Q2490">
            <v>1</v>
          </cell>
          <cell r="R2490">
            <v>26061810009632</v>
          </cell>
          <cell r="S2490">
            <v>420</v>
          </cell>
          <cell r="T2490" t="str">
            <v>WAJITH</v>
          </cell>
          <cell r="U2490" t="str">
            <v>DR_Prince__Phoenetic</v>
          </cell>
          <cell r="V2490" t="str">
            <v>["MATTRESS"]</v>
          </cell>
          <cell r="W2490" t="str">
            <v>Phoenetic</v>
          </cell>
          <cell r="X2490" t="str">
            <v>PHOENETIC</v>
          </cell>
          <cell r="Y2490" t="str">
            <v>Phoenetic_TG08T4531_Per-Piece</v>
          </cell>
        </row>
        <row r="2491">
          <cell r="I2491" t="str">
            <v>WFMAT890061</v>
          </cell>
          <cell r="J2491">
            <v>46193.6310185185</v>
          </cell>
          <cell r="K2491" t="str">
            <v>delivery</v>
          </cell>
          <cell r="L2491" t="str">
            <v>Delivered</v>
          </cell>
          <cell r="M2491" t="str">
            <v>delivered</v>
          </cell>
          <cell r="N2491" t="str">
            <v>Wakefit ShapeSense Orthopedic Classic Mattress | 10 Years Warranty (78x60x8 inch)</v>
          </cell>
          <cell r="O2491">
            <v>22.1</v>
          </cell>
          <cell r="P2491">
            <v>62444.65</v>
          </cell>
          <cell r="Q2491">
            <v>1</v>
          </cell>
          <cell r="R2491">
            <v>26061810009586</v>
          </cell>
          <cell r="S2491">
            <v>420</v>
          </cell>
          <cell r="T2491" t="str">
            <v>WAJITH</v>
          </cell>
          <cell r="U2491" t="str">
            <v>DR_Prince__Phoenetic</v>
          </cell>
          <cell r="V2491" t="str">
            <v>["MATTRESS"]</v>
          </cell>
          <cell r="W2491" t="str">
            <v>Phoenetic</v>
          </cell>
          <cell r="X2491" t="str">
            <v>PHOENETIC</v>
          </cell>
          <cell r="Y2491" t="str">
            <v>Phoenetic_TG08T4531_Per-Piece</v>
          </cell>
        </row>
        <row r="2492">
          <cell r="I2492" t="str">
            <v>WFMAT889187</v>
          </cell>
          <cell r="J2492">
            <v>46192.7323032407</v>
          </cell>
          <cell r="K2492" t="str">
            <v>delivery</v>
          </cell>
          <cell r="L2492" t="str">
            <v>Delivered</v>
          </cell>
          <cell r="M2492" t="str">
            <v>delivered</v>
          </cell>
          <cell r="N2492" t="str">
            <v>Wakefit ShapeSense Orthopedic Classic Mattress | 10 Years Warranty (78x72x6 inch)</v>
          </cell>
          <cell r="O2492">
            <v>22.7</v>
          </cell>
          <cell r="P2492">
            <v>62444.65</v>
          </cell>
          <cell r="Q2492">
            <v>1</v>
          </cell>
          <cell r="R2492">
            <v>26061810009285</v>
          </cell>
          <cell r="S2492">
            <v>420</v>
          </cell>
          <cell r="T2492" t="str">
            <v>WAJITH</v>
          </cell>
          <cell r="U2492" t="str">
            <v>DR_Prince__Phoenetic</v>
          </cell>
          <cell r="V2492" t="str">
            <v>["MATTRESS"]</v>
          </cell>
          <cell r="W2492" t="str">
            <v>Phoenetic</v>
          </cell>
          <cell r="X2492" t="str">
            <v>PHOENETIC</v>
          </cell>
          <cell r="Y2492" t="str">
            <v>Phoenetic_TG08T4531_Per-Piece</v>
          </cell>
        </row>
        <row r="2493">
          <cell r="I2493" t="str">
            <v>WFMAT889841</v>
          </cell>
          <cell r="J2493">
            <v>46193.581875</v>
          </cell>
          <cell r="K2493" t="str">
            <v>delivery</v>
          </cell>
          <cell r="L2493" t="str">
            <v>Delivered</v>
          </cell>
          <cell r="M2493" t="str">
            <v>delivered</v>
          </cell>
          <cell r="N2493" t="str">
            <v>Wakefit ShapeSense Orthopedic Infiniti Mattress | 12 Years Warranty (78x72x6 inch)</v>
          </cell>
          <cell r="O2493">
            <v>33.2</v>
          </cell>
          <cell r="P2493">
            <v>62444.65</v>
          </cell>
          <cell r="Q2493">
            <v>1</v>
          </cell>
          <cell r="R2493">
            <v>26061810009534</v>
          </cell>
          <cell r="S2493">
            <v>420</v>
          </cell>
          <cell r="T2493" t="str">
            <v>WAJITH</v>
          </cell>
          <cell r="U2493" t="str">
            <v>DR_Prince__Phoenetic</v>
          </cell>
          <cell r="V2493" t="str">
            <v>["MATTRESS"]</v>
          </cell>
          <cell r="W2493" t="str">
            <v>Phoenetic</v>
          </cell>
          <cell r="X2493" t="str">
            <v>PHOENETIC</v>
          </cell>
          <cell r="Y2493" t="str">
            <v>Phoenetic_TG08T4531_Per-Piece</v>
          </cell>
        </row>
        <row r="2494">
          <cell r="I2494" t="str">
            <v>WFMAT889387</v>
          </cell>
          <cell r="J2494">
            <v>46192.9803009259</v>
          </cell>
          <cell r="K2494" t="str">
            <v>delivery</v>
          </cell>
          <cell r="L2494" t="str">
            <v>Delivered</v>
          </cell>
          <cell r="M2494" t="str">
            <v>delivered</v>
          </cell>
          <cell r="N2494" t="str">
            <v>Wakefit ShapeSense Orthopedic Classic Mattress | 10 Years Warranty (75x60x8 inch)</v>
          </cell>
          <cell r="O2494">
            <v>21.7</v>
          </cell>
          <cell r="P2494">
            <v>21205.75</v>
          </cell>
          <cell r="Q2494">
            <v>1</v>
          </cell>
          <cell r="R2494">
            <v>26061810009354</v>
          </cell>
          <cell r="S2494">
            <v>420</v>
          </cell>
          <cell r="T2494" t="str">
            <v>WAJITH</v>
          </cell>
          <cell r="U2494" t="str">
            <v>DR_Prince__Phoenetic</v>
          </cell>
          <cell r="V2494" t="str">
            <v>["MATTRESS"]</v>
          </cell>
          <cell r="W2494" t="str">
            <v>Phoenetic</v>
          </cell>
          <cell r="X2494" t="str">
            <v>PHOENETIC</v>
          </cell>
          <cell r="Y2494" t="str">
            <v>Phoenetic_TG08T4531_Per-Piece</v>
          </cell>
        </row>
        <row r="2495">
          <cell r="I2495" t="str">
            <v>WFFWI222423</v>
          </cell>
          <cell r="J2495">
            <v>46192.0893518518</v>
          </cell>
          <cell r="K2495" t="str">
            <v>delivery</v>
          </cell>
          <cell r="L2495" t="str">
            <v>Delivered</v>
          </cell>
          <cell r="M2495" t="str">
            <v>delivered</v>
          </cell>
          <cell r="N2495" t="str">
            <v>Safari High Back Crystal Base 3D Handle Black Multilock with Seat Slider</v>
          </cell>
          <cell r="O2495">
            <v>16</v>
          </cell>
          <cell r="P2495">
            <v>208035</v>
          </cell>
          <cell r="Q2495">
            <v>1</v>
          </cell>
          <cell r="R2495">
            <v>26061810008814</v>
          </cell>
          <cell r="S2495">
            <v>1800</v>
          </cell>
          <cell r="T2495" t="str">
            <v>WAJITH</v>
          </cell>
          <cell r="U2495" t="str">
            <v>DR_Prince__Phoenetic</v>
          </cell>
          <cell r="V2495" t="str">
            <v>["FWI"]</v>
          </cell>
          <cell r="W2495" t="str">
            <v>Phoenetic</v>
          </cell>
          <cell r="X2495" t="str">
            <v>PHOENETIC</v>
          </cell>
          <cell r="Y2495" t="str">
            <v>Phoenetic_TG08T4531_Per-Piece</v>
          </cell>
        </row>
        <row r="2496">
          <cell r="I2496" t="str">
            <v>WFFWI222803</v>
          </cell>
          <cell r="J2496">
            <v>46193.088599537</v>
          </cell>
          <cell r="K2496" t="str">
            <v>delivery</v>
          </cell>
          <cell r="L2496" t="str">
            <v>Delivered</v>
          </cell>
          <cell r="M2496" t="str">
            <v>delivered</v>
          </cell>
          <cell r="N2496" t="str">
            <v>Wakefit Safari Pro High Back Ergonomic Office Chair | Chrome Base | 2025 Edition | DIY (Do It Yours</v>
          </cell>
          <cell r="O2496">
            <v>19.75</v>
          </cell>
          <cell r="P2496">
            <v>189543</v>
          </cell>
          <cell r="Q2496">
            <v>1</v>
          </cell>
          <cell r="R2496">
            <v>26061810009385</v>
          </cell>
          <cell r="S2496">
            <v>1800</v>
          </cell>
          <cell r="T2496" t="str">
            <v>WAJITH</v>
          </cell>
          <cell r="U2496" t="str">
            <v>DR_Prince__Phoenetic</v>
          </cell>
          <cell r="V2496" t="str">
            <v>["FWI"]</v>
          </cell>
          <cell r="W2496" t="str">
            <v>Phoenetic</v>
          </cell>
          <cell r="X2496" t="str">
            <v>PHOENETIC</v>
          </cell>
          <cell r="Y2496" t="str">
            <v>Phoenetic_TG08T4531_Per-Piece</v>
          </cell>
        </row>
        <row r="2497">
          <cell r="I2497" t="str">
            <v>WFMAT889725</v>
          </cell>
          <cell r="J2497">
            <v>46193.546099537</v>
          </cell>
          <cell r="K2497" t="str">
            <v>delivery</v>
          </cell>
          <cell r="L2497" t="str">
            <v>Delivered</v>
          </cell>
          <cell r="M2497" t="str">
            <v>delivered</v>
          </cell>
          <cell r="N2497" t="str">
            <v>Wakefit ShapeSense Orthopedic Classic Mattress | 10 Years Warranty (72x72x8 inch)</v>
          </cell>
          <cell r="O2497">
            <v>24.9</v>
          </cell>
          <cell r="P2497">
            <v>62444.65</v>
          </cell>
          <cell r="Q2497">
            <v>1</v>
          </cell>
          <cell r="R2497">
            <v>26061810009472</v>
          </cell>
          <cell r="S2497">
            <v>420</v>
          </cell>
          <cell r="T2497" t="str">
            <v>WAJITH</v>
          </cell>
          <cell r="U2497" t="str">
            <v>DR_Prince__Phoenetic</v>
          </cell>
          <cell r="V2497" t="str">
            <v>["MATTRESS"]</v>
          </cell>
          <cell r="W2497" t="str">
            <v>Phoenetic</v>
          </cell>
          <cell r="X2497" t="str">
            <v>PHOENETIC</v>
          </cell>
          <cell r="Y2497" t="str">
            <v>Phoenetic_TG08T4531_Per-Piece</v>
          </cell>
        </row>
        <row r="2498">
          <cell r="I2498" t="str">
            <v>WFMAT889753</v>
          </cell>
          <cell r="J2498">
            <v>46193.5463541667</v>
          </cell>
          <cell r="K2498" t="str">
            <v>delivery</v>
          </cell>
          <cell r="L2498" t="str">
            <v>Delivered</v>
          </cell>
          <cell r="M2498" t="str">
            <v>delivered</v>
          </cell>
          <cell r="N2498" t="str">
            <v>Wakefit ShapeSense Orthopedic Classic Mattress | 10 Years Warranty (75x63x10 inch)</v>
          </cell>
          <cell r="O2498">
            <v>25.8</v>
          </cell>
          <cell r="P2498">
            <v>28224.85</v>
          </cell>
          <cell r="Q2498">
            <v>1</v>
          </cell>
          <cell r="R2498">
            <v>26061810009496</v>
          </cell>
          <cell r="S2498">
            <v>420</v>
          </cell>
          <cell r="T2498" t="str">
            <v>WAJITH</v>
          </cell>
          <cell r="U2498" t="str">
            <v>DR_Prince__Phoenetic</v>
          </cell>
          <cell r="V2498" t="str">
            <v>["MATTRESS"]</v>
          </cell>
          <cell r="W2498" t="str">
            <v>Phoenetic</v>
          </cell>
          <cell r="X2498" t="str">
            <v>PHOENETIC</v>
          </cell>
          <cell r="Y2498" t="str">
            <v>Phoenetic_TG08T4531_Per-Piece</v>
          </cell>
        </row>
        <row r="2499">
          <cell r="I2499" t="str">
            <v>WFFWI222700</v>
          </cell>
          <cell r="J2499">
            <v>46192.7132060185</v>
          </cell>
          <cell r="K2499" t="str">
            <v>delivery</v>
          </cell>
          <cell r="L2499" t="str">
            <v>Delivered</v>
          </cell>
          <cell r="M2499" t="str">
            <v>delivered</v>
          </cell>
          <cell r="N2499" t="str">
            <v>Gravita High Back Crystal Base 3D Handle White and Grey Multilock with Seat Slider</v>
          </cell>
          <cell r="O2499">
            <v>15.5</v>
          </cell>
          <cell r="P2499">
            <v>208035</v>
          </cell>
          <cell r="Q2499">
            <v>1</v>
          </cell>
          <cell r="R2499">
            <v>26061810009181</v>
          </cell>
          <cell r="S2499">
            <v>1800</v>
          </cell>
          <cell r="T2499" t="str">
            <v>SRINATHGOUD</v>
          </cell>
          <cell r="U2499" t="str">
            <v>RAMBABU_AYYANSH</v>
          </cell>
          <cell r="V2499" t="str">
            <v>["FWI"]</v>
          </cell>
          <cell r="W2499" t="str">
            <v>AYAANSH LOGISTICS</v>
          </cell>
          <cell r="X2499">
            <v>204036</v>
          </cell>
          <cell r="Y2499" t="str">
            <v>AYAANSH_TG08V8024_PERPIECE</v>
          </cell>
        </row>
        <row r="2500">
          <cell r="I2500" t="str">
            <v>WFFWI222736</v>
          </cell>
          <cell r="J2500">
            <v>46192.713900463</v>
          </cell>
          <cell r="K2500" t="str">
            <v>delivery</v>
          </cell>
          <cell r="L2500" t="str">
            <v>Delivered</v>
          </cell>
          <cell r="M2500" t="str">
            <v>delivered</v>
          </cell>
          <cell r="N2500" t="str">
            <v>Wakefit Gravita HighBack Office Chair | White and Grey | Chrome Base | Multi Lock Mechanism | 2025 </v>
          </cell>
          <cell r="O2500">
            <v>18.4</v>
          </cell>
          <cell r="P2500">
            <v>189543</v>
          </cell>
          <cell r="Q2500">
            <v>1</v>
          </cell>
          <cell r="R2500">
            <v>26061810009220</v>
          </cell>
          <cell r="S2500">
            <v>1800</v>
          </cell>
          <cell r="T2500" t="str">
            <v>SRINATHGOUD</v>
          </cell>
          <cell r="U2500" t="str">
            <v>RAMBABU_AYYANSH</v>
          </cell>
          <cell r="V2500" t="str">
            <v>["FWI"]</v>
          </cell>
          <cell r="W2500" t="str">
            <v>AYAANSH LOGISTICS</v>
          </cell>
          <cell r="X2500">
            <v>204036</v>
          </cell>
          <cell r="Y2500" t="str">
            <v>AYAANSH_TG08V8024_PERPIECE</v>
          </cell>
        </row>
        <row r="2501">
          <cell r="I2501" t="str">
            <v>WFFWI222151</v>
          </cell>
          <cell r="J2501">
            <v>46191.5507407407</v>
          </cell>
          <cell r="K2501" t="str">
            <v>delivery</v>
          </cell>
          <cell r="L2501" t="str">
            <v>Delivered</v>
          </cell>
          <cell r="M2501" t="str">
            <v>delivered</v>
          </cell>
          <cell r="N2501" t="str">
            <v>Gravita HighBack with PP PAD Nylon Base Class 4 Gaslift Ergonomic Office Chair</v>
          </cell>
          <cell r="O2501">
            <v>17.4</v>
          </cell>
          <cell r="P2501">
            <v>189543</v>
          </cell>
          <cell r="Q2501">
            <v>1</v>
          </cell>
          <cell r="R2501">
            <v>26061810008417</v>
          </cell>
          <cell r="S2501">
            <v>1800</v>
          </cell>
          <cell r="T2501" t="str">
            <v>SRINATHGOUD</v>
          </cell>
          <cell r="U2501" t="str">
            <v>RAMBABU_AYYANSH</v>
          </cell>
          <cell r="V2501" t="str">
            <v>["FWI"]</v>
          </cell>
          <cell r="W2501" t="str">
            <v>AYAANSH LOGISTICS</v>
          </cell>
          <cell r="X2501">
            <v>204036</v>
          </cell>
          <cell r="Y2501" t="str">
            <v>AYAANSH_TG08V8024_PERPIECE</v>
          </cell>
        </row>
        <row r="2502">
          <cell r="I2502" t="str">
            <v>WFFWI222685</v>
          </cell>
          <cell r="J2502">
            <v>46192.6437731481</v>
          </cell>
          <cell r="K2502" t="str">
            <v>delivery</v>
          </cell>
          <cell r="L2502" t="str">
            <v>Delivered</v>
          </cell>
          <cell r="M2502" t="str">
            <v>delivered</v>
          </cell>
          <cell r="N2502" t="str">
            <v>Gravita High Back Crystal Base 3D Handle White and Grey Multilock with Seat Slider</v>
          </cell>
          <cell r="O2502">
            <v>15.5</v>
          </cell>
          <cell r="P2502">
            <v>208035</v>
          </cell>
          <cell r="Q2502">
            <v>1</v>
          </cell>
          <cell r="R2502">
            <v>26061810009135</v>
          </cell>
          <cell r="S2502">
            <v>1800</v>
          </cell>
          <cell r="T2502" t="str">
            <v>SRINATHGOUD</v>
          </cell>
          <cell r="U2502" t="str">
            <v>RAMBABU_AYYANSH</v>
          </cell>
          <cell r="V2502" t="str">
            <v>["FWI"]</v>
          </cell>
          <cell r="W2502" t="str">
            <v>AYAANSH LOGISTICS</v>
          </cell>
          <cell r="X2502">
            <v>204036</v>
          </cell>
          <cell r="Y2502" t="str">
            <v>AYAANSH_TG08V8024_PERPIECE</v>
          </cell>
        </row>
        <row r="2503">
          <cell r="I2503" t="str">
            <v>WFFWI222752</v>
          </cell>
          <cell r="J2503">
            <v>46192.7140972222</v>
          </cell>
          <cell r="K2503" t="str">
            <v>delivery</v>
          </cell>
          <cell r="L2503" t="str">
            <v>Delivered</v>
          </cell>
          <cell r="M2503" t="str">
            <v>delivered</v>
          </cell>
          <cell r="N2503" t="str">
            <v>Wakefit Gravita Ergonomic HighBack Office Chair | White and Sea Green | Nylon Base | Multi Lock Mec</v>
          </cell>
          <cell r="O2503">
            <v>17.55</v>
          </cell>
          <cell r="P2503">
            <v>189543</v>
          </cell>
          <cell r="Q2503">
            <v>1</v>
          </cell>
          <cell r="R2503">
            <v>26061810009235</v>
          </cell>
          <cell r="S2503">
            <v>1800</v>
          </cell>
          <cell r="T2503" t="str">
            <v>SRINATHGOUD</v>
          </cell>
          <cell r="U2503" t="str">
            <v>RAMBABU_AYYANSH</v>
          </cell>
          <cell r="V2503" t="str">
            <v>["FWI"]</v>
          </cell>
          <cell r="W2503" t="str">
            <v>AYAANSH LOGISTICS</v>
          </cell>
          <cell r="X2503">
            <v>204036</v>
          </cell>
          <cell r="Y2503" t="str">
            <v>AYAANSH_TG08V8024_PERPIECE</v>
          </cell>
        </row>
        <row r="2504">
          <cell r="I2504" t="str">
            <v>WFFWI222699</v>
          </cell>
          <cell r="J2504">
            <v>46192.7131944444</v>
          </cell>
          <cell r="K2504" t="str">
            <v>delivery</v>
          </cell>
          <cell r="L2504" t="str">
            <v>Delivered</v>
          </cell>
          <cell r="M2504" t="str">
            <v>delivered</v>
          </cell>
          <cell r="N2504" t="str">
            <v>Wakefit Gravita HighBack Office Chair | White and Grey | Footrest | Chrome Base | 3D Armrest | Mult</v>
          </cell>
          <cell r="O2504">
            <v>15.5</v>
          </cell>
          <cell r="P2504">
            <v>208035</v>
          </cell>
          <cell r="Q2504">
            <v>1</v>
          </cell>
          <cell r="R2504">
            <v>26061810009162</v>
          </cell>
          <cell r="S2504">
            <v>1800</v>
          </cell>
          <cell r="T2504" t="str">
            <v>SRINATHGOUD</v>
          </cell>
          <cell r="U2504" t="str">
            <v>RAMBABU_AYYANSH</v>
          </cell>
          <cell r="V2504" t="str">
            <v>["FWI"]</v>
          </cell>
          <cell r="W2504" t="str">
            <v>AYAANSH LOGISTICS</v>
          </cell>
          <cell r="X2504">
            <v>204036</v>
          </cell>
          <cell r="Y2504" t="str">
            <v>AYAANSH_TG08V8024_PERPIECE</v>
          </cell>
        </row>
        <row r="2505">
          <cell r="I2505" t="str">
            <v>WFFWI222701</v>
          </cell>
          <cell r="J2505">
            <v>46192.7132407407</v>
          </cell>
          <cell r="K2505" t="str">
            <v>delivery</v>
          </cell>
          <cell r="L2505" t="str">
            <v>Delivered</v>
          </cell>
          <cell r="M2505" t="str">
            <v>delivered</v>
          </cell>
          <cell r="N2505" t="str">
            <v>Gravita High Back Crystal Base 3D Handle White and Green Multilock with Seat Slider</v>
          </cell>
          <cell r="O2505">
            <v>15.5</v>
          </cell>
          <cell r="P2505">
            <v>208035</v>
          </cell>
          <cell r="Q2505">
            <v>1</v>
          </cell>
          <cell r="R2505">
            <v>26061810009182</v>
          </cell>
          <cell r="S2505">
            <v>1800</v>
          </cell>
          <cell r="T2505" t="str">
            <v>SRINATHGOUD</v>
          </cell>
          <cell r="U2505" t="str">
            <v>RAMBABU_AYYANSH</v>
          </cell>
          <cell r="V2505" t="str">
            <v>["FWI"]</v>
          </cell>
          <cell r="W2505" t="str">
            <v>AYAANSH LOGISTICS</v>
          </cell>
          <cell r="X2505">
            <v>204036</v>
          </cell>
          <cell r="Y2505" t="str">
            <v>AYAANSH_TG08V8024_PERPIECE</v>
          </cell>
        </row>
        <row r="2506">
          <cell r="I2506" t="str">
            <v>WFFWI222697</v>
          </cell>
          <cell r="J2506">
            <v>46192.7131365741</v>
          </cell>
          <cell r="K2506" t="str">
            <v>delivery</v>
          </cell>
          <cell r="L2506" t="str">
            <v>Delivered</v>
          </cell>
          <cell r="M2506" t="str">
            <v>delivered</v>
          </cell>
          <cell r="N2506" t="str">
            <v>Gravita High Back Crystal Base 3D Handle White and Grey Multilock with Seat Slider</v>
          </cell>
          <cell r="O2506">
            <v>15.5</v>
          </cell>
          <cell r="P2506">
            <v>208035</v>
          </cell>
          <cell r="Q2506">
            <v>1</v>
          </cell>
          <cell r="R2506">
            <v>26061810009178</v>
          </cell>
          <cell r="S2506">
            <v>1800</v>
          </cell>
          <cell r="T2506" t="str">
            <v>SRINATHGOUD</v>
          </cell>
          <cell r="U2506" t="str">
            <v>RAMBABU_AYYANSH</v>
          </cell>
          <cell r="V2506" t="str">
            <v>["FWI"]</v>
          </cell>
          <cell r="W2506" t="str">
            <v>AYAANSH LOGISTICS</v>
          </cell>
          <cell r="X2506">
            <v>204036</v>
          </cell>
          <cell r="Y2506" t="str">
            <v>AYAANSH_TG08V8024_PERPIECE</v>
          </cell>
        </row>
        <row r="2507">
          <cell r="I2507" t="str">
            <v>WFFWI222686</v>
          </cell>
          <cell r="J2507">
            <v>46192.6437847222</v>
          </cell>
          <cell r="K2507" t="str">
            <v>delivery</v>
          </cell>
          <cell r="L2507" t="str">
            <v>Delivered</v>
          </cell>
          <cell r="M2507" t="str">
            <v>delivered</v>
          </cell>
          <cell r="N2507" t="str">
            <v>Gravita High Back Crystal Base 3D Handle White and Grey Multilock with Seat Slider</v>
          </cell>
          <cell r="O2507">
            <v>15.5</v>
          </cell>
          <cell r="P2507">
            <v>208035</v>
          </cell>
          <cell r="Q2507">
            <v>1</v>
          </cell>
          <cell r="R2507">
            <v>26061810009136</v>
          </cell>
          <cell r="S2507">
            <v>1800</v>
          </cell>
          <cell r="T2507" t="str">
            <v>SRINATHGOUD</v>
          </cell>
          <cell r="U2507" t="str">
            <v>RAMBABU_AYYANSH</v>
          </cell>
          <cell r="V2507" t="str">
            <v>["FWI"]</v>
          </cell>
          <cell r="W2507" t="str">
            <v>AYAANSH LOGISTICS</v>
          </cell>
          <cell r="X2507">
            <v>204036</v>
          </cell>
          <cell r="Y2507" t="str">
            <v>AYAANSH_TG08V8024_PERPIECE</v>
          </cell>
        </row>
        <row r="2508">
          <cell r="I2508" t="str">
            <v>WFFWI222695</v>
          </cell>
          <cell r="J2508">
            <v>46192.7131134259</v>
          </cell>
          <cell r="K2508" t="str">
            <v>delivery</v>
          </cell>
          <cell r="L2508" t="str">
            <v>Delivered</v>
          </cell>
          <cell r="M2508" t="str">
            <v>delivered</v>
          </cell>
          <cell r="N2508" t="str">
            <v>Wakefit Safari HighBack Office Chair | Black and Black | Footrest | Chrome Base | 3D Armrest | Mult</v>
          </cell>
          <cell r="O2508">
            <v>15.5</v>
          </cell>
          <cell r="P2508">
            <v>208035</v>
          </cell>
          <cell r="Q2508">
            <v>1</v>
          </cell>
          <cell r="R2508">
            <v>26061810009177</v>
          </cell>
          <cell r="S2508">
            <v>1800</v>
          </cell>
          <cell r="T2508" t="str">
            <v>SRINATHGOUD</v>
          </cell>
          <cell r="U2508" t="str">
            <v>RAMBABU_AYYANSH</v>
          </cell>
          <cell r="V2508" t="str">
            <v>["FWI"]</v>
          </cell>
          <cell r="W2508" t="str">
            <v>AYAANSH LOGISTICS</v>
          </cell>
          <cell r="X2508">
            <v>204036</v>
          </cell>
          <cell r="Y2508" t="str">
            <v>AYAANSH_TG08V8024_PERPIECE</v>
          </cell>
        </row>
        <row r="2509">
          <cell r="I2509" t="str">
            <v>WFFWI222717</v>
          </cell>
          <cell r="J2509">
            <v>46192.7135416667</v>
          </cell>
          <cell r="K2509" t="str">
            <v>delivery</v>
          </cell>
          <cell r="L2509" t="str">
            <v>Delivered</v>
          </cell>
          <cell r="M2509" t="str">
            <v>delivered</v>
          </cell>
          <cell r="N2509" t="str">
            <v>Gravita High Back Crystal Base 3D Handle White and Grey Multilock with Seat Slider</v>
          </cell>
          <cell r="O2509">
            <v>15.5</v>
          </cell>
          <cell r="P2509">
            <v>208035</v>
          </cell>
          <cell r="Q2509">
            <v>1</v>
          </cell>
          <cell r="R2509">
            <v>26061810009187</v>
          </cell>
          <cell r="S2509">
            <v>1800</v>
          </cell>
          <cell r="T2509" t="str">
            <v>SRINATHGOUD</v>
          </cell>
          <cell r="U2509" t="str">
            <v>RAMBABU_AYYANSH</v>
          </cell>
          <cell r="V2509" t="str">
            <v>["FWI"]</v>
          </cell>
          <cell r="W2509" t="str">
            <v>AYAANSH LOGISTICS</v>
          </cell>
          <cell r="X2509">
            <v>204036</v>
          </cell>
          <cell r="Y2509" t="str">
            <v>AYAANSH_TG08V8024_PERPIECE</v>
          </cell>
        </row>
        <row r="2510">
          <cell r="I2510" t="str">
            <v>WFFWI222737</v>
          </cell>
          <cell r="J2510">
            <v>46192.713912037</v>
          </cell>
          <cell r="K2510" t="str">
            <v>delivery</v>
          </cell>
          <cell r="L2510" t="str">
            <v>Delivered</v>
          </cell>
          <cell r="M2510" t="str">
            <v>delivered</v>
          </cell>
          <cell r="N2510" t="str">
            <v>Albus Pro Highback Class 4 Gaslift Chrome Base with Soft PU Multi Lock Pad Ergonomic Office Chair B</v>
          </cell>
          <cell r="O2510">
            <v>19.15</v>
          </cell>
          <cell r="P2510">
            <v>189543</v>
          </cell>
          <cell r="Q2510">
            <v>1</v>
          </cell>
          <cell r="R2510">
            <v>26061810009221</v>
          </cell>
          <cell r="S2510">
            <v>1800</v>
          </cell>
          <cell r="T2510" t="str">
            <v>SRINATHGOUD</v>
          </cell>
          <cell r="U2510" t="str">
            <v>RAMBABU_AYYANSH</v>
          </cell>
          <cell r="V2510" t="str">
            <v>["FWI"]</v>
          </cell>
          <cell r="W2510" t="str">
            <v>AYAANSH LOGISTICS</v>
          </cell>
          <cell r="X2510">
            <v>204036</v>
          </cell>
          <cell r="Y2510" t="str">
            <v>AYAANSH_TG08V8024_PERPIECE</v>
          </cell>
        </row>
        <row r="2511">
          <cell r="I2511" t="str">
            <v>WFFWI222711</v>
          </cell>
          <cell r="J2511">
            <v>46192.7134722222</v>
          </cell>
          <cell r="K2511" t="str">
            <v>delivery</v>
          </cell>
          <cell r="L2511" t="str">
            <v>Delivered</v>
          </cell>
          <cell r="M2511" t="str">
            <v>delivered</v>
          </cell>
          <cell r="N2511" t="str">
            <v>Wakefit Safari Pro High Back Ergonomic Office Chair | Chrome Base | 2025 Edition | DIY (Do It Yours</v>
          </cell>
          <cell r="O2511">
            <v>19.75</v>
          </cell>
          <cell r="P2511">
            <v>189543</v>
          </cell>
          <cell r="Q2511">
            <v>1</v>
          </cell>
          <cell r="R2511">
            <v>26061810009193</v>
          </cell>
          <cell r="S2511">
            <v>1800</v>
          </cell>
          <cell r="T2511" t="str">
            <v>SRINATHGOUD</v>
          </cell>
          <cell r="U2511" t="str">
            <v>RAMBABU_AYYANSH</v>
          </cell>
          <cell r="V2511" t="str">
            <v>["FWI"]</v>
          </cell>
          <cell r="W2511" t="str">
            <v>AYAANSH LOGISTICS</v>
          </cell>
          <cell r="X2511">
            <v>204036</v>
          </cell>
          <cell r="Y2511" t="str">
            <v>AYAANSH_TG08V8024_PERPIECE</v>
          </cell>
        </row>
        <row r="2512">
          <cell r="I2512" t="str">
            <v>WFFWI222757</v>
          </cell>
          <cell r="J2512">
            <v>46192.7141782407</v>
          </cell>
          <cell r="K2512" t="str">
            <v>delivery</v>
          </cell>
          <cell r="L2512" t="str">
            <v>Delivered</v>
          </cell>
          <cell r="M2512" t="str">
            <v>delivered</v>
          </cell>
          <cell r="N2512" t="str">
            <v>Gravita HighBack with PP PAD Nylon Base Class 4 Gaslift Ergonomic Office Chair</v>
          </cell>
          <cell r="O2512">
            <v>17.4</v>
          </cell>
          <cell r="P2512">
            <v>189543</v>
          </cell>
          <cell r="Q2512">
            <v>1</v>
          </cell>
          <cell r="R2512">
            <v>26061810009239</v>
          </cell>
          <cell r="S2512">
            <v>1800</v>
          </cell>
          <cell r="T2512" t="str">
            <v>SRINATHGOUD</v>
          </cell>
          <cell r="U2512" t="str">
            <v>RAMBABU_AYYANSH</v>
          </cell>
          <cell r="V2512" t="str">
            <v>["FWI"]</v>
          </cell>
          <cell r="W2512" t="str">
            <v>AYAANSH LOGISTICS</v>
          </cell>
          <cell r="X2512">
            <v>204036</v>
          </cell>
          <cell r="Y2512" t="str">
            <v>AYAANSH_TG08V8024_PERPIECE</v>
          </cell>
        </row>
        <row r="2513">
          <cell r="I2513" t="str">
            <v>WFFWI222707</v>
          </cell>
          <cell r="J2513">
            <v>46192.7133564815</v>
          </cell>
          <cell r="K2513" t="str">
            <v>delivery</v>
          </cell>
          <cell r="L2513" t="str">
            <v>Delivered</v>
          </cell>
          <cell r="M2513" t="str">
            <v>delivered</v>
          </cell>
          <cell r="N2513" t="str">
            <v>Gravita High Back Crystal Base 3D Handle White and Green Multilock with Seat Slider</v>
          </cell>
          <cell r="O2513">
            <v>15.5</v>
          </cell>
          <cell r="P2513">
            <v>208035</v>
          </cell>
          <cell r="Q2513">
            <v>1</v>
          </cell>
          <cell r="R2513">
            <v>26061810009189</v>
          </cell>
          <cell r="S2513">
            <v>1800</v>
          </cell>
          <cell r="T2513" t="str">
            <v>SRINATHGOUD</v>
          </cell>
          <cell r="U2513" t="str">
            <v>RAMBABU_AYYANSH</v>
          </cell>
          <cell r="V2513" t="str">
            <v>["FWI"]</v>
          </cell>
          <cell r="W2513" t="str">
            <v>AYAANSH LOGISTICS</v>
          </cell>
          <cell r="X2513">
            <v>204036</v>
          </cell>
          <cell r="Y2513" t="str">
            <v>AYAANSH_TG08V8024_PERPIECE</v>
          </cell>
        </row>
        <row r="2514">
          <cell r="I2514" t="str">
            <v>WFFWI222692</v>
          </cell>
          <cell r="J2514">
            <v>46192.7129398148</v>
          </cell>
          <cell r="K2514" t="str">
            <v>delivery</v>
          </cell>
          <cell r="L2514" t="str">
            <v>Delivered</v>
          </cell>
          <cell r="M2514" t="str">
            <v>delivered</v>
          </cell>
          <cell r="N2514" t="str">
            <v>Wakefit Safari HighBack Office Chair | Black and Black | Footrest | Chrome Base | 3D Armrest | Mult</v>
          </cell>
          <cell r="O2514">
            <v>15.5</v>
          </cell>
          <cell r="P2514">
            <v>208035</v>
          </cell>
          <cell r="Q2514">
            <v>1</v>
          </cell>
          <cell r="R2514">
            <v>26061810009167</v>
          </cell>
          <cell r="S2514">
            <v>1800</v>
          </cell>
          <cell r="T2514" t="str">
            <v>SHIVAKUMAR_SVT</v>
          </cell>
          <cell r="U2514" t="str">
            <v>SHIVAKUMAR_SVT</v>
          </cell>
          <cell r="V2514" t="str">
            <v>["FWI"]</v>
          </cell>
          <cell r="W2514" t="str">
            <v>SVT</v>
          </cell>
          <cell r="X2514" t="str">
            <v>SVT</v>
          </cell>
          <cell r="Y2514" t="str">
            <v>SVT_TG08T4123_Per-Piece</v>
          </cell>
        </row>
        <row r="2515">
          <cell r="I2515" t="str">
            <v>WFFWI222682</v>
          </cell>
          <cell r="J2515">
            <v>46192.6437037037</v>
          </cell>
          <cell r="K2515" t="str">
            <v>delivery</v>
          </cell>
          <cell r="L2515" t="str">
            <v>Delivered</v>
          </cell>
          <cell r="M2515" t="str">
            <v>delivered</v>
          </cell>
          <cell r="N2515" t="str">
            <v>Wakefit Safari Pro High Back Ergonomic Office Chair | Chrome Base | 2025 Edition | DIY (Do It Yours</v>
          </cell>
          <cell r="O2515">
            <v>19.75</v>
          </cell>
          <cell r="P2515">
            <v>189543</v>
          </cell>
          <cell r="Q2515">
            <v>1</v>
          </cell>
          <cell r="R2515">
            <v>26061810009134</v>
          </cell>
          <cell r="S2515">
            <v>1800</v>
          </cell>
          <cell r="T2515" t="str">
            <v>SHIVAKUMAR_SVT</v>
          </cell>
          <cell r="U2515" t="str">
            <v>SHIVAKUMAR_SVT</v>
          </cell>
          <cell r="V2515" t="str">
            <v>["FWI"]</v>
          </cell>
          <cell r="W2515" t="str">
            <v>SVT</v>
          </cell>
          <cell r="X2515" t="str">
            <v>SVT</v>
          </cell>
          <cell r="Y2515" t="str">
            <v>SVT_TG08T4123_Per-Piece</v>
          </cell>
        </row>
        <row r="2516">
          <cell r="I2516" t="str">
            <v>WFFWI222758</v>
          </cell>
          <cell r="J2516">
            <v>46192.7141898148</v>
          </cell>
          <cell r="K2516" t="str">
            <v>delivery</v>
          </cell>
          <cell r="L2516" t="str">
            <v>Delivered</v>
          </cell>
          <cell r="M2516" t="str">
            <v>delivered</v>
          </cell>
          <cell r="N2516" t="str">
            <v>Gravita High Back Crystal Base 3D Handle White and Grey Multilock with Seat Slider</v>
          </cell>
          <cell r="O2516">
            <v>15.5</v>
          </cell>
          <cell r="P2516">
            <v>208035</v>
          </cell>
          <cell r="Q2516">
            <v>1</v>
          </cell>
          <cell r="R2516">
            <v>26061810009240</v>
          </cell>
          <cell r="S2516">
            <v>1800</v>
          </cell>
          <cell r="T2516" t="str">
            <v>SHIVAKUMAR_SVT</v>
          </cell>
          <cell r="U2516" t="str">
            <v>SHIVAKUMAR_SVT</v>
          </cell>
          <cell r="V2516" t="str">
            <v>["FWI"]</v>
          </cell>
          <cell r="W2516" t="str">
            <v>SVT</v>
          </cell>
          <cell r="X2516" t="str">
            <v>SVT</v>
          </cell>
          <cell r="Y2516" t="str">
            <v>SVT_TG08T4123_Per-Piece</v>
          </cell>
        </row>
        <row r="2517">
          <cell r="I2517" t="str">
            <v>WFFWI222755</v>
          </cell>
          <cell r="J2517">
            <v>46192.7141550926</v>
          </cell>
          <cell r="K2517" t="str">
            <v>delivery</v>
          </cell>
          <cell r="L2517" t="str">
            <v>Delivered</v>
          </cell>
          <cell r="M2517" t="str">
            <v>delivered</v>
          </cell>
          <cell r="N2517" t="str">
            <v>Wakefit Gravita HighBack Office Chair | White and Grey | Nylon Base | Multi Lock Mechanism | 2025 E</v>
          </cell>
          <cell r="O2517">
            <v>17.9</v>
          </cell>
          <cell r="P2517">
            <v>189543</v>
          </cell>
          <cell r="Q2517">
            <v>1</v>
          </cell>
          <cell r="R2517">
            <v>26061810009234</v>
          </cell>
          <cell r="S2517">
            <v>1800</v>
          </cell>
          <cell r="T2517" t="str">
            <v>SHIVAKUMAR_SVT</v>
          </cell>
          <cell r="U2517" t="str">
            <v>SHIVAKUMAR_SVT</v>
          </cell>
          <cell r="V2517" t="str">
            <v>["FWI"]</v>
          </cell>
          <cell r="W2517" t="str">
            <v>SVT</v>
          </cell>
          <cell r="X2517" t="str">
            <v>SVT</v>
          </cell>
          <cell r="Y2517" t="str">
            <v>SVT_TG08T4123_Per-Piece</v>
          </cell>
        </row>
        <row r="2518">
          <cell r="I2518" t="str">
            <v>WFFWI222708</v>
          </cell>
          <cell r="J2518">
            <v>46192.7134143518</v>
          </cell>
          <cell r="K2518" t="str">
            <v>delivery</v>
          </cell>
          <cell r="L2518" t="str">
            <v>Delivered</v>
          </cell>
          <cell r="M2518" t="str">
            <v>delivered</v>
          </cell>
          <cell r="N2518" t="str">
            <v>Wakefit Gravita HighBack Office Chair | White and Grey | Footrest | Chrome Base | 3D Armrest | Mult</v>
          </cell>
          <cell r="O2518">
            <v>15.5</v>
          </cell>
          <cell r="P2518">
            <v>208035</v>
          </cell>
          <cell r="Q2518">
            <v>1</v>
          </cell>
          <cell r="R2518">
            <v>26061810009171</v>
          </cell>
          <cell r="S2518">
            <v>1800</v>
          </cell>
          <cell r="T2518" t="str">
            <v>SHIVAKUMAR_SVT</v>
          </cell>
          <cell r="U2518" t="str">
            <v>SHIVAKUMAR_SVT</v>
          </cell>
          <cell r="V2518" t="str">
            <v>["FWI"]</v>
          </cell>
          <cell r="W2518" t="str">
            <v>SVT</v>
          </cell>
          <cell r="X2518" t="str">
            <v>SVT</v>
          </cell>
          <cell r="Y2518" t="str">
            <v>SVT_TG08T4123_Per-Piece</v>
          </cell>
        </row>
        <row r="2519">
          <cell r="I2519" t="str">
            <v>WFFWI222750</v>
          </cell>
          <cell r="J2519">
            <v>46192.7140856481</v>
          </cell>
          <cell r="K2519" t="str">
            <v>delivery</v>
          </cell>
          <cell r="L2519" t="str">
            <v>Delivered</v>
          </cell>
          <cell r="M2519" t="str">
            <v>delivered</v>
          </cell>
          <cell r="N2519" t="str">
            <v>Gravita High Back Crystal Base 3D Handle White and Grey Multilock with Seat Slider</v>
          </cell>
          <cell r="O2519">
            <v>15.5</v>
          </cell>
          <cell r="P2519">
            <v>208035</v>
          </cell>
          <cell r="Q2519">
            <v>1</v>
          </cell>
          <cell r="R2519">
            <v>26061810009233</v>
          </cell>
          <cell r="S2519">
            <v>1800</v>
          </cell>
          <cell r="T2519" t="str">
            <v>SHIVAKUMAR_SVT</v>
          </cell>
          <cell r="U2519" t="str">
            <v>SHIVAKUMAR_SVT</v>
          </cell>
          <cell r="V2519" t="str">
            <v>["FWI"]</v>
          </cell>
          <cell r="W2519" t="str">
            <v>SVT</v>
          </cell>
          <cell r="X2519" t="str">
            <v>SVT</v>
          </cell>
          <cell r="Y2519" t="str">
            <v>SVT_TG08T4123_Per-Piece</v>
          </cell>
        </row>
        <row r="2520">
          <cell r="I2520" t="str">
            <v>WFFWI222738</v>
          </cell>
          <cell r="J2520">
            <v>46192.7139351852</v>
          </cell>
          <cell r="K2520" t="str">
            <v>delivery</v>
          </cell>
          <cell r="L2520" t="str">
            <v>Delivered</v>
          </cell>
          <cell r="M2520" t="str">
            <v>delivered</v>
          </cell>
          <cell r="N2520" t="str">
            <v>Maestro Plus Gaming Back Knee Tilting 4D Armrest class 4 Gaslift with Powdercoated Metal Base Ergon</v>
          </cell>
          <cell r="O2520">
            <v>24.5</v>
          </cell>
          <cell r="P2520">
            <v>315000</v>
          </cell>
          <cell r="Q2520">
            <v>1</v>
          </cell>
          <cell r="R2520">
            <v>26061810009224</v>
          </cell>
          <cell r="S2520">
            <v>1800</v>
          </cell>
          <cell r="T2520" t="str">
            <v>SHIVAKUMAR_SVT</v>
          </cell>
          <cell r="U2520" t="str">
            <v>SHIVAKUMAR_SVT</v>
          </cell>
          <cell r="V2520" t="str">
            <v>["FWI"]</v>
          </cell>
          <cell r="W2520" t="str">
            <v>SVT</v>
          </cell>
          <cell r="X2520" t="str">
            <v>SVT</v>
          </cell>
          <cell r="Y2520" t="str">
            <v>SVT_TG08T4123_Per-Piece</v>
          </cell>
        </row>
        <row r="2521">
          <cell r="I2521" t="str">
            <v>WFFWI222722</v>
          </cell>
          <cell r="J2521">
            <v>46192.7136226852</v>
          </cell>
          <cell r="K2521" t="str">
            <v>delivery</v>
          </cell>
          <cell r="L2521" t="str">
            <v>Delivered</v>
          </cell>
          <cell r="M2521" t="str">
            <v>delivered</v>
          </cell>
          <cell r="N2521" t="str">
            <v>Gravita High Back Crystal Base 3D Handle White and Grey Multilock with Seat Slider</v>
          </cell>
          <cell r="O2521">
            <v>15.5</v>
          </cell>
          <cell r="P2521">
            <v>208035</v>
          </cell>
          <cell r="Q2521">
            <v>1</v>
          </cell>
          <cell r="R2521">
            <v>26061810009179</v>
          </cell>
          <cell r="S2521">
            <v>1800</v>
          </cell>
          <cell r="T2521" t="str">
            <v>SHIVAKUMAR_SVT</v>
          </cell>
          <cell r="U2521" t="str">
            <v>SHIVAKUMAR_SVT</v>
          </cell>
          <cell r="V2521" t="str">
            <v>["FWI"]</v>
          </cell>
          <cell r="W2521" t="str">
            <v>SVT</v>
          </cell>
          <cell r="X2521" t="str">
            <v>SVT</v>
          </cell>
          <cell r="Y2521" t="str">
            <v>SVT_TG08T4123_Per-Piece</v>
          </cell>
        </row>
        <row r="2522">
          <cell r="I2522" t="str">
            <v>WFFWI222705</v>
          </cell>
          <cell r="J2522">
            <v>46192.7133564815</v>
          </cell>
          <cell r="K2522" t="str">
            <v>delivery</v>
          </cell>
          <cell r="L2522" t="str">
            <v>Delivered</v>
          </cell>
          <cell r="M2522" t="str">
            <v>delivered</v>
          </cell>
          <cell r="N2522" t="str">
            <v>Wakefit Gravita HighBack Office Chair | White and Grey | Footrest | Chrome Base | 3D Armrest | Mult</v>
          </cell>
          <cell r="O2522">
            <v>15.5</v>
          </cell>
          <cell r="P2522">
            <v>208035</v>
          </cell>
          <cell r="Q2522">
            <v>1</v>
          </cell>
          <cell r="R2522">
            <v>26061810009170</v>
          </cell>
          <cell r="S2522">
            <v>1800</v>
          </cell>
          <cell r="T2522" t="str">
            <v>SHIVAKUMAR_SVT</v>
          </cell>
          <cell r="U2522" t="str">
            <v>SHIVAKUMAR_SVT</v>
          </cell>
          <cell r="V2522" t="str">
            <v>["FWI"]</v>
          </cell>
          <cell r="W2522" t="str">
            <v>SVT</v>
          </cell>
          <cell r="X2522" t="str">
            <v>SVT</v>
          </cell>
          <cell r="Y2522" t="str">
            <v>SVT_TG08T4123_Per-Piece</v>
          </cell>
        </row>
        <row r="2523">
          <cell r="I2523" t="str">
            <v>WFFWI222698</v>
          </cell>
          <cell r="J2523">
            <v>46192.7131597222</v>
          </cell>
          <cell r="K2523" t="str">
            <v>delivery</v>
          </cell>
          <cell r="L2523" t="str">
            <v>Delivered</v>
          </cell>
          <cell r="M2523" t="str">
            <v>delivered</v>
          </cell>
          <cell r="N2523" t="str">
            <v>Wakefit Safari Pro High Back Ergonomic Office Chair | Chrome Base | 2025 Edition | DIY (Do It Yours</v>
          </cell>
          <cell r="O2523">
            <v>19.75</v>
          </cell>
          <cell r="P2523">
            <v>189543</v>
          </cell>
          <cell r="Q2523">
            <v>1</v>
          </cell>
          <cell r="R2523">
            <v>26061810009180</v>
          </cell>
          <cell r="S2523">
            <v>1800</v>
          </cell>
          <cell r="T2523" t="str">
            <v>SHIVAKUMAR_SVT</v>
          </cell>
          <cell r="U2523" t="str">
            <v>SHIVAKUMAR_SVT</v>
          </cell>
          <cell r="V2523" t="str">
            <v>["FWI"]</v>
          </cell>
          <cell r="W2523" t="str">
            <v>SVT</v>
          </cell>
          <cell r="X2523" t="str">
            <v>SVT</v>
          </cell>
          <cell r="Y2523" t="str">
            <v>SVT_TG08T4123_Per-Piece</v>
          </cell>
        </row>
        <row r="2524">
          <cell r="I2524" t="str">
            <v>WFFWI222725</v>
          </cell>
          <cell r="J2524">
            <v>46192.7136921296</v>
          </cell>
          <cell r="K2524" t="str">
            <v>delivery</v>
          </cell>
          <cell r="L2524" t="str">
            <v>Delivered</v>
          </cell>
          <cell r="M2524" t="str">
            <v>delivered</v>
          </cell>
          <cell r="N2524" t="str">
            <v>Airavat Premium Highback Class 4 Gaslift Chrome Base Ergonomic Office Chair 2025</v>
          </cell>
          <cell r="O2524">
            <v>21.65</v>
          </cell>
          <cell r="P2524">
            <v>189543</v>
          </cell>
          <cell r="Q2524">
            <v>1</v>
          </cell>
          <cell r="R2524">
            <v>26061810009206</v>
          </cell>
          <cell r="S2524">
            <v>1800</v>
          </cell>
          <cell r="T2524" t="str">
            <v>SHIVAKUMAR_SVT</v>
          </cell>
          <cell r="U2524" t="str">
            <v>SHIVAKUMAR_SVT</v>
          </cell>
          <cell r="V2524" t="str">
            <v>["FWI"]</v>
          </cell>
          <cell r="W2524" t="str">
            <v>SVT</v>
          </cell>
          <cell r="X2524" t="str">
            <v>SVT</v>
          </cell>
          <cell r="Y2524" t="str">
            <v>SVT_TG08T4123_Per-Piece</v>
          </cell>
        </row>
        <row r="2525">
          <cell r="I2525" t="str">
            <v>WFFWI221046</v>
          </cell>
          <cell r="J2525">
            <v>46188.5046643519</v>
          </cell>
          <cell r="K2525" t="str">
            <v>delivery</v>
          </cell>
          <cell r="L2525" t="str">
            <v>Delivered</v>
          </cell>
          <cell r="M2525" t="str">
            <v>delivered</v>
          </cell>
          <cell r="N2525" t="str">
            <v>Gravita High Back Crystal Base 3D Handle White and Grey Multilock with Seat Slider</v>
          </cell>
          <cell r="O2525">
            <v>15.5</v>
          </cell>
          <cell r="P2525">
            <v>208035</v>
          </cell>
          <cell r="Q2525">
            <v>1</v>
          </cell>
          <cell r="R2525">
            <v>26061810006640</v>
          </cell>
          <cell r="S2525">
            <v>1800</v>
          </cell>
          <cell r="T2525" t="str">
            <v>SHIVAKUMAR_SVT</v>
          </cell>
          <cell r="U2525" t="str">
            <v>SHIVAKUMAR_SVT</v>
          </cell>
          <cell r="V2525" t="str">
            <v>["FWI"]</v>
          </cell>
          <cell r="W2525" t="str">
            <v>SVT</v>
          </cell>
          <cell r="X2525" t="str">
            <v>SVT</v>
          </cell>
          <cell r="Y2525" t="str">
            <v>SVT_TG08T4123_Per-Piece</v>
          </cell>
        </row>
        <row r="2526">
          <cell r="I2526" t="str">
            <v>WFFWI222761</v>
          </cell>
          <cell r="J2526">
            <v>46192.7142939815</v>
          </cell>
          <cell r="K2526" t="str">
            <v>delivery</v>
          </cell>
          <cell r="L2526" t="str">
            <v>Delivered</v>
          </cell>
          <cell r="M2526" t="str">
            <v>delivered</v>
          </cell>
          <cell r="N2526" t="str">
            <v>Wakefit Safari Ergonomic Office Chair for Work | 3 Year Warranty | Single Lock and Recline | Soft A</v>
          </cell>
          <cell r="O2526">
            <v>16.5</v>
          </cell>
          <cell r="P2526">
            <v>184008</v>
          </cell>
          <cell r="Q2526">
            <v>1</v>
          </cell>
          <cell r="R2526">
            <v>26061810009249</v>
          </cell>
          <cell r="S2526">
            <v>1800</v>
          </cell>
          <cell r="T2526" t="str">
            <v>SHIVAKUMAR_SVT</v>
          </cell>
          <cell r="U2526" t="str">
            <v>SHIVAKUMAR_SVT</v>
          </cell>
          <cell r="V2526" t="str">
            <v>["FWI"]</v>
          </cell>
          <cell r="W2526" t="str">
            <v>SVT</v>
          </cell>
          <cell r="X2526" t="str">
            <v>SVT</v>
          </cell>
          <cell r="Y2526" t="str">
            <v>SVT_TG08T4123_Per-Piece</v>
          </cell>
        </row>
        <row r="2527">
          <cell r="I2527" t="str">
            <v>WFFWI222726</v>
          </cell>
          <cell r="J2527">
            <v>46192.7136921296</v>
          </cell>
          <cell r="K2527" t="str">
            <v>delivery</v>
          </cell>
          <cell r="L2527" t="str">
            <v>Delivered</v>
          </cell>
          <cell r="M2527" t="str">
            <v>delivered</v>
          </cell>
          <cell r="N2527" t="str">
            <v>Wakefit Safari Pro High Back Ergonomic Office Chair | Chrome Base | 2025 Edition | DIY (Do It Yours</v>
          </cell>
          <cell r="O2527">
            <v>19.75</v>
          </cell>
          <cell r="P2527">
            <v>189543</v>
          </cell>
          <cell r="Q2527">
            <v>1</v>
          </cell>
          <cell r="R2527">
            <v>26061810009207</v>
          </cell>
          <cell r="S2527">
            <v>1800</v>
          </cell>
          <cell r="T2527" t="str">
            <v>SHIVAKUMAR_SVT</v>
          </cell>
          <cell r="U2527" t="str">
            <v>SHIVAKUMAR_SVT</v>
          </cell>
          <cell r="V2527" t="str">
            <v>["FWI"]</v>
          </cell>
          <cell r="W2527" t="str">
            <v>SVT</v>
          </cell>
          <cell r="X2527" t="str">
            <v>SVT</v>
          </cell>
          <cell r="Y2527" t="str">
            <v>SVT_TG08T4123_Per-Piece</v>
          </cell>
        </row>
        <row r="2528">
          <cell r="I2528" t="str">
            <v>WFFWI222764</v>
          </cell>
          <cell r="J2528">
            <v>46192.7143981481</v>
          </cell>
          <cell r="K2528" t="str">
            <v>delivery</v>
          </cell>
          <cell r="L2528" t="str">
            <v>Delivered</v>
          </cell>
          <cell r="M2528" t="str">
            <v>delivered</v>
          </cell>
          <cell r="N2528" t="str">
            <v>Gravita High Back Crystal Base 3D Handle White and Grey Multilock with Seat Slider</v>
          </cell>
          <cell r="O2528">
            <v>15.5</v>
          </cell>
          <cell r="P2528">
            <v>208035</v>
          </cell>
          <cell r="Q2528">
            <v>1</v>
          </cell>
          <cell r="R2528">
            <v>26061810009256</v>
          </cell>
          <cell r="S2528">
            <v>1800</v>
          </cell>
          <cell r="T2528" t="str">
            <v>SHIVAKUMAR_SVT</v>
          </cell>
          <cell r="U2528" t="str">
            <v>SHIVAKUMAR_SVT</v>
          </cell>
          <cell r="V2528" t="str">
            <v>["FWI"]</v>
          </cell>
          <cell r="W2528" t="str">
            <v>SVT</v>
          </cell>
          <cell r="X2528" t="str">
            <v>SVT</v>
          </cell>
          <cell r="Y2528" t="str">
            <v>SVT_TG08T4123_Per-Piece</v>
          </cell>
        </row>
        <row r="2529">
          <cell r="I2529" t="str">
            <v>WFFWI222720</v>
          </cell>
          <cell r="J2529">
            <v>46192.7136111111</v>
          </cell>
          <cell r="K2529" t="str">
            <v>delivery</v>
          </cell>
          <cell r="L2529" t="str">
            <v>Delivered</v>
          </cell>
          <cell r="M2529" t="str">
            <v>delivered</v>
          </cell>
          <cell r="N2529" t="str">
            <v>Wakefit Safari Pro High Back Ergonomic Office Chair | Nylon Base | 2025 Edition | DIY (Do It Yourse</v>
          </cell>
          <cell r="O2529">
            <v>19.1</v>
          </cell>
          <cell r="P2529">
            <v>189543</v>
          </cell>
          <cell r="Q2529">
            <v>1</v>
          </cell>
          <cell r="R2529">
            <v>26061810009202</v>
          </cell>
          <cell r="S2529">
            <v>1800</v>
          </cell>
          <cell r="T2529" t="str">
            <v>SHIVAKUMAR_SVT</v>
          </cell>
          <cell r="U2529" t="str">
            <v>SHIVAKUMAR_SVT</v>
          </cell>
          <cell r="V2529" t="str">
            <v>["FWI"]</v>
          </cell>
          <cell r="W2529" t="str">
            <v>SVT</v>
          </cell>
          <cell r="X2529" t="str">
            <v>SVT</v>
          </cell>
          <cell r="Y2529" t="str">
            <v>SVT_TG08T4123_Per-Piece</v>
          </cell>
        </row>
        <row r="2530">
          <cell r="I2530" t="str">
            <v>WFFWI222644</v>
          </cell>
          <cell r="J2530">
            <v>46192.6432291667</v>
          </cell>
          <cell r="K2530" t="str">
            <v>delivery</v>
          </cell>
          <cell r="L2530" t="str">
            <v>Delivered</v>
          </cell>
          <cell r="M2530" t="str">
            <v>delivered</v>
          </cell>
          <cell r="N2530" t="str">
            <v>Wakefit Gravita Ergonomic HighBack Office Chair | White and Sea Green | Nylon Base | Multi Lock Mec</v>
          </cell>
          <cell r="O2530">
            <v>17.55</v>
          </cell>
          <cell r="P2530">
            <v>189543</v>
          </cell>
          <cell r="Q2530">
            <v>1</v>
          </cell>
          <cell r="R2530">
            <v>26061810009094</v>
          </cell>
          <cell r="S2530">
            <v>1800</v>
          </cell>
          <cell r="T2530" t="str">
            <v>SHIVAKUMAR_SVT</v>
          </cell>
          <cell r="U2530" t="str">
            <v>SHIVAKUMAR_SVT</v>
          </cell>
          <cell r="V2530" t="str">
            <v>["FWI"]</v>
          </cell>
          <cell r="W2530" t="str">
            <v>SVT</v>
          </cell>
          <cell r="X2530" t="str">
            <v>SVT</v>
          </cell>
          <cell r="Y2530" t="str">
            <v>SVT_TG08T4123_Per-Piece</v>
          </cell>
        </row>
        <row r="2531">
          <cell r="I2531" t="str">
            <v>WFFWI222732</v>
          </cell>
          <cell r="J2531">
            <v>46192.7138194444</v>
          </cell>
          <cell r="K2531" t="str">
            <v>delivery</v>
          </cell>
          <cell r="L2531" t="str">
            <v>Delivered</v>
          </cell>
          <cell r="M2531" t="str">
            <v>delivered</v>
          </cell>
          <cell r="N2531" t="str">
            <v>Wakefit Safari Pro High Back Ergonomic Office Chair | Chrome Base | 2025 Edition | DIY (Do It Yours</v>
          </cell>
          <cell r="O2531">
            <v>19.75</v>
          </cell>
          <cell r="P2531">
            <v>189543</v>
          </cell>
          <cell r="Q2531">
            <v>1</v>
          </cell>
          <cell r="R2531">
            <v>26061810009215</v>
          </cell>
          <cell r="S2531">
            <v>1800</v>
          </cell>
          <cell r="T2531" t="str">
            <v>SRINU_MAGENTA</v>
          </cell>
          <cell r="U2531" t="str">
            <v>SRINU_MAGENTA</v>
          </cell>
          <cell r="V2531" t="str">
            <v>["FWI"]</v>
          </cell>
          <cell r="W2531" t="str">
            <v>Magenta EV Solutions Private Limited </v>
          </cell>
          <cell r="X2531" t="str">
            <v>MAGENTA EV SOLUTIONS PRIVATE LIMITED</v>
          </cell>
          <cell r="Y2531" t="str">
            <v>MAGENTA_TG07T7359_PERPIECE</v>
          </cell>
        </row>
        <row r="2532">
          <cell r="I2532" t="str">
            <v>WFFWI222671</v>
          </cell>
          <cell r="J2532">
            <v>46192.6435532407</v>
          </cell>
          <cell r="K2532" t="str">
            <v>delivery</v>
          </cell>
          <cell r="L2532" t="str">
            <v>Delivered</v>
          </cell>
          <cell r="M2532" t="str">
            <v>delivered</v>
          </cell>
          <cell r="N2532" t="str">
            <v>Gravita High Back Crystal Base 3D Handle White and Grey Multilock with Seat Slider</v>
          </cell>
          <cell r="O2532">
            <v>15.5</v>
          </cell>
          <cell r="P2532">
            <v>208035</v>
          </cell>
          <cell r="Q2532">
            <v>1</v>
          </cell>
          <cell r="R2532">
            <v>26061810009123</v>
          </cell>
          <cell r="S2532">
            <v>1800</v>
          </cell>
          <cell r="T2532" t="str">
            <v>SRINU_MAGENTA</v>
          </cell>
          <cell r="U2532" t="str">
            <v>SRINU_MAGENTA</v>
          </cell>
          <cell r="V2532" t="str">
            <v>["FWI"]</v>
          </cell>
          <cell r="W2532" t="str">
            <v>Magenta EV Solutions Private Limited </v>
          </cell>
          <cell r="X2532" t="str">
            <v>MAGENTA EV SOLUTIONS PRIVATE LIMITED</v>
          </cell>
          <cell r="Y2532" t="str">
            <v>MAGENTA_TG07T7359_PERPIECE</v>
          </cell>
        </row>
        <row r="2533">
          <cell r="I2533" t="str">
            <v>WFFWI222742</v>
          </cell>
          <cell r="J2533">
            <v>46192.7139930556</v>
          </cell>
          <cell r="K2533" t="str">
            <v>delivery</v>
          </cell>
          <cell r="L2533" t="str">
            <v>Delivered</v>
          </cell>
          <cell r="M2533" t="str">
            <v>delivered</v>
          </cell>
          <cell r="N2533" t="str">
            <v>Wakefit Safari Prime High Back Ergonomic Office Chair | Nylon Base | 2025 Edition | DIY (Do It Your</v>
          </cell>
          <cell r="O2533">
            <v>18.6</v>
          </cell>
          <cell r="P2533">
            <v>189543</v>
          </cell>
          <cell r="Q2533">
            <v>1</v>
          </cell>
          <cell r="R2533">
            <v>26061810009227</v>
          </cell>
          <cell r="S2533">
            <v>1800</v>
          </cell>
          <cell r="T2533" t="str">
            <v>SRINU_MAGENTA</v>
          </cell>
          <cell r="U2533" t="str">
            <v>SRINU_MAGENTA</v>
          </cell>
          <cell r="V2533" t="str">
            <v>["FWI"]</v>
          </cell>
          <cell r="W2533" t="str">
            <v>Magenta EV Solutions Private Limited </v>
          </cell>
          <cell r="X2533" t="str">
            <v>MAGENTA EV SOLUTIONS PRIVATE LIMITED</v>
          </cell>
          <cell r="Y2533" t="str">
            <v>MAGENTA_TG07T7359_PERPIECE</v>
          </cell>
        </row>
        <row r="2534">
          <cell r="I2534" t="str">
            <v>WFFWI222704</v>
          </cell>
          <cell r="J2534">
            <v>46192.7132638889</v>
          </cell>
          <cell r="K2534" t="str">
            <v>delivery</v>
          </cell>
          <cell r="L2534" t="str">
            <v>Delivered</v>
          </cell>
          <cell r="M2534" t="str">
            <v>delivered</v>
          </cell>
          <cell r="N2534" t="str">
            <v>Gravita High Back Crystal Base 3D Handle White and Grey Multilock with Seat Slider</v>
          </cell>
          <cell r="O2534">
            <v>15.5</v>
          </cell>
          <cell r="P2534">
            <v>208035</v>
          </cell>
          <cell r="Q2534">
            <v>1</v>
          </cell>
          <cell r="R2534">
            <v>26061810009183</v>
          </cell>
          <cell r="S2534">
            <v>1800</v>
          </cell>
          <cell r="T2534" t="str">
            <v>SRINU_MAGENTA</v>
          </cell>
          <cell r="U2534" t="str">
            <v>SRINU_MAGENTA</v>
          </cell>
          <cell r="V2534" t="str">
            <v>["FWI"]</v>
          </cell>
          <cell r="W2534" t="str">
            <v>Magenta EV Solutions Private Limited </v>
          </cell>
          <cell r="X2534" t="str">
            <v>MAGENTA EV SOLUTIONS PRIVATE LIMITED</v>
          </cell>
          <cell r="Y2534" t="str">
            <v>MAGENTA_TG07T7359_PERPIECE</v>
          </cell>
        </row>
        <row r="2535">
          <cell r="I2535" t="str">
            <v>WFFWI222688</v>
          </cell>
          <cell r="J2535">
            <v>46192.7128703704</v>
          </cell>
          <cell r="K2535" t="str">
            <v>delivery</v>
          </cell>
          <cell r="L2535" t="str">
            <v>Delivered</v>
          </cell>
          <cell r="M2535" t="str">
            <v>delivered</v>
          </cell>
          <cell r="N2535" t="str">
            <v>Wakefit Gravita HighBack Office Chair | White and Grey | Footrest | Chrome Base | 3D Armrest | Mult</v>
          </cell>
          <cell r="O2535">
            <v>15.5</v>
          </cell>
          <cell r="P2535">
            <v>208035</v>
          </cell>
          <cell r="Q2535">
            <v>1</v>
          </cell>
          <cell r="R2535">
            <v>26061810009156</v>
          </cell>
          <cell r="S2535">
            <v>1800</v>
          </cell>
          <cell r="T2535" t="str">
            <v>SRINU_MAGENTA</v>
          </cell>
          <cell r="U2535" t="str">
            <v>SRINU_MAGENTA</v>
          </cell>
          <cell r="V2535" t="str">
            <v>["FWI"]</v>
          </cell>
          <cell r="W2535" t="str">
            <v>Magenta EV Solutions Private Limited </v>
          </cell>
          <cell r="X2535" t="str">
            <v>MAGENTA EV SOLUTIONS PRIVATE LIMITED</v>
          </cell>
          <cell r="Y2535" t="str">
            <v>MAGENTA_TG07T7359_PERPIECE</v>
          </cell>
        </row>
        <row r="2536">
          <cell r="I2536" t="str">
            <v>WFFWI222721</v>
          </cell>
          <cell r="J2536">
            <v>46192.7136111111</v>
          </cell>
          <cell r="K2536" t="str">
            <v>delivery</v>
          </cell>
          <cell r="L2536" t="str">
            <v>Delivered</v>
          </cell>
          <cell r="M2536" t="str">
            <v>delivered</v>
          </cell>
          <cell r="N2536" t="str">
            <v>Airavat Premium Highback Class 4 Gaslift Chrome Base Ergonomic Office Chair 2025</v>
          </cell>
          <cell r="O2536">
            <v>21.65</v>
          </cell>
          <cell r="P2536">
            <v>189543</v>
          </cell>
          <cell r="Q2536">
            <v>1</v>
          </cell>
          <cell r="R2536">
            <v>26061810009203</v>
          </cell>
          <cell r="S2536">
            <v>1800</v>
          </cell>
          <cell r="T2536" t="str">
            <v>SRINU_MAGENTA</v>
          </cell>
          <cell r="U2536" t="str">
            <v>SRINU_MAGENTA</v>
          </cell>
          <cell r="V2536" t="str">
            <v>["FWI"]</v>
          </cell>
          <cell r="W2536" t="str">
            <v>Magenta EV Solutions Private Limited </v>
          </cell>
          <cell r="X2536" t="str">
            <v>MAGENTA EV SOLUTIONS PRIVATE LIMITED</v>
          </cell>
          <cell r="Y2536" t="str">
            <v>MAGENTA_TG07T7359_PERPIECE</v>
          </cell>
        </row>
        <row r="2537">
          <cell r="I2537" t="str">
            <v>WFFWI222702</v>
          </cell>
          <cell r="J2537">
            <v>46192.7132523148</v>
          </cell>
          <cell r="K2537" t="str">
            <v>delivery</v>
          </cell>
          <cell r="L2537" t="str">
            <v>Delivered</v>
          </cell>
          <cell r="M2537" t="str">
            <v>delivered</v>
          </cell>
          <cell r="N2537" t="str">
            <v>Wakefit Safari Pro High Back Ergonomic Office Chair | Chrome Base | 2025 Edition | DIY (Do It Yours</v>
          </cell>
          <cell r="O2537">
            <v>19.75</v>
          </cell>
          <cell r="P2537">
            <v>189543</v>
          </cell>
          <cell r="Q2537">
            <v>1</v>
          </cell>
          <cell r="R2537">
            <v>26061810009184</v>
          </cell>
          <cell r="S2537">
            <v>1800</v>
          </cell>
          <cell r="T2537" t="str">
            <v>SRINU_MAGENTA</v>
          </cell>
          <cell r="U2537" t="str">
            <v>SRINU_MAGENTA</v>
          </cell>
          <cell r="V2537" t="str">
            <v>["FWI"]</v>
          </cell>
          <cell r="W2537" t="str">
            <v>Magenta EV Solutions Private Limited </v>
          </cell>
          <cell r="X2537" t="str">
            <v>MAGENTA EV SOLUTIONS PRIVATE LIMITED</v>
          </cell>
          <cell r="Y2537" t="str">
            <v>MAGENTA_TG07T7359_PERPIECE</v>
          </cell>
        </row>
        <row r="2538">
          <cell r="I2538" t="str">
            <v>WFFWI222693</v>
          </cell>
          <cell r="J2538">
            <v>46192.7129976852</v>
          </cell>
          <cell r="K2538" t="str">
            <v>delivery</v>
          </cell>
          <cell r="L2538" t="str">
            <v>Delivered</v>
          </cell>
          <cell r="M2538" t="str">
            <v>delivered</v>
          </cell>
          <cell r="N2538" t="str">
            <v>Wakefit Gravita HighBack Office Chair | White and Grey | Footrest | Chrome Base | 3D Armrest | Mult</v>
          </cell>
          <cell r="O2538">
            <v>15.5</v>
          </cell>
          <cell r="P2538">
            <v>208035</v>
          </cell>
          <cell r="Q2538">
            <v>1</v>
          </cell>
          <cell r="R2538">
            <v>26061810009160</v>
          </cell>
          <cell r="S2538">
            <v>1800</v>
          </cell>
          <cell r="T2538" t="str">
            <v>SRINU_MAGENTA</v>
          </cell>
          <cell r="U2538" t="str">
            <v>SRINU_MAGENTA</v>
          </cell>
          <cell r="V2538" t="str">
            <v>["FWI"]</v>
          </cell>
          <cell r="W2538" t="str">
            <v>Magenta EV Solutions Private Limited </v>
          </cell>
          <cell r="X2538" t="str">
            <v>MAGENTA EV SOLUTIONS PRIVATE LIMITED</v>
          </cell>
          <cell r="Y2538" t="str">
            <v>MAGENTA_TG07T7359_PERPIECE</v>
          </cell>
        </row>
        <row r="2539">
          <cell r="I2539" t="str">
            <v>WFFWI222733</v>
          </cell>
          <cell r="J2539">
            <v>46192.7138310185</v>
          </cell>
          <cell r="K2539" t="str">
            <v>delivery</v>
          </cell>
          <cell r="L2539" t="str">
            <v>Delivered</v>
          </cell>
          <cell r="M2539" t="str">
            <v>delivered</v>
          </cell>
          <cell r="N2539" t="str">
            <v>Airavat Premium Highback Class 4 Gaslift Chrome Base Ergonomic Office Chair 2025</v>
          </cell>
          <cell r="O2539">
            <v>21.65</v>
          </cell>
          <cell r="P2539">
            <v>189543</v>
          </cell>
          <cell r="Q2539">
            <v>1</v>
          </cell>
          <cell r="R2539">
            <v>26061810009218</v>
          </cell>
          <cell r="S2539">
            <v>1800</v>
          </cell>
          <cell r="T2539" t="str">
            <v>SRINU_MAGENTA</v>
          </cell>
          <cell r="U2539" t="str">
            <v>SRINU_MAGENTA</v>
          </cell>
          <cell r="V2539" t="str">
            <v>["FWI"]</v>
          </cell>
          <cell r="W2539" t="str">
            <v>Magenta EV Solutions Private Limited </v>
          </cell>
          <cell r="X2539" t="str">
            <v>MAGENTA EV SOLUTIONS PRIVATE LIMITED</v>
          </cell>
          <cell r="Y2539" t="str">
            <v>MAGENTA_TG07T7359_PERPIECE</v>
          </cell>
        </row>
        <row r="2540">
          <cell r="I2540" t="str">
            <v>WFFWI222744</v>
          </cell>
          <cell r="J2540">
            <v>46192.7140162037</v>
          </cell>
          <cell r="K2540" t="str">
            <v>delivery</v>
          </cell>
          <cell r="L2540" t="str">
            <v>Delivered</v>
          </cell>
          <cell r="M2540" t="str">
            <v>delivered</v>
          </cell>
          <cell r="N2540" t="str">
            <v>Wakefit Safari Pro High Back Ergonomic Office Chair | Chrome Base | 2025 Edition | DIY (Do It Yours</v>
          </cell>
          <cell r="O2540">
            <v>19.75</v>
          </cell>
          <cell r="P2540">
            <v>189543</v>
          </cell>
          <cell r="Q2540">
            <v>1</v>
          </cell>
          <cell r="R2540">
            <v>26061810009225</v>
          </cell>
          <cell r="S2540">
            <v>1800</v>
          </cell>
          <cell r="T2540" t="str">
            <v>SRINU_MAGENTA</v>
          </cell>
          <cell r="U2540" t="str">
            <v>SRINU_MAGENTA</v>
          </cell>
          <cell r="V2540" t="str">
            <v>["FWI"]</v>
          </cell>
          <cell r="W2540" t="str">
            <v>Magenta EV Solutions Private Limited </v>
          </cell>
          <cell r="X2540" t="str">
            <v>MAGENTA EV SOLUTIONS PRIVATE LIMITED</v>
          </cell>
          <cell r="Y2540" t="str">
            <v>MAGENTA_TG07T7359_PERPIECE</v>
          </cell>
        </row>
        <row r="2541">
          <cell r="I2541" t="str">
            <v>WFFWI222712</v>
          </cell>
          <cell r="J2541">
            <v>46192.7134722222</v>
          </cell>
          <cell r="K2541" t="str">
            <v>delivery</v>
          </cell>
          <cell r="L2541" t="str">
            <v>Delivered</v>
          </cell>
          <cell r="M2541" t="str">
            <v>delivered</v>
          </cell>
          <cell r="N2541" t="str">
            <v>Wakefit Gravita HighBack Office Chair | White and Grey | Chrome Base | Multi Lock Mechanism | 2025 </v>
          </cell>
          <cell r="O2541">
            <v>18.4</v>
          </cell>
          <cell r="P2541">
            <v>189543</v>
          </cell>
          <cell r="Q2541">
            <v>1</v>
          </cell>
          <cell r="R2541">
            <v>26061810009194</v>
          </cell>
          <cell r="S2541">
            <v>1800</v>
          </cell>
          <cell r="T2541" t="str">
            <v>SRINU_MAGENTA</v>
          </cell>
          <cell r="U2541" t="str">
            <v>SRINU_MAGENTA</v>
          </cell>
          <cell r="V2541" t="str">
            <v>["FWI"]</v>
          </cell>
          <cell r="W2541" t="str">
            <v>Magenta EV Solutions Private Limited </v>
          </cell>
          <cell r="X2541" t="str">
            <v>MAGENTA EV SOLUTIONS PRIVATE LIMITED</v>
          </cell>
          <cell r="Y2541" t="str">
            <v>MAGENTA_TG07T7359_PERPIECE</v>
          </cell>
        </row>
        <row r="2542">
          <cell r="I2542" t="str">
            <v>WFFWI222734</v>
          </cell>
          <cell r="J2542">
            <v>46192.7138425926</v>
          </cell>
          <cell r="K2542" t="str">
            <v>delivery</v>
          </cell>
          <cell r="L2542" t="str">
            <v>Delivered</v>
          </cell>
          <cell r="M2542" t="str">
            <v>delivered</v>
          </cell>
          <cell r="N2542" t="str">
            <v>Wakefit Gravita HighBack Office Chair | White and Grey | Chrome Base | Multi Lock Mechanism | 2025 </v>
          </cell>
          <cell r="O2542">
            <v>18.4</v>
          </cell>
          <cell r="P2542">
            <v>189543</v>
          </cell>
          <cell r="Q2542">
            <v>1</v>
          </cell>
          <cell r="R2542">
            <v>26061810009212</v>
          </cell>
          <cell r="S2542">
            <v>1800</v>
          </cell>
          <cell r="T2542" t="str">
            <v>SRINU_MAGENTA</v>
          </cell>
          <cell r="U2542" t="str">
            <v>SRINU_MAGENTA</v>
          </cell>
          <cell r="V2542" t="str">
            <v>["FWI"]</v>
          </cell>
          <cell r="W2542" t="str">
            <v>Magenta EV Solutions Private Limited </v>
          </cell>
          <cell r="X2542" t="str">
            <v>MAGENTA EV SOLUTIONS PRIVATE LIMITED</v>
          </cell>
          <cell r="Y2542" t="str">
            <v>MAGENTA_TG07T7359_PERPIECE</v>
          </cell>
        </row>
        <row r="2543">
          <cell r="I2543" t="str">
            <v>WFFWI222647</v>
          </cell>
          <cell r="J2543">
            <v>46192.6432291667</v>
          </cell>
          <cell r="K2543" t="str">
            <v>delivery</v>
          </cell>
          <cell r="L2543" t="str">
            <v>Delivered</v>
          </cell>
          <cell r="M2543" t="str">
            <v>delivered</v>
          </cell>
          <cell r="N2543" t="str">
            <v>Wakefit Gravita HighBack Office Chair | White and Grey | Chrome Base | Multi Lock Mechanism | 2025 </v>
          </cell>
          <cell r="O2543">
            <v>18.4</v>
          </cell>
          <cell r="P2543">
            <v>189543</v>
          </cell>
          <cell r="Q2543">
            <v>1</v>
          </cell>
          <cell r="R2543">
            <v>26061810009097</v>
          </cell>
          <cell r="S2543">
            <v>1800</v>
          </cell>
          <cell r="T2543" t="str">
            <v>SRINU_MAGENTA</v>
          </cell>
          <cell r="U2543" t="str">
            <v>SRINU_MAGENTA</v>
          </cell>
          <cell r="V2543" t="str">
            <v>["FWI"]</v>
          </cell>
          <cell r="W2543" t="str">
            <v>Magenta EV Solutions Private Limited </v>
          </cell>
          <cell r="X2543" t="str">
            <v>MAGENTA EV SOLUTIONS PRIVATE LIMITED</v>
          </cell>
          <cell r="Y2543" t="str">
            <v>MAGENTA_TG07T7359_PERPIECE</v>
          </cell>
        </row>
        <row r="2544">
          <cell r="I2544" t="str">
            <v>WFFWI222690</v>
          </cell>
          <cell r="J2544">
            <v>46192.7129050926</v>
          </cell>
          <cell r="K2544" t="str">
            <v>delivery</v>
          </cell>
          <cell r="L2544" t="str">
            <v>Delivered</v>
          </cell>
          <cell r="M2544" t="str">
            <v>delivered</v>
          </cell>
          <cell r="N2544" t="str">
            <v>Wakefit Gravita HighBack Office Chair | White and Grey | Footrest | Chrome Base | 3D Armrest | Mult</v>
          </cell>
          <cell r="O2544">
            <v>15.5</v>
          </cell>
          <cell r="P2544">
            <v>208035</v>
          </cell>
          <cell r="Q2544">
            <v>1</v>
          </cell>
          <cell r="R2544">
            <v>26061810009163</v>
          </cell>
          <cell r="S2544">
            <v>1800</v>
          </cell>
          <cell r="T2544" t="str">
            <v>SRINU_MAGENTA</v>
          </cell>
          <cell r="U2544" t="str">
            <v>SRINU_MAGENTA</v>
          </cell>
          <cell r="V2544" t="str">
            <v>["FWI"]</v>
          </cell>
          <cell r="W2544" t="str">
            <v>Magenta EV Solutions Private Limited </v>
          </cell>
          <cell r="X2544" t="str">
            <v>MAGENTA EV SOLUTIONS PRIVATE LIMITED</v>
          </cell>
          <cell r="Y2544" t="str">
            <v>MAGENTA_TG07T7359_PERPIECE</v>
          </cell>
        </row>
        <row r="2545">
          <cell r="I2545" t="str">
            <v>WFFWI222754</v>
          </cell>
          <cell r="J2545">
            <v>46192.7141782407</v>
          </cell>
          <cell r="K2545" t="str">
            <v>delivery</v>
          </cell>
          <cell r="L2545" t="str">
            <v>Delivered</v>
          </cell>
          <cell r="M2545" t="str">
            <v>delivered</v>
          </cell>
          <cell r="N2545" t="str">
            <v>Wakefit Gravita Ergonomic Office Chair for Work | 3 Year Warranty | Single Lock and Recline | Soft </v>
          </cell>
          <cell r="O2545">
            <v>16.5</v>
          </cell>
          <cell r="P2545">
            <v>184008</v>
          </cell>
          <cell r="Q2545">
            <v>1</v>
          </cell>
          <cell r="R2545">
            <v>26061810009236</v>
          </cell>
          <cell r="S2545">
            <v>1800</v>
          </cell>
          <cell r="T2545" t="str">
            <v>SRINU_MAGENTA</v>
          </cell>
          <cell r="U2545" t="str">
            <v>SRINU_MAGENTA</v>
          </cell>
          <cell r="V2545" t="str">
            <v>["FWI"]</v>
          </cell>
          <cell r="W2545" t="str">
            <v>Magenta EV Solutions Private Limited </v>
          </cell>
          <cell r="X2545" t="str">
            <v>MAGENTA EV SOLUTIONS PRIVATE LIMITED</v>
          </cell>
          <cell r="Y2545" t="str">
            <v>MAGENTA_TG07T7359_PERPIECE</v>
          </cell>
        </row>
        <row r="2546">
          <cell r="I2546" t="str">
            <v>WFFWI222751</v>
          </cell>
          <cell r="J2546">
            <v>46192.7140856481</v>
          </cell>
          <cell r="K2546" t="str">
            <v>delivery</v>
          </cell>
          <cell r="L2546" t="str">
            <v>Delivered</v>
          </cell>
          <cell r="M2546" t="str">
            <v>delivered</v>
          </cell>
          <cell r="N2546" t="str">
            <v>Wakefit Gravita HighBack Office Chair | White and Grey | Nylon Base | Multi Lock Mechanism | 2025 E</v>
          </cell>
          <cell r="O2546">
            <v>17.9</v>
          </cell>
          <cell r="P2546">
            <v>189543</v>
          </cell>
          <cell r="Q2546">
            <v>1</v>
          </cell>
          <cell r="R2546">
            <v>26061810009232</v>
          </cell>
          <cell r="S2546">
            <v>1800</v>
          </cell>
          <cell r="T2546" t="str">
            <v>SRINU_MAGENTA</v>
          </cell>
          <cell r="U2546" t="str">
            <v>SRINU_MAGENTA</v>
          </cell>
          <cell r="V2546" t="str">
            <v>["FWI"]</v>
          </cell>
          <cell r="W2546" t="str">
            <v>Magenta EV Solutions Private Limited </v>
          </cell>
          <cell r="X2546" t="str">
            <v>MAGENTA EV SOLUTIONS PRIVATE LIMITED</v>
          </cell>
          <cell r="Y2546" t="str">
            <v>MAGENTA_TG07T7359_PERPIECE</v>
          </cell>
        </row>
        <row r="2547">
          <cell r="I2547" t="str">
            <v>WFFWI222760</v>
          </cell>
          <cell r="J2547">
            <v>46192.7142824074</v>
          </cell>
          <cell r="K2547" t="str">
            <v>delivery</v>
          </cell>
          <cell r="L2547" t="str">
            <v>Delivered</v>
          </cell>
          <cell r="M2547" t="str">
            <v>delivered</v>
          </cell>
          <cell r="N2547" t="str">
            <v>Gravita HighBack with PP PAD Nylon Base Class 4 Gaslift Ergonomic Office Chair</v>
          </cell>
          <cell r="O2547">
            <v>17.4</v>
          </cell>
          <cell r="P2547">
            <v>189543</v>
          </cell>
          <cell r="Q2547">
            <v>1</v>
          </cell>
          <cell r="R2547">
            <v>26061810009250</v>
          </cell>
          <cell r="S2547">
            <v>1800</v>
          </cell>
          <cell r="T2547" t="str">
            <v>SRINU_MAGENTA</v>
          </cell>
          <cell r="U2547" t="str">
            <v>SRINU_MAGENTA</v>
          </cell>
          <cell r="V2547" t="str">
            <v>["FWI"]</v>
          </cell>
          <cell r="W2547" t="str">
            <v>Magenta EV Solutions Private Limited </v>
          </cell>
          <cell r="X2547" t="str">
            <v>MAGENTA EV SOLUTIONS PRIVATE LIMITED</v>
          </cell>
          <cell r="Y2547" t="str">
            <v>MAGENTA_TG07T7359_PERPIECE</v>
          </cell>
        </row>
        <row r="2548">
          <cell r="I2548" t="str">
            <v>WFMAT890059</v>
          </cell>
          <cell r="J2548">
            <v>46193.6310069444</v>
          </cell>
          <cell r="K2548" t="str">
            <v>delivery</v>
          </cell>
          <cell r="L2548" t="str">
            <v>Delivered</v>
          </cell>
          <cell r="M2548" t="str">
            <v>delivered</v>
          </cell>
          <cell r="N2548" t="str">
            <v>Wakefit Elevate Pocket Spring Mattress with (75x36x6 inch)</v>
          </cell>
          <cell r="O2548">
            <v>15.5</v>
          </cell>
          <cell r="P2548">
            <v>28224.85</v>
          </cell>
          <cell r="Q2548">
            <v>1</v>
          </cell>
          <cell r="R2548">
            <v>26061810009583</v>
          </cell>
          <cell r="S2548">
            <v>420</v>
          </cell>
          <cell r="T2548" t="str">
            <v>BHARATH_MAGENTA</v>
          </cell>
          <cell r="U2548" t="str">
            <v>BHARATH_MAGENTA</v>
          </cell>
          <cell r="V2548" t="str">
            <v>["MATTRESS"]</v>
          </cell>
          <cell r="W2548" t="str">
            <v>Magenta EV Solutions Private Limited </v>
          </cell>
          <cell r="X2548" t="str">
            <v>MAGENTA EV SOLUTIONS PRIVATE LIMITED</v>
          </cell>
          <cell r="Y2548" t="str">
            <v>Magenta_TG07T3389_Per-Piece</v>
          </cell>
        </row>
        <row r="2549">
          <cell r="I2549" t="str">
            <v>WFMAT889370</v>
          </cell>
          <cell r="J2549">
            <v>46192.9643634259</v>
          </cell>
          <cell r="K2549" t="str">
            <v>delivery</v>
          </cell>
          <cell r="L2549" t="str">
            <v>Delivered</v>
          </cell>
          <cell r="M2549" t="str">
            <v>delivered</v>
          </cell>
          <cell r="N2549" t="str">
            <v>Wakefit ShapeSense Orthopedic Classic Mattress | 10 Years Warranty (75x60x8 inch)</v>
          </cell>
          <cell r="O2549">
            <v>21.7</v>
          </cell>
          <cell r="P2549">
            <v>21205.75</v>
          </cell>
          <cell r="Q2549">
            <v>1</v>
          </cell>
          <cell r="R2549">
            <v>26061810009351</v>
          </cell>
          <cell r="S2549">
            <v>420</v>
          </cell>
          <cell r="T2549" t="str">
            <v>BHARATH_MAGENTA</v>
          </cell>
          <cell r="U2549" t="str">
            <v>BHARATH_MAGENTA</v>
          </cell>
          <cell r="V2549" t="str">
            <v>["MATTRESS"]</v>
          </cell>
          <cell r="W2549" t="str">
            <v>Magenta EV Solutions Private Limited </v>
          </cell>
          <cell r="X2549" t="str">
            <v>MAGENTA EV SOLUTIONS PRIVATE LIMITED</v>
          </cell>
          <cell r="Y2549" t="str">
            <v>Magenta_TG07T3389_Per-Piece</v>
          </cell>
        </row>
        <row r="2550">
          <cell r="I2550" t="str">
            <v>WFMAT889747</v>
          </cell>
          <cell r="J2550">
            <v>46193.5463078704</v>
          </cell>
          <cell r="K2550" t="str">
            <v>delivery</v>
          </cell>
          <cell r="L2550" t="str">
            <v>Delivered</v>
          </cell>
          <cell r="M2550" t="str">
            <v>delivered</v>
          </cell>
          <cell r="N2550" t="str">
            <v>Wakefit ShapeSense Orthopedic Classic Mattress | 10 Years Warranty (72x60x10 inch)</v>
          </cell>
          <cell r="O2550">
            <v>24.4</v>
          </cell>
          <cell r="P2550">
            <v>62444.65</v>
          </cell>
          <cell r="Q2550">
            <v>1</v>
          </cell>
          <cell r="R2550">
            <v>26061810009491</v>
          </cell>
          <cell r="S2550">
            <v>420</v>
          </cell>
          <cell r="T2550" t="str">
            <v>BHARATH_MAGENTA</v>
          </cell>
          <cell r="U2550" t="str">
            <v>BHARATH_MAGENTA</v>
          </cell>
          <cell r="V2550" t="str">
            <v>["MATTRESS"]</v>
          </cell>
          <cell r="W2550" t="str">
            <v>Magenta EV Solutions Private Limited </v>
          </cell>
          <cell r="X2550" t="str">
            <v>MAGENTA EV SOLUTIONS PRIVATE LIMITED</v>
          </cell>
          <cell r="Y2550" t="str">
            <v>Magenta_TG07T3389_Per-Piece</v>
          </cell>
        </row>
        <row r="2551">
          <cell r="I2551" t="str">
            <v>WFMAT890047</v>
          </cell>
          <cell r="J2551">
            <v>46193.6309837963</v>
          </cell>
          <cell r="K2551" t="str">
            <v>delivery</v>
          </cell>
          <cell r="L2551" t="str">
            <v>Delivered</v>
          </cell>
          <cell r="M2551" t="str">
            <v>delivered</v>
          </cell>
          <cell r="N2551" t="str">
            <v>Wakefit Elevate Pocket Spring Mattress with (75x36x6 inch)</v>
          </cell>
          <cell r="O2551">
            <v>15.5</v>
          </cell>
          <cell r="P2551">
            <v>28224.85</v>
          </cell>
          <cell r="Q2551">
            <v>1</v>
          </cell>
          <cell r="R2551">
            <v>26061810009575</v>
          </cell>
          <cell r="S2551">
            <v>420</v>
          </cell>
          <cell r="T2551" t="str">
            <v>BHARATH_MAGENTA</v>
          </cell>
          <cell r="U2551" t="str">
            <v>BHARATH_MAGENTA</v>
          </cell>
          <cell r="V2551" t="str">
            <v>["MATTRESS"]</v>
          </cell>
          <cell r="W2551" t="str">
            <v>Magenta EV Solutions Private Limited </v>
          </cell>
          <cell r="X2551" t="str">
            <v>MAGENTA EV SOLUTIONS PRIVATE LIMITED</v>
          </cell>
          <cell r="Y2551" t="str">
            <v>Magenta_TG07T3389_Per-Piece</v>
          </cell>
        </row>
        <row r="2552">
          <cell r="I2552" t="str">
            <v>WFMAT889751</v>
          </cell>
          <cell r="J2552">
            <v>46193.5463425926</v>
          </cell>
          <cell r="K2552" t="str">
            <v>delivery</v>
          </cell>
          <cell r="L2552" t="str">
            <v>Delivered</v>
          </cell>
          <cell r="M2552" t="str">
            <v>delivered</v>
          </cell>
          <cell r="N2552" t="str">
            <v>Wakefit Elevate Pocket Spring Mattress with (78x60x10 inch)</v>
          </cell>
          <cell r="O2552">
            <v>36.5</v>
          </cell>
          <cell r="P2552">
            <v>28224.85</v>
          </cell>
          <cell r="Q2552">
            <v>1</v>
          </cell>
          <cell r="R2552">
            <v>26061810009497</v>
          </cell>
          <cell r="S2552">
            <v>420</v>
          </cell>
          <cell r="T2552" t="str">
            <v>BHARATH_MAGENTA</v>
          </cell>
          <cell r="U2552" t="str">
            <v>BHARATH_MAGENTA</v>
          </cell>
          <cell r="V2552" t="str">
            <v>["MATTRESS"]</v>
          </cell>
          <cell r="W2552" t="str">
            <v>Magenta EV Solutions Private Limited </v>
          </cell>
          <cell r="X2552" t="str">
            <v>MAGENTA EV SOLUTIONS PRIVATE LIMITED</v>
          </cell>
          <cell r="Y2552" t="str">
            <v>Magenta_TG07T3389_Per-Piece</v>
          </cell>
        </row>
        <row r="2553">
          <cell r="I2553" t="str">
            <v>WFMAT887189</v>
          </cell>
          <cell r="J2553">
            <v>46191.5821643519</v>
          </cell>
          <cell r="K2553" t="str">
            <v>delivery</v>
          </cell>
          <cell r="L2553" t="str">
            <v>Delivered</v>
          </cell>
          <cell r="M2553" t="str">
            <v>delivered</v>
          </cell>
          <cell r="N2553" t="str">
            <v>Wakefit ErgoTech EcoLatex Infiniti Mattress | 12 Years Warranty (84x72x6 inch)</v>
          </cell>
          <cell r="O2553">
            <v>22.4</v>
          </cell>
          <cell r="P2553">
            <v>62444.65</v>
          </cell>
          <cell r="Q2553">
            <v>1</v>
          </cell>
          <cell r="R2553">
            <v>26061810008533</v>
          </cell>
          <cell r="S2553">
            <v>420</v>
          </cell>
          <cell r="T2553" t="str">
            <v>BHARATH_MAGENTA</v>
          </cell>
          <cell r="U2553" t="str">
            <v>BHARATH_MAGENTA</v>
          </cell>
          <cell r="V2553" t="str">
            <v>["MATTRESS"]</v>
          </cell>
          <cell r="W2553" t="str">
            <v>Magenta EV Solutions Private Limited </v>
          </cell>
          <cell r="X2553" t="str">
            <v>MAGENTA EV SOLUTIONS PRIVATE LIMITED</v>
          </cell>
          <cell r="Y2553" t="str">
            <v>Magenta_TG07T3389_Per-Piece</v>
          </cell>
        </row>
        <row r="2554">
          <cell r="I2554" t="str">
            <v>WFMAT889958</v>
          </cell>
          <cell r="J2554">
            <v>46193.6188888889</v>
          </cell>
          <cell r="K2554" t="str">
            <v>delivery</v>
          </cell>
          <cell r="L2554" t="str">
            <v>Delivered</v>
          </cell>
          <cell r="M2554" t="str">
            <v>delivered</v>
          </cell>
          <cell r="N2554" t="str">
            <v>Wakefit ShapeSense Orthopedic Classic Mattress | 10 Years Warranty (72x30x6 inch)</v>
          </cell>
          <cell r="O2554">
            <v>8.2</v>
          </cell>
          <cell r="P2554">
            <v>28224.85</v>
          </cell>
          <cell r="Q2554">
            <v>1</v>
          </cell>
          <cell r="R2554">
            <v>26061810009559</v>
          </cell>
          <cell r="S2554">
            <v>420</v>
          </cell>
          <cell r="T2554" t="str">
            <v>BHARATH_MAGENTA</v>
          </cell>
          <cell r="U2554" t="str">
            <v>BHARATH_MAGENTA</v>
          </cell>
          <cell r="V2554" t="str">
            <v>["MATTRESS"]</v>
          </cell>
          <cell r="W2554" t="str">
            <v>Magenta EV Solutions Private Limited </v>
          </cell>
          <cell r="X2554" t="str">
            <v>MAGENTA EV SOLUTIONS PRIVATE LIMITED</v>
          </cell>
          <cell r="Y2554" t="str">
            <v>Magenta_TG07T3389_Per-Piece</v>
          </cell>
        </row>
        <row r="2555">
          <cell r="I2555" t="str">
            <v>WFMAT886694</v>
          </cell>
          <cell r="J2555">
            <v>46190.9804050926</v>
          </cell>
          <cell r="K2555" t="str">
            <v>delivery</v>
          </cell>
          <cell r="L2555" t="str">
            <v>Delivered</v>
          </cell>
          <cell r="M2555" t="str">
            <v>delivered</v>
          </cell>
          <cell r="N2555" t="str">
            <v>Wakefit ShapeSense Orthopedic Classic Mattress | 10 Years Warranty (75x35x8 inch)</v>
          </cell>
          <cell r="O2555">
            <v>13.7</v>
          </cell>
          <cell r="P2555">
            <v>28224.85</v>
          </cell>
          <cell r="Q2555">
            <v>1</v>
          </cell>
          <cell r="R2555">
            <v>26061810008163</v>
          </cell>
          <cell r="S2555">
            <v>420</v>
          </cell>
          <cell r="T2555" t="str">
            <v>BHARATH_MAGENTA</v>
          </cell>
          <cell r="U2555" t="str">
            <v>BHARATH_MAGENTA</v>
          </cell>
          <cell r="V2555" t="str">
            <v>["MATTRESS"]</v>
          </cell>
          <cell r="W2555" t="str">
            <v>Magenta EV Solutions Private Limited </v>
          </cell>
          <cell r="X2555" t="str">
            <v>MAGENTA EV SOLUTIONS PRIVATE LIMITED</v>
          </cell>
          <cell r="Y2555" t="str">
            <v>Magenta_TG07T3389_Per-Piece</v>
          </cell>
        </row>
        <row r="2556">
          <cell r="I2556" t="str">
            <v>WFMAT889362</v>
          </cell>
          <cell r="J2556">
            <v>46192.9473958333</v>
          </cell>
          <cell r="K2556" t="str">
            <v>delivery</v>
          </cell>
          <cell r="L2556" t="str">
            <v>Delivered</v>
          </cell>
          <cell r="M2556" t="str">
            <v>delivered</v>
          </cell>
          <cell r="N2556" t="str">
            <v>Wakefit ShapeSense Orthopedic Classic Mattress | 10 Years Warranty (75x60x8 inch)</v>
          </cell>
          <cell r="O2556">
            <v>21.7</v>
          </cell>
          <cell r="P2556">
            <v>21205.75</v>
          </cell>
          <cell r="Q2556">
            <v>1</v>
          </cell>
          <cell r="R2556">
            <v>26061810009347</v>
          </cell>
          <cell r="S2556">
            <v>420</v>
          </cell>
          <cell r="T2556" t="str">
            <v>BHARATH_MAGENTA</v>
          </cell>
          <cell r="U2556" t="str">
            <v>BHARATH_MAGENTA</v>
          </cell>
          <cell r="V2556" t="str">
            <v>["MATTRESS"]</v>
          </cell>
          <cell r="W2556" t="str">
            <v>Magenta EV Solutions Private Limited </v>
          </cell>
          <cell r="X2556" t="str">
            <v>MAGENTA EV SOLUTIONS PRIVATE LIMITED</v>
          </cell>
          <cell r="Y2556" t="str">
            <v>Magenta_TG07T3389_Per-Piece</v>
          </cell>
        </row>
        <row r="2557">
          <cell r="I2557" t="str">
            <v>WFMAT880651</v>
          </cell>
          <cell r="J2557">
            <v>46186.7136805556</v>
          </cell>
          <cell r="K2557" t="str">
            <v>delivery</v>
          </cell>
          <cell r="L2557" t="str">
            <v>Delivered</v>
          </cell>
          <cell r="M2557" t="str">
            <v>delivered</v>
          </cell>
          <cell r="N2557" t="str">
            <v>Wakefit ErgoTech EcoLatex Classic Mattress (72x60x6 inch)</v>
          </cell>
          <cell r="O2557">
            <v>19.3</v>
          </cell>
          <cell r="P2557">
            <v>62444.65</v>
          </cell>
          <cell r="Q2557">
            <v>1</v>
          </cell>
          <cell r="R2557">
            <v>26061810005990</v>
          </cell>
          <cell r="S2557">
            <v>420</v>
          </cell>
          <cell r="T2557" t="str">
            <v>BHARATH_MAGENTA</v>
          </cell>
          <cell r="U2557" t="str">
            <v>BHARATH_MAGENTA</v>
          </cell>
          <cell r="V2557" t="str">
            <v>["MATTRESS"]</v>
          </cell>
          <cell r="W2557" t="str">
            <v>Magenta EV Solutions Private Limited </v>
          </cell>
          <cell r="X2557" t="str">
            <v>MAGENTA EV SOLUTIONS PRIVATE LIMITED</v>
          </cell>
          <cell r="Y2557" t="str">
            <v>Magenta_TG07T3389_Per-Piece</v>
          </cell>
        </row>
        <row r="2558">
          <cell r="I2558" t="str">
            <v>WFMAT888654</v>
          </cell>
          <cell r="J2558">
            <v>46192.5642824074</v>
          </cell>
          <cell r="K2558" t="str">
            <v>delivery</v>
          </cell>
          <cell r="L2558" t="str">
            <v>Delivered</v>
          </cell>
          <cell r="M2558" t="str">
            <v>delivered</v>
          </cell>
          <cell r="N2558" t="str">
            <v>Wakefit Dual Comfort Mattress (75x48x8 inch)</v>
          </cell>
          <cell r="O2558">
            <v>17.7</v>
          </cell>
          <cell r="P2558">
            <v>28224.85</v>
          </cell>
          <cell r="Q2558">
            <v>1</v>
          </cell>
          <cell r="R2558">
            <v>26061810008923</v>
          </cell>
          <cell r="S2558">
            <v>420</v>
          </cell>
          <cell r="T2558" t="str">
            <v>BHARATH_MAGENTA</v>
          </cell>
          <cell r="U2558" t="str">
            <v>BHARATH_MAGENTA</v>
          </cell>
          <cell r="V2558" t="str">
            <v>["MATTRESS"]</v>
          </cell>
          <cell r="W2558" t="str">
            <v>Magenta EV Solutions Private Limited </v>
          </cell>
          <cell r="X2558" t="str">
            <v>MAGENTA EV SOLUTIONS PRIVATE LIMITED</v>
          </cell>
          <cell r="Y2558" t="str">
            <v>Magenta_TG07T3389_Per-Piece</v>
          </cell>
        </row>
        <row r="2559">
          <cell r="I2559" t="str">
            <v>WFMAT889714</v>
          </cell>
          <cell r="J2559">
            <v>46193.5405902778</v>
          </cell>
          <cell r="K2559" t="str">
            <v>delivery</v>
          </cell>
          <cell r="L2559" t="str">
            <v>Delivered</v>
          </cell>
          <cell r="M2559" t="str">
            <v>delivered</v>
          </cell>
          <cell r="N2559" t="str">
            <v>Wakefit Dual Comfort Mattress (78x72x8 inch)</v>
          </cell>
          <cell r="O2559">
            <v>24.9</v>
          </cell>
          <cell r="P2559">
            <v>62444.65</v>
          </cell>
          <cell r="Q2559">
            <v>1</v>
          </cell>
          <cell r="R2559">
            <v>26061810009462</v>
          </cell>
          <cell r="S2559">
            <v>420</v>
          </cell>
          <cell r="T2559" t="str">
            <v>BHARATH_MAGENTA</v>
          </cell>
          <cell r="U2559" t="str">
            <v>BHARATH_MAGENTA</v>
          </cell>
          <cell r="V2559" t="str">
            <v>["MATTRESS"]</v>
          </cell>
          <cell r="W2559" t="str">
            <v>Magenta EV Solutions Private Limited </v>
          </cell>
          <cell r="X2559" t="str">
            <v>MAGENTA EV SOLUTIONS PRIVATE LIMITED</v>
          </cell>
          <cell r="Y2559" t="str">
            <v>Magenta_TG07T3389_Per-Piece</v>
          </cell>
        </row>
        <row r="2560">
          <cell r="I2560" t="str">
            <v>WFMAT889959</v>
          </cell>
          <cell r="J2560">
            <v>46193.6242361111</v>
          </cell>
          <cell r="K2560" t="str">
            <v>delivery</v>
          </cell>
          <cell r="L2560" t="str">
            <v>Delivered</v>
          </cell>
          <cell r="M2560" t="str">
            <v>delivered</v>
          </cell>
          <cell r="N2560" t="str">
            <v>Wakefit ShapeSense Orthopedic Classic Mattress | 10 Years Warranty (72x60x8 inch)</v>
          </cell>
          <cell r="O2560">
            <v>20</v>
          </cell>
          <cell r="P2560">
            <v>62444.65</v>
          </cell>
          <cell r="Q2560">
            <v>1</v>
          </cell>
          <cell r="R2560">
            <v>26061810009560</v>
          </cell>
          <cell r="S2560">
            <v>420</v>
          </cell>
          <cell r="T2560" t="str">
            <v>BHARATH_MAGENTA</v>
          </cell>
          <cell r="U2560" t="str">
            <v>BHARATH_MAGENTA</v>
          </cell>
          <cell r="V2560" t="str">
            <v>["MATTRESS"]</v>
          </cell>
          <cell r="W2560" t="str">
            <v>Magenta EV Solutions Private Limited </v>
          </cell>
          <cell r="X2560" t="str">
            <v>MAGENTA EV SOLUTIONS PRIVATE LIMITED</v>
          </cell>
          <cell r="Y2560" t="str">
            <v>Magenta_TG07T3389_Per-Piece</v>
          </cell>
        </row>
        <row r="2561">
          <cell r="I2561" t="str">
            <v>WFMAT889179</v>
          </cell>
          <cell r="J2561">
            <v>46192.7171180556</v>
          </cell>
          <cell r="K2561" t="str">
            <v>delivery</v>
          </cell>
          <cell r="L2561" t="str">
            <v>Delivered</v>
          </cell>
          <cell r="M2561" t="str">
            <v>delivered</v>
          </cell>
          <cell r="N2561" t="str">
            <v>Wakefit Dual Comfort Mattress (72x35x5 inch)</v>
          </cell>
          <cell r="O2561">
            <v>7.7</v>
          </cell>
          <cell r="P2561">
            <v>28224.85</v>
          </cell>
          <cell r="Q2561">
            <v>1</v>
          </cell>
          <cell r="R2561">
            <v>26061810009280</v>
          </cell>
          <cell r="S2561">
            <v>420</v>
          </cell>
          <cell r="T2561" t="str">
            <v>BHARATH_MAGENTA</v>
          </cell>
          <cell r="U2561" t="str">
            <v>BHARATH_MAGENTA</v>
          </cell>
          <cell r="V2561" t="str">
            <v>["MATTRESS"]</v>
          </cell>
          <cell r="W2561" t="str">
            <v>Magenta EV Solutions Private Limited </v>
          </cell>
          <cell r="X2561" t="str">
            <v>MAGENTA EV SOLUTIONS PRIVATE LIMITED</v>
          </cell>
          <cell r="Y2561" t="str">
            <v>Magenta_TG07T3389_Per-Piece</v>
          </cell>
        </row>
        <row r="2562">
          <cell r="I2562" t="str">
            <v>WFMAT889652</v>
          </cell>
          <cell r="J2562">
            <v>46193.4878356481</v>
          </cell>
          <cell r="K2562" t="str">
            <v>delivery</v>
          </cell>
          <cell r="L2562" t="str">
            <v>Delivered</v>
          </cell>
          <cell r="M2562" t="str">
            <v>delivered</v>
          </cell>
          <cell r="N2562" t="str">
            <v>Wakefit ShapeSense Orthopedic Classic Mattress | 10 Years Warranty (78x60x8 inch)</v>
          </cell>
          <cell r="O2562">
            <v>22.1</v>
          </cell>
          <cell r="P2562">
            <v>62444.65</v>
          </cell>
          <cell r="Q2562">
            <v>1</v>
          </cell>
          <cell r="R2562">
            <v>26061810009435</v>
          </cell>
          <cell r="S2562">
            <v>420</v>
          </cell>
          <cell r="T2562" t="str">
            <v>BHARATH_MAGENTA</v>
          </cell>
          <cell r="U2562" t="str">
            <v>BHARATH_MAGENTA</v>
          </cell>
          <cell r="V2562" t="str">
            <v>["MATTRESS"]</v>
          </cell>
          <cell r="W2562" t="str">
            <v>Magenta EV Solutions Private Limited </v>
          </cell>
          <cell r="X2562" t="str">
            <v>MAGENTA EV SOLUTIONS PRIVATE LIMITED</v>
          </cell>
          <cell r="Y2562" t="str">
            <v>Magenta_TG07T3389_Per-Piece</v>
          </cell>
        </row>
        <row r="2563">
          <cell r="I2563" t="str">
            <v>WFMAT889979</v>
          </cell>
          <cell r="J2563">
            <v>46193.6307407407</v>
          </cell>
          <cell r="K2563" t="str">
            <v>delivery</v>
          </cell>
          <cell r="L2563" t="str">
            <v>Delivered</v>
          </cell>
          <cell r="M2563" t="str">
            <v>delivered</v>
          </cell>
          <cell r="N2563" t="str">
            <v>Wakefit ShapeSense Orthopedic Classic Mattress | 10 Years Warranty (78x60x10 inch)</v>
          </cell>
          <cell r="O2563">
            <v>26.7</v>
          </cell>
          <cell r="P2563">
            <v>62444.65</v>
          </cell>
          <cell r="Q2563">
            <v>1</v>
          </cell>
          <cell r="R2563">
            <v>26061810009569</v>
          </cell>
          <cell r="S2563">
            <v>420</v>
          </cell>
          <cell r="T2563" t="str">
            <v>BHARATH_MAGENTA</v>
          </cell>
          <cell r="U2563" t="str">
            <v>BHARATH_MAGENTA</v>
          </cell>
          <cell r="V2563" t="str">
            <v>["MATTRESS"]</v>
          </cell>
          <cell r="W2563" t="str">
            <v>Magenta EV Solutions Private Limited </v>
          </cell>
          <cell r="X2563" t="str">
            <v>MAGENTA EV SOLUTIONS PRIVATE LIMITED</v>
          </cell>
          <cell r="Y2563" t="str">
            <v>Magenta_TG07T3389_Per-Piece</v>
          </cell>
        </row>
        <row r="2564">
          <cell r="I2564" t="str">
            <v>WFMAT889285</v>
          </cell>
          <cell r="J2564">
            <v>46192.8628703704</v>
          </cell>
          <cell r="K2564" t="str">
            <v>delivery</v>
          </cell>
          <cell r="L2564" t="str">
            <v>Delivered</v>
          </cell>
          <cell r="M2564" t="str">
            <v>delivered</v>
          </cell>
          <cell r="N2564" t="str">
            <v>Wakefit ShapeSense Orthopedic Classic Mattress | 10 Years Warranty (75x60x10 inch)</v>
          </cell>
          <cell r="O2564">
            <v>25.2</v>
          </cell>
          <cell r="P2564">
            <v>62444.65</v>
          </cell>
          <cell r="Q2564">
            <v>1</v>
          </cell>
          <cell r="R2564">
            <v>26061810009308</v>
          </cell>
          <cell r="S2564">
            <v>420</v>
          </cell>
          <cell r="T2564" t="str">
            <v>DR_SRIHARIHYD</v>
          </cell>
          <cell r="U2564" t="str">
            <v>DR_Dhanraj_SVT</v>
          </cell>
          <cell r="V2564" t="str">
            <v>["MATTRESS"]</v>
          </cell>
          <cell r="W2564" t="str">
            <v>SVT</v>
          </cell>
          <cell r="X2564" t="str">
            <v>SVT</v>
          </cell>
          <cell r="Y2564" t="str">
            <v>SVT_TG08T4125_Per-Piece</v>
          </cell>
        </row>
        <row r="2565">
          <cell r="I2565" t="str">
            <v>WFMAT888155</v>
          </cell>
          <cell r="J2565">
            <v>46191.9801388889</v>
          </cell>
          <cell r="K2565" t="str">
            <v>delivery</v>
          </cell>
          <cell r="L2565" t="str">
            <v>Delivered</v>
          </cell>
          <cell r="M2565" t="str">
            <v>delivered</v>
          </cell>
          <cell r="N2565" t="str">
            <v>Wakefit Dual Comfort Mattress (78x72x6 inch)</v>
          </cell>
          <cell r="O2565">
            <v>20.1</v>
          </cell>
          <cell r="P2565">
            <v>62444.65</v>
          </cell>
          <cell r="Q2565">
            <v>1</v>
          </cell>
          <cell r="R2565">
            <v>26061810008783</v>
          </cell>
          <cell r="S2565">
            <v>420</v>
          </cell>
          <cell r="T2565" t="str">
            <v>DR_SRIHARIHYD</v>
          </cell>
          <cell r="U2565" t="str">
            <v>DR_Dhanraj_SVT</v>
          </cell>
          <cell r="V2565" t="str">
            <v>["MATTRESS"]</v>
          </cell>
          <cell r="W2565" t="str">
            <v>SVT</v>
          </cell>
          <cell r="X2565" t="str">
            <v>SVT</v>
          </cell>
          <cell r="Y2565" t="str">
            <v>SVT_TG08T4125_Per-Piece</v>
          </cell>
        </row>
        <row r="2566">
          <cell r="I2566" t="str">
            <v>WFMAT887713</v>
          </cell>
          <cell r="J2566">
            <v>46191.7136458333</v>
          </cell>
          <cell r="K2566" t="str">
            <v>delivery</v>
          </cell>
          <cell r="L2566" t="str">
            <v>Delivered</v>
          </cell>
          <cell r="M2566" t="str">
            <v>delivered</v>
          </cell>
          <cell r="N2566" t="str">
            <v>Wakefit Dual Comfort Mattress (78x48x5 inch)</v>
          </cell>
          <cell r="O2566">
            <v>12</v>
          </cell>
          <cell r="P2566">
            <v>28224.85</v>
          </cell>
          <cell r="Q2566">
            <v>1</v>
          </cell>
          <cell r="R2566">
            <v>26061810008711</v>
          </cell>
          <cell r="S2566">
            <v>420</v>
          </cell>
          <cell r="T2566" t="str">
            <v>DR_SRIHARIHYD</v>
          </cell>
          <cell r="U2566" t="str">
            <v>DR_Dhanraj_SVT</v>
          </cell>
          <cell r="V2566" t="str">
            <v>["MATTRESS"]</v>
          </cell>
          <cell r="W2566" t="str">
            <v>SVT</v>
          </cell>
          <cell r="X2566" t="str">
            <v>SVT</v>
          </cell>
          <cell r="Y2566" t="str">
            <v>SVT_TG08T4125_Per-Piece</v>
          </cell>
        </row>
        <row r="2567">
          <cell r="I2567" t="str">
            <v>WFMAT889762</v>
          </cell>
          <cell r="J2567">
            <v>46193.5484027778</v>
          </cell>
          <cell r="K2567" t="str">
            <v>delivery</v>
          </cell>
          <cell r="L2567" t="str">
            <v>Delivered</v>
          </cell>
          <cell r="M2567" t="str">
            <v>delivered</v>
          </cell>
          <cell r="N2567" t="str">
            <v>Wakefit ShapeSense Orthopedic Infiniti Mattress | 12 Years Warranty (78x70x8 inch)</v>
          </cell>
          <cell r="O2567">
            <v>31.65115</v>
          </cell>
          <cell r="P2567">
            <v>62444.65</v>
          </cell>
          <cell r="Q2567">
            <v>1</v>
          </cell>
          <cell r="R2567">
            <v>26061810009505</v>
          </cell>
          <cell r="S2567">
            <v>420</v>
          </cell>
          <cell r="T2567" t="str">
            <v>DR_SRIHARIHYD</v>
          </cell>
          <cell r="U2567" t="str">
            <v>DR_Dhanraj_SVT</v>
          </cell>
          <cell r="V2567" t="str">
            <v>["MATTRESS"]</v>
          </cell>
          <cell r="W2567" t="str">
            <v>SVT</v>
          </cell>
          <cell r="X2567" t="str">
            <v>SVT</v>
          </cell>
          <cell r="Y2567" t="str">
            <v>SVT_TG08T4125_Per-Piece</v>
          </cell>
        </row>
        <row r="2568">
          <cell r="I2568" t="str">
            <v>WFFWI222747</v>
          </cell>
          <cell r="J2568">
            <v>46192.7140625</v>
          </cell>
          <cell r="K2568" t="str">
            <v>delivery</v>
          </cell>
          <cell r="L2568" t="str">
            <v>Delivered</v>
          </cell>
          <cell r="M2568" t="str">
            <v>delivered</v>
          </cell>
          <cell r="N2568" t="str">
            <v>Wakefit Safari Pro High Back Ergonomic Office Chair | Nylon Base | 2025 Edition | DIY (Do It Yourse</v>
          </cell>
          <cell r="O2568">
            <v>19.1</v>
          </cell>
          <cell r="P2568">
            <v>189543</v>
          </cell>
          <cell r="Q2568">
            <v>1</v>
          </cell>
          <cell r="R2568">
            <v>26061810009230</v>
          </cell>
          <cell r="S2568">
            <v>1800</v>
          </cell>
          <cell r="T2568" t="str">
            <v>DR_SRIHARIHYD</v>
          </cell>
          <cell r="U2568" t="str">
            <v>DR_Dhanraj_SVT</v>
          </cell>
          <cell r="V2568" t="str">
            <v>["FWI"]</v>
          </cell>
          <cell r="W2568" t="str">
            <v>SVT</v>
          </cell>
          <cell r="X2568" t="str">
            <v>SVT</v>
          </cell>
          <cell r="Y2568" t="str">
            <v>SVT_TG08T4125_Per-Piece</v>
          </cell>
        </row>
        <row r="2569">
          <cell r="I2569" t="str">
            <v>WFMAT889737</v>
          </cell>
          <cell r="J2569">
            <v>46193.5462615741</v>
          </cell>
          <cell r="K2569" t="str">
            <v>delivery</v>
          </cell>
          <cell r="L2569" t="str">
            <v>Delivered</v>
          </cell>
          <cell r="M2569" t="str">
            <v>delivered</v>
          </cell>
          <cell r="N2569" t="str">
            <v>Wakefit ShapeSense Orthopedic Infiniti Mattress | 12 Years Warranty (78x72x8 inch)</v>
          </cell>
          <cell r="O2569">
            <v>40.5</v>
          </cell>
          <cell r="P2569">
            <v>62444.65</v>
          </cell>
          <cell r="Q2569">
            <v>1</v>
          </cell>
          <cell r="R2569">
            <v>26061810009483</v>
          </cell>
          <cell r="S2569">
            <v>420</v>
          </cell>
          <cell r="T2569" t="str">
            <v>DR_SRIHARIHYD</v>
          </cell>
          <cell r="U2569" t="str">
            <v>DR_Dhanraj_SVT</v>
          </cell>
          <cell r="V2569" t="str">
            <v>["MATTRESS"]</v>
          </cell>
          <cell r="W2569" t="str">
            <v>SVT</v>
          </cell>
          <cell r="X2569" t="str">
            <v>SVT</v>
          </cell>
          <cell r="Y2569" t="str">
            <v>SVT_TG08T4125_Per-Piece</v>
          </cell>
        </row>
        <row r="2570">
          <cell r="I2570" t="str">
            <v>WFMAT887410</v>
          </cell>
          <cell r="J2570">
            <v>46191.6310763889</v>
          </cell>
          <cell r="K2570" t="str">
            <v>delivery</v>
          </cell>
          <cell r="L2570" t="str">
            <v>Delivered</v>
          </cell>
          <cell r="M2570" t="str">
            <v>delivered</v>
          </cell>
          <cell r="N2570" t="str">
            <v>Wakefit ShapeSense Orthopedic Classic Mattress | 10 Years Warranty (72x72x6 inch)</v>
          </cell>
          <cell r="O2570">
            <v>18.9</v>
          </cell>
          <cell r="P2570">
            <v>62444.65</v>
          </cell>
          <cell r="Q2570">
            <v>1</v>
          </cell>
          <cell r="R2570">
            <v>26061810008611</v>
          </cell>
          <cell r="S2570">
            <v>420</v>
          </cell>
          <cell r="T2570" t="str">
            <v>DR_SRIHARIHYD</v>
          </cell>
          <cell r="U2570" t="str">
            <v>DR_Dhanraj_SVT</v>
          </cell>
          <cell r="V2570" t="str">
            <v>["MATTRESS"]</v>
          </cell>
          <cell r="W2570" t="str">
            <v>SVT</v>
          </cell>
          <cell r="X2570" t="str">
            <v>SVT</v>
          </cell>
          <cell r="Y2570" t="str">
            <v>SVT_TG08T4125_Per-Piece</v>
          </cell>
        </row>
        <row r="2571">
          <cell r="I2571" t="str">
            <v>WFMAT889761</v>
          </cell>
          <cell r="J2571">
            <v>46193.5483796296</v>
          </cell>
          <cell r="K2571" t="str">
            <v>delivery</v>
          </cell>
          <cell r="L2571" t="str">
            <v>Delivered</v>
          </cell>
          <cell r="M2571" t="str">
            <v>delivered</v>
          </cell>
          <cell r="N2571" t="str">
            <v>Wakefit ShapeSense Orthopedic Infiniti Mattress | 12 Years Warranty (78x70x8 inch)</v>
          </cell>
          <cell r="O2571">
            <v>31.65115</v>
          </cell>
          <cell r="P2571">
            <v>62444.65</v>
          </cell>
          <cell r="Q2571">
            <v>1</v>
          </cell>
          <cell r="R2571">
            <v>26061810009504</v>
          </cell>
          <cell r="S2571">
            <v>420</v>
          </cell>
          <cell r="T2571" t="str">
            <v>DR_SRIHARIHYD</v>
          </cell>
          <cell r="U2571" t="str">
            <v>DR_Dhanraj_SVT</v>
          </cell>
          <cell r="V2571" t="str">
            <v>["MATTRESS"]</v>
          </cell>
          <cell r="W2571" t="str">
            <v>SVT</v>
          </cell>
          <cell r="X2571" t="str">
            <v>SVT</v>
          </cell>
          <cell r="Y2571" t="str">
            <v>SVT_TG08T4125_Per-Piece</v>
          </cell>
        </row>
        <row r="2572">
          <cell r="I2572" t="str">
            <v>WFMAT889183</v>
          </cell>
          <cell r="J2572">
            <v>46192.721712963</v>
          </cell>
          <cell r="K2572" t="str">
            <v>delivery</v>
          </cell>
          <cell r="L2572" t="str">
            <v>Delivered</v>
          </cell>
          <cell r="M2572" t="str">
            <v>delivered</v>
          </cell>
          <cell r="N2572" t="str">
            <v>Wakefit ShapeSense Orthopedic Classic Mattress | 10 Years Warranty (72x30x5 inch)</v>
          </cell>
          <cell r="O2572">
            <v>7.7</v>
          </cell>
          <cell r="P2572">
            <v>28224.85</v>
          </cell>
          <cell r="Q2572">
            <v>1</v>
          </cell>
          <cell r="R2572">
            <v>26061810009283</v>
          </cell>
          <cell r="S2572">
            <v>420</v>
          </cell>
          <cell r="T2572" t="str">
            <v>DR_SRIHARIHYD</v>
          </cell>
          <cell r="U2572" t="str">
            <v>DR_Dhanraj_SVT</v>
          </cell>
          <cell r="V2572" t="str">
            <v>["MATTRESS"]</v>
          </cell>
          <cell r="W2572" t="str">
            <v>SVT</v>
          </cell>
          <cell r="X2572" t="str">
            <v>SVT</v>
          </cell>
          <cell r="Y2572" t="str">
            <v>SVT_TG08T4125_Per-Piece</v>
          </cell>
        </row>
        <row r="2573">
          <cell r="I2573" t="str">
            <v>WFMAT889270</v>
          </cell>
          <cell r="J2573">
            <v>46192.8419791667</v>
          </cell>
          <cell r="K2573" t="str">
            <v>delivery</v>
          </cell>
          <cell r="L2573" t="str">
            <v>Delivered</v>
          </cell>
          <cell r="M2573" t="str">
            <v>delivered</v>
          </cell>
          <cell r="N2573" t="str">
            <v>Wakefit ErgoTech EcoLatex Essential Mattress | 7 years (75x72x8 inch)</v>
          </cell>
          <cell r="O2573">
            <v>27.59</v>
          </cell>
          <cell r="P2573">
            <v>62444.65</v>
          </cell>
          <cell r="Q2573">
            <v>1</v>
          </cell>
          <cell r="R2573">
            <v>26061810009305</v>
          </cell>
          <cell r="S2573">
            <v>420</v>
          </cell>
          <cell r="T2573" t="str">
            <v>DR_SRIHARIHYD</v>
          </cell>
          <cell r="U2573" t="str">
            <v>DR_Dhanraj_SVT</v>
          </cell>
          <cell r="V2573" t="str">
            <v>["MATTRESS"]</v>
          </cell>
          <cell r="W2573" t="str">
            <v>SVT</v>
          </cell>
          <cell r="X2573" t="str">
            <v>SVT</v>
          </cell>
          <cell r="Y2573" t="str">
            <v>SVT_TG08T4125_Per-Piece</v>
          </cell>
        </row>
        <row r="2574">
          <cell r="I2574" t="str">
            <v>WFFWI222766</v>
          </cell>
          <cell r="J2574">
            <v>46192.7144791667</v>
          </cell>
          <cell r="K2574" t="str">
            <v>delivery</v>
          </cell>
          <cell r="L2574" t="str">
            <v>Delivered</v>
          </cell>
          <cell r="M2574" t="str">
            <v>delivered</v>
          </cell>
          <cell r="N2574" t="str">
            <v>Wakefit Gravita Ergonomic Office Chair for Work | 3 Year Warranty | Single Lock and Recline | Soft </v>
          </cell>
          <cell r="O2574">
            <v>16.5</v>
          </cell>
          <cell r="P2574">
            <v>184008</v>
          </cell>
          <cell r="Q2574">
            <v>1</v>
          </cell>
          <cell r="R2574">
            <v>26061810009264</v>
          </cell>
          <cell r="S2574">
            <v>1800</v>
          </cell>
          <cell r="T2574" t="str">
            <v>DR_SRIHARIHYD</v>
          </cell>
          <cell r="U2574" t="str">
            <v>DR_Dhanraj_SVT</v>
          </cell>
          <cell r="V2574" t="str">
            <v>["FWI"]</v>
          </cell>
          <cell r="W2574" t="str">
            <v>SVT</v>
          </cell>
          <cell r="X2574" t="str">
            <v>SVT</v>
          </cell>
          <cell r="Y2574" t="str">
            <v>SVT_TG08T4125_Per-Piece</v>
          </cell>
        </row>
        <row r="2575">
          <cell r="I2575" t="str">
            <v>WFMAT888372</v>
          </cell>
          <cell r="J2575">
            <v>46192.4636805556</v>
          </cell>
          <cell r="K2575" t="str">
            <v>delivery</v>
          </cell>
          <cell r="L2575" t="str">
            <v>Delivered</v>
          </cell>
          <cell r="M2575" t="str">
            <v>delivered</v>
          </cell>
          <cell r="N2575" t="str">
            <v>Wakefit ErgoTech EcoLatex Infiniti Mattress | 12 Years Warranty (78x60x8 inch)</v>
          </cell>
          <cell r="O2575">
            <v>23.93</v>
          </cell>
          <cell r="P2575">
            <v>62444.65</v>
          </cell>
          <cell r="Q2575">
            <v>1</v>
          </cell>
          <cell r="R2575">
            <v>26061810008847</v>
          </cell>
          <cell r="S2575">
            <v>420</v>
          </cell>
          <cell r="T2575" t="str">
            <v>DR_SRIHARIHYD</v>
          </cell>
          <cell r="U2575" t="str">
            <v>DR_Dhanraj_SVT</v>
          </cell>
          <cell r="V2575" t="str">
            <v>["MATTRESS"]</v>
          </cell>
          <cell r="W2575" t="str">
            <v>SVT</v>
          </cell>
          <cell r="X2575" t="str">
            <v>SVT</v>
          </cell>
          <cell r="Y2575" t="str">
            <v>SVT_TG08T4125_Per-Piece</v>
          </cell>
        </row>
        <row r="2576">
          <cell r="I2576" t="str">
            <v>WFMAT889278</v>
          </cell>
          <cell r="J2576">
            <v>46192.8533680556</v>
          </cell>
          <cell r="K2576" t="str">
            <v>delivery</v>
          </cell>
          <cell r="L2576" t="str">
            <v>Delivered</v>
          </cell>
          <cell r="M2576" t="str">
            <v>delivered</v>
          </cell>
          <cell r="N2576" t="str">
            <v>Wakefit ShapeSense Orthopedic Classic Mattress | 10 Years Warranty (78x72x6 inch)</v>
          </cell>
          <cell r="O2576">
            <v>22.7</v>
          </cell>
          <cell r="P2576">
            <v>62444.65</v>
          </cell>
          <cell r="Q2576">
            <v>1</v>
          </cell>
          <cell r="R2576">
            <v>26061810009307</v>
          </cell>
          <cell r="S2576">
            <v>420</v>
          </cell>
          <cell r="T2576" t="str">
            <v>DR_SRIHARIHYD</v>
          </cell>
          <cell r="U2576" t="str">
            <v>DR_Dhanraj_SVT</v>
          </cell>
          <cell r="V2576" t="str">
            <v>["MATTRESS"]</v>
          </cell>
          <cell r="W2576" t="str">
            <v>SVT</v>
          </cell>
          <cell r="X2576" t="str">
            <v>SVT</v>
          </cell>
          <cell r="Y2576" t="str">
            <v>SVT_TG08T4125_Per-Piece</v>
          </cell>
        </row>
        <row r="2577">
          <cell r="I2577" t="str">
            <v>WFFWI222117</v>
          </cell>
          <cell r="J2577">
            <v>46191.5503240741</v>
          </cell>
          <cell r="K2577" t="str">
            <v>delivery</v>
          </cell>
          <cell r="L2577" t="str">
            <v>Delivered</v>
          </cell>
          <cell r="M2577" t="str">
            <v>delivered</v>
          </cell>
          <cell r="N2577" t="str">
            <v>Wakefit Safari High Back Crystal Base 3D Handle Black Multilock with Seat Slider</v>
          </cell>
          <cell r="O2577">
            <v>16</v>
          </cell>
          <cell r="P2577">
            <v>208035</v>
          </cell>
          <cell r="Q2577">
            <v>1</v>
          </cell>
          <cell r="R2577">
            <v>26061810008380</v>
          </cell>
          <cell r="S2577">
            <v>1800</v>
          </cell>
          <cell r="T2577" t="str">
            <v>DR_SRIHARIHYD</v>
          </cell>
          <cell r="U2577" t="str">
            <v>DR_Dhanraj_SVT</v>
          </cell>
          <cell r="V2577" t="str">
            <v>["FWI"]</v>
          </cell>
          <cell r="W2577" t="str">
            <v>SVT</v>
          </cell>
          <cell r="X2577" t="str">
            <v>SVT</v>
          </cell>
          <cell r="Y2577" t="str">
            <v>SVT_TG08T4125_Per-Piece</v>
          </cell>
        </row>
        <row r="2578">
          <cell r="I2578" t="str">
            <v>WFMAT889726</v>
          </cell>
          <cell r="J2578">
            <v>46193.546099537</v>
          </cell>
          <cell r="K2578" t="str">
            <v>delivery</v>
          </cell>
          <cell r="L2578" t="str">
            <v>Delivered</v>
          </cell>
          <cell r="M2578" t="str">
            <v>delivered</v>
          </cell>
          <cell r="N2578" t="str">
            <v>Wakefit Elevate Pocket Spring Mattress with (78x60x10 inch)</v>
          </cell>
          <cell r="O2578">
            <v>36.5</v>
          </cell>
          <cell r="P2578">
            <v>28224.85</v>
          </cell>
          <cell r="Q2578">
            <v>1</v>
          </cell>
          <cell r="R2578">
            <v>26061810009474</v>
          </cell>
          <cell r="S2578">
            <v>420</v>
          </cell>
          <cell r="T2578" t="str">
            <v>DR_SRIHARIHYD</v>
          </cell>
          <cell r="U2578" t="str">
            <v>DR_Dhanraj_SVT</v>
          </cell>
          <cell r="V2578" t="str">
            <v>["MATTRESS"]</v>
          </cell>
          <cell r="W2578" t="str">
            <v>SVT</v>
          </cell>
          <cell r="X2578" t="str">
            <v>SVT</v>
          </cell>
          <cell r="Y2578" t="str">
            <v>SVT_TG08T4125_Per-Piece</v>
          </cell>
        </row>
        <row r="2579">
          <cell r="I2579" t="str">
            <v>WFMAT889755</v>
          </cell>
          <cell r="J2579">
            <v>46193.5463773148</v>
          </cell>
          <cell r="K2579" t="str">
            <v>delivery</v>
          </cell>
          <cell r="L2579" t="str">
            <v>Delivered</v>
          </cell>
          <cell r="M2579" t="str">
            <v>delivered</v>
          </cell>
          <cell r="N2579" t="str">
            <v>Wakefit Dual Comfort Mattress (78x30x4 inch)</v>
          </cell>
          <cell r="O2579">
            <v>9.7</v>
          </cell>
          <cell r="P2579">
            <v>28224.85</v>
          </cell>
          <cell r="Q2579">
            <v>1</v>
          </cell>
          <cell r="R2579">
            <v>26061810009499</v>
          </cell>
          <cell r="S2579">
            <v>420</v>
          </cell>
          <cell r="T2579" t="str">
            <v>DR_SRIHARIHYD</v>
          </cell>
          <cell r="U2579" t="str">
            <v>DR_Dhanraj_SVT</v>
          </cell>
          <cell r="V2579" t="str">
            <v>["MATTRESS"]</v>
          </cell>
          <cell r="W2579" t="str">
            <v>SVT</v>
          </cell>
          <cell r="X2579" t="str">
            <v>SVT</v>
          </cell>
          <cell r="Y2579" t="str">
            <v>SVT_TG08T4125_Per-Piece</v>
          </cell>
        </row>
        <row r="2580">
          <cell r="I2580" t="str">
            <v>WFMAT888374</v>
          </cell>
          <cell r="J2580">
            <v>46192.4637037037</v>
          </cell>
          <cell r="K2580" t="str">
            <v>delivery</v>
          </cell>
          <cell r="L2580" t="str">
            <v>Delivered</v>
          </cell>
          <cell r="M2580" t="str">
            <v>delivered</v>
          </cell>
          <cell r="N2580" t="str">
            <v>Wakefit ErgoTech EcoLatex Infiniti Mattress | 12 Years Warranty (78x60x8 inch)</v>
          </cell>
          <cell r="O2580">
            <v>23.93</v>
          </cell>
          <cell r="P2580">
            <v>62444.65</v>
          </cell>
          <cell r="Q2580">
            <v>1</v>
          </cell>
          <cell r="R2580">
            <v>26061810008848</v>
          </cell>
          <cell r="S2580">
            <v>420</v>
          </cell>
          <cell r="T2580" t="str">
            <v>DR_SRIHARIHYD</v>
          </cell>
          <cell r="U2580" t="str">
            <v>DR_Dhanraj_SVT</v>
          </cell>
          <cell r="V2580" t="str">
            <v>["MATTRESS"]</v>
          </cell>
          <cell r="W2580" t="str">
            <v>SVT</v>
          </cell>
          <cell r="X2580" t="str">
            <v>SVT</v>
          </cell>
          <cell r="Y2580" t="str">
            <v>SVT_TG08T4125_Per-Piece</v>
          </cell>
        </row>
        <row r="2581">
          <cell r="I2581" t="str">
            <v>WFMAT889037</v>
          </cell>
          <cell r="J2581">
            <v>46192.7021180556</v>
          </cell>
          <cell r="K2581" t="str">
            <v>delivery</v>
          </cell>
          <cell r="L2581" t="str">
            <v>Delivered</v>
          </cell>
          <cell r="M2581" t="str">
            <v>delivered</v>
          </cell>
          <cell r="N2581" t="str">
            <v>Wakefit ShapeSense Orthopedic Infiniti Mattress | 12 Years Warranty (78x72x6 inch)</v>
          </cell>
          <cell r="O2581">
            <v>33.2</v>
          </cell>
          <cell r="P2581">
            <v>62444.65</v>
          </cell>
          <cell r="Q2581">
            <v>1</v>
          </cell>
          <cell r="R2581">
            <v>26061810009143</v>
          </cell>
          <cell r="S2581">
            <v>420</v>
          </cell>
          <cell r="T2581" t="str">
            <v>DR_GOPALHYD</v>
          </cell>
          <cell r="U2581" t="str">
            <v>VISHAL_AYAANSH</v>
          </cell>
          <cell r="V2581" t="str">
            <v>["MATTRESS"]</v>
          </cell>
          <cell r="W2581" t="str">
            <v>AYAANSH LOGISTICS</v>
          </cell>
          <cell r="X2581">
            <v>204036</v>
          </cell>
          <cell r="Y2581" t="str">
            <v>Ayaansh_TG08U4373_Per-Piece</v>
          </cell>
        </row>
        <row r="2582">
          <cell r="I2582" t="str">
            <v>WFMAT889213</v>
          </cell>
          <cell r="J2582">
            <v>46192.7835763889</v>
          </cell>
          <cell r="K2582" t="str">
            <v>delivery</v>
          </cell>
          <cell r="L2582" t="str">
            <v>Delivered</v>
          </cell>
          <cell r="M2582" t="str">
            <v>delivered</v>
          </cell>
          <cell r="N2582" t="str">
            <v>Wakefit ErgoTech EcoLatex Classic Mattress (75x60x8 inch)</v>
          </cell>
          <cell r="O2582">
            <v>23.7</v>
          </cell>
          <cell r="P2582">
            <v>62444.65</v>
          </cell>
          <cell r="Q2582">
            <v>1</v>
          </cell>
          <cell r="R2582">
            <v>26061810009294</v>
          </cell>
          <cell r="S2582">
            <v>420</v>
          </cell>
          <cell r="T2582" t="str">
            <v>DR_GOPALHYD</v>
          </cell>
          <cell r="U2582" t="str">
            <v>VISHAL_AYAANSH</v>
          </cell>
          <cell r="V2582" t="str">
            <v>["MATTRESS"]</v>
          </cell>
          <cell r="W2582" t="str">
            <v>AYAANSH LOGISTICS</v>
          </cell>
          <cell r="X2582">
            <v>204036</v>
          </cell>
          <cell r="Y2582" t="str">
            <v>Ayaansh_TG08U4373_Per-Piece</v>
          </cell>
        </row>
        <row r="2583">
          <cell r="I2583" t="str">
            <v>WFMAT889170</v>
          </cell>
          <cell r="J2583">
            <v>46192.7161921296</v>
          </cell>
          <cell r="K2583" t="str">
            <v>delivery</v>
          </cell>
          <cell r="L2583" t="str">
            <v>Delivered</v>
          </cell>
          <cell r="M2583" t="str">
            <v>delivered</v>
          </cell>
          <cell r="N2583" t="str">
            <v>Wakefit ShapeSense Orthopedic Classic Mattress | 10 Years Warranty (72x36x5 inch)</v>
          </cell>
          <cell r="O2583">
            <v>8.8</v>
          </cell>
          <cell r="P2583">
            <v>28224.85</v>
          </cell>
          <cell r="Q2583">
            <v>1</v>
          </cell>
          <cell r="R2583">
            <v>26061810009270</v>
          </cell>
          <cell r="S2583">
            <v>420</v>
          </cell>
          <cell r="T2583" t="str">
            <v>DR_GOPALHYD</v>
          </cell>
          <cell r="U2583" t="str">
            <v>VISHAL_AYAANSH</v>
          </cell>
          <cell r="V2583" t="str">
            <v>["MATTRESS"]</v>
          </cell>
          <cell r="W2583" t="str">
            <v>AYAANSH LOGISTICS</v>
          </cell>
          <cell r="X2583">
            <v>204036</v>
          </cell>
          <cell r="Y2583" t="str">
            <v>Ayaansh_TG08U4373_Per-Piece</v>
          </cell>
        </row>
        <row r="2584">
          <cell r="I2584" t="str">
            <v>WFMAT889171</v>
          </cell>
          <cell r="J2584">
            <v>46192.7162152778</v>
          </cell>
          <cell r="K2584" t="str">
            <v>delivery</v>
          </cell>
          <cell r="L2584" t="str">
            <v>Delivered</v>
          </cell>
          <cell r="M2584" t="str">
            <v>delivered</v>
          </cell>
          <cell r="N2584" t="str">
            <v>Wakefit ShapeSense Orthopedic Classic Mattress | 10 Years Warranty (72x36x5 inch)</v>
          </cell>
          <cell r="O2584">
            <v>8.8</v>
          </cell>
          <cell r="P2584">
            <v>28224.85</v>
          </cell>
          <cell r="Q2584">
            <v>1</v>
          </cell>
          <cell r="R2584">
            <v>26061810009271</v>
          </cell>
          <cell r="S2584">
            <v>420</v>
          </cell>
          <cell r="T2584" t="str">
            <v>DR_GOPALHYD</v>
          </cell>
          <cell r="U2584" t="str">
            <v>VISHAL_AYAANSH</v>
          </cell>
          <cell r="V2584" t="str">
            <v>["MATTRESS"]</v>
          </cell>
          <cell r="W2584" t="str">
            <v>AYAANSH LOGISTICS</v>
          </cell>
          <cell r="X2584">
            <v>204036</v>
          </cell>
          <cell r="Y2584" t="str">
            <v>Ayaansh_TG08U4373_Per-Piece</v>
          </cell>
        </row>
        <row r="2585">
          <cell r="I2585" t="str">
            <v>WFMAT889763</v>
          </cell>
          <cell r="J2585">
            <v>46193.5493518518</v>
          </cell>
          <cell r="K2585" t="str">
            <v>delivery</v>
          </cell>
          <cell r="L2585" t="str">
            <v>Delivered</v>
          </cell>
          <cell r="M2585" t="str">
            <v>delivered</v>
          </cell>
          <cell r="N2585" t="str">
            <v>Wakefit ShapeSense Orthopedic Classic Mattress | 10 Years Warranty (76x72x8 inch)</v>
          </cell>
          <cell r="O2585">
            <v>25.8</v>
          </cell>
          <cell r="P2585">
            <v>28224.85</v>
          </cell>
          <cell r="Q2585">
            <v>1</v>
          </cell>
          <cell r="R2585">
            <v>26061810009506</v>
          </cell>
          <cell r="S2585">
            <v>420</v>
          </cell>
          <cell r="T2585" t="str">
            <v>DR_GOPALHYD</v>
          </cell>
          <cell r="U2585" t="str">
            <v>VISHAL_AYAANSH</v>
          </cell>
          <cell r="V2585" t="str">
            <v>["MATTRESS"]</v>
          </cell>
          <cell r="W2585" t="str">
            <v>AYAANSH LOGISTICS</v>
          </cell>
          <cell r="X2585">
            <v>204036</v>
          </cell>
          <cell r="Y2585" t="str">
            <v>Ayaansh_TG08U4373_Per-Piece</v>
          </cell>
        </row>
        <row r="2586">
          <cell r="I2586" t="str">
            <v>WFMAT889976</v>
          </cell>
          <cell r="J2586">
            <v>46193.6307407407</v>
          </cell>
          <cell r="K2586" t="str">
            <v>delivery</v>
          </cell>
          <cell r="L2586" t="str">
            <v>Delivered</v>
          </cell>
          <cell r="M2586" t="str">
            <v>delivered</v>
          </cell>
          <cell r="N2586" t="str">
            <v>Wakefit ShapeSense Orthopedic Classic Mattress | 10 Years Warranty (75x60x5 inch)</v>
          </cell>
          <cell r="O2586">
            <v>14.9</v>
          </cell>
          <cell r="P2586">
            <v>62444.65</v>
          </cell>
          <cell r="Q2586">
            <v>1</v>
          </cell>
          <cell r="R2586">
            <v>26061810009565</v>
          </cell>
          <cell r="S2586">
            <v>420</v>
          </cell>
          <cell r="T2586" t="str">
            <v>DR_GOPALHYD</v>
          </cell>
          <cell r="U2586" t="str">
            <v>VISHAL_AYAANSH</v>
          </cell>
          <cell r="V2586" t="str">
            <v>["MATTRESS"]</v>
          </cell>
          <cell r="W2586" t="str">
            <v>AYAANSH LOGISTICS</v>
          </cell>
          <cell r="X2586">
            <v>204036</v>
          </cell>
          <cell r="Y2586" t="str">
            <v>Ayaansh_TG08U4373_Per-Piece</v>
          </cell>
        </row>
        <row r="2587">
          <cell r="I2587" t="str">
            <v>WFFWI222730</v>
          </cell>
          <cell r="J2587">
            <v>46192.7137615741</v>
          </cell>
          <cell r="K2587" t="str">
            <v>delivery</v>
          </cell>
          <cell r="L2587" t="str">
            <v>Delivered</v>
          </cell>
          <cell r="M2587" t="str">
            <v>delivered</v>
          </cell>
          <cell r="N2587" t="str">
            <v>Airavat Premium Highback Class 4 Gaslift Chrome Base Ergonomic Office Chair 2025</v>
          </cell>
          <cell r="O2587">
            <v>21.65</v>
          </cell>
          <cell r="P2587">
            <v>189543</v>
          </cell>
          <cell r="Q2587">
            <v>1</v>
          </cell>
          <cell r="R2587">
            <v>26061810009204</v>
          </cell>
          <cell r="S2587">
            <v>1800</v>
          </cell>
          <cell r="T2587" t="str">
            <v>DR_GOPALHYD</v>
          </cell>
          <cell r="U2587" t="str">
            <v>VISHAL_AYAANSH</v>
          </cell>
          <cell r="V2587" t="str">
            <v>["FWI"]</v>
          </cell>
          <cell r="W2587" t="str">
            <v>AYAANSH LOGISTICS</v>
          </cell>
          <cell r="X2587">
            <v>204036</v>
          </cell>
          <cell r="Y2587" t="str">
            <v>Ayaansh_TG08U4373_Per-Piece</v>
          </cell>
        </row>
        <row r="2588">
          <cell r="I2588" t="str">
            <v>WFMAT889353</v>
          </cell>
          <cell r="J2588">
            <v>46192.9320717593</v>
          </cell>
          <cell r="K2588" t="str">
            <v>delivery</v>
          </cell>
          <cell r="L2588" t="str">
            <v>Delivered</v>
          </cell>
          <cell r="M2588" t="str">
            <v>delivered</v>
          </cell>
          <cell r="N2588" t="str">
            <v>Wakefit ShapeSense Orthopedic Classic Mattress | 10 Years Warranty (75x36x6 inch)</v>
          </cell>
          <cell r="O2588">
            <v>10.6</v>
          </cell>
          <cell r="P2588">
            <v>28224.85</v>
          </cell>
          <cell r="Q2588">
            <v>1</v>
          </cell>
          <cell r="R2588">
            <v>26061810009344</v>
          </cell>
          <cell r="S2588">
            <v>420</v>
          </cell>
          <cell r="T2588" t="str">
            <v>DR_GOPALHYD</v>
          </cell>
          <cell r="U2588" t="str">
            <v>VISHAL_AYAANSH</v>
          </cell>
          <cell r="V2588" t="str">
            <v>["MATTRESS"]</v>
          </cell>
          <cell r="W2588" t="str">
            <v>AYAANSH LOGISTICS</v>
          </cell>
          <cell r="X2588">
            <v>204036</v>
          </cell>
          <cell r="Y2588" t="str">
            <v>Ayaansh_TG08U4373_Per-Piece</v>
          </cell>
        </row>
        <row r="2589">
          <cell r="I2589" t="str">
            <v>WFMAT889688</v>
          </cell>
          <cell r="J2589">
            <v>46193.5289467593</v>
          </cell>
          <cell r="K2589" t="str">
            <v>delivery</v>
          </cell>
          <cell r="L2589" t="str">
            <v>Delivered</v>
          </cell>
          <cell r="M2589" t="str">
            <v>delivered</v>
          </cell>
          <cell r="N2589" t="str">
            <v>Wakefit ErgoTech EcoLatex Infiniti Mattress | 12 Years Warranty (75x35x6 inch)</v>
          </cell>
          <cell r="O2589">
            <v>11.392</v>
          </cell>
          <cell r="P2589">
            <v>28224.85</v>
          </cell>
          <cell r="Q2589">
            <v>1</v>
          </cell>
          <cell r="R2589">
            <v>26061810009452</v>
          </cell>
          <cell r="S2589">
            <v>420</v>
          </cell>
          <cell r="T2589" t="str">
            <v>DR_GOPALHYD</v>
          </cell>
          <cell r="U2589" t="str">
            <v>VISHAL_AYAANSH</v>
          </cell>
          <cell r="V2589" t="str">
            <v>["MATTRESS"]</v>
          </cell>
          <cell r="W2589" t="str">
            <v>AYAANSH LOGISTICS</v>
          </cell>
          <cell r="X2589">
            <v>204036</v>
          </cell>
          <cell r="Y2589" t="str">
            <v>Ayaansh_TG08U4373_Per-Piece</v>
          </cell>
        </row>
        <row r="2590">
          <cell r="I2590" t="str">
            <v>WFFWI222118</v>
          </cell>
          <cell r="J2590">
            <v>46191.5503472222</v>
          </cell>
          <cell r="K2590" t="str">
            <v>delivery</v>
          </cell>
          <cell r="L2590" t="str">
            <v>Delivered</v>
          </cell>
          <cell r="M2590" t="str">
            <v>delivered</v>
          </cell>
          <cell r="N2590" t="str">
            <v>Gravita High Back Crystal Base 3D Handle White and Grey Multilock with Seat Slider</v>
          </cell>
          <cell r="O2590">
            <v>15.5</v>
          </cell>
          <cell r="P2590">
            <v>208035</v>
          </cell>
          <cell r="Q2590">
            <v>1</v>
          </cell>
          <cell r="R2590">
            <v>26061810008385</v>
          </cell>
          <cell r="S2590">
            <v>1800</v>
          </cell>
          <cell r="T2590" t="str">
            <v>DR_GOPALHYD</v>
          </cell>
          <cell r="U2590" t="str">
            <v>VISHAL_AYAANSH</v>
          </cell>
          <cell r="V2590" t="str">
            <v>["FWI"]</v>
          </cell>
          <cell r="W2590" t="str">
            <v>AYAANSH LOGISTICS</v>
          </cell>
          <cell r="X2590">
            <v>204036</v>
          </cell>
          <cell r="Y2590" t="str">
            <v>Ayaansh_TG08U4373_Per-Piece</v>
          </cell>
        </row>
        <row r="2591">
          <cell r="I2591" t="str">
            <v>WFMAT889764</v>
          </cell>
          <cell r="J2591">
            <v>46193.5493865741</v>
          </cell>
          <cell r="K2591" t="str">
            <v>delivery</v>
          </cell>
          <cell r="L2591" t="str">
            <v>Delivered</v>
          </cell>
          <cell r="M2591" t="str">
            <v>delivered</v>
          </cell>
          <cell r="N2591" t="str">
            <v>Wakefit ShapeSense Orthopedic Classic Mattress | 10 Years Warranty (73x60x6 inch)</v>
          </cell>
          <cell r="O2591">
            <v>24.4</v>
          </cell>
          <cell r="P2591">
            <v>28224.85</v>
          </cell>
          <cell r="Q2591">
            <v>1</v>
          </cell>
          <cell r="R2591">
            <v>26061810009507</v>
          </cell>
          <cell r="S2591">
            <v>420</v>
          </cell>
          <cell r="T2591" t="str">
            <v>DR_GOPALHYD</v>
          </cell>
          <cell r="U2591" t="str">
            <v>VISHAL_AYAANSH</v>
          </cell>
          <cell r="V2591" t="str">
            <v>["MATTRESS"]</v>
          </cell>
          <cell r="W2591" t="str">
            <v>AYAANSH LOGISTICS</v>
          </cell>
          <cell r="X2591">
            <v>204036</v>
          </cell>
          <cell r="Y2591" t="str">
            <v>Ayaansh_TG08U4373_Per-Piece</v>
          </cell>
        </row>
        <row r="2592">
          <cell r="I2592" t="str">
            <v>WFMAT889308</v>
          </cell>
          <cell r="J2592">
            <v>46192.8912152778</v>
          </cell>
          <cell r="K2592" t="str">
            <v>delivery</v>
          </cell>
          <cell r="L2592" t="str">
            <v>Delivered</v>
          </cell>
          <cell r="M2592" t="str">
            <v>delivered</v>
          </cell>
          <cell r="N2592" t="str">
            <v>Wakefit ShapeSense Orthopedic Infiniti Mattress | 12 Years Warranty (75x60x6 inch)</v>
          </cell>
          <cell r="O2592">
            <v>28.6</v>
          </cell>
          <cell r="P2592">
            <v>50265.48</v>
          </cell>
          <cell r="Q2592">
            <v>1</v>
          </cell>
          <cell r="R2592">
            <v>26061810009313</v>
          </cell>
          <cell r="S2592">
            <v>420</v>
          </cell>
          <cell r="T2592" t="str">
            <v>DR_GOPALHYD</v>
          </cell>
          <cell r="U2592" t="str">
            <v>VISHAL_AYAANSH</v>
          </cell>
          <cell r="V2592" t="str">
            <v>["MATTRESS"]</v>
          </cell>
          <cell r="W2592" t="str">
            <v>AYAANSH LOGISTICS</v>
          </cell>
          <cell r="X2592">
            <v>204036</v>
          </cell>
          <cell r="Y2592" t="str">
            <v>Ayaansh_TG08U4373_Per-Piece</v>
          </cell>
        </row>
        <row r="2593">
          <cell r="I2593" t="str">
            <v>WFMAT889830</v>
          </cell>
          <cell r="J2593">
            <v>46193.5657291667</v>
          </cell>
          <cell r="K2593" t="str">
            <v>delivery</v>
          </cell>
          <cell r="L2593" t="str">
            <v>Delivered</v>
          </cell>
          <cell r="M2593" t="str">
            <v>delivered</v>
          </cell>
          <cell r="N2593" t="str">
            <v>Wakefit ShapeSense Orthopedic Classic Mattress | 10 Years Warranty (72x60x8 inch)</v>
          </cell>
          <cell r="O2593">
            <v>20</v>
          </cell>
          <cell r="P2593">
            <v>62444.65</v>
          </cell>
          <cell r="Q2593">
            <v>1</v>
          </cell>
          <cell r="R2593">
            <v>26061810009523</v>
          </cell>
          <cell r="S2593">
            <v>420</v>
          </cell>
          <cell r="T2593" t="str">
            <v>DR_GOPALHYD</v>
          </cell>
          <cell r="U2593" t="str">
            <v>VISHAL_AYAANSH</v>
          </cell>
          <cell r="V2593" t="str">
            <v>["MATTRESS"]</v>
          </cell>
          <cell r="W2593" t="str">
            <v>AYAANSH LOGISTICS</v>
          </cell>
          <cell r="X2593">
            <v>204036</v>
          </cell>
          <cell r="Y2593" t="str">
            <v>Ayaansh_TG08U4373_Per-Piece</v>
          </cell>
        </row>
        <row r="2594">
          <cell r="I2594" t="str">
            <v>WFMAT889833</v>
          </cell>
          <cell r="J2594">
            <v>46193.5715856481</v>
          </cell>
          <cell r="K2594" t="str">
            <v>delivery</v>
          </cell>
          <cell r="L2594" t="str">
            <v>Delivered</v>
          </cell>
          <cell r="M2594" t="str">
            <v>delivered</v>
          </cell>
          <cell r="N2594" t="str">
            <v>Wakefit Dual Comfort Mattress (72x48x6 inch)</v>
          </cell>
          <cell r="O2594">
            <v>12.9</v>
          </cell>
          <cell r="P2594">
            <v>28224.85</v>
          </cell>
          <cell r="Q2594">
            <v>1</v>
          </cell>
          <cell r="R2594">
            <v>26061810009530</v>
          </cell>
          <cell r="S2594">
            <v>420</v>
          </cell>
          <cell r="T2594" t="str">
            <v>DR_GOPALHYD</v>
          </cell>
          <cell r="U2594" t="str">
            <v>VISHAL_AYAANSH</v>
          </cell>
          <cell r="V2594" t="str">
            <v>["MATTRESS"]</v>
          </cell>
          <cell r="W2594" t="str">
            <v>AYAANSH LOGISTICS</v>
          </cell>
          <cell r="X2594">
            <v>204036</v>
          </cell>
          <cell r="Y2594" t="str">
            <v>Ayaansh_TG08U4373_Per-Piece</v>
          </cell>
        </row>
        <row r="2595">
          <cell r="I2595" t="str">
            <v>WFMAT889717</v>
          </cell>
          <cell r="J2595">
            <v>46193.5442013889</v>
          </cell>
          <cell r="K2595" t="str">
            <v>delivery</v>
          </cell>
          <cell r="L2595" t="str">
            <v>Delivered</v>
          </cell>
          <cell r="M2595" t="str">
            <v>delivered</v>
          </cell>
          <cell r="N2595" t="str">
            <v>Wakefit Ortho Plus ActiveCool Mattress (78x72x8 inch)</v>
          </cell>
          <cell r="O2595">
            <v>38.7</v>
          </cell>
          <cell r="P2595">
            <v>62444.65</v>
          </cell>
          <cell r="Q2595">
            <v>1</v>
          </cell>
          <cell r="R2595">
            <v>26061810009468</v>
          </cell>
          <cell r="S2595">
            <v>420</v>
          </cell>
          <cell r="T2595" t="str">
            <v>DR_GOPALHYD</v>
          </cell>
          <cell r="U2595" t="str">
            <v>VISHAL_AYAANSH</v>
          </cell>
          <cell r="V2595" t="str">
            <v>["MATTRESS"]</v>
          </cell>
          <cell r="W2595" t="str">
            <v>AYAANSH LOGISTICS</v>
          </cell>
          <cell r="X2595">
            <v>204036</v>
          </cell>
          <cell r="Y2595" t="str">
            <v>Ayaansh_TG08U4373_Per-Piece</v>
          </cell>
        </row>
        <row r="2596">
          <cell r="I2596" t="str">
            <v>WFMAT889377</v>
          </cell>
          <cell r="J2596">
            <v>46192.9766782407</v>
          </cell>
          <cell r="K2596" t="str">
            <v>delivery</v>
          </cell>
          <cell r="L2596" t="str">
            <v>Delivered</v>
          </cell>
          <cell r="M2596" t="str">
            <v>delivered</v>
          </cell>
          <cell r="N2596" t="str">
            <v>Wakefit ShapeSense Orthopedic Classic Mattress | 10 Years Warranty (72x60x6 inch)</v>
          </cell>
          <cell r="O2596">
            <v>16.5</v>
          </cell>
          <cell r="P2596">
            <v>43096.37</v>
          </cell>
          <cell r="Q2596">
            <v>1</v>
          </cell>
          <cell r="R2596">
            <v>26061810009353</v>
          </cell>
          <cell r="S2596">
            <v>420</v>
          </cell>
          <cell r="T2596" t="str">
            <v>DR_GOPALHYD</v>
          </cell>
          <cell r="U2596" t="str">
            <v>VISHAL_AYAANSH</v>
          </cell>
          <cell r="V2596" t="str">
            <v>["MATTRESS"]</v>
          </cell>
          <cell r="W2596" t="str">
            <v>AYAANSH LOGISTICS</v>
          </cell>
          <cell r="X2596">
            <v>204036</v>
          </cell>
          <cell r="Y2596" t="str">
            <v>Ayaansh_TG08U4373_Per-Piece</v>
          </cell>
        </row>
        <row r="2597">
          <cell r="I2597" t="str">
            <v>WFFWI222709</v>
          </cell>
          <cell r="J2597">
            <v>46192.7134027778</v>
          </cell>
          <cell r="K2597" t="str">
            <v>delivery</v>
          </cell>
          <cell r="L2597" t="str">
            <v>Delivered</v>
          </cell>
          <cell r="M2597" t="str">
            <v>delivered</v>
          </cell>
          <cell r="N2597" t="str">
            <v>Gravita High Back Crystal Base 3D Handle White and Grey Multilock with Seat Slider</v>
          </cell>
          <cell r="O2597">
            <v>15.5</v>
          </cell>
          <cell r="P2597">
            <v>208035</v>
          </cell>
          <cell r="Q2597">
            <v>1</v>
          </cell>
          <cell r="R2597">
            <v>26061810009188</v>
          </cell>
          <cell r="S2597">
            <v>1800</v>
          </cell>
          <cell r="T2597" t="str">
            <v>DR_GOPALHYD</v>
          </cell>
          <cell r="U2597" t="str">
            <v>VISHAL_AYAANSH</v>
          </cell>
          <cell r="V2597" t="str">
            <v>["FWI"]</v>
          </cell>
          <cell r="W2597" t="str">
            <v>AYAANSH LOGISTICS</v>
          </cell>
          <cell r="X2597">
            <v>204036</v>
          </cell>
          <cell r="Y2597" t="str">
            <v>Ayaansh_TG08U4373_Per-Piece</v>
          </cell>
        </row>
        <row r="2598">
          <cell r="I2598" t="str">
            <v>WFMAT889181</v>
          </cell>
          <cell r="J2598">
            <v>46192.7171296296</v>
          </cell>
          <cell r="K2598" t="str">
            <v>delivery</v>
          </cell>
          <cell r="L2598" t="str">
            <v>Delivered</v>
          </cell>
          <cell r="M2598" t="str">
            <v>delivered</v>
          </cell>
          <cell r="N2598" t="str">
            <v>Wakefit XpertGrid Infiniti Mattress | Adaptive Cooling | 12 Years Warranty (78x72x8 inch)</v>
          </cell>
          <cell r="O2598">
            <v>28.64</v>
          </cell>
          <cell r="P2598">
            <v>28224.85</v>
          </cell>
          <cell r="Q2598">
            <v>1</v>
          </cell>
          <cell r="R2598">
            <v>26061810009278</v>
          </cell>
          <cell r="S2598">
            <v>420</v>
          </cell>
          <cell r="T2598" t="str">
            <v>DR_GOPALHYD</v>
          </cell>
          <cell r="U2598" t="str">
            <v>VISHAL_AYAANSH</v>
          </cell>
          <cell r="V2598" t="str">
            <v>["MATTRESS"]</v>
          </cell>
          <cell r="W2598" t="str">
            <v>AYAANSH LOGISTICS</v>
          </cell>
          <cell r="X2598">
            <v>204036</v>
          </cell>
          <cell r="Y2598" t="str">
            <v>Ayaansh_TG08U4373_Per-Piece</v>
          </cell>
        </row>
        <row r="2599">
          <cell r="I2599" t="str">
            <v>WFMAT889758</v>
          </cell>
          <cell r="J2599">
            <v>46193.5464467593</v>
          </cell>
          <cell r="K2599" t="str">
            <v>delivery</v>
          </cell>
          <cell r="L2599" t="str">
            <v>Delivered</v>
          </cell>
          <cell r="M2599" t="str">
            <v>delivered</v>
          </cell>
          <cell r="N2599" t="str">
            <v>Wakefit ShapeSense Orthopedic Classic Mattress | 10 Years Warranty (75x70x8 inch)</v>
          </cell>
          <cell r="O2599">
            <v>24.6</v>
          </cell>
          <cell r="P2599">
            <v>62444.65</v>
          </cell>
          <cell r="Q2599">
            <v>1</v>
          </cell>
          <cell r="R2599">
            <v>26061810009500</v>
          </cell>
          <cell r="S2599">
            <v>420</v>
          </cell>
          <cell r="T2599" t="str">
            <v>RANDEERCOWDARY</v>
          </cell>
          <cell r="U2599" t="str">
            <v>RANDEER_SVT</v>
          </cell>
          <cell r="V2599" t="str">
            <v>["MATTRESS"]</v>
          </cell>
          <cell r="W2599" t="str">
            <v>SVT</v>
          </cell>
          <cell r="X2599" t="str">
            <v>SVT</v>
          </cell>
          <cell r="Y2599" t="str">
            <v>SVT_TS08T4126_Per-Piece</v>
          </cell>
        </row>
        <row r="2600">
          <cell r="I2600" t="str">
            <v>WFMAT889749</v>
          </cell>
          <cell r="J2600">
            <v>46193.5463194444</v>
          </cell>
          <cell r="K2600" t="str">
            <v>delivery</v>
          </cell>
          <cell r="L2600" t="str">
            <v>Delivered</v>
          </cell>
          <cell r="M2600" t="str">
            <v>delivered</v>
          </cell>
          <cell r="N2600" t="str">
            <v>Wakefit ShapeSense Orthopedic Classic Mattress | 10 Years Warranty (77x59x6 inch)</v>
          </cell>
          <cell r="O2600">
            <v>23.6</v>
          </cell>
          <cell r="P2600">
            <v>28224.85</v>
          </cell>
          <cell r="Q2600">
            <v>1</v>
          </cell>
          <cell r="R2600">
            <v>26061810009493</v>
          </cell>
          <cell r="S2600">
            <v>420</v>
          </cell>
          <cell r="T2600" t="str">
            <v>RANDEERCOWDARY</v>
          </cell>
          <cell r="U2600" t="str">
            <v>RANDEER_SVT</v>
          </cell>
          <cell r="V2600" t="str">
            <v>["MATTRESS"]</v>
          </cell>
          <cell r="W2600" t="str">
            <v>SVT</v>
          </cell>
          <cell r="X2600" t="str">
            <v>SVT</v>
          </cell>
          <cell r="Y2600" t="str">
            <v>SVT_TS08T4126_Per-Piece</v>
          </cell>
        </row>
        <row r="2601">
          <cell r="I2601" t="str">
            <v>WFMAT889676</v>
          </cell>
          <cell r="J2601">
            <v>46193.5217824074</v>
          </cell>
          <cell r="K2601" t="str">
            <v>delivery</v>
          </cell>
          <cell r="L2601" t="str">
            <v>Delivered</v>
          </cell>
          <cell r="M2601" t="str">
            <v>delivered</v>
          </cell>
          <cell r="N2601" t="str">
            <v>Wakefit ShapeSense Orthopedic Classic Mattress | 10 Years Warranty (72x48x6 inch)</v>
          </cell>
          <cell r="O2601">
            <v>13.4</v>
          </cell>
          <cell r="P2601">
            <v>28224.85</v>
          </cell>
          <cell r="Q2601">
            <v>1</v>
          </cell>
          <cell r="R2601">
            <v>26061810009446</v>
          </cell>
          <cell r="S2601">
            <v>420</v>
          </cell>
          <cell r="T2601" t="str">
            <v>RANDEERCOWDARY</v>
          </cell>
          <cell r="U2601" t="str">
            <v>RANDEER_SVT</v>
          </cell>
          <cell r="V2601" t="str">
            <v>["MATTRESS"]</v>
          </cell>
          <cell r="W2601" t="str">
            <v>SVT</v>
          </cell>
          <cell r="X2601" t="str">
            <v>SVT</v>
          </cell>
          <cell r="Y2601" t="str">
            <v>SVT_TS08T4126_Per-Piece</v>
          </cell>
        </row>
        <row r="2602">
          <cell r="I2602" t="str">
            <v>WFMAT889204</v>
          </cell>
          <cell r="J2602">
            <v>46192.7725462963</v>
          </cell>
          <cell r="K2602" t="str">
            <v>delivery</v>
          </cell>
          <cell r="L2602" t="str">
            <v>Delivered</v>
          </cell>
          <cell r="M2602" t="str">
            <v>delivered</v>
          </cell>
          <cell r="N2602" t="str">
            <v>Wakefit ShapeSense Orthopedic Essential Mattress | 7 Years Warranty (72x36x8 inch)</v>
          </cell>
          <cell r="O2602">
            <v>13.49</v>
          </cell>
          <cell r="P2602">
            <v>28224.85</v>
          </cell>
          <cell r="Q2602">
            <v>1</v>
          </cell>
          <cell r="R2602">
            <v>26061810009291</v>
          </cell>
          <cell r="S2602">
            <v>420</v>
          </cell>
          <cell r="T2602" t="str">
            <v>RANDEERCOWDARY</v>
          </cell>
          <cell r="U2602" t="str">
            <v>RANDEER_SVT</v>
          </cell>
          <cell r="V2602" t="str">
            <v>["MATTRESS"]</v>
          </cell>
          <cell r="W2602" t="str">
            <v>SVT</v>
          </cell>
          <cell r="X2602" t="str">
            <v>SVT</v>
          </cell>
          <cell r="Y2602" t="str">
            <v>SVT_TS08T4126_Per-Piece</v>
          </cell>
        </row>
        <row r="2603">
          <cell r="I2603" t="str">
            <v>WFMAT890046</v>
          </cell>
          <cell r="J2603">
            <v>46193.6309722222</v>
          </cell>
          <cell r="K2603" t="str">
            <v>delivery</v>
          </cell>
          <cell r="L2603" t="str">
            <v>Delivered</v>
          </cell>
          <cell r="M2603" t="str">
            <v>delivered</v>
          </cell>
          <cell r="N2603" t="str">
            <v>Wakefit ShapeSense Orthopedic Classic Mattress | 10 Years Warranty (78x72x8 inch)</v>
          </cell>
          <cell r="O2603">
            <v>26</v>
          </cell>
          <cell r="P2603">
            <v>62444.65</v>
          </cell>
          <cell r="Q2603">
            <v>1</v>
          </cell>
          <cell r="R2603">
            <v>26061810009578</v>
          </cell>
          <cell r="S2603">
            <v>420</v>
          </cell>
          <cell r="T2603" t="str">
            <v>RANDEERCOWDARY</v>
          </cell>
          <cell r="U2603" t="str">
            <v>RANDEER_SVT</v>
          </cell>
          <cell r="V2603" t="str">
            <v>["MATTRESS"]</v>
          </cell>
          <cell r="W2603" t="str">
            <v>SVT</v>
          </cell>
          <cell r="X2603" t="str">
            <v>SVT</v>
          </cell>
          <cell r="Y2603" t="str">
            <v>SVT_TS08T4126_Per-Piece</v>
          </cell>
        </row>
        <row r="2604">
          <cell r="I2604" t="str">
            <v>WFMAT889757</v>
          </cell>
          <cell r="J2604">
            <v>46193.546400463</v>
          </cell>
          <cell r="K2604" t="str">
            <v>delivery</v>
          </cell>
          <cell r="L2604" t="str">
            <v>Delivered</v>
          </cell>
          <cell r="M2604" t="str">
            <v>delivered</v>
          </cell>
          <cell r="N2604" t="str">
            <v>Wakefit ShapeSense Orthopedic Classic Mattress | 10 Years Warranty (75x70x8 inch)</v>
          </cell>
          <cell r="O2604">
            <v>24.6</v>
          </cell>
          <cell r="P2604">
            <v>62444.65</v>
          </cell>
          <cell r="Q2604">
            <v>1</v>
          </cell>
          <cell r="R2604">
            <v>26061810009494</v>
          </cell>
          <cell r="S2604">
            <v>420</v>
          </cell>
          <cell r="T2604" t="str">
            <v>RANDEERCOWDARY</v>
          </cell>
          <cell r="U2604" t="str">
            <v>RANDEER_SVT</v>
          </cell>
          <cell r="V2604" t="str">
            <v>["MATTRESS"]</v>
          </cell>
          <cell r="W2604" t="str">
            <v>SVT</v>
          </cell>
          <cell r="X2604" t="str">
            <v>SVT</v>
          </cell>
          <cell r="Y2604" t="str">
            <v>SVT_TS08T4126_Per-Piece</v>
          </cell>
        </row>
        <row r="2605">
          <cell r="I2605" t="str">
            <v>WFMAT890102</v>
          </cell>
          <cell r="J2605">
            <v>46193.6311458333</v>
          </cell>
          <cell r="K2605" t="str">
            <v>delivery</v>
          </cell>
          <cell r="L2605" t="str">
            <v>Delivered</v>
          </cell>
          <cell r="M2605" t="str">
            <v>delivered</v>
          </cell>
          <cell r="N2605" t="str">
            <v>Wakefit ErgoTech EcoLatex Classic Mattress (75x72x8 inch)</v>
          </cell>
          <cell r="O2605">
            <v>28.6</v>
          </cell>
          <cell r="P2605">
            <v>62444.65</v>
          </cell>
          <cell r="Q2605">
            <v>1</v>
          </cell>
          <cell r="R2605">
            <v>26061810009595</v>
          </cell>
          <cell r="S2605">
            <v>420</v>
          </cell>
          <cell r="T2605" t="str">
            <v>RANDEERCOWDARY</v>
          </cell>
          <cell r="U2605" t="str">
            <v>RANDEER_SVT</v>
          </cell>
          <cell r="V2605" t="str">
            <v>["MATTRESS"]</v>
          </cell>
          <cell r="W2605" t="str">
            <v>SVT</v>
          </cell>
          <cell r="X2605" t="str">
            <v>SVT</v>
          </cell>
          <cell r="Y2605" t="str">
            <v>SVT_TS08T4126_Per-Piece</v>
          </cell>
        </row>
        <row r="2606">
          <cell r="I2606" t="str">
            <v>WFMAT889727</v>
          </cell>
          <cell r="J2606">
            <v>46193.5461111111</v>
          </cell>
          <cell r="K2606" t="str">
            <v>delivery</v>
          </cell>
          <cell r="L2606" t="str">
            <v>Delivered</v>
          </cell>
          <cell r="M2606" t="str">
            <v>delivered</v>
          </cell>
          <cell r="N2606" t="str">
            <v>Wakefit ShapeSense Orthopedic Classic Mattress | 10 Years Warranty (77x54x6 inch)</v>
          </cell>
          <cell r="O2606">
            <v>21.5</v>
          </cell>
          <cell r="P2606">
            <v>28224.85</v>
          </cell>
          <cell r="Q2606">
            <v>1</v>
          </cell>
          <cell r="R2606">
            <v>26061810009478</v>
          </cell>
          <cell r="S2606">
            <v>420</v>
          </cell>
          <cell r="T2606" t="str">
            <v>RANDEERCOWDARY</v>
          </cell>
          <cell r="U2606" t="str">
            <v>RANDEER_SVT</v>
          </cell>
          <cell r="V2606" t="str">
            <v>["MATTRESS"]</v>
          </cell>
          <cell r="W2606" t="str">
            <v>SVT</v>
          </cell>
          <cell r="X2606" t="str">
            <v>SVT</v>
          </cell>
          <cell r="Y2606" t="str">
            <v>SVT_TS08T4126_Per-Piece</v>
          </cell>
        </row>
        <row r="2607">
          <cell r="I2607" t="str">
            <v>WFMAT889744</v>
          </cell>
          <cell r="J2607">
            <v>46193.5462384259</v>
          </cell>
          <cell r="K2607" t="str">
            <v>delivery</v>
          </cell>
          <cell r="L2607" t="str">
            <v>Delivered</v>
          </cell>
          <cell r="M2607" t="str">
            <v>delivered</v>
          </cell>
          <cell r="N2607" t="str">
            <v>Wakefit ShapeSense Orthopedic Classic Mattress | 10 Years Warranty (72x60x10 inch)</v>
          </cell>
          <cell r="O2607">
            <v>24.4</v>
          </cell>
          <cell r="P2607">
            <v>62444.65</v>
          </cell>
          <cell r="Q2607">
            <v>1</v>
          </cell>
          <cell r="R2607">
            <v>26061810009490</v>
          </cell>
          <cell r="S2607">
            <v>420</v>
          </cell>
          <cell r="T2607" t="str">
            <v>RANDEERCOWDARY</v>
          </cell>
          <cell r="U2607" t="str">
            <v>RANDEER_SVT</v>
          </cell>
          <cell r="V2607" t="str">
            <v>["MATTRESS"]</v>
          </cell>
          <cell r="W2607" t="str">
            <v>SVT</v>
          </cell>
          <cell r="X2607" t="str">
            <v>SVT</v>
          </cell>
          <cell r="Y2607" t="str">
            <v>SVT_TS08T4126_Per-Piece</v>
          </cell>
        </row>
        <row r="2608">
          <cell r="I2608" t="str">
            <v>WFMAT889728</v>
          </cell>
          <cell r="J2608">
            <v>46193.5461111111</v>
          </cell>
          <cell r="K2608" t="str">
            <v>delivery</v>
          </cell>
          <cell r="L2608" t="str">
            <v>Delivered</v>
          </cell>
          <cell r="M2608" t="str">
            <v>delivered</v>
          </cell>
          <cell r="N2608" t="str">
            <v>Wakefit ShapeSense Orthopedic Infiniti Mattress | 12 Years Warranty (82x71x6 inch)</v>
          </cell>
          <cell r="O2608">
            <v>26.29115</v>
          </cell>
          <cell r="P2608">
            <v>62444.65</v>
          </cell>
          <cell r="Q2608">
            <v>1</v>
          </cell>
          <cell r="R2608">
            <v>26061810009477</v>
          </cell>
          <cell r="S2608">
            <v>420</v>
          </cell>
          <cell r="T2608" t="str">
            <v>RANDEERCOWDARY</v>
          </cell>
          <cell r="U2608" t="str">
            <v>RANDEER_SVT</v>
          </cell>
          <cell r="V2608" t="str">
            <v>["MATTRESS"]</v>
          </cell>
          <cell r="W2608" t="str">
            <v>SVT</v>
          </cell>
          <cell r="X2608" t="str">
            <v>SVT</v>
          </cell>
          <cell r="Y2608" t="str">
            <v>SVT_TS08T4126_Per-Piece</v>
          </cell>
        </row>
        <row r="2609">
          <cell r="I2609" t="str">
            <v>WFMAT890223</v>
          </cell>
          <cell r="J2609">
            <v>46193.6417708333</v>
          </cell>
          <cell r="K2609" t="str">
            <v>delivery</v>
          </cell>
          <cell r="L2609" t="str">
            <v>Delivered</v>
          </cell>
          <cell r="M2609" t="str">
            <v>delivered</v>
          </cell>
          <cell r="N2609" t="str">
            <v>Wakefit ShapeSense Orthopedic Classic Mattress | 10 Years Warranty (78x60x6 inch)</v>
          </cell>
          <cell r="O2609">
            <v>17.1</v>
          </cell>
          <cell r="P2609">
            <v>62444.65</v>
          </cell>
          <cell r="Q2609">
            <v>1</v>
          </cell>
          <cell r="R2609">
            <v>26061810009618</v>
          </cell>
          <cell r="S2609">
            <v>420</v>
          </cell>
          <cell r="T2609" t="str">
            <v>RANDEERCOWDARY</v>
          </cell>
          <cell r="U2609" t="str">
            <v>RANDEER_SVT</v>
          </cell>
          <cell r="V2609" t="str">
            <v>["MATTRESS"]</v>
          </cell>
          <cell r="W2609" t="str">
            <v>SVT</v>
          </cell>
          <cell r="X2609" t="str">
            <v>SVT</v>
          </cell>
          <cell r="Y2609" t="str">
            <v>SVT_TS08T4126_Per-Piece</v>
          </cell>
        </row>
        <row r="2610">
          <cell r="I2610" t="str">
            <v>WFMAT888611</v>
          </cell>
          <cell r="J2610">
            <v>46192.5573611111</v>
          </cell>
          <cell r="K2610" t="str">
            <v>delivery</v>
          </cell>
          <cell r="L2610" t="str">
            <v>Delivered</v>
          </cell>
          <cell r="M2610" t="str">
            <v>delivered</v>
          </cell>
          <cell r="N2610" t="str">
            <v>Wakefit ShapeSense Orthopedic Classic Mattress | 10 Years Warranty (72x60x10 inch)</v>
          </cell>
          <cell r="O2610">
            <v>24.4</v>
          </cell>
          <cell r="P2610">
            <v>62444.65</v>
          </cell>
          <cell r="Q2610">
            <v>1</v>
          </cell>
          <cell r="R2610">
            <v>26061810008899</v>
          </cell>
          <cell r="S2610">
            <v>420</v>
          </cell>
          <cell r="T2610" t="str">
            <v>RANDEERCOWDARY</v>
          </cell>
          <cell r="U2610" t="str">
            <v>RANDEER_SVT</v>
          </cell>
          <cell r="V2610" t="str">
            <v>["MATTRESS"]</v>
          </cell>
          <cell r="W2610" t="str">
            <v>SVT</v>
          </cell>
          <cell r="X2610" t="str">
            <v>SVT</v>
          </cell>
          <cell r="Y2610" t="str">
            <v>SVT_TS08T4126_Per-Piece</v>
          </cell>
        </row>
        <row r="2611">
          <cell r="I2611" t="str">
            <v>WFMAT889742</v>
          </cell>
          <cell r="J2611">
            <v>46193.5462268519</v>
          </cell>
          <cell r="K2611" t="str">
            <v>delivery</v>
          </cell>
          <cell r="L2611" t="str">
            <v>Delivered</v>
          </cell>
          <cell r="M2611" t="str">
            <v>delivered</v>
          </cell>
          <cell r="N2611" t="str">
            <v>Wakefit Dual Comfort Mattress (78x63x6 inch)</v>
          </cell>
          <cell r="O2611">
            <v>24</v>
          </cell>
          <cell r="P2611">
            <v>28224.85</v>
          </cell>
          <cell r="Q2611">
            <v>1</v>
          </cell>
          <cell r="R2611">
            <v>26061810009487</v>
          </cell>
          <cell r="S2611">
            <v>420</v>
          </cell>
          <cell r="T2611" t="str">
            <v>RANDEERCOWDARY</v>
          </cell>
          <cell r="U2611" t="str">
            <v>RANDEER_SVT</v>
          </cell>
          <cell r="V2611" t="str">
            <v>["MATTRESS"]</v>
          </cell>
          <cell r="W2611" t="str">
            <v>SVT</v>
          </cell>
          <cell r="X2611" t="str">
            <v>SVT</v>
          </cell>
          <cell r="Y2611" t="str">
            <v>SVT_TS08T4126_Per-Piece</v>
          </cell>
        </row>
        <row r="2612">
          <cell r="I2612" t="str">
            <v>WFMAT890020</v>
          </cell>
          <cell r="J2612">
            <v>46193.6308796296</v>
          </cell>
          <cell r="K2612" t="str">
            <v>delivery</v>
          </cell>
          <cell r="L2612" t="str">
            <v>Delivered</v>
          </cell>
          <cell r="M2612" t="str">
            <v>delivered</v>
          </cell>
          <cell r="N2612" t="str">
            <v>Wakefit ShapeSense Orthopedic Classic Mattress | 10 Years Warranty (78x72x8 inch)</v>
          </cell>
          <cell r="O2612">
            <v>26</v>
          </cell>
          <cell r="P2612">
            <v>62444.65</v>
          </cell>
          <cell r="Q2612">
            <v>1</v>
          </cell>
          <cell r="R2612">
            <v>26061810009574</v>
          </cell>
          <cell r="S2612">
            <v>420</v>
          </cell>
          <cell r="T2612" t="str">
            <v>RANDEERCOWDARY</v>
          </cell>
          <cell r="U2612" t="str">
            <v>RANDEER_SVT</v>
          </cell>
          <cell r="V2612" t="str">
            <v>["MATTRESS"]</v>
          </cell>
          <cell r="W2612" t="str">
            <v>SVT</v>
          </cell>
          <cell r="X2612" t="str">
            <v>SVT</v>
          </cell>
          <cell r="Y2612" t="str">
            <v>SVT_TS08T4126_Per-Piece</v>
          </cell>
        </row>
        <row r="2613">
          <cell r="I2613" t="str">
            <v>WFMAT889752</v>
          </cell>
          <cell r="J2613">
            <v>46193.5463541667</v>
          </cell>
          <cell r="K2613" t="str">
            <v>delivery</v>
          </cell>
          <cell r="L2613" t="str">
            <v>Delivered</v>
          </cell>
          <cell r="M2613" t="str">
            <v>delivered</v>
          </cell>
          <cell r="N2613" t="str">
            <v>Wakefit ShapeSense Orthopedic Infiniti Mattress | 12 Years Warranty (75x72x8 inch)</v>
          </cell>
          <cell r="O2613">
            <v>40.9</v>
          </cell>
          <cell r="P2613">
            <v>62444.65</v>
          </cell>
          <cell r="Q2613">
            <v>1</v>
          </cell>
          <cell r="R2613">
            <v>26061810009495</v>
          </cell>
          <cell r="S2613">
            <v>420</v>
          </cell>
          <cell r="T2613" t="str">
            <v>CP_MARKORISANHYD</v>
          </cell>
          <cell r="U2613" t="str">
            <v>DA_KETHAN</v>
          </cell>
          <cell r="V2613" t="str">
            <v>["MATTRESS"]</v>
          </cell>
          <cell r="W2613" t="str">
            <v>WF_carpenter</v>
          </cell>
          <cell r="X2613" t="str">
            <v>WF_CARPENTER</v>
          </cell>
          <cell r="Y2613" t="str">
            <v>Phoenetic_TS08UL1138_Per-day-Fixed</v>
          </cell>
        </row>
        <row r="2614">
          <cell r="I2614" t="str">
            <v>WFFWI222718</v>
          </cell>
          <cell r="J2614">
            <v>46192.713587963</v>
          </cell>
          <cell r="K2614" t="str">
            <v>delivery</v>
          </cell>
          <cell r="L2614" t="str">
            <v>Delivered</v>
          </cell>
          <cell r="M2614" t="str">
            <v>delivered</v>
          </cell>
          <cell r="N2614" t="str">
            <v>Albus Pro Highback Class 4 Gaslift Chrome Base with Soft PU Multi Lock Pad Ergonomic Office Chair B</v>
          </cell>
          <cell r="O2614">
            <v>19.15</v>
          </cell>
          <cell r="P2614">
            <v>189543</v>
          </cell>
          <cell r="Q2614">
            <v>1</v>
          </cell>
          <cell r="R2614">
            <v>26061810009200</v>
          </cell>
          <cell r="S2614">
            <v>1800</v>
          </cell>
          <cell r="T2614" t="str">
            <v>CP_MARKORISANHYD</v>
          </cell>
          <cell r="U2614" t="str">
            <v>DA_KETHAN</v>
          </cell>
          <cell r="V2614" t="str">
            <v>["FWI"]</v>
          </cell>
          <cell r="W2614" t="str">
            <v>WF_carpenter</v>
          </cell>
          <cell r="X2614" t="str">
            <v>WF_CARPENTER</v>
          </cell>
          <cell r="Y2614" t="str">
            <v>Phoenetic_TS08UL1138_Per-day-Fixed</v>
          </cell>
        </row>
        <row r="2615">
          <cell r="I2615" t="str">
            <v>WFMAT889802</v>
          </cell>
          <cell r="J2615">
            <v>46193.5641087963</v>
          </cell>
          <cell r="K2615" t="str">
            <v>delivery</v>
          </cell>
          <cell r="L2615" t="str">
            <v>Delivered</v>
          </cell>
          <cell r="M2615" t="str">
            <v>delivered</v>
          </cell>
          <cell r="N2615" t="str">
            <v>Wakefit ShapeSense Orthopedic Classic Mattress | 10 Years Warranty (75x48x8 inch)</v>
          </cell>
          <cell r="O2615">
            <v>17.6</v>
          </cell>
          <cell r="P2615">
            <v>28224.85</v>
          </cell>
          <cell r="Q2615">
            <v>1</v>
          </cell>
          <cell r="R2615">
            <v>26061810009520</v>
          </cell>
          <cell r="S2615">
            <v>420</v>
          </cell>
          <cell r="T2615" t="str">
            <v>CP_MARKORISANHYD</v>
          </cell>
          <cell r="U2615" t="str">
            <v>DA_KETHAN</v>
          </cell>
          <cell r="V2615" t="str">
            <v>["MATTRESS"]</v>
          </cell>
          <cell r="W2615" t="str">
            <v>WF_carpenter</v>
          </cell>
          <cell r="X2615" t="str">
            <v>WF_CARPENTER</v>
          </cell>
          <cell r="Y2615" t="str">
            <v>Phoenetic_TS08UL1138_Per-day-Fixed</v>
          </cell>
        </row>
        <row r="2616">
          <cell r="I2616" t="str">
            <v>WFMAT890024</v>
          </cell>
          <cell r="J2616">
            <v>46193.6309027778</v>
          </cell>
          <cell r="K2616" t="str">
            <v>delivery</v>
          </cell>
          <cell r="L2616" t="str">
            <v>Delivered</v>
          </cell>
          <cell r="M2616" t="str">
            <v>delivered</v>
          </cell>
          <cell r="N2616" t="str">
            <v>Wakefit ShapeSense Orthopedic Classic Mattress | 10 Years Warranty (75x60x8 inch)</v>
          </cell>
          <cell r="O2616">
            <v>21.7</v>
          </cell>
          <cell r="P2616">
            <v>21205.75</v>
          </cell>
          <cell r="Q2616">
            <v>1</v>
          </cell>
          <cell r="R2616">
            <v>26061810009576</v>
          </cell>
          <cell r="S2616">
            <v>420</v>
          </cell>
          <cell r="T2616" t="str">
            <v>CP_MARKORISANHYD</v>
          </cell>
          <cell r="U2616" t="str">
            <v>DA_KETHAN</v>
          </cell>
          <cell r="V2616" t="str">
            <v>["MATTRESS"]</v>
          </cell>
          <cell r="W2616" t="str">
            <v>WF_carpenter</v>
          </cell>
          <cell r="X2616" t="str">
            <v>WF_CARPENTER</v>
          </cell>
          <cell r="Y2616" t="str">
            <v>Phoenetic_TS08UL1138_Per-day-Fixed</v>
          </cell>
        </row>
        <row r="2617">
          <cell r="I2617" t="str">
            <v>WFMAT885198</v>
          </cell>
          <cell r="J2617">
            <v>46189.9802546296</v>
          </cell>
          <cell r="K2617" t="str">
            <v>delivery</v>
          </cell>
          <cell r="L2617" t="str">
            <v>Delivered</v>
          </cell>
          <cell r="M2617" t="str">
            <v>delivered</v>
          </cell>
          <cell r="N2617" t="str">
            <v>Wakefit ErgoTech EcoLatex Infiniti Mattress | 12 Years Warranty (72x72x6 inch)</v>
          </cell>
          <cell r="O2617">
            <v>19.37</v>
          </cell>
          <cell r="P2617">
            <v>62444.65</v>
          </cell>
          <cell r="Q2617">
            <v>1</v>
          </cell>
          <cell r="R2617">
            <v>26061810007605</v>
          </cell>
          <cell r="S2617">
            <v>420</v>
          </cell>
          <cell r="T2617" t="str">
            <v>CP_MARKORISANHYD</v>
          </cell>
          <cell r="U2617" t="str">
            <v>DA_KETHAN</v>
          </cell>
          <cell r="V2617" t="str">
            <v>["MATTRESS"]</v>
          </cell>
          <cell r="W2617" t="str">
            <v>WF_carpenter</v>
          </cell>
          <cell r="X2617" t="str">
            <v>WF_CARPENTER</v>
          </cell>
          <cell r="Y2617" t="str">
            <v>Phoenetic_TS08UL1138_Per-day-Fixed</v>
          </cell>
        </row>
        <row r="2618">
          <cell r="I2618" t="str">
            <v>WFFWI222174</v>
          </cell>
          <cell r="J2618">
            <v>46191.5605324074</v>
          </cell>
          <cell r="K2618" t="str">
            <v>delivery</v>
          </cell>
          <cell r="L2618" t="str">
            <v>Delivered</v>
          </cell>
          <cell r="M2618" t="str">
            <v>delivered</v>
          </cell>
          <cell r="N2618" t="str">
            <v>Gravita High Back Crystal Base 3D Handle White and Green Multilock with Seat Slider</v>
          </cell>
          <cell r="O2618">
            <v>15.5</v>
          </cell>
          <cell r="P2618">
            <v>208035</v>
          </cell>
          <cell r="Q2618">
            <v>1</v>
          </cell>
          <cell r="R2618">
            <v>26061810008451</v>
          </cell>
          <cell r="S2618">
            <v>1800</v>
          </cell>
          <cell r="T2618" t="str">
            <v>CP_MARKORISANHYD</v>
          </cell>
          <cell r="U2618" t="str">
            <v>DA_KETHAN</v>
          </cell>
          <cell r="V2618" t="str">
            <v>["FWI"]</v>
          </cell>
          <cell r="W2618" t="str">
            <v>WF_carpenter</v>
          </cell>
          <cell r="X2618" t="str">
            <v>WF_CARPENTER</v>
          </cell>
          <cell r="Y2618" t="str">
            <v>Phoenetic_TS08UL1138_Per-day-Fixed</v>
          </cell>
        </row>
        <row r="2619">
          <cell r="I2619" t="str">
            <v>WFMAT890108</v>
          </cell>
          <cell r="J2619">
            <v>46193.6311805556</v>
          </cell>
          <cell r="K2619" t="str">
            <v>delivery</v>
          </cell>
          <cell r="L2619" t="str">
            <v>Delivered</v>
          </cell>
          <cell r="M2619" t="str">
            <v>delivered</v>
          </cell>
          <cell r="N2619" t="str">
            <v>Wakefit ShapeSense Orthopedic Ultra Mattress | 12 Years Warranty (75x72x10 inch)</v>
          </cell>
          <cell r="O2619">
            <v>33.78</v>
          </cell>
          <cell r="P2619">
            <v>62444.65</v>
          </cell>
          <cell r="Q2619">
            <v>1</v>
          </cell>
          <cell r="R2619">
            <v>26061810009598</v>
          </cell>
          <cell r="S2619">
            <v>420</v>
          </cell>
          <cell r="T2619" t="str">
            <v>CP_MARKORISANHYD</v>
          </cell>
          <cell r="U2619" t="str">
            <v>DA_KETHAN</v>
          </cell>
          <cell r="V2619" t="str">
            <v>["MATTRESS"]</v>
          </cell>
          <cell r="W2619" t="str">
            <v>WF_carpenter</v>
          </cell>
          <cell r="X2619" t="str">
            <v>WF_CARPENTER</v>
          </cell>
          <cell r="Y2619" t="str">
            <v>Phoenetic_TS08UL1138_Per-day-Fixed</v>
          </cell>
        </row>
        <row r="2620">
          <cell r="I2620" t="str">
            <v>WFFWI222800</v>
          </cell>
          <cell r="J2620">
            <v>46193.088587963</v>
          </cell>
          <cell r="K2620" t="str">
            <v>delivery</v>
          </cell>
          <cell r="L2620" t="str">
            <v>Delivered</v>
          </cell>
          <cell r="M2620" t="str">
            <v>delivered</v>
          </cell>
          <cell r="N2620" t="str">
            <v>Gravita HighBack with PP PAD Nylon Base Class 4 Gaslift Ergonomic Office Chair</v>
          </cell>
          <cell r="O2620">
            <v>17.4</v>
          </cell>
          <cell r="P2620">
            <v>189543</v>
          </cell>
          <cell r="Q2620">
            <v>1</v>
          </cell>
          <cell r="R2620">
            <v>26061810009389</v>
          </cell>
          <cell r="S2620">
            <v>1800</v>
          </cell>
          <cell r="T2620" t="str">
            <v>CP_MARKORISANHYD</v>
          </cell>
          <cell r="U2620" t="str">
            <v>DA_KETHAN</v>
          </cell>
          <cell r="V2620" t="str">
            <v>["FWI"]</v>
          </cell>
          <cell r="W2620" t="str">
            <v>WF_carpenter</v>
          </cell>
          <cell r="X2620" t="str">
            <v>WF_CARPENTER</v>
          </cell>
          <cell r="Y2620" t="str">
            <v>Phoenetic_TS08UL1138_Per-day-Fixed</v>
          </cell>
        </row>
        <row r="2621">
          <cell r="I2621" t="str">
            <v>WFMAT889525</v>
          </cell>
          <cell r="J2621">
            <v>46193.2176041667</v>
          </cell>
          <cell r="K2621" t="str">
            <v>delivery</v>
          </cell>
          <cell r="L2621" t="str">
            <v>Delivered</v>
          </cell>
          <cell r="M2621" t="str">
            <v>delivered</v>
          </cell>
          <cell r="N2621" t="str">
            <v>Wakefit ShapeSense Orthopedic Essential Mattress | 7 Years Warranty (72x60x6 inch)</v>
          </cell>
          <cell r="O2621">
            <v>16.19</v>
          </cell>
          <cell r="P2621">
            <v>62444.65</v>
          </cell>
          <cell r="Q2621">
            <v>1</v>
          </cell>
          <cell r="R2621">
            <v>26061810009397</v>
          </cell>
          <cell r="S2621">
            <v>420</v>
          </cell>
          <cell r="T2621" t="str">
            <v>CP_MARKORISANHYD</v>
          </cell>
          <cell r="U2621" t="str">
            <v>DA_KETHAN</v>
          </cell>
          <cell r="V2621" t="str">
            <v>["MATTRESS"]</v>
          </cell>
          <cell r="W2621" t="str">
            <v>WF_carpenter</v>
          </cell>
          <cell r="X2621" t="str">
            <v>WF_CARPENTER</v>
          </cell>
          <cell r="Y2621" t="str">
            <v>Phoenetic_TS08UL1138_Per-day-Fixed</v>
          </cell>
        </row>
        <row r="2622">
          <cell r="I2622" t="str">
            <v>WFMAT889731</v>
          </cell>
          <cell r="J2622">
            <v>46193.5461111111</v>
          </cell>
          <cell r="K2622" t="str">
            <v>delivery</v>
          </cell>
          <cell r="L2622" t="str">
            <v>Delivered</v>
          </cell>
          <cell r="M2622" t="str">
            <v>delivered</v>
          </cell>
          <cell r="N2622" t="str">
            <v>Wakefit ShapeSense Orthopedic Ultra Mattress | 12 Years Warranty (78x72x10 inch)</v>
          </cell>
          <cell r="O2622">
            <v>35.08</v>
          </cell>
          <cell r="P2622">
            <v>62444.65</v>
          </cell>
          <cell r="Q2622">
            <v>1</v>
          </cell>
          <cell r="R2622">
            <v>26061810009480</v>
          </cell>
          <cell r="S2622">
            <v>420</v>
          </cell>
          <cell r="T2622" t="str">
            <v>CP_MARKORISANHYD</v>
          </cell>
          <cell r="U2622" t="str">
            <v>DA_KETHAN</v>
          </cell>
          <cell r="V2622" t="str">
            <v>["MATTRESS"]</v>
          </cell>
          <cell r="W2622" t="str">
            <v>WF_carpenter</v>
          </cell>
          <cell r="X2622" t="str">
            <v>WF_CARPENTER</v>
          </cell>
          <cell r="Y2622" t="str">
            <v>Phoenetic_TS08UL1138_Per-day-Fixed</v>
          </cell>
        </row>
        <row r="2623">
          <cell r="I2623" t="str">
            <v>WFMAT889824</v>
          </cell>
          <cell r="J2623">
            <v>46193.5643171296</v>
          </cell>
          <cell r="K2623" t="str">
            <v>delivery</v>
          </cell>
          <cell r="L2623" t="str">
            <v>Delivered</v>
          </cell>
          <cell r="M2623" t="str">
            <v>delivered</v>
          </cell>
          <cell r="N2623" t="str">
            <v>Wakefit Dual Comfort Mattress (78x72x8 inch)</v>
          </cell>
          <cell r="O2623">
            <v>24.9</v>
          </cell>
          <cell r="P2623">
            <v>62444.65</v>
          </cell>
          <cell r="Q2623">
            <v>1</v>
          </cell>
          <cell r="R2623">
            <v>26061810009522</v>
          </cell>
          <cell r="S2623">
            <v>420</v>
          </cell>
          <cell r="T2623" t="str">
            <v>CP_MARKORISANHYD</v>
          </cell>
          <cell r="U2623" t="str">
            <v>DA_KETHAN</v>
          </cell>
          <cell r="V2623" t="str">
            <v>["MATTRESS"]</v>
          </cell>
          <cell r="W2623" t="str">
            <v>WF_carpenter</v>
          </cell>
          <cell r="X2623" t="str">
            <v>WF_CARPENTER</v>
          </cell>
          <cell r="Y2623" t="str">
            <v>Phoenetic_TS08UL1138_Per-day-Fixed</v>
          </cell>
        </row>
        <row r="2624">
          <cell r="I2624" t="str">
            <v>WFMAT889341</v>
          </cell>
          <cell r="J2624">
            <v>46192.9039467593</v>
          </cell>
          <cell r="K2624" t="str">
            <v>delivery</v>
          </cell>
          <cell r="L2624" t="str">
            <v>Delivered</v>
          </cell>
          <cell r="M2624" t="str">
            <v>delivered</v>
          </cell>
          <cell r="N2624" t="str">
            <v>Wakefit ErgoTech EcoLatex Classic Mattress (78x60x6 inch)</v>
          </cell>
          <cell r="O2624">
            <v>21.5</v>
          </cell>
          <cell r="P2624">
            <v>62444.65</v>
          </cell>
          <cell r="Q2624">
            <v>1</v>
          </cell>
          <cell r="R2624">
            <v>26061810009335</v>
          </cell>
          <cell r="S2624">
            <v>420</v>
          </cell>
          <cell r="T2624" t="str">
            <v>CP_MARKORISANHYD</v>
          </cell>
          <cell r="U2624" t="str">
            <v>DA_KETHAN</v>
          </cell>
          <cell r="V2624" t="str">
            <v>["MATTRESS"]</v>
          </cell>
          <cell r="W2624" t="str">
            <v>WF_carpenter</v>
          </cell>
          <cell r="X2624" t="str">
            <v>WF_CARPENTER</v>
          </cell>
          <cell r="Y2624" t="str">
            <v>Phoenetic_TS08UL1138_Per-day-Fixed</v>
          </cell>
        </row>
        <row r="2625">
          <cell r="I2625" t="str">
            <v>WFFWI222714</v>
          </cell>
          <cell r="J2625">
            <v>46192.7135069444</v>
          </cell>
          <cell r="K2625" t="str">
            <v>delivery</v>
          </cell>
          <cell r="L2625" t="str">
            <v>Delivered</v>
          </cell>
          <cell r="M2625" t="str">
            <v>delivered</v>
          </cell>
          <cell r="N2625" t="str">
            <v>Gravita High Back Crystal Base 3D Handle White and Green Multilock with Seat Slider</v>
          </cell>
          <cell r="O2625">
            <v>15.5</v>
          </cell>
          <cell r="P2625">
            <v>208035</v>
          </cell>
          <cell r="Q2625">
            <v>1</v>
          </cell>
          <cell r="R2625">
            <v>26061810009195</v>
          </cell>
          <cell r="S2625">
            <v>1800</v>
          </cell>
          <cell r="T2625" t="str">
            <v>CP_MARKORISANHYD</v>
          </cell>
          <cell r="U2625" t="str">
            <v>DA_KETHAN</v>
          </cell>
          <cell r="V2625" t="str">
            <v>["FWI"]</v>
          </cell>
          <cell r="W2625" t="str">
            <v>WF_carpenter</v>
          </cell>
          <cell r="X2625" t="str">
            <v>WF_CARPENTER</v>
          </cell>
          <cell r="Y2625" t="str">
            <v>Phoenetic_TS08UL1138_Per-day-Fixed</v>
          </cell>
        </row>
        <row r="2626">
          <cell r="I2626" t="str">
            <v>WFMAT888602</v>
          </cell>
          <cell r="J2626">
            <v>46192.5572222222</v>
          </cell>
          <cell r="K2626" t="str">
            <v>delivery</v>
          </cell>
          <cell r="L2626" t="str">
            <v>Delivered</v>
          </cell>
          <cell r="M2626" t="str">
            <v>delivered</v>
          </cell>
          <cell r="N2626" t="str">
            <v>Wakefit ShapeSense Orthopedic Classic Mattress | 10 Years Warranty (72x60x10 inch)</v>
          </cell>
          <cell r="O2626">
            <v>24.4</v>
          </cell>
          <cell r="P2626">
            <v>62444.65</v>
          </cell>
          <cell r="Q2626">
            <v>1</v>
          </cell>
          <cell r="R2626">
            <v>26061810008886</v>
          </cell>
          <cell r="S2626">
            <v>420</v>
          </cell>
          <cell r="T2626" t="str">
            <v>CP_MARKORISANHYD</v>
          </cell>
          <cell r="U2626" t="str">
            <v>DA_KETHAN</v>
          </cell>
          <cell r="V2626" t="str">
            <v>["MATTRESS"]</v>
          </cell>
          <cell r="W2626" t="str">
            <v>WF_carpenter</v>
          </cell>
          <cell r="X2626" t="str">
            <v>WF_CARPENTER</v>
          </cell>
          <cell r="Y2626" t="str">
            <v>Phoenetic_TS08UL1138_Per-day-Fixed</v>
          </cell>
        </row>
        <row r="2627">
          <cell r="I2627" t="str">
            <v>WFMAT890107</v>
          </cell>
          <cell r="J2627">
            <v>46193.6311805556</v>
          </cell>
          <cell r="K2627" t="str">
            <v>delivery</v>
          </cell>
          <cell r="L2627" t="str">
            <v>Delivered</v>
          </cell>
          <cell r="M2627" t="str">
            <v>delivered</v>
          </cell>
          <cell r="N2627" t="str">
            <v>Wakefit ShapeSense Orthopedic Classic Mattress | 10 Years Warranty (78x72x8 inch)</v>
          </cell>
          <cell r="O2627">
            <v>26</v>
          </cell>
          <cell r="P2627">
            <v>62444.65</v>
          </cell>
          <cell r="Q2627">
            <v>1</v>
          </cell>
          <cell r="R2627">
            <v>26061810009589</v>
          </cell>
          <cell r="S2627">
            <v>420</v>
          </cell>
          <cell r="T2627" t="str">
            <v>CP_MARKORISANHYD</v>
          </cell>
          <cell r="U2627" t="str">
            <v>DA_KETHAN</v>
          </cell>
          <cell r="V2627" t="str">
            <v>["MATTRESS"]</v>
          </cell>
          <cell r="W2627" t="str">
            <v>WF_carpenter</v>
          </cell>
          <cell r="X2627" t="str">
            <v>WF_CARPENTER</v>
          </cell>
          <cell r="Y2627" t="str">
            <v>Phoenetic_TS08UL1138_Per-day-Fixed</v>
          </cell>
        </row>
        <row r="2628">
          <cell r="I2628" t="str">
            <v>WFMAT889428</v>
          </cell>
          <cell r="J2628">
            <v>46193.088587963</v>
          </cell>
          <cell r="K2628" t="str">
            <v>delivery</v>
          </cell>
          <cell r="L2628" t="str">
            <v>Delivered</v>
          </cell>
          <cell r="M2628" t="str">
            <v>delivered</v>
          </cell>
          <cell r="N2628" t="str">
            <v>Wakefit ShapeSense Orthopedic Classic Mattress | 10 Years Warranty (75x60x10 inch)</v>
          </cell>
          <cell r="O2628">
            <v>25.2</v>
          </cell>
          <cell r="P2628">
            <v>62444.65</v>
          </cell>
          <cell r="Q2628">
            <v>1</v>
          </cell>
          <cell r="R2628">
            <v>26061810009387</v>
          </cell>
          <cell r="S2628">
            <v>420</v>
          </cell>
          <cell r="T2628" t="str">
            <v>CP_MARKORISANHYD</v>
          </cell>
          <cell r="U2628" t="str">
            <v>DA_KETHAN</v>
          </cell>
          <cell r="V2628" t="str">
            <v>["MATTRESS"]</v>
          </cell>
          <cell r="W2628" t="str">
            <v>WF_carpenter</v>
          </cell>
          <cell r="X2628" t="str">
            <v>WF_CARPENTER</v>
          </cell>
          <cell r="Y2628" t="str">
            <v>Phoenetic_TS08UL1138_Per-day-Fixed</v>
          </cell>
        </row>
        <row r="2629">
          <cell r="I2629" t="str">
            <v>WFMAT889689</v>
          </cell>
          <cell r="J2629">
            <v>46193.5290509259</v>
          </cell>
          <cell r="K2629" t="str">
            <v>delivery</v>
          </cell>
          <cell r="L2629" t="str">
            <v>Delivered</v>
          </cell>
          <cell r="M2629" t="str">
            <v>delivered</v>
          </cell>
          <cell r="N2629" t="str">
            <v>Wakefit XpertGRID Essential Mattress | 7 Years Warranty (78x60x8 inch)</v>
          </cell>
          <cell r="O2629">
            <v>23.93</v>
          </cell>
          <cell r="P2629">
            <v>28224.85</v>
          </cell>
          <cell r="Q2629">
            <v>1</v>
          </cell>
          <cell r="R2629">
            <v>26061810009453</v>
          </cell>
          <cell r="S2629">
            <v>420</v>
          </cell>
          <cell r="T2629" t="str">
            <v>CP_MARKORISANHYD</v>
          </cell>
          <cell r="U2629" t="str">
            <v>DA_KETHAN</v>
          </cell>
          <cell r="V2629" t="str">
            <v>["MATTRESS"]</v>
          </cell>
          <cell r="W2629" t="str">
            <v>WF_carpenter</v>
          </cell>
          <cell r="X2629" t="str">
            <v>WF_CARPENTER</v>
          </cell>
          <cell r="Y2629" t="str">
            <v>Phoenetic_TS08UL1138_Per-day-Fixed</v>
          </cell>
        </row>
        <row r="2630">
          <cell r="I2630" t="str">
            <v>WFFWI222748</v>
          </cell>
          <cell r="J2630">
            <v>46192.7140625</v>
          </cell>
          <cell r="K2630" t="str">
            <v>delivery</v>
          </cell>
          <cell r="L2630" t="str">
            <v>Delivered</v>
          </cell>
          <cell r="M2630" t="str">
            <v>delivered</v>
          </cell>
          <cell r="N2630" t="str">
            <v>Gravita HighBack with PP PAD Nylon Base Class 4 Gaslift Ergonomic Office Chair</v>
          </cell>
          <cell r="O2630">
            <v>17.4</v>
          </cell>
          <cell r="P2630">
            <v>189543</v>
          </cell>
          <cell r="Q2630">
            <v>1</v>
          </cell>
          <cell r="R2630">
            <v>26061810009231</v>
          </cell>
          <cell r="S2630">
            <v>1800</v>
          </cell>
          <cell r="T2630" t="str">
            <v>CP_MARKORISANHYD</v>
          </cell>
          <cell r="U2630" t="str">
            <v>DA_KETHAN</v>
          </cell>
          <cell r="V2630" t="str">
            <v>["FWI"]</v>
          </cell>
          <cell r="W2630" t="str">
            <v>WF_carpenter</v>
          </cell>
          <cell r="X2630" t="str">
            <v>WF_CARPENTER</v>
          </cell>
          <cell r="Y2630" t="str">
            <v>Phoenetic_TS08UL1138_Per-day-Fixed</v>
          </cell>
        </row>
        <row r="2631">
          <cell r="I2631" t="str">
            <v>WFMAT889256</v>
          </cell>
          <cell r="J2631">
            <v>46192.8271180556</v>
          </cell>
          <cell r="K2631" t="str">
            <v>delivery</v>
          </cell>
          <cell r="L2631" t="str">
            <v>Delivered</v>
          </cell>
          <cell r="M2631" t="str">
            <v>delivered</v>
          </cell>
          <cell r="N2631" t="str">
            <v>Wakefit ShapeSense Orthopedic Infiniti Mattress | 12 Years Warranty (78x60x5 inch)</v>
          </cell>
          <cell r="O2631">
            <v>16.95115</v>
          </cell>
          <cell r="P2631">
            <v>62444.65</v>
          </cell>
          <cell r="Q2631">
            <v>1</v>
          </cell>
          <cell r="R2631">
            <v>26061810009302</v>
          </cell>
          <cell r="S2631">
            <v>420</v>
          </cell>
          <cell r="T2631" t="str">
            <v>CP_RUPESH_HYD</v>
          </cell>
          <cell r="U2631" t="str">
            <v>CP_RUPESH_HYD</v>
          </cell>
          <cell r="V2631" t="str">
            <v>["MATTRESS"]</v>
          </cell>
          <cell r="W2631" t="str">
            <v>WF_carpenter</v>
          </cell>
          <cell r="X2631" t="str">
            <v>WF_CARPENTER</v>
          </cell>
          <cell r="Y2631" t="str">
            <v>DevLogistics_TG08T9560_Per-Piece</v>
          </cell>
        </row>
        <row r="2632">
          <cell r="I2632" t="str">
            <v>WFMAT890080</v>
          </cell>
          <cell r="J2632">
            <v>46193.6310763889</v>
          </cell>
          <cell r="K2632" t="str">
            <v>delivery</v>
          </cell>
          <cell r="L2632" t="str">
            <v>Delivered</v>
          </cell>
          <cell r="M2632" t="str">
            <v>delivered</v>
          </cell>
          <cell r="N2632" t="str">
            <v>Wakefit ShapeSense Orthopedic Classic Mattress | 10 Years Warranty (72x60x6 inch)</v>
          </cell>
          <cell r="O2632">
            <v>16.5</v>
          </cell>
          <cell r="P2632">
            <v>43096.37</v>
          </cell>
          <cell r="Q2632">
            <v>1</v>
          </cell>
          <cell r="R2632">
            <v>26061810009590</v>
          </cell>
          <cell r="S2632">
            <v>420</v>
          </cell>
          <cell r="T2632" t="str">
            <v>CP_RUPESH_HYD</v>
          </cell>
          <cell r="U2632" t="str">
            <v>CP_RUPESH_HYD</v>
          </cell>
          <cell r="V2632" t="str">
            <v>["MATTRESS"]</v>
          </cell>
          <cell r="W2632" t="str">
            <v>WF_carpenter</v>
          </cell>
          <cell r="X2632" t="str">
            <v>WF_CARPENTER</v>
          </cell>
          <cell r="Y2632" t="str">
            <v>DevLogistics_TG08T9560_Per-Piece</v>
          </cell>
        </row>
        <row r="2633">
          <cell r="I2633" t="str">
            <v>WFMAT886880</v>
          </cell>
          <cell r="J2633">
            <v>46191.4638310185</v>
          </cell>
          <cell r="K2633" t="str">
            <v>delivery</v>
          </cell>
          <cell r="L2633" t="str">
            <v>Delivered</v>
          </cell>
          <cell r="M2633" t="str">
            <v>delivered</v>
          </cell>
          <cell r="N2633" t="str">
            <v>Wakefit Dual Comfort Mattress (72x36x6 inch)</v>
          </cell>
          <cell r="O2633">
            <v>9.5</v>
          </cell>
          <cell r="P2633">
            <v>28224.85</v>
          </cell>
          <cell r="Q2633">
            <v>1</v>
          </cell>
          <cell r="R2633">
            <v>26061810008247</v>
          </cell>
          <cell r="S2633">
            <v>420</v>
          </cell>
          <cell r="T2633" t="str">
            <v>CP_RUPESH_HYD</v>
          </cell>
          <cell r="U2633" t="str">
            <v>CP_RUPESH_HYD</v>
          </cell>
          <cell r="V2633" t="str">
            <v>["MATTRESS"]</v>
          </cell>
          <cell r="W2633" t="str">
            <v>WF_carpenter</v>
          </cell>
          <cell r="X2633" t="str">
            <v>WF_CARPENTER</v>
          </cell>
          <cell r="Y2633" t="str">
            <v>DevLogistics_TG08T9560_Per-Piece</v>
          </cell>
        </row>
        <row r="2634">
          <cell r="I2634" t="str">
            <v>WFMAT890123</v>
          </cell>
          <cell r="J2634">
            <v>46193.6312615741</v>
          </cell>
          <cell r="K2634" t="str">
            <v>delivery</v>
          </cell>
          <cell r="L2634" t="str">
            <v>Delivered</v>
          </cell>
          <cell r="M2634" t="str">
            <v>delivered</v>
          </cell>
          <cell r="N2634" t="str">
            <v>Wakefit ShapeSense Orthopedic Classic Mattress | 10 Years Warranty (78x72x8 inch)</v>
          </cell>
          <cell r="O2634">
            <v>26</v>
          </cell>
          <cell r="P2634">
            <v>62444.65</v>
          </cell>
          <cell r="Q2634">
            <v>1</v>
          </cell>
          <cell r="R2634">
            <v>26061810009599</v>
          </cell>
          <cell r="S2634">
            <v>420</v>
          </cell>
          <cell r="T2634" t="str">
            <v>CP_RUPESH_HYD</v>
          </cell>
          <cell r="U2634" t="str">
            <v>CP_RUPESH_HYD</v>
          </cell>
          <cell r="V2634" t="str">
            <v>["MATTRESS"]</v>
          </cell>
          <cell r="W2634" t="str">
            <v>WF_carpenter</v>
          </cell>
          <cell r="X2634" t="str">
            <v>WF_CARPENTER</v>
          </cell>
          <cell r="Y2634" t="str">
            <v>DevLogistics_TG08T9560_Per-Piece</v>
          </cell>
        </row>
        <row r="2635">
          <cell r="I2635" t="str">
            <v>WFFWI222759</v>
          </cell>
          <cell r="J2635">
            <v>46192.7142708333</v>
          </cell>
          <cell r="K2635" t="str">
            <v>delivery</v>
          </cell>
          <cell r="L2635" t="str">
            <v>Delivered</v>
          </cell>
          <cell r="M2635" t="str">
            <v>delivered</v>
          </cell>
          <cell r="N2635" t="str">
            <v>Gravita HighBack with PP PAD Nylon Base Class 4 Gaslift Ergonomic Office Chair</v>
          </cell>
          <cell r="O2635">
            <v>17.4</v>
          </cell>
          <cell r="P2635">
            <v>189543</v>
          </cell>
          <cell r="Q2635">
            <v>1</v>
          </cell>
          <cell r="R2635">
            <v>26061810009247</v>
          </cell>
          <cell r="S2635">
            <v>1800</v>
          </cell>
          <cell r="T2635" t="str">
            <v>CP_RUPESH_HYD</v>
          </cell>
          <cell r="U2635" t="str">
            <v>CP_RUPESH_HYD</v>
          </cell>
          <cell r="V2635" t="str">
            <v>["FWI"]</v>
          </cell>
          <cell r="W2635" t="str">
            <v>WF_carpenter</v>
          </cell>
          <cell r="X2635" t="str">
            <v>WF_CARPENTER</v>
          </cell>
          <cell r="Y2635" t="str">
            <v>DevLogistics_TG08T9560_Per-Piece</v>
          </cell>
        </row>
        <row r="2636">
          <cell r="I2636" t="str">
            <v>WFFWI222799</v>
          </cell>
          <cell r="J2636">
            <v>46193.088587963</v>
          </cell>
          <cell r="K2636" t="str">
            <v>delivery</v>
          </cell>
          <cell r="L2636" t="str">
            <v>Delivered</v>
          </cell>
          <cell r="M2636" t="str">
            <v>delivered</v>
          </cell>
          <cell r="N2636" t="str">
            <v>Wakefit Gravita Ergonomic HighBack Office Chair | White and Sea Green | Nylon Base | Multi Lock Mec</v>
          </cell>
          <cell r="O2636">
            <v>17.55</v>
          </cell>
          <cell r="P2636">
            <v>189543</v>
          </cell>
          <cell r="Q2636">
            <v>1</v>
          </cell>
          <cell r="R2636">
            <v>26061810009386</v>
          </cell>
          <cell r="S2636">
            <v>1800</v>
          </cell>
          <cell r="T2636" t="str">
            <v>CP_RUPESH_HYD</v>
          </cell>
          <cell r="U2636" t="str">
            <v>CP_RUPESH_HYD</v>
          </cell>
          <cell r="V2636" t="str">
            <v>["FWI"]</v>
          </cell>
          <cell r="W2636" t="str">
            <v>WF_carpenter</v>
          </cell>
          <cell r="X2636" t="str">
            <v>WF_CARPENTER</v>
          </cell>
          <cell r="Y2636" t="str">
            <v>DevLogistics_TG08T9560_Per-Piece</v>
          </cell>
        </row>
        <row r="2637">
          <cell r="I2637" t="str">
            <v>WFMAT889177</v>
          </cell>
          <cell r="J2637">
            <v>46192.7171180556</v>
          </cell>
          <cell r="K2637" t="str">
            <v>delivery</v>
          </cell>
          <cell r="L2637" t="str">
            <v>Delivered</v>
          </cell>
          <cell r="M2637" t="str">
            <v>delivered</v>
          </cell>
          <cell r="N2637" t="str">
            <v>Wakefit ShapeSense Orthopedic Classic Mattress | 10 Years Warranty (78x66x8 inch)</v>
          </cell>
          <cell r="O2637">
            <v>23.8</v>
          </cell>
          <cell r="P2637">
            <v>62444.65</v>
          </cell>
          <cell r="Q2637">
            <v>1</v>
          </cell>
          <cell r="R2637">
            <v>26061810009273</v>
          </cell>
          <cell r="S2637">
            <v>420</v>
          </cell>
          <cell r="T2637" t="str">
            <v>CP_RUPESH_HYD</v>
          </cell>
          <cell r="U2637" t="str">
            <v>CP_RUPESH_HYD</v>
          </cell>
          <cell r="V2637" t="str">
            <v>["MATTRESS"]</v>
          </cell>
          <cell r="W2637" t="str">
            <v>WF_carpenter</v>
          </cell>
          <cell r="X2637" t="str">
            <v>WF_CARPENTER</v>
          </cell>
          <cell r="Y2637" t="str">
            <v>DevLogistics_TG08T9560_Per-Piece</v>
          </cell>
        </row>
        <row r="2638">
          <cell r="I2638" t="str">
            <v>WFMAT889255</v>
          </cell>
          <cell r="J2638">
            <v>46192.8244328704</v>
          </cell>
          <cell r="K2638" t="str">
            <v>delivery</v>
          </cell>
          <cell r="L2638" t="str">
            <v>Delivered</v>
          </cell>
          <cell r="M2638" t="str">
            <v>delivered</v>
          </cell>
          <cell r="N2638" t="str">
            <v>Wakefit ShapeSense Orthopedic Infiniti Mattress | 12 Years Warranty (72x60x8 inch)</v>
          </cell>
          <cell r="O2638">
            <v>32.1</v>
          </cell>
          <cell r="P2638">
            <v>62444.65</v>
          </cell>
          <cell r="Q2638">
            <v>1</v>
          </cell>
          <cell r="R2638">
            <v>26061810009301</v>
          </cell>
          <cell r="S2638">
            <v>420</v>
          </cell>
          <cell r="T2638" t="str">
            <v>CP_RUPESH_HYD</v>
          </cell>
          <cell r="U2638" t="str">
            <v>CP_RUPESH_HYD</v>
          </cell>
          <cell r="V2638" t="str">
            <v>["MATTRESS"]</v>
          </cell>
          <cell r="W2638" t="str">
            <v>WF_carpenter</v>
          </cell>
          <cell r="X2638" t="str">
            <v>WF_CARPENTER</v>
          </cell>
          <cell r="Y2638" t="str">
            <v>DevLogistics_TG08T9560_Per-Piece</v>
          </cell>
        </row>
        <row r="2639">
          <cell r="I2639" t="str">
            <v>WFMAT888864</v>
          </cell>
          <cell r="J2639">
            <v>46192.6309143519</v>
          </cell>
          <cell r="K2639" t="str">
            <v>delivery</v>
          </cell>
          <cell r="L2639" t="str">
            <v>Delivered</v>
          </cell>
          <cell r="M2639" t="str">
            <v>delivered</v>
          </cell>
          <cell r="N2639" t="str">
            <v>Wakefit ShapeSense Orthopedic Classic Mattress | 10 Years Warranty (76x72x5 inch)</v>
          </cell>
          <cell r="O2639">
            <v>28.7</v>
          </cell>
          <cell r="P2639">
            <v>28224.85</v>
          </cell>
          <cell r="Q2639">
            <v>1</v>
          </cell>
          <cell r="R2639">
            <v>26061810009063</v>
          </cell>
          <cell r="S2639">
            <v>420</v>
          </cell>
          <cell r="T2639" t="str">
            <v>CP_RUPESH_HYD</v>
          </cell>
          <cell r="U2639" t="str">
            <v>CP_RUPESH_HYD</v>
          </cell>
          <cell r="V2639" t="str">
            <v>["MATTRESS"]</v>
          </cell>
          <cell r="W2639" t="str">
            <v>WF_carpenter</v>
          </cell>
          <cell r="X2639" t="str">
            <v>WF_CARPENTER</v>
          </cell>
          <cell r="Y2639" t="str">
            <v>DevLogistics_TG08T9560_Per-Piece</v>
          </cell>
        </row>
        <row r="2640">
          <cell r="I2640" t="str">
            <v>WFMAT890094</v>
          </cell>
          <cell r="J2640">
            <v>46193.6311226852</v>
          </cell>
          <cell r="K2640" t="str">
            <v>delivery</v>
          </cell>
          <cell r="L2640" t="str">
            <v>Delivered</v>
          </cell>
          <cell r="M2640" t="str">
            <v>delivered</v>
          </cell>
          <cell r="N2640" t="str">
            <v>Wakefit ErgoTech EcoLatex Classic Mattress (78x60x8 inch)</v>
          </cell>
          <cell r="O2640">
            <v>24.8</v>
          </cell>
          <cell r="P2640">
            <v>62444.65</v>
          </cell>
          <cell r="Q2640">
            <v>1</v>
          </cell>
          <cell r="R2640">
            <v>26061810009593</v>
          </cell>
          <cell r="S2640">
            <v>420</v>
          </cell>
          <cell r="T2640" t="str">
            <v>CP_RUPESH_HYD</v>
          </cell>
          <cell r="U2640" t="str">
            <v>CP_RUPESH_HYD</v>
          </cell>
          <cell r="V2640" t="str">
            <v>["MATTRESS"]</v>
          </cell>
          <cell r="W2640" t="str">
            <v>WF_carpenter</v>
          </cell>
          <cell r="X2640" t="str">
            <v>WF_CARPENTER</v>
          </cell>
          <cell r="Y2640" t="str">
            <v>DevLogistics_TG08T9560_Per-Piece</v>
          </cell>
        </row>
        <row r="2641">
          <cell r="I2641" t="str">
            <v>WFFWI222756</v>
          </cell>
          <cell r="J2641">
            <v>46192.7141666667</v>
          </cell>
          <cell r="K2641" t="str">
            <v>delivery</v>
          </cell>
          <cell r="L2641" t="str">
            <v>Delivered</v>
          </cell>
          <cell r="M2641" t="str">
            <v>delivered</v>
          </cell>
          <cell r="N2641" t="str">
            <v>Wakefit Gravita HighBack Office Chair | White and Grey | Chrome Base | Multi Lock Mechanism | 2025 </v>
          </cell>
          <cell r="O2641">
            <v>18.4</v>
          </cell>
          <cell r="P2641">
            <v>189543</v>
          </cell>
          <cell r="Q2641">
            <v>1</v>
          </cell>
          <cell r="R2641">
            <v>26061810009213</v>
          </cell>
          <cell r="S2641">
            <v>1800</v>
          </cell>
          <cell r="T2641" t="str">
            <v>CP_RUPESH_HYD</v>
          </cell>
          <cell r="U2641" t="str">
            <v>CP_RUPESH_HYD</v>
          </cell>
          <cell r="V2641" t="str">
            <v>["FWI"]</v>
          </cell>
          <cell r="W2641" t="str">
            <v>WF_carpenter</v>
          </cell>
          <cell r="X2641" t="str">
            <v>WF_CARPENTER</v>
          </cell>
          <cell r="Y2641" t="str">
            <v>DevLogistics_TG08T9560_Per-Piece</v>
          </cell>
        </row>
        <row r="2642">
          <cell r="I2642" t="str">
            <v>WFMAT889729</v>
          </cell>
          <cell r="J2642">
            <v>46193.5461226852</v>
          </cell>
          <cell r="K2642" t="str">
            <v>delivery</v>
          </cell>
          <cell r="L2642" t="str">
            <v>Delivered</v>
          </cell>
          <cell r="M2642" t="str">
            <v>delivered</v>
          </cell>
          <cell r="N2642" t="str">
            <v>Wakefit ErgoTech EcoLatex Classic Mattress (78x66x8 inch)</v>
          </cell>
          <cell r="O2642">
            <v>30.1</v>
          </cell>
          <cell r="P2642">
            <v>62444.65</v>
          </cell>
          <cell r="Q2642">
            <v>1</v>
          </cell>
          <cell r="R2642">
            <v>26061810009473</v>
          </cell>
          <cell r="S2642">
            <v>420</v>
          </cell>
          <cell r="T2642" t="str">
            <v>CP_RUPESH_HYD</v>
          </cell>
          <cell r="U2642" t="str">
            <v>CP_RUPESH_HYD</v>
          </cell>
          <cell r="V2642" t="str">
            <v>["MATTRESS"]</v>
          </cell>
          <cell r="W2642" t="str">
            <v>WF_carpenter</v>
          </cell>
          <cell r="X2642" t="str">
            <v>WF_CARPENTER</v>
          </cell>
          <cell r="Y2642" t="str">
            <v>DevLogistics_TG08T9560_Per-Piece</v>
          </cell>
        </row>
        <row r="2643">
          <cell r="I2643" t="str">
            <v>WFMAT890127</v>
          </cell>
          <cell r="J2643">
            <v>46193.6312731481</v>
          </cell>
          <cell r="K2643" t="str">
            <v>delivery</v>
          </cell>
          <cell r="L2643" t="str">
            <v>Delivered</v>
          </cell>
          <cell r="M2643" t="str">
            <v>delivered</v>
          </cell>
          <cell r="N2643" t="str">
            <v>Wakefit ShapeSense Orthopedic Classic Mattress | 10 Years Warranty (72x30x5 inch)</v>
          </cell>
          <cell r="O2643">
            <v>7.7</v>
          </cell>
          <cell r="P2643">
            <v>28224.85</v>
          </cell>
          <cell r="Q2643">
            <v>1</v>
          </cell>
          <cell r="R2643">
            <v>26061810009604</v>
          </cell>
          <cell r="S2643">
            <v>420</v>
          </cell>
          <cell r="T2643" t="str">
            <v>CP_RUPESH_HYD</v>
          </cell>
          <cell r="U2643" t="str">
            <v>CP_RUPESH_HYD</v>
          </cell>
          <cell r="V2643" t="str">
            <v>["MATTRESS"]</v>
          </cell>
          <cell r="W2643" t="str">
            <v>WF_carpenter</v>
          </cell>
          <cell r="X2643" t="str">
            <v>WF_CARPENTER</v>
          </cell>
          <cell r="Y2643" t="str">
            <v>DevLogistics_TG08T9560_Per-Piece</v>
          </cell>
        </row>
        <row r="2644">
          <cell r="I2644" t="str">
            <v>WFMAT889595</v>
          </cell>
          <cell r="J2644">
            <v>46193.3809027778</v>
          </cell>
          <cell r="K2644" t="str">
            <v>delivery</v>
          </cell>
          <cell r="L2644" t="str">
            <v>Delivered</v>
          </cell>
          <cell r="M2644" t="str">
            <v>delivered</v>
          </cell>
          <cell r="N2644" t="str">
            <v>Wakefit ErgoTech EcoLatex Classic Mattress (78x60x8 inch)</v>
          </cell>
          <cell r="O2644">
            <v>24.8</v>
          </cell>
          <cell r="P2644">
            <v>62444.65</v>
          </cell>
          <cell r="Q2644">
            <v>1</v>
          </cell>
          <cell r="R2644">
            <v>26061810009416</v>
          </cell>
          <cell r="S2644">
            <v>420</v>
          </cell>
          <cell r="T2644" t="str">
            <v>CP_RUPESH_HYD</v>
          </cell>
          <cell r="U2644" t="str">
            <v>CP_RUPESH_HYD</v>
          </cell>
          <cell r="V2644" t="str">
            <v>["MATTRESS"]</v>
          </cell>
          <cell r="W2644" t="str">
            <v>WF_carpenter</v>
          </cell>
          <cell r="X2644" t="str">
            <v>WF_CARPENTER</v>
          </cell>
          <cell r="Y2644" t="str">
            <v>DevLogistics_TG08T9560_Per-Piece</v>
          </cell>
        </row>
        <row r="2645">
          <cell r="I2645" t="str">
            <v>WFMAT889261</v>
          </cell>
          <cell r="J2645">
            <v>46192.8307523148</v>
          </cell>
          <cell r="K2645" t="str">
            <v>delivery</v>
          </cell>
          <cell r="L2645" t="str">
            <v>Delivered</v>
          </cell>
          <cell r="M2645" t="str">
            <v>delivered</v>
          </cell>
          <cell r="N2645" t="str">
            <v>Wakefit ErgoTech EcoLatex Classic Mattress (78x72x8 inch)</v>
          </cell>
          <cell r="O2645">
            <v>30.1</v>
          </cell>
          <cell r="P2645">
            <v>62444.65</v>
          </cell>
          <cell r="Q2645">
            <v>1</v>
          </cell>
          <cell r="R2645">
            <v>26061810009303</v>
          </cell>
          <cell r="S2645">
            <v>420</v>
          </cell>
          <cell r="T2645" t="str">
            <v>CP_RUPESH_HYD</v>
          </cell>
          <cell r="U2645" t="str">
            <v>CP_RUPESH_HYD</v>
          </cell>
          <cell r="V2645" t="str">
            <v>["MATTRESS"]</v>
          </cell>
          <cell r="W2645" t="str">
            <v>WF_carpenter</v>
          </cell>
          <cell r="X2645" t="str">
            <v>WF_CARPENTER</v>
          </cell>
          <cell r="Y2645" t="str">
            <v>DevLogistics_TG08T9560_Per-Piece</v>
          </cell>
        </row>
        <row r="2646">
          <cell r="I2646" t="str">
            <v>WFFWI222763</v>
          </cell>
          <cell r="J2646">
            <v>46192.7143518518</v>
          </cell>
          <cell r="K2646" t="str">
            <v>delivery</v>
          </cell>
          <cell r="L2646" t="str">
            <v>Delivered</v>
          </cell>
          <cell r="M2646" t="str">
            <v>delivered</v>
          </cell>
          <cell r="N2646" t="str">
            <v>Gravita HighBack with PP PAD Nylon Base Class 4 Gaslift Ergonomic Office Chair</v>
          </cell>
          <cell r="O2646">
            <v>17.4</v>
          </cell>
          <cell r="P2646">
            <v>189543</v>
          </cell>
          <cell r="Q2646">
            <v>1</v>
          </cell>
          <cell r="R2646">
            <v>26061810009254</v>
          </cell>
          <cell r="S2646">
            <v>1800</v>
          </cell>
          <cell r="T2646" t="str">
            <v>CP_RUPESH_HYD</v>
          </cell>
          <cell r="U2646" t="str">
            <v>CP_RUPESH_HYD</v>
          </cell>
          <cell r="V2646" t="str">
            <v>["FWI"]</v>
          </cell>
          <cell r="W2646" t="str">
            <v>WF_carpenter</v>
          </cell>
          <cell r="X2646" t="str">
            <v>WF_CARPENTER</v>
          </cell>
          <cell r="Y2646" t="str">
            <v>DevLogistics_TG08T9560_Per-Piece</v>
          </cell>
        </row>
        <row r="2647">
          <cell r="I2647" t="str">
            <v>WFMAT889774</v>
          </cell>
          <cell r="J2647">
            <v>46193.5562615741</v>
          </cell>
          <cell r="K2647" t="str">
            <v>delivery</v>
          </cell>
          <cell r="L2647" t="str">
            <v>Delivered</v>
          </cell>
          <cell r="M2647" t="str">
            <v>delivered</v>
          </cell>
          <cell r="N2647" t="str">
            <v>Wakefit Elevate Pocket Spring Mattress with (78x60x6 inch)</v>
          </cell>
          <cell r="O2647">
            <v>26.9</v>
          </cell>
          <cell r="P2647">
            <v>28224.85</v>
          </cell>
          <cell r="Q2647">
            <v>1</v>
          </cell>
          <cell r="R2647">
            <v>26061810009510</v>
          </cell>
          <cell r="S2647">
            <v>420</v>
          </cell>
          <cell r="T2647" t="str">
            <v>CP_RUPESH_HYD</v>
          </cell>
          <cell r="U2647" t="str">
            <v>CP_RUPESH_HYD</v>
          </cell>
          <cell r="V2647" t="str">
            <v>["MATTRESS"]</v>
          </cell>
          <cell r="W2647" t="str">
            <v>WF_carpenter</v>
          </cell>
          <cell r="X2647" t="str">
            <v>WF_CARPENTER</v>
          </cell>
          <cell r="Y2647" t="str">
            <v>DevLogistics_TG08T9560_Per-Piece</v>
          </cell>
        </row>
        <row r="2648">
          <cell r="I2648" t="str">
            <v>WFMAT890037</v>
          </cell>
          <cell r="J2648">
            <v>46193.6309375</v>
          </cell>
          <cell r="K2648" t="str">
            <v>delivery</v>
          </cell>
          <cell r="L2648" t="str">
            <v>Delivered</v>
          </cell>
          <cell r="M2648" t="str">
            <v>delivered</v>
          </cell>
          <cell r="N2648" t="str">
            <v>Wakefit ShapeSense Orthopedic Infiniti Mattress | 12 Years Warranty (78x60x10 inch)</v>
          </cell>
          <cell r="O2648">
            <v>42</v>
          </cell>
          <cell r="P2648">
            <v>62444.65</v>
          </cell>
          <cell r="Q2648">
            <v>1</v>
          </cell>
          <cell r="R2648">
            <v>26061810009580</v>
          </cell>
          <cell r="S2648">
            <v>420</v>
          </cell>
          <cell r="T2648" t="str">
            <v>SHIVA_SVT</v>
          </cell>
          <cell r="U2648" t="str">
            <v>SHIVA_SVT</v>
          </cell>
          <cell r="V2648" t="str">
            <v>["MATTRESS"]</v>
          </cell>
          <cell r="W2648" t="str">
            <v>SVT</v>
          </cell>
          <cell r="X2648" t="str">
            <v>SVT</v>
          </cell>
          <cell r="Y2648" t="str">
            <v>SVT_TS10UC5127_Per-Piece</v>
          </cell>
        </row>
        <row r="2649">
          <cell r="I2649" t="str">
            <v>WFMAT888960</v>
          </cell>
          <cell r="J2649">
            <v>46192.6691435185</v>
          </cell>
          <cell r="K2649" t="str">
            <v>delivery</v>
          </cell>
          <cell r="L2649" t="str">
            <v>Delivered</v>
          </cell>
          <cell r="M2649" t="str">
            <v>delivered</v>
          </cell>
          <cell r="N2649" t="str">
            <v>Wakefit ShapeSense Orthopedic Classic Mattress | 10 Years Warranty (75x72x8 inch)</v>
          </cell>
          <cell r="O2649">
            <v>24.9</v>
          </cell>
          <cell r="P2649">
            <v>62444.65</v>
          </cell>
          <cell r="Q2649">
            <v>1</v>
          </cell>
          <cell r="R2649">
            <v>26061810009141</v>
          </cell>
          <cell r="S2649">
            <v>420</v>
          </cell>
          <cell r="T2649" t="str">
            <v>SHIVA_SVT</v>
          </cell>
          <cell r="U2649" t="str">
            <v>SHIVA_SVT</v>
          </cell>
          <cell r="V2649" t="str">
            <v>["MATTRESS"]</v>
          </cell>
          <cell r="W2649" t="str">
            <v>SVT</v>
          </cell>
          <cell r="X2649" t="str">
            <v>SVT</v>
          </cell>
          <cell r="Y2649" t="str">
            <v>SVT_TS10UC5127_Per-Piece</v>
          </cell>
        </row>
        <row r="2650">
          <cell r="I2650" t="str">
            <v>WFMAT889615</v>
          </cell>
          <cell r="J2650">
            <v>46193.4612384259</v>
          </cell>
          <cell r="K2650" t="str">
            <v>delivery</v>
          </cell>
          <cell r="L2650" t="str">
            <v>Delivered</v>
          </cell>
          <cell r="M2650" t="str">
            <v>delivered</v>
          </cell>
          <cell r="N2650" t="str">
            <v>Wakefit ShapeSense Orthopedic Essential Mattress | 7 Years Warranty (72x60x4 inch)</v>
          </cell>
          <cell r="O2650">
            <v>11.9</v>
          </cell>
          <cell r="P2650">
            <v>62444.65</v>
          </cell>
          <cell r="Q2650">
            <v>1</v>
          </cell>
          <cell r="R2650">
            <v>26061810009426</v>
          </cell>
          <cell r="S2650">
            <v>420</v>
          </cell>
          <cell r="T2650" t="str">
            <v>SHIVA_SVT</v>
          </cell>
          <cell r="U2650" t="str">
            <v>SHIVA_SVT</v>
          </cell>
          <cell r="V2650" t="str">
            <v>["MATTRESS"]</v>
          </cell>
          <cell r="W2650" t="str">
            <v>SVT</v>
          </cell>
          <cell r="X2650" t="str">
            <v>SVT</v>
          </cell>
          <cell r="Y2650" t="str">
            <v>SVT_TS10UC5127_Per-Piece</v>
          </cell>
        </row>
        <row r="2651">
          <cell r="I2651" t="str">
            <v>WFMAT888666</v>
          </cell>
          <cell r="J2651">
            <v>46192.564375</v>
          </cell>
          <cell r="K2651" t="str">
            <v>delivery</v>
          </cell>
          <cell r="L2651" t="str">
            <v>Delivered</v>
          </cell>
          <cell r="M2651" t="str">
            <v>delivered</v>
          </cell>
          <cell r="N2651" t="str">
            <v>Wakefit Dual Comfort Mattress (75x60x4 inch)</v>
          </cell>
          <cell r="O2651">
            <v>11.2</v>
          </cell>
          <cell r="P2651">
            <v>62444.65</v>
          </cell>
          <cell r="Q2651">
            <v>1</v>
          </cell>
          <cell r="R2651">
            <v>26061810008924</v>
          </cell>
          <cell r="S2651">
            <v>420</v>
          </cell>
          <cell r="T2651" t="str">
            <v>SHIVA_SVT</v>
          </cell>
          <cell r="U2651" t="str">
            <v>SHIVA_SVT</v>
          </cell>
          <cell r="V2651" t="str">
            <v>["MATTRESS"]</v>
          </cell>
          <cell r="W2651" t="str">
            <v>SVT</v>
          </cell>
          <cell r="X2651" t="str">
            <v>SVT</v>
          </cell>
          <cell r="Y2651" t="str">
            <v>SVT_TS10UC5127_Per-Piece</v>
          </cell>
        </row>
        <row r="2652">
          <cell r="I2652" t="str">
            <v>WFMAT889400</v>
          </cell>
          <cell r="J2652">
            <v>46192.9809722222</v>
          </cell>
          <cell r="K2652" t="str">
            <v>delivery</v>
          </cell>
          <cell r="L2652" t="str">
            <v>Delivered</v>
          </cell>
          <cell r="M2652" t="str">
            <v>delivered</v>
          </cell>
          <cell r="N2652" t="str">
            <v>Wakefit ErgoTech EcoLatex Classic Mattress (78x60x8 inch)</v>
          </cell>
          <cell r="O2652">
            <v>24.8</v>
          </cell>
          <cell r="P2652">
            <v>62444.65</v>
          </cell>
          <cell r="Q2652">
            <v>1</v>
          </cell>
          <cell r="R2652">
            <v>26061810009361</v>
          </cell>
          <cell r="S2652">
            <v>420</v>
          </cell>
          <cell r="T2652" t="str">
            <v>SHIVA_SVT</v>
          </cell>
          <cell r="U2652" t="str">
            <v>SHIVA_SVT</v>
          </cell>
          <cell r="V2652" t="str">
            <v>["MATTRESS"]</v>
          </cell>
          <cell r="W2652" t="str">
            <v>SVT</v>
          </cell>
          <cell r="X2652" t="str">
            <v>SVT</v>
          </cell>
          <cell r="Y2652" t="str">
            <v>SVT_TS10UC5127_Per-Piece</v>
          </cell>
        </row>
        <row r="2653">
          <cell r="I2653" t="str">
            <v>WFMAT889624</v>
          </cell>
          <cell r="J2653">
            <v>46193.463587963</v>
          </cell>
          <cell r="K2653" t="str">
            <v>delivery</v>
          </cell>
          <cell r="L2653" t="str">
            <v>Delivered</v>
          </cell>
          <cell r="M2653" t="str">
            <v>delivered</v>
          </cell>
          <cell r="N2653" t="str">
            <v>Wakefit ShapeSense Orthopedic Classic Mattress | 10 Years Warranty (78x60x6 inch)</v>
          </cell>
          <cell r="O2653">
            <v>17.1</v>
          </cell>
          <cell r="P2653">
            <v>62444.65</v>
          </cell>
          <cell r="Q2653">
            <v>1</v>
          </cell>
          <cell r="R2653">
            <v>26061810009431</v>
          </cell>
          <cell r="S2653">
            <v>420</v>
          </cell>
          <cell r="T2653" t="str">
            <v>SHIVA_SVT</v>
          </cell>
          <cell r="U2653" t="str">
            <v>SHIVA_SVT</v>
          </cell>
          <cell r="V2653" t="str">
            <v>["MATTRESS"]</v>
          </cell>
          <cell r="W2653" t="str">
            <v>SVT</v>
          </cell>
          <cell r="X2653" t="str">
            <v>SVT</v>
          </cell>
          <cell r="Y2653" t="str">
            <v>SVT_TS10UC5127_Per-Piece</v>
          </cell>
        </row>
        <row r="2654">
          <cell r="I2654" t="str">
            <v>WFMAT889759</v>
          </cell>
          <cell r="J2654">
            <v>46193.5464699074</v>
          </cell>
          <cell r="K2654" t="str">
            <v>delivery</v>
          </cell>
          <cell r="L2654" t="str">
            <v>Delivered</v>
          </cell>
          <cell r="M2654" t="str">
            <v>delivered</v>
          </cell>
          <cell r="N2654" t="str">
            <v>Wakefit Elevate Pocket Spring Mattress with (84x36x8 inch)</v>
          </cell>
          <cell r="O2654">
            <v>21.65</v>
          </cell>
          <cell r="P2654">
            <v>28224.85</v>
          </cell>
          <cell r="Q2654">
            <v>1</v>
          </cell>
          <cell r="R2654">
            <v>26061810009501</v>
          </cell>
          <cell r="S2654">
            <v>420</v>
          </cell>
          <cell r="T2654" t="str">
            <v>SHIVA_SVT</v>
          </cell>
          <cell r="U2654" t="str">
            <v>SHIVA_SVT</v>
          </cell>
          <cell r="V2654" t="str">
            <v>["MATTRESS"]</v>
          </cell>
          <cell r="W2654" t="str">
            <v>SVT</v>
          </cell>
          <cell r="X2654" t="str">
            <v>SVT</v>
          </cell>
          <cell r="Y2654" t="str">
            <v>SVT_TS10UC5127_Per-Piece</v>
          </cell>
        </row>
        <row r="2655">
          <cell r="I2655" t="str">
            <v>WFMAT889331</v>
          </cell>
          <cell r="J2655">
            <v>46192.897037037</v>
          </cell>
          <cell r="K2655" t="str">
            <v>delivery</v>
          </cell>
          <cell r="L2655" t="str">
            <v>Delivered</v>
          </cell>
          <cell r="M2655" t="str">
            <v>delivered</v>
          </cell>
          <cell r="N2655" t="str">
            <v>Wakefit ShapeSense Orthopedic Classic Mattress | 10 Years Warranty (78x60x8 inch)</v>
          </cell>
          <cell r="O2655">
            <v>22.1</v>
          </cell>
          <cell r="P2655">
            <v>62444.65</v>
          </cell>
          <cell r="Q2655">
            <v>1</v>
          </cell>
          <cell r="R2655">
            <v>26061810009329</v>
          </cell>
          <cell r="S2655">
            <v>420</v>
          </cell>
          <cell r="T2655" t="str">
            <v>SHIVA_SVT</v>
          </cell>
          <cell r="U2655" t="str">
            <v>SHIVA_SVT</v>
          </cell>
          <cell r="V2655" t="str">
            <v>["MATTRESS"]</v>
          </cell>
          <cell r="W2655" t="str">
            <v>SVT</v>
          </cell>
          <cell r="X2655" t="str">
            <v>SVT</v>
          </cell>
          <cell r="Y2655" t="str">
            <v>SVT_TS10UC5127_Per-Piece</v>
          </cell>
        </row>
        <row r="2656">
          <cell r="I2656" t="str">
            <v>WFMAT889315</v>
          </cell>
          <cell r="J2656">
            <v>46192.8969212963</v>
          </cell>
          <cell r="K2656" t="str">
            <v>delivery</v>
          </cell>
          <cell r="L2656" t="str">
            <v>Delivered</v>
          </cell>
          <cell r="M2656" t="str">
            <v>delivered</v>
          </cell>
          <cell r="N2656" t="str">
            <v>Wakefit ShapeSense Orthopedic Classic Mattress | 10 Years Warranty (75x60x8 inch)</v>
          </cell>
          <cell r="O2656">
            <v>21.7</v>
          </cell>
          <cell r="P2656">
            <v>21205.75</v>
          </cell>
          <cell r="Q2656">
            <v>1</v>
          </cell>
          <cell r="R2656">
            <v>26061810009314</v>
          </cell>
          <cell r="S2656">
            <v>420</v>
          </cell>
          <cell r="T2656" t="str">
            <v>SHIVA_SVT</v>
          </cell>
          <cell r="U2656" t="str">
            <v>SHIVA_SVT</v>
          </cell>
          <cell r="V2656" t="str">
            <v>["MATTRESS"]</v>
          </cell>
          <cell r="W2656" t="str">
            <v>SVT</v>
          </cell>
          <cell r="X2656" t="str">
            <v>SVT</v>
          </cell>
          <cell r="Y2656" t="str">
            <v>SVT_TS10UC5127_Per-Piece</v>
          </cell>
        </row>
        <row r="2657">
          <cell r="I2657" t="str">
            <v>WFMAT884604</v>
          </cell>
          <cell r="J2657">
            <v>46189.6303356482</v>
          </cell>
          <cell r="K2657" t="str">
            <v>delivery</v>
          </cell>
          <cell r="L2657" t="str">
            <v>Delivered</v>
          </cell>
          <cell r="M2657" t="str">
            <v>delivered</v>
          </cell>
          <cell r="N2657" t="str">
            <v>Wakefit ShapeSense Orthopedic Classic Mattress | 10 Years Warranty (78x72x6 inch)</v>
          </cell>
          <cell r="O2657">
            <v>22.7</v>
          </cell>
          <cell r="P2657">
            <v>62444.65</v>
          </cell>
          <cell r="Q2657">
            <v>1</v>
          </cell>
          <cell r="R2657">
            <v>26061810007466</v>
          </cell>
          <cell r="S2657">
            <v>420</v>
          </cell>
          <cell r="T2657" t="str">
            <v>SHIVA_SVT</v>
          </cell>
          <cell r="U2657" t="str">
            <v>SHIVA_SVT</v>
          </cell>
          <cell r="V2657" t="str">
            <v>["MATTRESS"]</v>
          </cell>
          <cell r="W2657" t="str">
            <v>SVT</v>
          </cell>
          <cell r="X2657" t="str">
            <v>SVT</v>
          </cell>
          <cell r="Y2657" t="str">
            <v>SVT_TS10UC5127_Per-Piece</v>
          </cell>
        </row>
        <row r="2658">
          <cell r="I2658" t="str">
            <v>WFMAT889760</v>
          </cell>
          <cell r="J2658">
            <v>46193.5464814815</v>
          </cell>
          <cell r="K2658" t="str">
            <v>delivery</v>
          </cell>
          <cell r="L2658" t="str">
            <v>Delivered</v>
          </cell>
          <cell r="M2658" t="str">
            <v>delivered</v>
          </cell>
          <cell r="N2658" t="str">
            <v>Wakefit Elevate Pocket Spring Mattress with (84x36x8 inch)</v>
          </cell>
          <cell r="O2658">
            <v>21.65</v>
          </cell>
          <cell r="P2658">
            <v>28224.85</v>
          </cell>
          <cell r="Q2658">
            <v>1</v>
          </cell>
          <cell r="R2658">
            <v>26061810009502</v>
          </cell>
          <cell r="S2658">
            <v>420</v>
          </cell>
          <cell r="T2658" t="str">
            <v>SHIVA_SVT</v>
          </cell>
          <cell r="U2658" t="str">
            <v>SHIVA_SVT</v>
          </cell>
          <cell r="V2658" t="str">
            <v>["MATTRESS"]</v>
          </cell>
          <cell r="W2658" t="str">
            <v>SVT</v>
          </cell>
          <cell r="X2658" t="str">
            <v>SVT</v>
          </cell>
          <cell r="Y2658" t="str">
            <v>SVT_TS10UC5127_Per-Piece</v>
          </cell>
        </row>
        <row r="2659">
          <cell r="I2659" t="str">
            <v>WFMAT890096</v>
          </cell>
          <cell r="J2659">
            <v>46193.6311226852</v>
          </cell>
          <cell r="K2659" t="str">
            <v>delivery</v>
          </cell>
          <cell r="L2659" t="str">
            <v>Delivered</v>
          </cell>
          <cell r="M2659" t="str">
            <v>delivered</v>
          </cell>
          <cell r="N2659" t="str">
            <v>Wakefit DreamPod Medium Firm HR Foam Mattress (78x60x3 inch)</v>
          </cell>
          <cell r="O2659">
            <v>9.5</v>
          </cell>
          <cell r="P2659">
            <v>62444.65</v>
          </cell>
          <cell r="Q2659">
            <v>1</v>
          </cell>
          <cell r="R2659">
            <v>26061810009591</v>
          </cell>
          <cell r="S2659">
            <v>420</v>
          </cell>
          <cell r="T2659" t="str">
            <v>SHIVA_SVT</v>
          </cell>
          <cell r="U2659" t="str">
            <v>SHIVA_SVT</v>
          </cell>
          <cell r="V2659" t="str">
            <v>["MATTRESS"]</v>
          </cell>
          <cell r="W2659" t="str">
            <v>SVT</v>
          </cell>
          <cell r="X2659" t="str">
            <v>SVT</v>
          </cell>
          <cell r="Y2659" t="str">
            <v>SVT_TS10UC5127_Per-Piece</v>
          </cell>
        </row>
        <row r="2660">
          <cell r="I2660" t="str">
            <v>WFMAT890086</v>
          </cell>
          <cell r="J2660">
            <v>46193.631099537</v>
          </cell>
          <cell r="K2660" t="str">
            <v>delivery</v>
          </cell>
          <cell r="L2660" t="str">
            <v>Delivered</v>
          </cell>
          <cell r="M2660" t="str">
            <v>delivered</v>
          </cell>
          <cell r="N2660" t="str">
            <v>Wakefit DreamPod Medium Firm HR Foam Mattress (72x70x3 inch)</v>
          </cell>
          <cell r="O2660">
            <v>10.3</v>
          </cell>
          <cell r="P2660">
            <v>62444.65</v>
          </cell>
          <cell r="Q2660">
            <v>1</v>
          </cell>
          <cell r="R2660">
            <v>26061810009585</v>
          </cell>
          <cell r="S2660">
            <v>420</v>
          </cell>
          <cell r="T2660" t="str">
            <v>SHIVA_SVT</v>
          </cell>
          <cell r="U2660" t="str">
            <v>SHIVA_SVT</v>
          </cell>
          <cell r="V2660" t="str">
            <v>["MATTRESS"]</v>
          </cell>
          <cell r="W2660" t="str">
            <v>SVT</v>
          </cell>
          <cell r="X2660" t="str">
            <v>SVT</v>
          </cell>
          <cell r="Y2660" t="str">
            <v>SVT_TS10UC5127_Per-Piece</v>
          </cell>
        </row>
        <row r="2661">
          <cell r="I2661" t="str">
            <v>WFMAT888904</v>
          </cell>
          <cell r="J2661">
            <v>46192.6311921296</v>
          </cell>
          <cell r="K2661" t="str">
            <v>delivery</v>
          </cell>
          <cell r="L2661" t="str">
            <v>Delivered</v>
          </cell>
          <cell r="M2661" t="str">
            <v>delivered</v>
          </cell>
          <cell r="N2661" t="str">
            <v>Wakefit ShapeSense Orthopedic Classic Mattress | 10 Years Warranty (78x35x8 inch)</v>
          </cell>
          <cell r="O2661">
            <v>14.2</v>
          </cell>
          <cell r="P2661">
            <v>28224.85</v>
          </cell>
          <cell r="Q2661">
            <v>1</v>
          </cell>
          <cell r="R2661">
            <v>26061810009077</v>
          </cell>
          <cell r="S2661">
            <v>420</v>
          </cell>
          <cell r="T2661" t="str">
            <v>SHIVA_SVT</v>
          </cell>
          <cell r="U2661" t="str">
            <v>SHIVA_SVT</v>
          </cell>
          <cell r="V2661" t="str">
            <v>["MATTRESS"]</v>
          </cell>
          <cell r="W2661" t="str">
            <v>SVT</v>
          </cell>
          <cell r="X2661" t="str">
            <v>SVT</v>
          </cell>
          <cell r="Y2661" t="str">
            <v>SVT_TS10UC5127_Per-Piece</v>
          </cell>
        </row>
        <row r="2662">
          <cell r="I2662" t="str">
            <v>WFMAT887466</v>
          </cell>
          <cell r="J2662">
            <v>46191.6313310185</v>
          </cell>
          <cell r="K2662" t="str">
            <v>delivery</v>
          </cell>
          <cell r="L2662" t="str">
            <v>Delivered</v>
          </cell>
          <cell r="M2662" t="str">
            <v>delivered</v>
          </cell>
          <cell r="N2662" t="str">
            <v>Wakefit ShapeSense Orthopedic Classic Mattress | 10 Years Warranty (72x60x10 inch)</v>
          </cell>
          <cell r="O2662">
            <v>24.4</v>
          </cell>
          <cell r="P2662">
            <v>62444.65</v>
          </cell>
          <cell r="Q2662">
            <v>1</v>
          </cell>
          <cell r="R2662">
            <v>26061810008632</v>
          </cell>
          <cell r="S2662">
            <v>420</v>
          </cell>
          <cell r="T2662" t="str">
            <v>SHIVA_SVT</v>
          </cell>
          <cell r="U2662" t="str">
            <v>SHIVA_SVT</v>
          </cell>
          <cell r="V2662" t="str">
            <v>["MATTRESS"]</v>
          </cell>
          <cell r="W2662" t="str">
            <v>SVT</v>
          </cell>
          <cell r="X2662" t="str">
            <v>SVT</v>
          </cell>
          <cell r="Y2662" t="str">
            <v>SVT_TS10UC5127_Per-Piece</v>
          </cell>
        </row>
        <row r="2663">
          <cell r="I2663" t="str">
            <v>WFMAT890173</v>
          </cell>
          <cell r="J2663">
            <v>46193.6314814815</v>
          </cell>
          <cell r="K2663" t="str">
            <v>delivery</v>
          </cell>
          <cell r="L2663" t="str">
            <v>Delivered</v>
          </cell>
          <cell r="M2663" t="str">
            <v>delivered</v>
          </cell>
          <cell r="N2663" t="str">
            <v>Wakefit ShapeSense Orthopedic Classic Mattress | 10 Years Warranty (78x72x8 inch)</v>
          </cell>
          <cell r="O2663">
            <v>26</v>
          </cell>
          <cell r="P2663">
            <v>62444.65</v>
          </cell>
          <cell r="Q2663">
            <v>1</v>
          </cell>
          <cell r="R2663">
            <v>26061810009596</v>
          </cell>
          <cell r="S2663">
            <v>420</v>
          </cell>
          <cell r="T2663" t="str">
            <v>SHIVA_SVT</v>
          </cell>
          <cell r="U2663" t="str">
            <v>SHIVA_SVT</v>
          </cell>
          <cell r="V2663" t="str">
            <v>["MATTRESS"]</v>
          </cell>
          <cell r="W2663" t="str">
            <v>SVT</v>
          </cell>
          <cell r="X2663" t="str">
            <v>SVT</v>
          </cell>
          <cell r="Y2663" t="str">
            <v>SVT_TS10UC5127_Per-Piece</v>
          </cell>
        </row>
        <row r="2664">
          <cell r="I2664" t="str">
            <v>WFMAT888959</v>
          </cell>
          <cell r="J2664">
            <v>46192.6676967593</v>
          </cell>
          <cell r="K2664" t="str">
            <v>delivery</v>
          </cell>
          <cell r="L2664" t="str">
            <v>Delivered</v>
          </cell>
          <cell r="M2664" t="str">
            <v>delivered</v>
          </cell>
          <cell r="N2664" t="str">
            <v>Wakefit ShapeSense Orthopedic Classic Mattress | 10 Years Warranty (75x72x8 inch)</v>
          </cell>
          <cell r="O2664">
            <v>24.9</v>
          </cell>
          <cell r="P2664">
            <v>62444.65</v>
          </cell>
          <cell r="Q2664">
            <v>1</v>
          </cell>
          <cell r="R2664">
            <v>26061810009140</v>
          </cell>
          <cell r="S2664">
            <v>420</v>
          </cell>
          <cell r="T2664" t="str">
            <v>SHIVA_SVT</v>
          </cell>
          <cell r="U2664" t="str">
            <v>SHIVA_SVT</v>
          </cell>
          <cell r="V2664" t="str">
            <v>["MATTRESS"]</v>
          </cell>
          <cell r="W2664" t="str">
            <v>SVT</v>
          </cell>
          <cell r="X2664" t="str">
            <v>SVT</v>
          </cell>
          <cell r="Y2664" t="str">
            <v>SVT_TS10UC5127_Per-Piece</v>
          </cell>
        </row>
        <row r="2665">
          <cell r="I2665" t="str">
            <v>WFFWI222713</v>
          </cell>
          <cell r="J2665">
            <v>46192.7134722222</v>
          </cell>
          <cell r="K2665" t="str">
            <v>delivery</v>
          </cell>
          <cell r="L2665" t="str">
            <v>Delivered</v>
          </cell>
          <cell r="M2665" t="str">
            <v>delivered</v>
          </cell>
          <cell r="N2665" t="str">
            <v>Gravita High Back Crystal Base 3D Handle White and Grey Multilock with Seat Slider</v>
          </cell>
          <cell r="O2665">
            <v>15.5</v>
          </cell>
          <cell r="P2665">
            <v>208035</v>
          </cell>
          <cell r="Q2665">
            <v>1</v>
          </cell>
          <cell r="R2665">
            <v>26061810009186</v>
          </cell>
          <cell r="S2665">
            <v>1800</v>
          </cell>
          <cell r="T2665" t="str">
            <v>DR_RAJSEKHARHYD</v>
          </cell>
          <cell r="U2665" t="str">
            <v>DR_RAJSEKHARHYD_SVT</v>
          </cell>
          <cell r="V2665" t="str">
            <v>["FWI"]</v>
          </cell>
          <cell r="W2665" t="str">
            <v>SVT</v>
          </cell>
          <cell r="X2665" t="str">
            <v>SVT</v>
          </cell>
          <cell r="Y2665" t="str">
            <v>SVT__TS03UB8517__PERPIECE</v>
          </cell>
        </row>
        <row r="2666">
          <cell r="I2666" t="str">
            <v>WFMAT890239</v>
          </cell>
          <cell r="J2666">
            <v>46193.6552314815</v>
          </cell>
          <cell r="K2666" t="str">
            <v>delivery</v>
          </cell>
          <cell r="L2666" t="str">
            <v>Delivered</v>
          </cell>
          <cell r="M2666" t="str">
            <v>delivered</v>
          </cell>
          <cell r="N2666" t="str">
            <v>Wakefit ErgoTech EcoLatex Essential Mattress | 7 years (72x60x8 inch)</v>
          </cell>
          <cell r="O2666">
            <v>22.17</v>
          </cell>
          <cell r="P2666">
            <v>62444.65</v>
          </cell>
          <cell r="Q2666">
            <v>1</v>
          </cell>
          <cell r="R2666">
            <v>26061810009631</v>
          </cell>
          <cell r="S2666">
            <v>420</v>
          </cell>
          <cell r="T2666" t="str">
            <v>DR_RAJSEKHARHYD</v>
          </cell>
          <cell r="U2666" t="str">
            <v>DR_RAJSEKHARHYD_SVT</v>
          </cell>
          <cell r="V2666" t="str">
            <v>["MATTRESS"]</v>
          </cell>
          <cell r="W2666" t="str">
            <v>SVT</v>
          </cell>
          <cell r="X2666" t="str">
            <v>SVT</v>
          </cell>
          <cell r="Y2666" t="str">
            <v>SVT__TS03UB8517__PERPIECE</v>
          </cell>
        </row>
        <row r="2667">
          <cell r="I2667" t="str">
            <v>WFMAT889606</v>
          </cell>
          <cell r="J2667">
            <v>46193.4034606482</v>
          </cell>
          <cell r="K2667" t="str">
            <v>delivery</v>
          </cell>
          <cell r="L2667" t="str">
            <v>Delivered</v>
          </cell>
          <cell r="M2667" t="str">
            <v>delivered</v>
          </cell>
          <cell r="N2667" t="str">
            <v>Wakefit ShapeSense Orthopedic Infiniti Mattress | 12 Years Warranty (72x72x8 inch)</v>
          </cell>
          <cell r="O2667">
            <v>37</v>
          </cell>
          <cell r="P2667">
            <v>62444.65</v>
          </cell>
          <cell r="Q2667">
            <v>1</v>
          </cell>
          <cell r="R2667">
            <v>26061810009422</v>
          </cell>
          <cell r="S2667">
            <v>420</v>
          </cell>
          <cell r="T2667" t="str">
            <v>DR_RAJSEKHARHYD</v>
          </cell>
          <cell r="U2667" t="str">
            <v>DR_RAJSEKHARHYD_SVT</v>
          </cell>
          <cell r="V2667" t="str">
            <v>["MATTRESS"]</v>
          </cell>
          <cell r="W2667" t="str">
            <v>SVT</v>
          </cell>
          <cell r="X2667" t="str">
            <v>SVT</v>
          </cell>
          <cell r="Y2667" t="str">
            <v>SVT__TS03UB8517__PERPIECE</v>
          </cell>
        </row>
        <row r="2668">
          <cell r="I2668" t="str">
            <v>WFMAT889740</v>
          </cell>
          <cell r="J2668">
            <v>46193.5462268519</v>
          </cell>
          <cell r="K2668" t="str">
            <v>delivery</v>
          </cell>
          <cell r="L2668" t="str">
            <v>Delivered</v>
          </cell>
          <cell r="M2668" t="str">
            <v>delivered</v>
          </cell>
          <cell r="N2668" t="str">
            <v>Wakefit ShapeSense Orthopedic Essential Mattress | 7 Years Warranty (78x42x8 inch)</v>
          </cell>
          <cell r="O2668">
            <v>16.96</v>
          </cell>
          <cell r="P2668">
            <v>28224.85</v>
          </cell>
          <cell r="Q2668">
            <v>1</v>
          </cell>
          <cell r="R2668">
            <v>26061810009488</v>
          </cell>
          <cell r="S2668">
            <v>420</v>
          </cell>
          <cell r="T2668" t="str">
            <v>DR_RAJSEKHARHYD</v>
          </cell>
          <cell r="U2668" t="str">
            <v>DR_RAJSEKHARHYD_SVT</v>
          </cell>
          <cell r="V2668" t="str">
            <v>["MATTRESS"]</v>
          </cell>
          <cell r="W2668" t="str">
            <v>SVT</v>
          </cell>
          <cell r="X2668" t="str">
            <v>SVT</v>
          </cell>
          <cell r="Y2668" t="str">
            <v>SVT__TS03UB8517__PERPIECE</v>
          </cell>
        </row>
        <row r="2669">
          <cell r="I2669" t="str">
            <v>WFMAT889720</v>
          </cell>
          <cell r="J2669">
            <v>46193.5454861111</v>
          </cell>
          <cell r="K2669" t="str">
            <v>delivery</v>
          </cell>
          <cell r="L2669" t="str">
            <v>Delivered</v>
          </cell>
          <cell r="M2669" t="str">
            <v>delivered</v>
          </cell>
          <cell r="N2669" t="str">
            <v>Wakefit ShapeSense Orthopedic Infiniti Mattress | 12 Years Warranty (72x72x6 inch)</v>
          </cell>
          <cell r="O2669">
            <v>32.1</v>
          </cell>
          <cell r="P2669">
            <v>62444.65</v>
          </cell>
          <cell r="Q2669">
            <v>1</v>
          </cell>
          <cell r="R2669">
            <v>26061810009469</v>
          </cell>
          <cell r="S2669">
            <v>420</v>
          </cell>
          <cell r="T2669" t="str">
            <v>DR_RAJSEKHARHYD</v>
          </cell>
          <cell r="U2669" t="str">
            <v>DR_RAJSEKHARHYD_SVT</v>
          </cell>
          <cell r="V2669" t="str">
            <v>["MATTRESS"]</v>
          </cell>
          <cell r="W2669" t="str">
            <v>SVT</v>
          </cell>
          <cell r="X2669" t="str">
            <v>SVT</v>
          </cell>
          <cell r="Y2669" t="str">
            <v>SVT__TS03UB8517__PERPIECE</v>
          </cell>
        </row>
        <row r="2670">
          <cell r="I2670" t="str">
            <v>WFMAT889964</v>
          </cell>
          <cell r="J2670">
            <v>46193.6292824074</v>
          </cell>
          <cell r="K2670" t="str">
            <v>delivery</v>
          </cell>
          <cell r="L2670" t="str">
            <v>Delivered</v>
          </cell>
          <cell r="M2670" t="str">
            <v>delivered</v>
          </cell>
          <cell r="N2670" t="str">
            <v>Wakefit ShapeSense Orthopedic Infiniti Mattress | 12 Years Warranty (78x66x6 inch)</v>
          </cell>
          <cell r="O2670">
            <v>22.38115</v>
          </cell>
          <cell r="P2670">
            <v>62444.65</v>
          </cell>
          <cell r="Q2670">
            <v>1</v>
          </cell>
          <cell r="R2670">
            <v>26061810009561</v>
          </cell>
          <cell r="S2670">
            <v>420</v>
          </cell>
          <cell r="T2670" t="str">
            <v>DR_RAJSEKHARHYD</v>
          </cell>
          <cell r="U2670" t="str">
            <v>DR_RAJSEKHARHYD_SVT</v>
          </cell>
          <cell r="V2670" t="str">
            <v>["MATTRESS"]</v>
          </cell>
          <cell r="W2670" t="str">
            <v>SVT</v>
          </cell>
          <cell r="X2670" t="str">
            <v>SVT</v>
          </cell>
          <cell r="Y2670" t="str">
            <v>SVT__TS03UB8517__PERPIECE</v>
          </cell>
        </row>
        <row r="2671">
          <cell r="I2671" t="str">
            <v>WFMAT889756</v>
          </cell>
          <cell r="J2671">
            <v>46193.5463773148</v>
          </cell>
          <cell r="K2671" t="str">
            <v>delivery</v>
          </cell>
          <cell r="L2671" t="str">
            <v>Delivered</v>
          </cell>
          <cell r="M2671" t="str">
            <v>delivered</v>
          </cell>
          <cell r="N2671" t="str">
            <v>Wakefit ShapeSense Orthopedic Classic Mattress | 10 Years Warranty (74.5x72x8 inch)</v>
          </cell>
          <cell r="O2671">
            <v>28.7</v>
          </cell>
          <cell r="P2671">
            <v>28224.85</v>
          </cell>
          <cell r="Q2671">
            <v>1</v>
          </cell>
          <cell r="R2671">
            <v>26061810009498</v>
          </cell>
          <cell r="S2671">
            <v>420</v>
          </cell>
          <cell r="T2671" t="str">
            <v>DR_RAJSEKHARHYD</v>
          </cell>
          <cell r="U2671" t="str">
            <v>DR_RAJSEKHARHYD_SVT</v>
          </cell>
          <cell r="V2671" t="str">
            <v>["MATTRESS"]</v>
          </cell>
          <cell r="W2671" t="str">
            <v>SVT</v>
          </cell>
          <cell r="X2671" t="str">
            <v>SVT</v>
          </cell>
          <cell r="Y2671" t="str">
            <v>SVT__TS03UB8517__PERPIECE</v>
          </cell>
        </row>
        <row r="2672">
          <cell r="I2672" t="str">
            <v>WFMAT889776</v>
          </cell>
          <cell r="J2672">
            <v>46193.5598263889</v>
          </cell>
          <cell r="K2672" t="str">
            <v>delivery</v>
          </cell>
          <cell r="L2672" t="str">
            <v>Delivered</v>
          </cell>
          <cell r="M2672" t="str">
            <v>delivered</v>
          </cell>
          <cell r="N2672" t="str">
            <v>Wakefit ShapeSense Orthopedic Infiniti Mattress | 12 Years Warranty (78x60x10 inch)</v>
          </cell>
          <cell r="O2672">
            <v>42</v>
          </cell>
          <cell r="P2672">
            <v>62444.65</v>
          </cell>
          <cell r="Q2672">
            <v>1</v>
          </cell>
          <cell r="R2672">
            <v>26061810009518</v>
          </cell>
          <cell r="S2672">
            <v>420</v>
          </cell>
          <cell r="T2672" t="str">
            <v>DR_RAJSEKHARHYD</v>
          </cell>
          <cell r="U2672" t="str">
            <v>DR_RAJSEKHARHYD_SVT</v>
          </cell>
          <cell r="V2672" t="str">
            <v>["MATTRESS"]</v>
          </cell>
          <cell r="W2672" t="str">
            <v>SVT</v>
          </cell>
          <cell r="X2672" t="str">
            <v>SVT</v>
          </cell>
          <cell r="Y2672" t="str">
            <v>SVT__TS03UB8517__PERPIECE</v>
          </cell>
        </row>
        <row r="2673">
          <cell r="I2673" t="str">
            <v>WFMAT889991</v>
          </cell>
          <cell r="J2673">
            <v>46193.6308101852</v>
          </cell>
          <cell r="K2673" t="str">
            <v>delivery</v>
          </cell>
          <cell r="L2673" t="str">
            <v>Delivered</v>
          </cell>
          <cell r="M2673" t="str">
            <v>delivered</v>
          </cell>
          <cell r="N2673" t="str">
            <v>Wakefit ShapeSense Orthopedic Classic Mattress | 10 Years Warranty (78x72x8 inch)</v>
          </cell>
          <cell r="O2673">
            <v>26</v>
          </cell>
          <cell r="P2673">
            <v>62444.65</v>
          </cell>
          <cell r="Q2673">
            <v>1</v>
          </cell>
          <cell r="R2673">
            <v>26061810009570</v>
          </cell>
          <cell r="S2673">
            <v>420</v>
          </cell>
          <cell r="T2673" t="str">
            <v>DR_RAJSEKHARHYD</v>
          </cell>
          <cell r="U2673" t="str">
            <v>DR_RAJSEKHARHYD_SVT</v>
          </cell>
          <cell r="V2673" t="str">
            <v>["MATTRESS"]</v>
          </cell>
          <cell r="W2673" t="str">
            <v>SVT</v>
          </cell>
          <cell r="X2673" t="str">
            <v>SVT</v>
          </cell>
          <cell r="Y2673" t="str">
            <v>SVT__TS03UB8517__PERPIECE</v>
          </cell>
        </row>
        <row r="2674">
          <cell r="I2674" t="str">
            <v>WFMAT889965</v>
          </cell>
          <cell r="J2674">
            <v>46193.6293171296</v>
          </cell>
          <cell r="K2674" t="str">
            <v>delivery</v>
          </cell>
          <cell r="L2674" t="str">
            <v>Delivered</v>
          </cell>
          <cell r="M2674" t="str">
            <v>delivered</v>
          </cell>
          <cell r="N2674" t="str">
            <v>Wakefit ShapeSense Orthopedic Infiniti Mattress | 12 Years Warranty (78x72x6 inch)</v>
          </cell>
          <cell r="O2674">
            <v>33.2</v>
          </cell>
          <cell r="P2674">
            <v>62444.65</v>
          </cell>
          <cell r="Q2674">
            <v>1</v>
          </cell>
          <cell r="R2674">
            <v>26061810009562</v>
          </cell>
          <cell r="S2674">
            <v>420</v>
          </cell>
          <cell r="T2674" t="str">
            <v>DR_RAJSEKHARHYD</v>
          </cell>
          <cell r="U2674" t="str">
            <v>DR_RAJSEKHARHYD_SVT</v>
          </cell>
          <cell r="V2674" t="str">
            <v>["MATTRESS"]</v>
          </cell>
          <cell r="W2674" t="str">
            <v>SVT</v>
          </cell>
          <cell r="X2674" t="str">
            <v>SVT</v>
          </cell>
          <cell r="Y2674" t="str">
            <v>SVT__TS03UB8517__PERPIECE</v>
          </cell>
        </row>
        <row r="2675">
          <cell r="I2675" t="str">
            <v>WFMAT889909</v>
          </cell>
          <cell r="J2675">
            <v>46193.6081134259</v>
          </cell>
          <cell r="K2675" t="str">
            <v>delivery</v>
          </cell>
          <cell r="L2675" t="str">
            <v>Delivered</v>
          </cell>
          <cell r="M2675" t="str">
            <v>delivered</v>
          </cell>
          <cell r="N2675" t="str">
            <v>Wakefit ShapeSense Orthopedic Classic Mattress | 10 Years Warranty (78x72x6 inch)</v>
          </cell>
          <cell r="O2675">
            <v>22.7</v>
          </cell>
          <cell r="P2675">
            <v>62444.65</v>
          </cell>
          <cell r="Q2675">
            <v>1</v>
          </cell>
          <cell r="R2675">
            <v>26061810009553</v>
          </cell>
          <cell r="S2675">
            <v>420</v>
          </cell>
          <cell r="T2675" t="str">
            <v>DR_RAJSEKHARHYD</v>
          </cell>
          <cell r="U2675" t="str">
            <v>DR_RAJSEKHARHYD_SVT</v>
          </cell>
          <cell r="V2675" t="str">
            <v>["MATTRESS"]</v>
          </cell>
          <cell r="W2675" t="str">
            <v>SVT</v>
          </cell>
          <cell r="X2675" t="str">
            <v>SVT</v>
          </cell>
          <cell r="Y2675" t="str">
            <v>SVT__TS03UB8517__PERPIECE</v>
          </cell>
        </row>
        <row r="2676">
          <cell r="I2676" t="str">
            <v>WFMAT888801</v>
          </cell>
          <cell r="J2676">
            <v>46192.6305787037</v>
          </cell>
          <cell r="K2676" t="str">
            <v>delivery</v>
          </cell>
          <cell r="L2676" t="str">
            <v>Delivered</v>
          </cell>
          <cell r="M2676" t="str">
            <v>delivered</v>
          </cell>
          <cell r="N2676" t="str">
            <v>Wakefit Dual Comfort Mattress (78x72x8 inch)</v>
          </cell>
          <cell r="O2676">
            <v>24.9</v>
          </cell>
          <cell r="P2676">
            <v>62444.65</v>
          </cell>
          <cell r="Q2676">
            <v>1</v>
          </cell>
          <cell r="R2676">
            <v>26061810009046</v>
          </cell>
          <cell r="S2676">
            <v>420</v>
          </cell>
          <cell r="T2676" t="str">
            <v>DR_RAJSEKHARHYD</v>
          </cell>
          <cell r="U2676" t="str">
            <v>DR_RAJSEKHARHYD_SVT</v>
          </cell>
          <cell r="V2676" t="str">
            <v>["MATTRESS"]</v>
          </cell>
          <cell r="W2676" t="str">
            <v>SVT</v>
          </cell>
          <cell r="X2676" t="str">
            <v>SVT</v>
          </cell>
          <cell r="Y2676" t="str">
            <v>SVT__TS03UB8517__PERPIECE</v>
          </cell>
        </row>
        <row r="2677">
          <cell r="I2677" t="str">
            <v>WFMAT890224</v>
          </cell>
          <cell r="J2677">
            <v>46193.6457986111</v>
          </cell>
          <cell r="K2677" t="str">
            <v>delivery</v>
          </cell>
          <cell r="L2677" t="str">
            <v>Delivered</v>
          </cell>
          <cell r="M2677" t="str">
            <v>delivered</v>
          </cell>
          <cell r="N2677" t="str">
            <v>Wakefit Dual Comfort Mattress (78x72x5 inch)</v>
          </cell>
          <cell r="O2677">
            <v>18.1</v>
          </cell>
          <cell r="P2677">
            <v>62444.65</v>
          </cell>
          <cell r="Q2677">
            <v>1</v>
          </cell>
          <cell r="R2677">
            <v>26061810009627</v>
          </cell>
          <cell r="S2677">
            <v>420</v>
          </cell>
          <cell r="T2677" t="str">
            <v>DR_RAJSEKHARHYD</v>
          </cell>
          <cell r="U2677" t="str">
            <v>DR_RAJSEKHARHYD_SVT</v>
          </cell>
          <cell r="V2677" t="str">
            <v>["MATTRESS"]</v>
          </cell>
          <cell r="W2677" t="str">
            <v>SVT</v>
          </cell>
          <cell r="X2677" t="str">
            <v>SVT</v>
          </cell>
          <cell r="Y2677" t="str">
            <v>SVT__TS03UB8517__PERPIECE</v>
          </cell>
        </row>
        <row r="2678">
          <cell r="I2678" t="str">
            <v>WFMAT889345</v>
          </cell>
          <cell r="J2678">
            <v>46192.9181597222</v>
          </cell>
          <cell r="K2678" t="str">
            <v>delivery</v>
          </cell>
          <cell r="L2678" t="str">
            <v>Delivered</v>
          </cell>
          <cell r="M2678" t="str">
            <v>delivered</v>
          </cell>
          <cell r="N2678" t="str">
            <v>Wakefit ShapeSense Orthopedic Classic Mattress | 10 Years Warranty (72x36x6 inch)</v>
          </cell>
          <cell r="O2678">
            <v>9.9</v>
          </cell>
          <cell r="P2678">
            <v>28224.85</v>
          </cell>
          <cell r="Q2678">
            <v>1</v>
          </cell>
          <cell r="R2678">
            <v>26061810009337</v>
          </cell>
          <cell r="S2678">
            <v>420</v>
          </cell>
          <cell r="T2678" t="str">
            <v>DR_RAJSEKHARHYD</v>
          </cell>
          <cell r="U2678" t="str">
            <v>DR_RAJSEKHARHYD_SVT</v>
          </cell>
          <cell r="V2678" t="str">
            <v>["MATTRESS"]</v>
          </cell>
          <cell r="W2678" t="str">
            <v>SVT</v>
          </cell>
          <cell r="X2678" t="str">
            <v>SVT</v>
          </cell>
          <cell r="Y2678" t="str">
            <v>SVT__TS03UB8517__PERPIECE</v>
          </cell>
        </row>
        <row r="2679">
          <cell r="I2679" t="str">
            <v>WFMAT890056</v>
          </cell>
          <cell r="J2679">
            <v>46193.6309953704</v>
          </cell>
          <cell r="K2679" t="str">
            <v>delivery</v>
          </cell>
          <cell r="L2679" t="str">
            <v>Delivered</v>
          </cell>
          <cell r="M2679" t="str">
            <v>delivered</v>
          </cell>
          <cell r="N2679" t="str">
            <v>Wakefit XpertGrid Classic Mattress | Adaptive Cooling Grid | 10 Years Warranty (75x36x8 inch)</v>
          </cell>
          <cell r="O2679">
            <v>19.9</v>
          </cell>
          <cell r="P2679">
            <v>28224.85</v>
          </cell>
          <cell r="Q2679">
            <v>1</v>
          </cell>
          <cell r="R2679">
            <v>26061810009584</v>
          </cell>
          <cell r="S2679">
            <v>420</v>
          </cell>
          <cell r="T2679" t="str">
            <v>DR_RAJSEKHARHYD</v>
          </cell>
          <cell r="U2679" t="str">
            <v>DR_RAJSEKHARHYD_SVT</v>
          </cell>
          <cell r="V2679" t="str">
            <v>["MATTRESS"]</v>
          </cell>
          <cell r="W2679" t="str">
            <v>SVT</v>
          </cell>
          <cell r="X2679" t="str">
            <v>SVT</v>
          </cell>
          <cell r="Y2679" t="str">
            <v>SVT__TS03UB8517__PERPIECE</v>
          </cell>
        </row>
        <row r="2680">
          <cell r="I2680" t="str">
            <v>WFFWI222135</v>
          </cell>
          <cell r="J2680">
            <v>46191.5505555556</v>
          </cell>
          <cell r="K2680" t="str">
            <v>delivery</v>
          </cell>
          <cell r="L2680" t="str">
            <v>Delivered</v>
          </cell>
          <cell r="M2680" t="str">
            <v>delivered</v>
          </cell>
          <cell r="N2680" t="str">
            <v>Wakefit Safari Pro High Back Ergonomic Office Chair | Chrome Base | 2025 Edition | DIY (Do It Yours</v>
          </cell>
          <cell r="O2680">
            <v>19.75</v>
          </cell>
          <cell r="P2680">
            <v>189543</v>
          </cell>
          <cell r="Q2680">
            <v>1</v>
          </cell>
          <cell r="R2680">
            <v>26061810008404</v>
          </cell>
          <cell r="S2680">
            <v>1800</v>
          </cell>
          <cell r="T2680" t="str">
            <v>DR_RAJSEKHARHYD</v>
          </cell>
          <cell r="U2680" t="str">
            <v>DR_RAJSEKHARHYD_SVT</v>
          </cell>
          <cell r="V2680" t="str">
            <v>["FWI"]</v>
          </cell>
          <cell r="W2680" t="str">
            <v>SVT</v>
          </cell>
          <cell r="X2680" t="str">
            <v>SVT</v>
          </cell>
          <cell r="Y2680" t="str">
            <v>SVT__TS03UB8517__PERPIECE</v>
          </cell>
        </row>
        <row r="2681">
          <cell r="I2681" t="str">
            <v>WFFWI222735</v>
          </cell>
          <cell r="J2681">
            <v>46192.7138773148</v>
          </cell>
          <cell r="K2681" t="str">
            <v>delivery</v>
          </cell>
          <cell r="L2681" t="str">
            <v>Delivered</v>
          </cell>
          <cell r="M2681" t="str">
            <v>delivered</v>
          </cell>
          <cell r="N2681" t="str">
            <v>Wakefit Safari Pro High Back Ergonomic Office Chair | Chrome Base | 2025 Edition | DIY (Do It Yours</v>
          </cell>
          <cell r="O2681">
            <v>19.75</v>
          </cell>
          <cell r="P2681">
            <v>189543</v>
          </cell>
          <cell r="Q2681">
            <v>1</v>
          </cell>
          <cell r="R2681">
            <v>26061810009217</v>
          </cell>
          <cell r="S2681">
            <v>1800</v>
          </cell>
          <cell r="T2681" t="str">
            <v>DR_RAJSEKHARHYD</v>
          </cell>
          <cell r="U2681" t="str">
            <v>DR_RAJSEKHARHYD_SVT</v>
          </cell>
          <cell r="V2681" t="str">
            <v>["FWI"]</v>
          </cell>
          <cell r="W2681" t="str">
            <v>SVT</v>
          </cell>
          <cell r="X2681" t="str">
            <v>SVT</v>
          </cell>
          <cell r="Y2681" t="str">
            <v>SVT__TS03UB8517__PERPIECE</v>
          </cell>
        </row>
        <row r="2682">
          <cell r="I2682" t="str">
            <v>WFMAT889350</v>
          </cell>
          <cell r="J2682">
            <v>46192.9262615741</v>
          </cell>
          <cell r="K2682" t="str">
            <v>delivery</v>
          </cell>
          <cell r="L2682" t="str">
            <v>Delivered</v>
          </cell>
          <cell r="M2682" t="str">
            <v>delivered</v>
          </cell>
          <cell r="N2682" t="str">
            <v>Wakefit ShapeSense Orthopedic Essential Mattress | 7 Years Warranty (72x36x5 inch)</v>
          </cell>
          <cell r="O2682">
            <v>11.392</v>
          </cell>
          <cell r="P2682">
            <v>28224.85</v>
          </cell>
          <cell r="Q2682">
            <v>1</v>
          </cell>
          <cell r="R2682">
            <v>26061810009342</v>
          </cell>
          <cell r="S2682">
            <v>420</v>
          </cell>
          <cell r="T2682" t="str">
            <v>DR_RAJSEKHARHYD</v>
          </cell>
          <cell r="U2682" t="str">
            <v>DR_RAJSEKHARHYD_SVT</v>
          </cell>
          <cell r="V2682" t="str">
            <v>["MATTRESS"]</v>
          </cell>
          <cell r="W2682" t="str">
            <v>SVT</v>
          </cell>
          <cell r="X2682" t="str">
            <v>SVT</v>
          </cell>
          <cell r="Y2682" t="str">
            <v>SVT__TS03UB8517__PERPIECE</v>
          </cell>
        </row>
        <row r="2683">
          <cell r="I2683" t="str">
            <v>WFMAT889842</v>
          </cell>
          <cell r="J2683">
            <v>46193.5822453704</v>
          </cell>
          <cell r="K2683" t="str">
            <v>delivery</v>
          </cell>
          <cell r="L2683" t="str">
            <v>Delivered</v>
          </cell>
          <cell r="M2683" t="str">
            <v>delivered</v>
          </cell>
          <cell r="N2683" t="str">
            <v>Wakefit ShapeSense Orthopedic Classic Mattress | 10 Years Warranty (75x72x8 inch)</v>
          </cell>
          <cell r="O2683">
            <v>24.9</v>
          </cell>
          <cell r="P2683">
            <v>62444.65</v>
          </cell>
          <cell r="Q2683">
            <v>1</v>
          </cell>
          <cell r="R2683">
            <v>26061810009535</v>
          </cell>
          <cell r="S2683">
            <v>420</v>
          </cell>
          <cell r="T2683" t="str">
            <v>DR_RAJSEKHARHYD</v>
          </cell>
          <cell r="U2683" t="str">
            <v>DR_RAJSEKHARHYD_SVT</v>
          </cell>
          <cell r="V2683" t="str">
            <v>["MATTRESS"]</v>
          </cell>
          <cell r="W2683" t="str">
            <v>SVT</v>
          </cell>
          <cell r="X2683" t="str">
            <v>SVT</v>
          </cell>
          <cell r="Y2683" t="str">
            <v>SVT__TS03UB8517__PERPIECE</v>
          </cell>
        </row>
        <row r="2684">
          <cell r="I2684" t="str">
            <v>WFMAT889360</v>
          </cell>
          <cell r="J2684">
            <v>46192.946099537</v>
          </cell>
          <cell r="K2684" t="str">
            <v>delivery</v>
          </cell>
          <cell r="L2684" t="str">
            <v>Delivered</v>
          </cell>
          <cell r="M2684" t="str">
            <v>delivered</v>
          </cell>
          <cell r="N2684" t="str">
            <v>Wakefit ShapeSense Orthopedic Essential Mattress | 7 Years Warranty (75x60x5 inch)</v>
          </cell>
          <cell r="O2684">
            <v>14.42</v>
          </cell>
          <cell r="P2684">
            <v>62444.65</v>
          </cell>
          <cell r="Q2684">
            <v>1</v>
          </cell>
          <cell r="R2684">
            <v>26061810009345</v>
          </cell>
          <cell r="S2684">
            <v>420</v>
          </cell>
          <cell r="T2684" t="str">
            <v>DR_RAJSEKHARHYD</v>
          </cell>
          <cell r="U2684" t="str">
            <v>DR_RAJSEKHARHYD_SVT</v>
          </cell>
          <cell r="V2684" t="str">
            <v>["MATTRESS"]</v>
          </cell>
          <cell r="W2684" t="str">
            <v>SVT</v>
          </cell>
          <cell r="X2684" t="str">
            <v>SVT</v>
          </cell>
          <cell r="Y2684" t="str">
            <v>SVT__TS03UB8517__PERPIECE</v>
          </cell>
        </row>
        <row r="2685">
          <cell r="I2685" t="str">
            <v>WFMAT888584</v>
          </cell>
          <cell r="J2685">
            <v>46192.5459606481</v>
          </cell>
          <cell r="K2685" t="str">
            <v>delivery</v>
          </cell>
          <cell r="L2685" t="str">
            <v>Delivered</v>
          </cell>
          <cell r="M2685" t="str">
            <v>delivered</v>
          </cell>
          <cell r="N2685" t="str">
            <v>Wakefit ErgoTech EcoLatex Classic Mattress (73x71x8 inch)</v>
          </cell>
          <cell r="O2685">
            <v>32.6</v>
          </cell>
          <cell r="P2685">
            <v>28224.85</v>
          </cell>
          <cell r="Q2685">
            <v>1</v>
          </cell>
          <cell r="R2685">
            <v>26061810008859</v>
          </cell>
          <cell r="S2685">
            <v>420</v>
          </cell>
          <cell r="T2685" t="str">
            <v>DR_SAIKIRANHYD</v>
          </cell>
          <cell r="U2685" t="str">
            <v>DR_ABHAYHYD</v>
          </cell>
          <cell r="V2685" t="str">
            <v>["MATTRESS"]</v>
          </cell>
          <cell r="W2685" t="str">
            <v>SVT</v>
          </cell>
          <cell r="X2685" t="str">
            <v>SVT</v>
          </cell>
          <cell r="Y2685" t="str">
            <v>SVT_TS08V3308_Per-Piece</v>
          </cell>
        </row>
        <row r="2686">
          <cell r="I2686" t="str">
            <v>WFMAT889253</v>
          </cell>
          <cell r="J2686">
            <v>46192.8189699074</v>
          </cell>
          <cell r="K2686" t="str">
            <v>delivery</v>
          </cell>
          <cell r="L2686" t="str">
            <v>Delivered</v>
          </cell>
          <cell r="M2686" t="str">
            <v>delivered</v>
          </cell>
          <cell r="N2686" t="str">
            <v>Wakefit ShapeSense Orthopedic Infiniti Mattress | 12 Years Warranty (75x48x8 inch)</v>
          </cell>
          <cell r="O2686">
            <v>20.87115</v>
          </cell>
          <cell r="P2686">
            <v>28224.85</v>
          </cell>
          <cell r="Q2686">
            <v>1</v>
          </cell>
          <cell r="R2686">
            <v>26061810009300</v>
          </cell>
          <cell r="S2686">
            <v>420</v>
          </cell>
          <cell r="T2686" t="str">
            <v>DR_SAIKIRANHYD</v>
          </cell>
          <cell r="U2686" t="str">
            <v>DR_ABHAYHYD</v>
          </cell>
          <cell r="V2686" t="str">
            <v>["MATTRESS"]</v>
          </cell>
          <cell r="W2686" t="str">
            <v>SVT</v>
          </cell>
          <cell r="X2686" t="str">
            <v>SVT</v>
          </cell>
          <cell r="Y2686" t="str">
            <v>SVT_TS08V3308_Per-Piece</v>
          </cell>
        </row>
        <row r="2687">
          <cell r="I2687" t="str">
            <v>WFMAT889352</v>
          </cell>
          <cell r="J2687">
            <v>46192.9312152778</v>
          </cell>
          <cell r="K2687" t="str">
            <v>delivery</v>
          </cell>
          <cell r="L2687" t="str">
            <v>Delivered</v>
          </cell>
          <cell r="M2687" t="str">
            <v>delivered</v>
          </cell>
          <cell r="N2687" t="str">
            <v>Wakefit ErgoTech EcoLatex Classic Mattress (78x72x8 inch)</v>
          </cell>
          <cell r="O2687">
            <v>30.1</v>
          </cell>
          <cell r="P2687">
            <v>62444.65</v>
          </cell>
          <cell r="Q2687">
            <v>1</v>
          </cell>
          <cell r="R2687">
            <v>26061810009343</v>
          </cell>
          <cell r="S2687">
            <v>420</v>
          </cell>
          <cell r="T2687" t="str">
            <v>DR_SAIKIRANHYD</v>
          </cell>
          <cell r="U2687" t="str">
            <v>DR_ABHAYHYD</v>
          </cell>
          <cell r="V2687" t="str">
            <v>["MATTRESS"]</v>
          </cell>
          <cell r="W2687" t="str">
            <v>SVT</v>
          </cell>
          <cell r="X2687" t="str">
            <v>SVT</v>
          </cell>
          <cell r="Y2687" t="str">
            <v>SVT_TS08V3308_Per-Piece</v>
          </cell>
        </row>
        <row r="2688">
          <cell r="I2688" t="str">
            <v>WFMAT889880</v>
          </cell>
          <cell r="J2688">
            <v>46193.5980787037</v>
          </cell>
          <cell r="K2688" t="str">
            <v>delivery</v>
          </cell>
          <cell r="L2688" t="str">
            <v>Delivered</v>
          </cell>
          <cell r="M2688" t="str">
            <v>delivered</v>
          </cell>
          <cell r="N2688" t="str">
            <v>Wakefit ErgoTech EcoLatex Classic Mattress (72x60x6 inch)</v>
          </cell>
          <cell r="O2688">
            <v>19.3</v>
          </cell>
          <cell r="P2688">
            <v>62444.65</v>
          </cell>
          <cell r="Q2688">
            <v>1</v>
          </cell>
          <cell r="R2688">
            <v>26061810009551</v>
          </cell>
          <cell r="S2688">
            <v>420</v>
          </cell>
          <cell r="T2688" t="str">
            <v>DR_SAIKIRANHYD</v>
          </cell>
          <cell r="U2688" t="str">
            <v>DR_ABHAYHYD</v>
          </cell>
          <cell r="V2688" t="str">
            <v>["MATTRESS"]</v>
          </cell>
          <cell r="W2688" t="str">
            <v>SVT</v>
          </cell>
          <cell r="X2688" t="str">
            <v>SVT</v>
          </cell>
          <cell r="Y2688" t="str">
            <v>SVT_TS08V3308_Per-Piece</v>
          </cell>
        </row>
        <row r="2689">
          <cell r="I2689" t="str">
            <v>WFMAT889616</v>
          </cell>
          <cell r="J2689">
            <v>46193.4625115741</v>
          </cell>
          <cell r="K2689" t="str">
            <v>delivery</v>
          </cell>
          <cell r="L2689" t="str">
            <v>Delivered</v>
          </cell>
          <cell r="M2689" t="str">
            <v>delivered</v>
          </cell>
          <cell r="N2689" t="str">
            <v>Wakefit ShapeSense Orthopedic Classic Mattress | 10 Years Warranty (78x60x8 inch)</v>
          </cell>
          <cell r="O2689">
            <v>22.1</v>
          </cell>
          <cell r="P2689">
            <v>62444.65</v>
          </cell>
          <cell r="Q2689">
            <v>1</v>
          </cell>
          <cell r="R2689">
            <v>26061810009427</v>
          </cell>
          <cell r="S2689">
            <v>420</v>
          </cell>
          <cell r="T2689" t="str">
            <v>DR_SAIKIRANHYD</v>
          </cell>
          <cell r="U2689" t="str">
            <v>DR_ABHAYHYD</v>
          </cell>
          <cell r="V2689" t="str">
            <v>["MATTRESS"]</v>
          </cell>
          <cell r="W2689" t="str">
            <v>SVT</v>
          </cell>
          <cell r="X2689" t="str">
            <v>SVT</v>
          </cell>
          <cell r="Y2689" t="str">
            <v>SVT_TS08V3308_Per-Piece</v>
          </cell>
        </row>
        <row r="2690">
          <cell r="I2690" t="str">
            <v>WFMAT881523</v>
          </cell>
          <cell r="J2690">
            <v>46187.5059490741</v>
          </cell>
          <cell r="K2690" t="str">
            <v>delivery</v>
          </cell>
          <cell r="L2690" t="str">
            <v>Delivered</v>
          </cell>
          <cell r="M2690" t="str">
            <v>delivered</v>
          </cell>
          <cell r="N2690" t="str">
            <v>Wakefit ShapeSense Orthopedic Infiniti Mattress | 12 Years Warranty (72x72x10 inch)</v>
          </cell>
          <cell r="O2690">
            <v>37.56115</v>
          </cell>
          <cell r="P2690">
            <v>62444.65</v>
          </cell>
          <cell r="Q2690">
            <v>1</v>
          </cell>
          <cell r="R2690">
            <v>26061810006283</v>
          </cell>
          <cell r="S2690">
            <v>420</v>
          </cell>
          <cell r="T2690" t="str">
            <v>DR_SAIKIRANHYD</v>
          </cell>
          <cell r="U2690" t="str">
            <v>DR_ABHAYHYD</v>
          </cell>
          <cell r="V2690" t="str">
            <v>["MATTRESS"]</v>
          </cell>
          <cell r="W2690" t="str">
            <v>SVT</v>
          </cell>
          <cell r="X2690" t="str">
            <v>SVT</v>
          </cell>
          <cell r="Y2690" t="str">
            <v>SVT_TS08V3308_Per-Piece</v>
          </cell>
        </row>
        <row r="2691">
          <cell r="I2691" t="str">
            <v>WFMAT889369</v>
          </cell>
          <cell r="J2691">
            <v>46192.9625115741</v>
          </cell>
          <cell r="K2691" t="str">
            <v>delivery</v>
          </cell>
          <cell r="L2691" t="str">
            <v>Delivered</v>
          </cell>
          <cell r="M2691" t="str">
            <v>delivered</v>
          </cell>
          <cell r="N2691" t="str">
            <v>Wakefit ShapeSense Orthopedic Classic Mattress | 10 Years Warranty (72x48x6 inch)</v>
          </cell>
          <cell r="O2691">
            <v>13.4</v>
          </cell>
          <cell r="P2691">
            <v>28224.85</v>
          </cell>
          <cell r="Q2691">
            <v>1</v>
          </cell>
          <cell r="R2691">
            <v>26061810009350</v>
          </cell>
          <cell r="S2691">
            <v>420</v>
          </cell>
          <cell r="T2691" t="str">
            <v>DR_SAIKIRANHYD</v>
          </cell>
          <cell r="U2691" t="str">
            <v>DR_ABHAYHYD</v>
          </cell>
          <cell r="V2691" t="str">
            <v>["MATTRESS"]</v>
          </cell>
          <cell r="W2691" t="str">
            <v>SVT</v>
          </cell>
          <cell r="X2691" t="str">
            <v>SVT</v>
          </cell>
          <cell r="Y2691" t="str">
            <v>SVT_TS08V3308_Per-Piece</v>
          </cell>
        </row>
        <row r="2692">
          <cell r="I2692" t="str">
            <v>WFMAT889317</v>
          </cell>
          <cell r="J2692">
            <v>46192.8969328704</v>
          </cell>
          <cell r="K2692" t="str">
            <v>delivery</v>
          </cell>
          <cell r="L2692" t="str">
            <v>Delivered</v>
          </cell>
          <cell r="M2692" t="str">
            <v>delivered</v>
          </cell>
          <cell r="N2692" t="str">
            <v>Wakefit ShapeSense Orthopedic Classic Mattress | 10 Years Warranty (72x60x6 inch)</v>
          </cell>
          <cell r="O2692">
            <v>16.5</v>
          </cell>
          <cell r="P2692">
            <v>43096.37</v>
          </cell>
          <cell r="Q2692">
            <v>1</v>
          </cell>
          <cell r="R2692">
            <v>26061810009321</v>
          </cell>
          <cell r="S2692">
            <v>420</v>
          </cell>
          <cell r="T2692" t="str">
            <v>DR_SAIKIRANHYD</v>
          </cell>
          <cell r="U2692" t="str">
            <v>DR_ABHAYHYD</v>
          </cell>
          <cell r="V2692" t="str">
            <v>["MATTRESS"]</v>
          </cell>
          <cell r="W2692" t="str">
            <v>SVT</v>
          </cell>
          <cell r="X2692" t="str">
            <v>SVT</v>
          </cell>
          <cell r="Y2692" t="str">
            <v>SVT_TS08V3308_Per-Piece</v>
          </cell>
        </row>
        <row r="2693">
          <cell r="I2693" t="str">
            <v>WFMAT889614</v>
          </cell>
          <cell r="J2693">
            <v>46193.4531018519</v>
          </cell>
          <cell r="K2693" t="str">
            <v>delivery</v>
          </cell>
          <cell r="L2693" t="str">
            <v>Delivered</v>
          </cell>
          <cell r="M2693" t="str">
            <v>delivered</v>
          </cell>
          <cell r="N2693" t="str">
            <v>Wakefit ShapeSense Orthopedic Classic Mattress | 10 Years Warranty (72x60x8 inch)</v>
          </cell>
          <cell r="O2693">
            <v>20</v>
          </cell>
          <cell r="P2693">
            <v>62444.65</v>
          </cell>
          <cell r="Q2693">
            <v>1</v>
          </cell>
          <cell r="R2693">
            <v>26061810009424</v>
          </cell>
          <cell r="S2693">
            <v>420</v>
          </cell>
          <cell r="T2693" t="str">
            <v>DR_SAIKIRANHYD</v>
          </cell>
          <cell r="U2693" t="str">
            <v>DR_ABHAYHYD</v>
          </cell>
          <cell r="V2693" t="str">
            <v>["MATTRESS"]</v>
          </cell>
          <cell r="W2693" t="str">
            <v>SVT</v>
          </cell>
          <cell r="X2693" t="str">
            <v>SVT</v>
          </cell>
          <cell r="Y2693" t="str">
            <v>SVT_TS08V3308_Per-Piece</v>
          </cell>
        </row>
        <row r="2694">
          <cell r="I2694" t="str">
            <v>WFMAT885661</v>
          </cell>
          <cell r="J2694">
            <v>46190.5650578704</v>
          </cell>
          <cell r="K2694" t="str">
            <v>delivery</v>
          </cell>
          <cell r="L2694" t="str">
            <v>Delivered</v>
          </cell>
          <cell r="M2694" t="str">
            <v>delivered</v>
          </cell>
          <cell r="N2694" t="str">
            <v>Wakefit ShapeSense Orthopedic Classic Mattress | 10 Years Warranty (75x72x8 inch)</v>
          </cell>
          <cell r="O2694">
            <v>24.9</v>
          </cell>
          <cell r="P2694">
            <v>62444.65</v>
          </cell>
          <cell r="Q2694">
            <v>1</v>
          </cell>
          <cell r="R2694">
            <v>26061810007850</v>
          </cell>
          <cell r="S2694">
            <v>420</v>
          </cell>
          <cell r="T2694" t="str">
            <v>DR_SAIKIRANHYD</v>
          </cell>
          <cell r="U2694" t="str">
            <v>DR_ABHAYHYD</v>
          </cell>
          <cell r="V2694" t="str">
            <v>["MATTRESS"]</v>
          </cell>
          <cell r="W2694" t="str">
            <v>SVT</v>
          </cell>
          <cell r="X2694" t="str">
            <v>SVT</v>
          </cell>
          <cell r="Y2694" t="str">
            <v>SVT_TS08V3308_Per-Piece</v>
          </cell>
        </row>
        <row r="2695">
          <cell r="I2695" t="str">
            <v>WFMAT887173</v>
          </cell>
          <cell r="J2695">
            <v>46191.5820138889</v>
          </cell>
          <cell r="K2695" t="str">
            <v>delivery</v>
          </cell>
          <cell r="L2695" t="str">
            <v>Delivered</v>
          </cell>
          <cell r="M2695" t="str">
            <v>delivered</v>
          </cell>
          <cell r="N2695" t="str">
            <v>Wakefit ShapeSense Orthopedic Essential Mattress | 7 Years Warranty (72x60x6 inch)</v>
          </cell>
          <cell r="O2695">
            <v>16.19</v>
          </cell>
          <cell r="P2695">
            <v>62444.65</v>
          </cell>
          <cell r="Q2695">
            <v>1</v>
          </cell>
          <cell r="R2695">
            <v>26061810008521</v>
          </cell>
          <cell r="S2695">
            <v>420</v>
          </cell>
          <cell r="T2695" t="str">
            <v>DR_SAIKIRANHYD</v>
          </cell>
          <cell r="U2695" t="str">
            <v>DR_ABHAYHYD</v>
          </cell>
          <cell r="V2695" t="str">
            <v>["MATTRESS"]</v>
          </cell>
          <cell r="W2695" t="str">
            <v>SVT</v>
          </cell>
          <cell r="X2695" t="str">
            <v>SVT</v>
          </cell>
          <cell r="Y2695" t="str">
            <v>SVT_TS08V3308_Per-Piece</v>
          </cell>
        </row>
        <row r="2696">
          <cell r="I2696" t="str">
            <v>WFMAT888367</v>
          </cell>
          <cell r="J2696">
            <v>46192.4635069444</v>
          </cell>
          <cell r="K2696" t="str">
            <v>delivery</v>
          </cell>
          <cell r="L2696" t="str">
            <v>Delivered</v>
          </cell>
          <cell r="M2696" t="str">
            <v>delivered</v>
          </cell>
          <cell r="N2696" t="str">
            <v>Wakefit Dual Comfort Mattress (75x72x6 inch)</v>
          </cell>
          <cell r="O2696">
            <v>19.4</v>
          </cell>
          <cell r="P2696">
            <v>43096.37</v>
          </cell>
          <cell r="Q2696">
            <v>1</v>
          </cell>
          <cell r="R2696">
            <v>26061810008846</v>
          </cell>
          <cell r="S2696">
            <v>420</v>
          </cell>
          <cell r="T2696" t="str">
            <v>DR_SAIKIRANHYD</v>
          </cell>
          <cell r="U2696" t="str">
            <v>DR_ABHAYHYD</v>
          </cell>
          <cell r="V2696" t="str">
            <v>["MATTRESS"]</v>
          </cell>
          <cell r="W2696" t="str">
            <v>SVT</v>
          </cell>
          <cell r="X2696" t="str">
            <v>SVT</v>
          </cell>
          <cell r="Y2696" t="str">
            <v>SVT_TS08V3308_Per-Piece</v>
          </cell>
        </row>
        <row r="2697">
          <cell r="I2697" t="str">
            <v>WFMAT889344</v>
          </cell>
          <cell r="J2697">
            <v>46192.9093055556</v>
          </cell>
          <cell r="K2697" t="str">
            <v>delivery</v>
          </cell>
          <cell r="L2697" t="str">
            <v>Delivered</v>
          </cell>
          <cell r="M2697" t="str">
            <v>delivered</v>
          </cell>
          <cell r="N2697" t="str">
            <v>Wakefit ErgoTech EcoLatex Classic Mattress (75x60x8 inch)</v>
          </cell>
          <cell r="O2697">
            <v>23.7</v>
          </cell>
          <cell r="P2697">
            <v>62444.65</v>
          </cell>
          <cell r="Q2697">
            <v>1</v>
          </cell>
          <cell r="R2697">
            <v>26061810009336</v>
          </cell>
          <cell r="S2697">
            <v>420</v>
          </cell>
          <cell r="T2697" t="str">
            <v>DR_SAIKIRANHYD</v>
          </cell>
          <cell r="U2697" t="str">
            <v>DR_ABHAYHYD</v>
          </cell>
          <cell r="V2697" t="str">
            <v>["MATTRESS"]</v>
          </cell>
          <cell r="W2697" t="str">
            <v>SVT</v>
          </cell>
          <cell r="X2697" t="str">
            <v>SVT</v>
          </cell>
          <cell r="Y2697" t="str">
            <v>SVT_TS08V3308_Per-Piece</v>
          </cell>
        </row>
        <row r="2698">
          <cell r="I2698" t="str">
            <v>WFMAT889209</v>
          </cell>
          <cell r="J2698">
            <v>46192.7784143519</v>
          </cell>
          <cell r="K2698" t="str">
            <v>delivery</v>
          </cell>
          <cell r="L2698" t="str">
            <v>Delivered</v>
          </cell>
          <cell r="M2698" t="str">
            <v>delivered</v>
          </cell>
          <cell r="N2698" t="str">
            <v>Wakefit XpertGrid Classic Mattress | Adaptive Cooling Grid | 10 Years Warranty (78x72x8 inch)</v>
          </cell>
          <cell r="O2698">
            <v>41.7</v>
          </cell>
          <cell r="P2698">
            <v>28224.85</v>
          </cell>
          <cell r="Q2698">
            <v>1</v>
          </cell>
          <cell r="R2698">
            <v>26061810009293</v>
          </cell>
          <cell r="S2698">
            <v>420</v>
          </cell>
          <cell r="T2698" t="str">
            <v>DR_SAIKIRANHYD</v>
          </cell>
          <cell r="U2698" t="str">
            <v>DR_ABHAYHYD</v>
          </cell>
          <cell r="V2698" t="str">
            <v>["MATTRESS"]</v>
          </cell>
          <cell r="W2698" t="str">
            <v>SVT</v>
          </cell>
          <cell r="X2698" t="str">
            <v>SVT</v>
          </cell>
          <cell r="Y2698" t="str">
            <v>SVT_TS08V3308_Per-Piece</v>
          </cell>
        </row>
        <row r="2699">
          <cell r="I2699" t="str">
            <v>WFMAT889679</v>
          </cell>
          <cell r="J2699">
            <v>46193.5253240741</v>
          </cell>
          <cell r="K2699" t="str">
            <v>delivery</v>
          </cell>
          <cell r="L2699" t="str">
            <v>Delivered</v>
          </cell>
          <cell r="M2699" t="str">
            <v>delivered</v>
          </cell>
          <cell r="N2699" t="str">
            <v>Wakefit ShapeSense Orthopedic Classic Mattress | 10 Years Warranty (78x76x8 inch)</v>
          </cell>
          <cell r="O2699">
            <v>24</v>
          </cell>
          <cell r="P2699">
            <v>28224.85</v>
          </cell>
          <cell r="Q2699">
            <v>1</v>
          </cell>
          <cell r="R2699">
            <v>26061810009449</v>
          </cell>
          <cell r="S2699">
            <v>420</v>
          </cell>
          <cell r="T2699" t="str">
            <v>DR_SAIKIRANHYD</v>
          </cell>
          <cell r="U2699" t="str">
            <v>DR_ABHAYHYD</v>
          </cell>
          <cell r="V2699" t="str">
            <v>["MATTRESS"]</v>
          </cell>
          <cell r="W2699" t="str">
            <v>SVT</v>
          </cell>
          <cell r="X2699" t="str">
            <v>SVT</v>
          </cell>
          <cell r="Y2699" t="str">
            <v>SVT_TS08V3308_Per-Piece</v>
          </cell>
        </row>
        <row r="2700">
          <cell r="I2700" t="str">
            <v>WFMAT886257</v>
          </cell>
          <cell r="J2700">
            <v>46190.7176851852</v>
          </cell>
          <cell r="K2700" t="str">
            <v>delivery</v>
          </cell>
          <cell r="L2700" t="str">
            <v>Delivered</v>
          </cell>
          <cell r="M2700" t="str">
            <v>delivered</v>
          </cell>
          <cell r="N2700" t="str">
            <v>Wakefit ShapeSense Orthopedic Classic Mattress | 10 Years Warranty (75x60x5 inch)</v>
          </cell>
          <cell r="O2700">
            <v>14.9</v>
          </cell>
          <cell r="P2700">
            <v>62444.65</v>
          </cell>
          <cell r="Q2700">
            <v>1</v>
          </cell>
          <cell r="R2700">
            <v>26061810008078</v>
          </cell>
          <cell r="S2700">
            <v>420</v>
          </cell>
          <cell r="T2700" t="str">
            <v>DR_SAIKIRANHYD</v>
          </cell>
          <cell r="U2700" t="str">
            <v>DR_ABHAYHYD</v>
          </cell>
          <cell r="V2700" t="str">
            <v>["MATTRESS"]</v>
          </cell>
          <cell r="W2700" t="str">
            <v>SVT</v>
          </cell>
          <cell r="X2700" t="str">
            <v>SVT</v>
          </cell>
          <cell r="Y2700" t="str">
            <v>SVT_TS08V3308_Per-Piece</v>
          </cell>
        </row>
        <row r="2701">
          <cell r="I2701" t="str">
            <v>WFMAT885260</v>
          </cell>
          <cell r="J2701">
            <v>46190.2748263889</v>
          </cell>
          <cell r="K2701" t="str">
            <v>delivery</v>
          </cell>
          <cell r="L2701" t="str">
            <v>Delivered</v>
          </cell>
          <cell r="M2701" t="str">
            <v>delivered</v>
          </cell>
          <cell r="N2701" t="str">
            <v>Wakefit ShapeSense Orthopedic Essential Mattress | 7 Years Warranty (72x36x6 inch)</v>
          </cell>
          <cell r="O2701">
            <v>10.08</v>
          </cell>
          <cell r="P2701">
            <v>28224.85</v>
          </cell>
          <cell r="Q2701">
            <v>1</v>
          </cell>
          <cell r="R2701">
            <v>26061810007627</v>
          </cell>
          <cell r="S2701">
            <v>420</v>
          </cell>
          <cell r="T2701" t="str">
            <v>DR_SAIKIRANHYD</v>
          </cell>
          <cell r="U2701" t="str">
            <v>DR_ABHAYHYD</v>
          </cell>
          <cell r="V2701" t="str">
            <v>["MATTRESS"]</v>
          </cell>
          <cell r="W2701" t="str">
            <v>SVT</v>
          </cell>
          <cell r="X2701" t="str">
            <v>SVT</v>
          </cell>
          <cell r="Y2701" t="str">
            <v>SVT_TS08V3308_Per-Piece</v>
          </cell>
        </row>
        <row r="2702">
          <cell r="I2702" t="str">
            <v>WFMAT889680</v>
          </cell>
          <cell r="J2702">
            <v>46193.5254166667</v>
          </cell>
          <cell r="K2702" t="str">
            <v>delivery</v>
          </cell>
          <cell r="L2702" t="str">
            <v>Delivered</v>
          </cell>
          <cell r="M2702" t="str">
            <v>delivered</v>
          </cell>
          <cell r="N2702" t="str">
            <v>Wakefit ShapeSense Orthopedic Classic Mattress | 10 Years Warranty (72x54x6 inch)</v>
          </cell>
          <cell r="O2702">
            <v>21.5</v>
          </cell>
          <cell r="P2702">
            <v>28224.85</v>
          </cell>
          <cell r="Q2702">
            <v>1</v>
          </cell>
          <cell r="R2702">
            <v>26061810009450</v>
          </cell>
          <cell r="S2702">
            <v>420</v>
          </cell>
          <cell r="T2702" t="str">
            <v>RAMARAO_SRL</v>
          </cell>
          <cell r="U2702" t="str">
            <v>RAMARAO_DEV</v>
          </cell>
          <cell r="V2702" t="str">
            <v>["MATTRESS"]</v>
          </cell>
          <cell r="W2702" t="str">
            <v>204035 -DEV logistics</v>
          </cell>
          <cell r="X2702" t="str">
            <v>204035 -DEV LOGISTICS</v>
          </cell>
          <cell r="Y2702" t="str">
            <v>DEVLOGISTICS_TG08V9677_PERPIECE</v>
          </cell>
        </row>
        <row r="2703">
          <cell r="I2703" t="str">
            <v>WFFWI222727</v>
          </cell>
          <cell r="J2703">
            <v>46192.7137037037</v>
          </cell>
          <cell r="K2703" t="str">
            <v>delivery</v>
          </cell>
          <cell r="L2703" t="str">
            <v>Delivered</v>
          </cell>
          <cell r="M2703" t="str">
            <v>delivered</v>
          </cell>
          <cell r="N2703" t="str">
            <v>Wakefit Gravita HighBack Office Chair | White and Grey | Chrome Base | Multi Lock Mechanism | 2025 </v>
          </cell>
          <cell r="O2703">
            <v>18.4</v>
          </cell>
          <cell r="P2703">
            <v>189543</v>
          </cell>
          <cell r="Q2703">
            <v>1</v>
          </cell>
          <cell r="R2703">
            <v>26061810009208</v>
          </cell>
          <cell r="S2703">
            <v>1800</v>
          </cell>
          <cell r="T2703" t="str">
            <v>RAMARAO_SRL</v>
          </cell>
          <cell r="U2703" t="str">
            <v>RAMARAO_DEV</v>
          </cell>
          <cell r="V2703" t="str">
            <v>["FWI"]</v>
          </cell>
          <cell r="W2703" t="str">
            <v>204035 -DEV logistics</v>
          </cell>
          <cell r="X2703" t="str">
            <v>204035 -DEV LOGISTICS</v>
          </cell>
          <cell r="Y2703" t="str">
            <v>DEVLOGISTICS_TG08V9677_PERPIECE</v>
          </cell>
        </row>
        <row r="2704">
          <cell r="I2704" t="str">
            <v>WFFWI222706</v>
          </cell>
          <cell r="J2704">
            <v>46192.7133333333</v>
          </cell>
          <cell r="K2704" t="str">
            <v>delivery</v>
          </cell>
          <cell r="L2704" t="str">
            <v>Delivered</v>
          </cell>
          <cell r="M2704" t="str">
            <v>delivered</v>
          </cell>
          <cell r="N2704" t="str">
            <v>Gravita High Back Crystal Base 3D Handle White and Grey Multilock with Seat Slider</v>
          </cell>
          <cell r="O2704">
            <v>15.5</v>
          </cell>
          <cell r="P2704">
            <v>208035</v>
          </cell>
          <cell r="Q2704">
            <v>1</v>
          </cell>
          <cell r="R2704">
            <v>26061810009185</v>
          </cell>
          <cell r="S2704">
            <v>1800</v>
          </cell>
          <cell r="T2704" t="str">
            <v>RAMARAO_SRL</v>
          </cell>
          <cell r="U2704" t="str">
            <v>RAMARAO_DEV</v>
          </cell>
          <cell r="V2704" t="str">
            <v>["FWI"]</v>
          </cell>
          <cell r="W2704" t="str">
            <v>204035 -DEV logistics</v>
          </cell>
          <cell r="X2704" t="str">
            <v>204035 -DEV LOGISTICS</v>
          </cell>
          <cell r="Y2704" t="str">
            <v>DEVLOGISTICS_TG08V9677_PERPIECE</v>
          </cell>
        </row>
        <row r="2705">
          <cell r="I2705" t="str">
            <v>WFFWI222765</v>
          </cell>
          <cell r="J2705">
            <v>46192.7144560185</v>
          </cell>
          <cell r="K2705" t="str">
            <v>delivery</v>
          </cell>
          <cell r="L2705" t="str">
            <v>Delivered</v>
          </cell>
          <cell r="M2705" t="str">
            <v>delivered</v>
          </cell>
          <cell r="N2705" t="str">
            <v>Wakefit Gravita Ergonomic Office Chair for Work | 3 Year Warranty | Single Lock and Recline | Soft </v>
          </cell>
          <cell r="O2705">
            <v>16.5</v>
          </cell>
          <cell r="P2705">
            <v>184008</v>
          </cell>
          <cell r="Q2705">
            <v>1</v>
          </cell>
          <cell r="R2705">
            <v>26061810009263</v>
          </cell>
          <cell r="S2705">
            <v>1800</v>
          </cell>
          <cell r="T2705" t="str">
            <v>RAMARAO_SRL</v>
          </cell>
          <cell r="U2705" t="str">
            <v>RAMARAO_DEV</v>
          </cell>
          <cell r="V2705" t="str">
            <v>["FWI"]</v>
          </cell>
          <cell r="W2705" t="str">
            <v>204035 -DEV logistics</v>
          </cell>
          <cell r="X2705" t="str">
            <v>204035 -DEV LOGISTICS</v>
          </cell>
          <cell r="Y2705" t="str">
            <v>DEVLOGISTICS_TG08V9677_PERPIECE</v>
          </cell>
        </row>
        <row r="2706">
          <cell r="I2706" t="str">
            <v>WFMAT888230</v>
          </cell>
          <cell r="J2706">
            <v>46192.0888773148</v>
          </cell>
          <cell r="K2706" t="str">
            <v>delivery</v>
          </cell>
          <cell r="L2706" t="str">
            <v>Delivered</v>
          </cell>
          <cell r="M2706" t="str">
            <v>delivered</v>
          </cell>
          <cell r="N2706" t="str">
            <v>Wakefit ShapeSense Orthopedic Classic Mattress | 10 Years Warranty (72x30x5 inch)</v>
          </cell>
          <cell r="O2706">
            <v>7.7</v>
          </cell>
          <cell r="P2706">
            <v>28224.85</v>
          </cell>
          <cell r="Q2706">
            <v>1</v>
          </cell>
          <cell r="R2706">
            <v>26061810008809</v>
          </cell>
          <cell r="S2706">
            <v>420</v>
          </cell>
          <cell r="T2706" t="str">
            <v>RAMARAO_SRL</v>
          </cell>
          <cell r="U2706" t="str">
            <v>RAMARAO_DEV</v>
          </cell>
          <cell r="V2706" t="str">
            <v>["MATTRESS"]</v>
          </cell>
          <cell r="W2706" t="str">
            <v>204035 -DEV logistics</v>
          </cell>
          <cell r="X2706" t="str">
            <v>204035 -DEV LOGISTICS</v>
          </cell>
          <cell r="Y2706" t="str">
            <v>DEVLOGISTICS_TG08V9677_PERPIECE</v>
          </cell>
        </row>
        <row r="2707">
          <cell r="I2707" t="str">
            <v>WFMAT889840</v>
          </cell>
          <cell r="J2707">
            <v>46193.5794097222</v>
          </cell>
          <cell r="K2707" t="str">
            <v>delivery</v>
          </cell>
          <cell r="L2707" t="str">
            <v>Delivered</v>
          </cell>
          <cell r="M2707" t="str">
            <v>delivered</v>
          </cell>
          <cell r="N2707" t="str">
            <v>Wakefit ErgoTech EcoLatex Classic Mattress (75x72x6 inch)</v>
          </cell>
          <cell r="O2707">
            <v>22.4</v>
          </cell>
          <cell r="P2707">
            <v>62444.65</v>
          </cell>
          <cell r="Q2707">
            <v>1</v>
          </cell>
          <cell r="R2707">
            <v>26061810009533</v>
          </cell>
          <cell r="S2707">
            <v>420</v>
          </cell>
          <cell r="T2707" t="str">
            <v>RAMARAO_SRL</v>
          </cell>
          <cell r="U2707" t="str">
            <v>RAMARAO_DEV</v>
          </cell>
          <cell r="V2707" t="str">
            <v>["MATTRESS"]</v>
          </cell>
          <cell r="W2707" t="str">
            <v>204035 -DEV logistics</v>
          </cell>
          <cell r="X2707" t="str">
            <v>204035 -DEV LOGISTICS</v>
          </cell>
          <cell r="Y2707" t="str">
            <v>DEVLOGISTICS_TG08V9677_PERPIECE</v>
          </cell>
        </row>
        <row r="2708">
          <cell r="I2708" t="str">
            <v>WFMAT890227</v>
          </cell>
          <cell r="J2708">
            <v>46193.6477430556</v>
          </cell>
          <cell r="K2708" t="str">
            <v>delivery</v>
          </cell>
          <cell r="L2708" t="str">
            <v>Delivered</v>
          </cell>
          <cell r="M2708" t="str">
            <v>delivered</v>
          </cell>
          <cell r="N2708" t="str">
            <v>Wakefit ShapeSense Orthopedic Classic Mattress | 10 Years Warranty (75x72x8 inch)</v>
          </cell>
          <cell r="O2708">
            <v>24.9</v>
          </cell>
          <cell r="P2708">
            <v>62444.65</v>
          </cell>
          <cell r="Q2708">
            <v>1</v>
          </cell>
          <cell r="R2708">
            <v>26061810009630</v>
          </cell>
          <cell r="S2708">
            <v>420</v>
          </cell>
          <cell r="T2708" t="str">
            <v>RAMARAO_SRL</v>
          </cell>
          <cell r="U2708" t="str">
            <v>RAMARAO_DEV</v>
          </cell>
          <cell r="V2708" t="str">
            <v>["MATTRESS"]</v>
          </cell>
          <cell r="W2708" t="str">
            <v>204035 -DEV logistics</v>
          </cell>
          <cell r="X2708" t="str">
            <v>204035 -DEV LOGISTICS</v>
          </cell>
          <cell r="Y2708" t="str">
            <v>DEVLOGISTICS_TG08V9677_PERPIECE</v>
          </cell>
        </row>
        <row r="2709">
          <cell r="I2709" t="str">
            <v>WFFWI222694</v>
          </cell>
          <cell r="J2709">
            <v>46192.7130671296</v>
          </cell>
          <cell r="K2709" t="str">
            <v>delivery</v>
          </cell>
          <cell r="L2709" t="str">
            <v>Delivered</v>
          </cell>
          <cell r="M2709" t="str">
            <v>delivered</v>
          </cell>
          <cell r="N2709" t="str">
            <v>Wakefit Gravita HighBack Office Chair | White and Grey | Footrest | Chrome Base | 3D Armrest | Mult</v>
          </cell>
          <cell r="O2709">
            <v>15.5</v>
          </cell>
          <cell r="P2709">
            <v>208035</v>
          </cell>
          <cell r="Q2709">
            <v>1</v>
          </cell>
          <cell r="R2709">
            <v>26061810009169</v>
          </cell>
          <cell r="S2709">
            <v>1800</v>
          </cell>
          <cell r="T2709" t="str">
            <v>RAMARAO_SRL</v>
          </cell>
          <cell r="U2709" t="str">
            <v>RAMARAO_DEV</v>
          </cell>
          <cell r="V2709" t="str">
            <v>["FWI"]</v>
          </cell>
          <cell r="W2709" t="str">
            <v>204035 -DEV logistics</v>
          </cell>
          <cell r="X2709" t="str">
            <v>204035 -DEV LOGISTICS</v>
          </cell>
          <cell r="Y2709" t="str">
            <v>DEVLOGISTICS_TG08V9677_PERPIECE</v>
          </cell>
        </row>
        <row r="2710">
          <cell r="I2710" t="str">
            <v>WFMAT889207</v>
          </cell>
          <cell r="J2710">
            <v>46192.7747337963</v>
          </cell>
          <cell r="K2710" t="str">
            <v>delivery</v>
          </cell>
          <cell r="L2710" t="str">
            <v>Delivered</v>
          </cell>
          <cell r="M2710" t="str">
            <v>delivered</v>
          </cell>
          <cell r="N2710" t="str">
            <v>Wakefit ErgoTech EcoLatex Infiniti Mattress | 12 Years Warranty (72x48x6 inch)</v>
          </cell>
          <cell r="O2710">
            <v>13.04</v>
          </cell>
          <cell r="P2710">
            <v>28224.85</v>
          </cell>
          <cell r="Q2710">
            <v>1</v>
          </cell>
          <cell r="R2710">
            <v>26061810009292</v>
          </cell>
          <cell r="S2710">
            <v>420</v>
          </cell>
          <cell r="T2710" t="str">
            <v>RAMARAO_SRL</v>
          </cell>
          <cell r="U2710" t="str">
            <v>RAMARAO_DEV</v>
          </cell>
          <cell r="V2710" t="str">
            <v>["MATTRESS"]</v>
          </cell>
          <cell r="W2710" t="str">
            <v>204035 -DEV logistics</v>
          </cell>
          <cell r="X2710" t="str">
            <v>204035 -DEV LOGISTICS</v>
          </cell>
          <cell r="Y2710" t="str">
            <v>DEVLOGISTICS_TG08V9677_PERPIECE</v>
          </cell>
        </row>
        <row r="2711">
          <cell r="I2711" t="str">
            <v>WFMAT889513</v>
          </cell>
          <cell r="J2711">
            <v>46193.0980671296</v>
          </cell>
          <cell r="K2711" t="str">
            <v>delivery</v>
          </cell>
          <cell r="L2711" t="str">
            <v>Delivered</v>
          </cell>
          <cell r="M2711" t="str">
            <v>delivered</v>
          </cell>
          <cell r="N2711" t="str">
            <v>Wakefit ErgoTech EcoLatex Essential Mattress | 7 years (72x72x6 inch)</v>
          </cell>
          <cell r="O2711">
            <v>19.37</v>
          </cell>
          <cell r="P2711">
            <v>62444.65</v>
          </cell>
          <cell r="Q2711">
            <v>1</v>
          </cell>
          <cell r="R2711">
            <v>26061810009393</v>
          </cell>
          <cell r="S2711">
            <v>420</v>
          </cell>
          <cell r="T2711" t="str">
            <v>RAMARAO_SRL</v>
          </cell>
          <cell r="U2711" t="str">
            <v>RAMARAO_DEV</v>
          </cell>
          <cell r="V2711" t="str">
            <v>["MATTRESS"]</v>
          </cell>
          <cell r="W2711" t="str">
            <v>204035 -DEV logistics</v>
          </cell>
          <cell r="X2711" t="str">
            <v>204035 -DEV LOGISTICS</v>
          </cell>
          <cell r="Y2711" t="str">
            <v>DEVLOGISTICS_TG08V9677_PERPIECE</v>
          </cell>
        </row>
        <row r="2712">
          <cell r="I2712" t="str">
            <v>WFMAT889640</v>
          </cell>
          <cell r="J2712">
            <v>46193.480162037</v>
          </cell>
          <cell r="K2712" t="str">
            <v>delivery</v>
          </cell>
          <cell r="L2712" t="str">
            <v>Delivered</v>
          </cell>
          <cell r="M2712" t="str">
            <v>delivered</v>
          </cell>
          <cell r="N2712" t="str">
            <v>Wakefit ShapeSense Orthopedic Classic Mattress | 10 Years Warranty (72x60x6 inch)</v>
          </cell>
          <cell r="O2712">
            <v>16.5</v>
          </cell>
          <cell r="P2712">
            <v>43096.37</v>
          </cell>
          <cell r="Q2712">
            <v>1</v>
          </cell>
          <cell r="R2712">
            <v>26061810009434</v>
          </cell>
          <cell r="S2712">
            <v>420</v>
          </cell>
          <cell r="T2712" t="str">
            <v>RAMARAO_SRL</v>
          </cell>
          <cell r="U2712" t="str">
            <v>RAMARAO_DEV</v>
          </cell>
          <cell r="V2712" t="str">
            <v>["MATTRESS"]</v>
          </cell>
          <cell r="W2712" t="str">
            <v>204035 -DEV logistics</v>
          </cell>
          <cell r="X2712" t="str">
            <v>204035 -DEV LOGISTICS</v>
          </cell>
          <cell r="Y2712" t="str">
            <v>DEVLOGISTICS_TG08V9677_PERPIECE</v>
          </cell>
        </row>
        <row r="2713">
          <cell r="I2713" t="str">
            <v>WFMAT889837</v>
          </cell>
          <cell r="J2713">
            <v>46193.573599537</v>
          </cell>
          <cell r="K2713" t="str">
            <v>delivery</v>
          </cell>
          <cell r="L2713" t="str">
            <v>Delivered</v>
          </cell>
          <cell r="M2713" t="str">
            <v>delivered</v>
          </cell>
          <cell r="N2713" t="str">
            <v>Wakefit ShapeSense Orthopedic Classic Mattress | 10 Years Warranty (78x72x6 inch)</v>
          </cell>
          <cell r="O2713">
            <v>22.7</v>
          </cell>
          <cell r="P2713">
            <v>62444.65</v>
          </cell>
          <cell r="Q2713">
            <v>1</v>
          </cell>
          <cell r="R2713">
            <v>26061810009532</v>
          </cell>
          <cell r="S2713">
            <v>420</v>
          </cell>
          <cell r="T2713" t="str">
            <v>RAMARAO_SRL</v>
          </cell>
          <cell r="U2713" t="str">
            <v>RAMARAO_DEV</v>
          </cell>
          <cell r="V2713" t="str">
            <v>["MATTRESS"]</v>
          </cell>
          <cell r="W2713" t="str">
            <v>204035 -DEV logistics</v>
          </cell>
          <cell r="X2713" t="str">
            <v>204035 -DEV LOGISTICS</v>
          </cell>
          <cell r="Y2713" t="str">
            <v>DEVLOGISTICS_TG08V9677_PERPIECE</v>
          </cell>
        </row>
        <row r="2714">
          <cell r="I2714" t="str">
            <v>WFFWI222802</v>
          </cell>
          <cell r="J2714">
            <v>46193.088587963</v>
          </cell>
          <cell r="K2714" t="str">
            <v>delivery</v>
          </cell>
          <cell r="L2714" t="str">
            <v>Delivered</v>
          </cell>
          <cell r="M2714" t="str">
            <v>delivered</v>
          </cell>
          <cell r="N2714" t="str">
            <v>Gravita High Back Crystal Base 3D Handle White and Grey Multilock with Seat Slider</v>
          </cell>
          <cell r="O2714">
            <v>15.5</v>
          </cell>
          <cell r="P2714">
            <v>208035</v>
          </cell>
          <cell r="Q2714">
            <v>1</v>
          </cell>
          <cell r="R2714">
            <v>26061810009383</v>
          </cell>
          <cell r="S2714">
            <v>1800</v>
          </cell>
          <cell r="T2714" t="str">
            <v>RAMARAO_SRL</v>
          </cell>
          <cell r="U2714" t="str">
            <v>RAMARAO_DEV</v>
          </cell>
          <cell r="V2714" t="str">
            <v>["FWI"]</v>
          </cell>
          <cell r="W2714" t="str">
            <v>204035 -DEV logistics</v>
          </cell>
          <cell r="X2714" t="str">
            <v>204035 -DEV LOGISTICS</v>
          </cell>
          <cell r="Y2714" t="str">
            <v>DEVLOGISTICS_TG08V9677_PERPIECE</v>
          </cell>
        </row>
        <row r="2715">
          <cell r="I2715" t="str">
            <v>WFFWI222643</v>
          </cell>
          <cell r="J2715">
            <v>46192.6432291667</v>
          </cell>
          <cell r="K2715" t="str">
            <v>delivery</v>
          </cell>
          <cell r="L2715" t="str">
            <v>Delivered</v>
          </cell>
          <cell r="M2715" t="str">
            <v>delivered</v>
          </cell>
          <cell r="N2715" t="str">
            <v>Gravita High Back Crystal Base 3D Handle White and Grey Multilock with Seat Slider</v>
          </cell>
          <cell r="O2715">
            <v>15.5</v>
          </cell>
          <cell r="P2715">
            <v>208035</v>
          </cell>
          <cell r="Q2715">
            <v>1</v>
          </cell>
          <cell r="R2715">
            <v>26061810009093</v>
          </cell>
          <cell r="S2715">
            <v>1800</v>
          </cell>
          <cell r="T2715" t="str">
            <v>RAMARAO_SRL</v>
          </cell>
          <cell r="U2715" t="str">
            <v>RAMARAO_DEV</v>
          </cell>
          <cell r="V2715" t="str">
            <v>["FWI"]</v>
          </cell>
          <cell r="W2715" t="str">
            <v>204035 -DEV logistics</v>
          </cell>
          <cell r="X2715" t="str">
            <v>204035 -DEV LOGISTICS</v>
          </cell>
          <cell r="Y2715" t="str">
            <v>DEVLOGISTICS_TG08V9677_PERPIECE</v>
          </cell>
        </row>
        <row r="2716">
          <cell r="I2716" t="str">
            <v>WFMAT886215</v>
          </cell>
          <cell r="J2716">
            <v>46190.7170601852</v>
          </cell>
          <cell r="K2716" t="str">
            <v>delivery</v>
          </cell>
          <cell r="L2716" t="str">
            <v>Delivered</v>
          </cell>
          <cell r="M2716" t="str">
            <v>delivered</v>
          </cell>
          <cell r="N2716" t="str">
            <v>Wakefit Dual Comfort Mattress (72x30x5 inch)</v>
          </cell>
          <cell r="O2716">
            <v>8</v>
          </cell>
          <cell r="P2716">
            <v>28224.85</v>
          </cell>
          <cell r="Q2716">
            <v>1</v>
          </cell>
          <cell r="R2716">
            <v>26061810008025</v>
          </cell>
          <cell r="S2716">
            <v>420</v>
          </cell>
          <cell r="T2716" t="str">
            <v>RAMARAO_SRL</v>
          </cell>
          <cell r="U2716" t="str">
            <v>RAMARAO_DEV</v>
          </cell>
          <cell r="V2716" t="str">
            <v>["MATTRESS"]</v>
          </cell>
          <cell r="W2716" t="str">
            <v>204035 -DEV logistics</v>
          </cell>
          <cell r="X2716" t="str">
            <v>204035 -DEV LOGISTICS</v>
          </cell>
          <cell r="Y2716" t="str">
            <v>DEVLOGISTICS_TG08V9677_PERPIECE</v>
          </cell>
        </row>
        <row r="2717">
          <cell r="I2717" t="str">
            <v>WFMAT889243</v>
          </cell>
          <cell r="J2717">
            <v>46192.8138888889</v>
          </cell>
          <cell r="K2717" t="str">
            <v>delivery</v>
          </cell>
          <cell r="L2717" t="str">
            <v>Delivered</v>
          </cell>
          <cell r="M2717" t="str">
            <v>delivered</v>
          </cell>
          <cell r="N2717" t="str">
            <v>Wakefit ErgoTech EcoLatex Classic Mattress (75x72x10 inch)</v>
          </cell>
          <cell r="O2717">
            <v>36.2</v>
          </cell>
          <cell r="P2717">
            <v>62444.65</v>
          </cell>
          <cell r="Q2717">
            <v>1</v>
          </cell>
          <cell r="R2717">
            <v>26061810009298</v>
          </cell>
          <cell r="S2717">
            <v>420</v>
          </cell>
          <cell r="T2717" t="str">
            <v>RAMARAO_SRL</v>
          </cell>
          <cell r="U2717" t="str">
            <v>RAMARAO_DEV</v>
          </cell>
          <cell r="V2717" t="str">
            <v>["MATTRESS"]</v>
          </cell>
          <cell r="W2717" t="str">
            <v>204035 -DEV logistics</v>
          </cell>
          <cell r="X2717" t="str">
            <v>204035 -DEV LOGISTICS</v>
          </cell>
          <cell r="Y2717" t="str">
            <v>DEVLOGISTICS_TG08V9677_PERPIECE</v>
          </cell>
        </row>
        <row r="2718">
          <cell r="I2718" t="str">
            <v>WFFWI222651</v>
          </cell>
          <cell r="J2718">
            <v>46192.6432986111</v>
          </cell>
          <cell r="K2718" t="str">
            <v>delivery</v>
          </cell>
          <cell r="L2718" t="str">
            <v>Delivered</v>
          </cell>
          <cell r="M2718" t="str">
            <v>delivered</v>
          </cell>
          <cell r="N2718" t="str">
            <v>Wakefit Gravita HighBack Office Chair | White and Grey | Footrest | Chrome Base | 3D Armrest | Mult</v>
          </cell>
          <cell r="O2718">
            <v>15.5</v>
          </cell>
          <cell r="P2718">
            <v>208035</v>
          </cell>
          <cell r="Q2718">
            <v>1</v>
          </cell>
          <cell r="R2718">
            <v>26061810009098</v>
          </cell>
          <cell r="S2718">
            <v>1800</v>
          </cell>
          <cell r="T2718" t="str">
            <v>RAMARAO_SRL</v>
          </cell>
          <cell r="U2718" t="str">
            <v>RAMARAO_DEV</v>
          </cell>
          <cell r="V2718" t="str">
            <v>["FWI"]</v>
          </cell>
          <cell r="W2718" t="str">
            <v>204035 -DEV logistics</v>
          </cell>
          <cell r="X2718" t="str">
            <v>204035 -DEV LOGISTICS</v>
          </cell>
          <cell r="Y2718" t="str">
            <v>DEVLOGISTICS_TG08V9677_PERPIECE</v>
          </cell>
        </row>
        <row r="2719">
          <cell r="I2719" t="str">
            <v>WFFWI222740</v>
          </cell>
          <cell r="J2719">
            <v>46192.7139699074</v>
          </cell>
          <cell r="K2719" t="str">
            <v>delivery</v>
          </cell>
          <cell r="L2719" t="str">
            <v>Delivered</v>
          </cell>
          <cell r="M2719" t="str">
            <v>delivered</v>
          </cell>
          <cell r="N2719" t="str">
            <v>Wakefit Gravita HighBack Office Chair | White and Grey | Chrome Base | Multi Lock Mechanism | 2025 </v>
          </cell>
          <cell r="O2719">
            <v>18.4</v>
          </cell>
          <cell r="P2719">
            <v>189543</v>
          </cell>
          <cell r="Q2719">
            <v>1</v>
          </cell>
          <cell r="R2719">
            <v>26061810009223</v>
          </cell>
          <cell r="S2719">
            <v>1800</v>
          </cell>
          <cell r="T2719" t="str">
            <v>DR_KARUNAKARHYD</v>
          </cell>
          <cell r="U2719" t="str">
            <v>RAVI_MAGENTA</v>
          </cell>
          <cell r="V2719" t="str">
            <v>["FWI"]</v>
          </cell>
          <cell r="W2719" t="str">
            <v>Magenta EV Solutions Private Limited </v>
          </cell>
          <cell r="X2719" t="str">
            <v>MAGENTA EV SOLUTIONS PRIVATE LIMITED</v>
          </cell>
          <cell r="Y2719" t="str">
            <v>MAGENTA_TG07T3392_PERPIECE</v>
          </cell>
        </row>
        <row r="2720">
          <cell r="I2720" t="str">
            <v>WFMAT889835</v>
          </cell>
          <cell r="J2720">
            <v>46193.573275463</v>
          </cell>
          <cell r="K2720" t="str">
            <v>delivery</v>
          </cell>
          <cell r="L2720" t="str">
            <v>Delivered</v>
          </cell>
          <cell r="M2720" t="str">
            <v>delivered</v>
          </cell>
          <cell r="N2720" t="str">
            <v>Wakefit ShapeSense Orthopedic Classic Mattress | 10 Years Warranty (72x60x8 inch)</v>
          </cell>
          <cell r="O2720">
            <v>20</v>
          </cell>
          <cell r="P2720">
            <v>62444.65</v>
          </cell>
          <cell r="Q2720">
            <v>1</v>
          </cell>
          <cell r="R2720">
            <v>26061810009531</v>
          </cell>
          <cell r="S2720">
            <v>420</v>
          </cell>
          <cell r="T2720" t="str">
            <v>DR_KARUNAKARHYD</v>
          </cell>
          <cell r="U2720" t="str">
            <v>RAVI_MAGENTA</v>
          </cell>
          <cell r="V2720" t="str">
            <v>["MATTRESS"]</v>
          </cell>
          <cell r="W2720" t="str">
            <v>Magenta EV Solutions Private Limited </v>
          </cell>
          <cell r="X2720" t="str">
            <v>MAGENTA EV SOLUTIONS PRIVATE LIMITED</v>
          </cell>
          <cell r="Y2720" t="str">
            <v>MAGENTA_TG07T3392_PERPIECE</v>
          </cell>
        </row>
        <row r="2721">
          <cell r="I2721" t="str">
            <v>WFMAT889732</v>
          </cell>
          <cell r="J2721">
            <v>46193.5461111111</v>
          </cell>
          <cell r="K2721" t="str">
            <v>delivery</v>
          </cell>
          <cell r="L2721" t="str">
            <v>Delivered</v>
          </cell>
          <cell r="M2721" t="str">
            <v>delivered</v>
          </cell>
          <cell r="N2721" t="str">
            <v>Wakefit ShapeSense Orthopedic Classic Mattress | 10 Years Warranty (78x73x10 inch)</v>
          </cell>
          <cell r="O2721">
            <v>29.4</v>
          </cell>
          <cell r="P2721">
            <v>28224.85</v>
          </cell>
          <cell r="Q2721">
            <v>1</v>
          </cell>
          <cell r="R2721">
            <v>26061810009476</v>
          </cell>
          <cell r="S2721">
            <v>420</v>
          </cell>
          <cell r="T2721" t="str">
            <v>DR_KARUNAKARHYD</v>
          </cell>
          <cell r="U2721" t="str">
            <v>RAVI_MAGENTA</v>
          </cell>
          <cell r="V2721" t="str">
            <v>["MATTRESS"]</v>
          </cell>
          <cell r="W2721" t="str">
            <v>Magenta EV Solutions Private Limited </v>
          </cell>
          <cell r="X2721" t="str">
            <v>MAGENTA EV SOLUTIONS PRIVATE LIMITED</v>
          </cell>
          <cell r="Y2721" t="str">
            <v>MAGENTA_TG07T3392_PERPIECE</v>
          </cell>
        </row>
        <row r="2722">
          <cell r="I2722" t="str">
            <v>WFMAT889875</v>
          </cell>
          <cell r="J2722">
            <v>46193.5941087963</v>
          </cell>
          <cell r="K2722" t="str">
            <v>delivery</v>
          </cell>
          <cell r="L2722" t="str">
            <v>Delivered</v>
          </cell>
          <cell r="M2722" t="str">
            <v>delivered</v>
          </cell>
          <cell r="N2722" t="str">
            <v>Wakefit Dual Comfort Mattress (78x36x6 inch)</v>
          </cell>
          <cell r="O2722">
            <v>10.7</v>
          </cell>
          <cell r="P2722">
            <v>28224.85</v>
          </cell>
          <cell r="Q2722">
            <v>1</v>
          </cell>
          <cell r="R2722">
            <v>26061810009549</v>
          </cell>
          <cell r="S2722">
            <v>420</v>
          </cell>
          <cell r="T2722" t="str">
            <v>DR_KARUNAKARHYD</v>
          </cell>
          <cell r="U2722" t="str">
            <v>RAVI_MAGENTA</v>
          </cell>
          <cell r="V2722" t="str">
            <v>["MATTRESS"]</v>
          </cell>
          <cell r="W2722" t="str">
            <v>Magenta EV Solutions Private Limited </v>
          </cell>
          <cell r="X2722" t="str">
            <v>MAGENTA EV SOLUTIONS PRIVATE LIMITED</v>
          </cell>
          <cell r="Y2722" t="str">
            <v>MAGENTA_TG07T3392_PERPIECE</v>
          </cell>
        </row>
        <row r="2723">
          <cell r="I2723" t="str">
            <v>WFMAT889330</v>
          </cell>
          <cell r="J2723">
            <v>46192.897037037</v>
          </cell>
          <cell r="K2723" t="str">
            <v>delivery</v>
          </cell>
          <cell r="L2723" t="str">
            <v>Delivered</v>
          </cell>
          <cell r="M2723" t="str">
            <v>delivered</v>
          </cell>
          <cell r="N2723" t="str">
            <v>Wakefit ShapeSense Orthopedic Classic Mattress | 10 Years Warranty (72x36x6 inch)</v>
          </cell>
          <cell r="O2723">
            <v>9.9</v>
          </cell>
          <cell r="P2723">
            <v>28224.85</v>
          </cell>
          <cell r="Q2723">
            <v>1</v>
          </cell>
          <cell r="R2723">
            <v>26061810009325</v>
          </cell>
          <cell r="S2723">
            <v>420</v>
          </cell>
          <cell r="T2723" t="str">
            <v>DR_KARUNAKARHYD</v>
          </cell>
          <cell r="U2723" t="str">
            <v>RAVI_MAGENTA</v>
          </cell>
          <cell r="V2723" t="str">
            <v>["MATTRESS"]</v>
          </cell>
          <cell r="W2723" t="str">
            <v>Magenta EV Solutions Private Limited </v>
          </cell>
          <cell r="X2723" t="str">
            <v>MAGENTA EV SOLUTIONS PRIVATE LIMITED</v>
          </cell>
          <cell r="Y2723" t="str">
            <v>MAGENTA_TG07T3392_PERPIECE</v>
          </cell>
        </row>
        <row r="2724">
          <cell r="I2724" t="str">
            <v>WFMAT889332</v>
          </cell>
          <cell r="J2724">
            <v>46192.8970601852</v>
          </cell>
          <cell r="K2724" t="str">
            <v>delivery</v>
          </cell>
          <cell r="L2724" t="str">
            <v>Delivered</v>
          </cell>
          <cell r="M2724" t="str">
            <v>delivered</v>
          </cell>
          <cell r="N2724" t="str">
            <v>Wakefit ShapeSense Orthopedic Classic Mattress | 10 Years Warranty (72x36x6 inch)</v>
          </cell>
          <cell r="O2724">
            <v>9.9</v>
          </cell>
          <cell r="P2724">
            <v>28224.85</v>
          </cell>
          <cell r="Q2724">
            <v>1</v>
          </cell>
          <cell r="R2724">
            <v>26061810009328</v>
          </cell>
          <cell r="S2724">
            <v>420</v>
          </cell>
          <cell r="T2724" t="str">
            <v>DR_KARUNAKARHYD</v>
          </cell>
          <cell r="U2724" t="str">
            <v>RAVI_MAGENTA</v>
          </cell>
          <cell r="V2724" t="str">
            <v>["MATTRESS"]</v>
          </cell>
          <cell r="W2724" t="str">
            <v>Magenta EV Solutions Private Limited </v>
          </cell>
          <cell r="X2724" t="str">
            <v>MAGENTA EV SOLUTIONS PRIVATE LIMITED</v>
          </cell>
          <cell r="Y2724" t="str">
            <v>MAGENTA_TG07T3392_PERPIECE</v>
          </cell>
        </row>
        <row r="2725">
          <cell r="I2725" t="str">
            <v>WFMAT889196</v>
          </cell>
          <cell r="J2725">
            <v>46192.7585069444</v>
          </cell>
          <cell r="K2725" t="str">
            <v>delivery</v>
          </cell>
          <cell r="L2725" t="str">
            <v>Delivered</v>
          </cell>
          <cell r="M2725" t="str">
            <v>delivered</v>
          </cell>
          <cell r="N2725" t="str">
            <v>Wakefit Dual Comfort Mattress (75x72x6 inch)</v>
          </cell>
          <cell r="O2725">
            <v>19.4</v>
          </cell>
          <cell r="P2725">
            <v>43096.37</v>
          </cell>
          <cell r="Q2725">
            <v>1</v>
          </cell>
          <cell r="R2725">
            <v>26061810009290</v>
          </cell>
          <cell r="S2725">
            <v>420</v>
          </cell>
          <cell r="T2725" t="str">
            <v>DR_KARUNAKARHYD</v>
          </cell>
          <cell r="U2725" t="str">
            <v>RAVI_MAGENTA</v>
          </cell>
          <cell r="V2725" t="str">
            <v>["MATTRESS"]</v>
          </cell>
          <cell r="W2725" t="str">
            <v>Magenta EV Solutions Private Limited </v>
          </cell>
          <cell r="X2725" t="str">
            <v>MAGENTA EV SOLUTIONS PRIVATE LIMITED</v>
          </cell>
          <cell r="Y2725" t="str">
            <v>MAGENTA_TG07T3392_PERPIECE</v>
          </cell>
        </row>
        <row r="2726">
          <cell r="I2726" t="str">
            <v>WFMAT889993</v>
          </cell>
          <cell r="J2726">
            <v>46193.6308101852</v>
          </cell>
          <cell r="K2726" t="str">
            <v>delivery</v>
          </cell>
          <cell r="L2726" t="str">
            <v>Delivered</v>
          </cell>
          <cell r="M2726" t="str">
            <v>delivered</v>
          </cell>
          <cell r="N2726" t="str">
            <v>Wakefit Ortho Plus ActiveCool Mattress (77x59x6 inch)</v>
          </cell>
          <cell r="O2726">
            <v>38.3</v>
          </cell>
          <cell r="P2726">
            <v>28224.85</v>
          </cell>
          <cell r="Q2726">
            <v>1</v>
          </cell>
          <cell r="R2726">
            <v>26061810009568</v>
          </cell>
          <cell r="S2726">
            <v>420</v>
          </cell>
          <cell r="T2726" t="str">
            <v>DR_KARUNAKARHYD</v>
          </cell>
          <cell r="U2726" t="str">
            <v>RAVI_MAGENTA</v>
          </cell>
          <cell r="V2726" t="str">
            <v>["MATTRESS"]</v>
          </cell>
          <cell r="W2726" t="str">
            <v>Magenta EV Solutions Private Limited </v>
          </cell>
          <cell r="X2726" t="str">
            <v>MAGENTA EV SOLUTIONS PRIVATE LIMITED</v>
          </cell>
          <cell r="Y2726" t="str">
            <v>MAGENTA_TG07T3392_PERPIECE</v>
          </cell>
        </row>
        <row r="2727">
          <cell r="I2727" t="str">
            <v>WFMAT886218</v>
          </cell>
          <cell r="J2727">
            <v>46190.7170486111</v>
          </cell>
          <cell r="K2727" t="str">
            <v>delivery</v>
          </cell>
          <cell r="L2727" t="str">
            <v>Delivered</v>
          </cell>
          <cell r="M2727" t="str">
            <v>delivered</v>
          </cell>
          <cell r="N2727" t="str">
            <v>Wakefit ShapeSense Orthopedic Classic Mattress | 10 Years Warranty (75x60x5 inch)</v>
          </cell>
          <cell r="O2727">
            <v>14.9</v>
          </cell>
          <cell r="P2727">
            <v>62444.65</v>
          </cell>
          <cell r="Q2727">
            <v>1</v>
          </cell>
          <cell r="R2727">
            <v>26061810008031</v>
          </cell>
          <cell r="S2727">
            <v>420</v>
          </cell>
          <cell r="T2727" t="str">
            <v>DR_KARUNAKARHYD</v>
          </cell>
          <cell r="U2727" t="str">
            <v>RAVI_MAGENTA</v>
          </cell>
          <cell r="V2727" t="str">
            <v>["MATTRESS"]</v>
          </cell>
          <cell r="W2727" t="str">
            <v>Magenta EV Solutions Private Limited </v>
          </cell>
          <cell r="X2727" t="str">
            <v>MAGENTA EV SOLUTIONS PRIVATE LIMITED</v>
          </cell>
          <cell r="Y2727" t="str">
            <v>MAGENTA_TG07T3392_PERPIECE</v>
          </cell>
        </row>
        <row r="2728">
          <cell r="I2728" t="str">
            <v>WFMAT889186</v>
          </cell>
          <cell r="J2728">
            <v>46192.7303356481</v>
          </cell>
          <cell r="K2728" t="str">
            <v>delivery</v>
          </cell>
          <cell r="L2728" t="str">
            <v>Delivered</v>
          </cell>
          <cell r="M2728" t="str">
            <v>delivered</v>
          </cell>
          <cell r="N2728" t="str">
            <v>Wakefit ShapeSense Orthopedic Classic Mattress | 10 Years Warranty (78x72x6 inch)</v>
          </cell>
          <cell r="O2728">
            <v>22.7</v>
          </cell>
          <cell r="P2728">
            <v>62444.65</v>
          </cell>
          <cell r="Q2728">
            <v>1</v>
          </cell>
          <cell r="R2728">
            <v>26061810009284</v>
          </cell>
          <cell r="S2728">
            <v>420</v>
          </cell>
          <cell r="T2728" t="str">
            <v>DR_KARUNAKARHYD</v>
          </cell>
          <cell r="U2728" t="str">
            <v>RAVI_MAGENTA</v>
          </cell>
          <cell r="V2728" t="str">
            <v>["MATTRESS"]</v>
          </cell>
          <cell r="W2728" t="str">
            <v>Magenta EV Solutions Private Limited </v>
          </cell>
          <cell r="X2728" t="str">
            <v>MAGENTA EV SOLUTIONS PRIVATE LIMITED</v>
          </cell>
          <cell r="Y2728" t="str">
            <v>MAGENTA_TG07T3392_PERPIECE</v>
          </cell>
        </row>
        <row r="2729">
          <cell r="I2729" t="str">
            <v>WFMAT889392</v>
          </cell>
          <cell r="J2729">
            <v>46192.9804976852</v>
          </cell>
          <cell r="K2729" t="str">
            <v>delivery</v>
          </cell>
          <cell r="L2729" t="str">
            <v>Delivered</v>
          </cell>
          <cell r="M2729" t="str">
            <v>delivered</v>
          </cell>
          <cell r="N2729" t="str">
            <v>Wakefit Dual Comfort Mattress (72x60x4 inch)</v>
          </cell>
          <cell r="O2729">
            <v>11.7</v>
          </cell>
          <cell r="P2729">
            <v>50265.48</v>
          </cell>
          <cell r="Q2729">
            <v>1</v>
          </cell>
          <cell r="R2729">
            <v>26061810009356</v>
          </cell>
          <cell r="S2729">
            <v>420</v>
          </cell>
          <cell r="T2729" t="str">
            <v>DR_KARUNAKARHYD</v>
          </cell>
          <cell r="U2729" t="str">
            <v>RAVI_MAGENTA</v>
          </cell>
          <cell r="V2729" t="str">
            <v>["MATTRESS"]</v>
          </cell>
          <cell r="W2729" t="str">
            <v>Magenta EV Solutions Private Limited </v>
          </cell>
          <cell r="X2729" t="str">
            <v>MAGENTA EV SOLUTIONS PRIVATE LIMITED</v>
          </cell>
          <cell r="Y2729" t="str">
            <v>MAGENTA_TG07T3392_PERPIECE</v>
          </cell>
        </row>
        <row r="2730">
          <cell r="I2730" t="str">
            <v>WFMAT889715</v>
          </cell>
          <cell r="J2730">
            <v>46193.540787037</v>
          </cell>
          <cell r="K2730" t="str">
            <v>delivery</v>
          </cell>
          <cell r="L2730" t="str">
            <v>Delivered</v>
          </cell>
          <cell r="M2730" t="str">
            <v>delivered</v>
          </cell>
          <cell r="N2730" t="str">
            <v>Wakefit ShapeSense Orthopedic Classic Mattress | 10 Years Warranty (75x72x8 inch)</v>
          </cell>
          <cell r="O2730">
            <v>24.9</v>
          </cell>
          <cell r="P2730">
            <v>62444.65</v>
          </cell>
          <cell r="Q2730">
            <v>1</v>
          </cell>
          <cell r="R2730">
            <v>26061810009463</v>
          </cell>
          <cell r="S2730">
            <v>420</v>
          </cell>
          <cell r="T2730" t="str">
            <v>DR_KARUNAKARHYD</v>
          </cell>
          <cell r="U2730" t="str">
            <v>RAVI_MAGENTA</v>
          </cell>
          <cell r="V2730" t="str">
            <v>["MATTRESS"]</v>
          </cell>
          <cell r="W2730" t="str">
            <v>Magenta EV Solutions Private Limited </v>
          </cell>
          <cell r="X2730" t="str">
            <v>MAGENTA EV SOLUTIONS PRIVATE LIMITED</v>
          </cell>
          <cell r="Y2730" t="str">
            <v>MAGENTA_TG07T3392_PERPIECE</v>
          </cell>
        </row>
        <row r="2731">
          <cell r="I2731" t="str">
            <v>WFMAT889733</v>
          </cell>
          <cell r="J2731">
            <v>46193.5461226852</v>
          </cell>
          <cell r="K2731" t="str">
            <v>delivery</v>
          </cell>
          <cell r="L2731" t="str">
            <v>Delivered</v>
          </cell>
          <cell r="M2731" t="str">
            <v>delivered</v>
          </cell>
          <cell r="N2731" t="str">
            <v>Wakefit ShapeSense Orthopedic Essential Mattress | 7 Years Warranty (69x69x6 inch)</v>
          </cell>
          <cell r="O2731">
            <v>18.86</v>
          </cell>
          <cell r="P2731">
            <v>62444.65</v>
          </cell>
          <cell r="Q2731">
            <v>1</v>
          </cell>
          <cell r="R2731">
            <v>26061810009479</v>
          </cell>
          <cell r="S2731">
            <v>420</v>
          </cell>
          <cell r="T2731" t="str">
            <v>DR_KARUNAKARHYD</v>
          </cell>
          <cell r="U2731" t="str">
            <v>RAVI_MAGENTA</v>
          </cell>
          <cell r="V2731" t="str">
            <v>["MATTRESS"]</v>
          </cell>
          <cell r="W2731" t="str">
            <v>Magenta EV Solutions Private Limited </v>
          </cell>
          <cell r="X2731" t="str">
            <v>MAGENTA EV SOLUTIONS PRIVATE LIMITED</v>
          </cell>
          <cell r="Y2731" t="str">
            <v>MAGENTA_TG07T3392_PERPIECE</v>
          </cell>
        </row>
        <row r="2732">
          <cell r="I2732" t="str">
            <v>WFFWI222753</v>
          </cell>
          <cell r="J2732">
            <v>46192.7141319444</v>
          </cell>
          <cell r="K2732" t="str">
            <v>delivery</v>
          </cell>
          <cell r="L2732" t="str">
            <v>Delivered</v>
          </cell>
          <cell r="M2732" t="str">
            <v>delivered</v>
          </cell>
          <cell r="N2732" t="str">
            <v>Wakefit Gravita HighBack Office Chair | White and Grey | Chrome Base | Multi Lock Mechanism | 2025 </v>
          </cell>
          <cell r="O2732">
            <v>18.4</v>
          </cell>
          <cell r="P2732">
            <v>189543</v>
          </cell>
          <cell r="Q2732">
            <v>1</v>
          </cell>
          <cell r="R2732">
            <v>26061810009229</v>
          </cell>
          <cell r="S2732">
            <v>1800</v>
          </cell>
          <cell r="T2732" t="str">
            <v>DR_KARUNAKARHYD</v>
          </cell>
          <cell r="U2732" t="str">
            <v>RAVI_MAGENTA</v>
          </cell>
          <cell r="V2732" t="str">
            <v>["FWI"]</v>
          </cell>
          <cell r="W2732" t="str">
            <v>Magenta EV Solutions Private Limited </v>
          </cell>
          <cell r="X2732" t="str">
            <v>MAGENTA EV SOLUTIONS PRIVATE LIMITED</v>
          </cell>
          <cell r="Y2732" t="str">
            <v>MAGENTA_TG07T3392_PERPIECE</v>
          </cell>
        </row>
        <row r="2733">
          <cell r="I2733" t="str">
            <v>WFFWI222741</v>
          </cell>
          <cell r="J2733">
            <v>46192.7139930556</v>
          </cell>
          <cell r="K2733" t="str">
            <v>delivery</v>
          </cell>
          <cell r="L2733" t="str">
            <v>Delivered</v>
          </cell>
          <cell r="M2733" t="str">
            <v>delivered</v>
          </cell>
          <cell r="N2733" t="str">
            <v>Wakefit Safari Pro High Back Ergonomic Office Chair | Nylon Base | 2025 Edition | DIY (Do It Yourse</v>
          </cell>
          <cell r="O2733">
            <v>19.1</v>
          </cell>
          <cell r="P2733">
            <v>189543</v>
          </cell>
          <cell r="Q2733">
            <v>1</v>
          </cell>
          <cell r="R2733">
            <v>26061810009226</v>
          </cell>
          <cell r="S2733">
            <v>1800</v>
          </cell>
          <cell r="T2733" t="str">
            <v>DR_KARUNAKARHYD</v>
          </cell>
          <cell r="U2733" t="str">
            <v>RAVI_MAGENTA</v>
          </cell>
          <cell r="V2733" t="str">
            <v>["FWI"]</v>
          </cell>
          <cell r="W2733" t="str">
            <v>Magenta EV Solutions Private Limited </v>
          </cell>
          <cell r="X2733" t="str">
            <v>MAGENTA EV SOLUTIONS PRIVATE LIMITED</v>
          </cell>
          <cell r="Y2733" t="str">
            <v>MAGENTA_TG07T3392_PERPIECE</v>
          </cell>
        </row>
        <row r="2734">
          <cell r="I2734" t="str">
            <v>WFMAT886673</v>
          </cell>
          <cell r="J2734">
            <v>46190.9692361111</v>
          </cell>
          <cell r="K2734" t="str">
            <v>delivery</v>
          </cell>
          <cell r="L2734" t="str">
            <v>Delivered</v>
          </cell>
          <cell r="M2734" t="str">
            <v>delivered</v>
          </cell>
          <cell r="N2734" t="str">
            <v>Wakefit ShapeSense Orthopedic Classic Mattress | 10 Years Warranty (75x72x8 inch)</v>
          </cell>
          <cell r="O2734">
            <v>24.9</v>
          </cell>
          <cell r="P2734">
            <v>62444.65</v>
          </cell>
          <cell r="Q2734">
            <v>1</v>
          </cell>
          <cell r="R2734">
            <v>26061810008160</v>
          </cell>
          <cell r="S2734">
            <v>420</v>
          </cell>
          <cell r="T2734" t="str">
            <v>DR_KARUNAKARHYD</v>
          </cell>
          <cell r="U2734" t="str">
            <v>RAVI_MAGENTA</v>
          </cell>
          <cell r="V2734" t="str">
            <v>["MATTRESS"]</v>
          </cell>
          <cell r="W2734" t="str">
            <v>Magenta EV Solutions Private Limited </v>
          </cell>
          <cell r="X2734" t="str">
            <v>MAGENTA EV SOLUTIONS PRIVATE LIMITED</v>
          </cell>
          <cell r="Y2734" t="str">
            <v>MAGENTA_TG07T3392_PERPIECE</v>
          </cell>
        </row>
        <row r="2735">
          <cell r="I2735" t="str">
            <v>WFMAT890118</v>
          </cell>
          <cell r="J2735">
            <v>46193.6312037037</v>
          </cell>
          <cell r="K2735" t="str">
            <v>delivery</v>
          </cell>
          <cell r="L2735" t="str">
            <v>Delivered</v>
          </cell>
          <cell r="M2735" t="str">
            <v>delivered</v>
          </cell>
          <cell r="N2735" t="str">
            <v>Wakefit ShapeSense Orthopedic Classic Mattress | 10 Years Warranty (72x36x5 inch)</v>
          </cell>
          <cell r="O2735">
            <v>8.8</v>
          </cell>
          <cell r="P2735">
            <v>28224.85</v>
          </cell>
          <cell r="Q2735">
            <v>1</v>
          </cell>
          <cell r="R2735">
            <v>26061810009600</v>
          </cell>
          <cell r="S2735">
            <v>420</v>
          </cell>
          <cell r="T2735" t="str">
            <v>DR_KARUNAKARHYD</v>
          </cell>
          <cell r="U2735" t="str">
            <v>RAVI_MAGENTA</v>
          </cell>
          <cell r="V2735" t="str">
            <v>["MATTRESS"]</v>
          </cell>
          <cell r="W2735" t="str">
            <v>Magenta EV Solutions Private Limited </v>
          </cell>
          <cell r="X2735" t="str">
            <v>MAGENTA EV SOLUTIONS PRIVATE LIMITED</v>
          </cell>
          <cell r="Y2735" t="str">
            <v>MAGENTA_TG07T3392_PERPIECE</v>
          </cell>
        </row>
        <row r="2736">
          <cell r="I2736" t="str">
            <v>WFMAT875063</v>
          </cell>
          <cell r="J2736">
            <v>46183.3807060185</v>
          </cell>
          <cell r="K2736" t="str">
            <v>delivery</v>
          </cell>
          <cell r="L2736" t="str">
            <v>Delivered</v>
          </cell>
          <cell r="M2736" t="str">
            <v>delivered</v>
          </cell>
          <cell r="N2736" t="str">
            <v>Wakefit ShapeSense Orthopedic Classic Mattress | 10 Years Warranty (78x72x8 inch)</v>
          </cell>
          <cell r="O2736">
            <v>26</v>
          </cell>
          <cell r="P2736">
            <v>62444.65</v>
          </cell>
          <cell r="Q2736">
            <v>1</v>
          </cell>
          <cell r="R2736">
            <v>26061810004264</v>
          </cell>
          <cell r="S2736">
            <v>420</v>
          </cell>
          <cell r="T2736" t="str">
            <v>DBSWAMY</v>
          </cell>
          <cell r="U2736" t="str">
            <v>DB_GAURAVHYD_SVT</v>
          </cell>
          <cell r="V2736" t="str">
            <v>["MATTRESS"]</v>
          </cell>
          <cell r="W2736" t="str">
            <v>SVT</v>
          </cell>
          <cell r="X2736" t="str">
            <v>SVT</v>
          </cell>
          <cell r="Y2736" t="str">
            <v>SVT_TG08V3305__Per_Piece</v>
          </cell>
        </row>
        <row r="2737">
          <cell r="I2737" t="str">
            <v>WFMAT882240</v>
          </cell>
          <cell r="J2737">
            <v>46187.7134490741</v>
          </cell>
          <cell r="K2737" t="str">
            <v>delivery</v>
          </cell>
          <cell r="L2737" t="str">
            <v>Delivered</v>
          </cell>
          <cell r="M2737" t="str">
            <v>delivered</v>
          </cell>
          <cell r="N2737" t="str">
            <v>Wakefit ShapeSense Orthopedic Infiniti Mattress | 12 Years Warranty (78x72x8 inch)</v>
          </cell>
          <cell r="O2737">
            <v>40.5</v>
          </cell>
          <cell r="P2737">
            <v>62444.65</v>
          </cell>
          <cell r="Q2737">
            <v>1</v>
          </cell>
          <cell r="R2737">
            <v>26061810006419</v>
          </cell>
          <cell r="S2737">
            <v>420</v>
          </cell>
          <cell r="T2737" t="str">
            <v>DBSWAMY</v>
          </cell>
          <cell r="U2737" t="str">
            <v>DB_GAURAVHYD_SVT</v>
          </cell>
          <cell r="V2737" t="str">
            <v>["MATTRESS"]</v>
          </cell>
          <cell r="W2737" t="str">
            <v>SVT</v>
          </cell>
          <cell r="X2737" t="str">
            <v>SVT</v>
          </cell>
          <cell r="Y2737" t="str">
            <v>SVT_TG08V3305__Per_Piece</v>
          </cell>
        </row>
        <row r="2738">
          <cell r="I2738" t="str">
            <v>WFMAT889554</v>
          </cell>
          <cell r="J2738">
            <v>46193.3802314815</v>
          </cell>
          <cell r="K2738" t="str">
            <v>delivery</v>
          </cell>
          <cell r="L2738" t="str">
            <v>Delivered</v>
          </cell>
          <cell r="M2738" t="str">
            <v>delivered</v>
          </cell>
          <cell r="N2738" t="str">
            <v>Wakefit ShapeSense Orthopedic Classic Mattress | 10 Years Warranty (75x60x8 inch)</v>
          </cell>
          <cell r="O2738">
            <v>21.7</v>
          </cell>
          <cell r="P2738">
            <v>21205.75</v>
          </cell>
          <cell r="Q2738">
            <v>1</v>
          </cell>
          <cell r="R2738">
            <v>26061810009410</v>
          </cell>
          <cell r="S2738">
            <v>420</v>
          </cell>
          <cell r="T2738" t="str">
            <v>DBSWAMY</v>
          </cell>
          <cell r="U2738" t="str">
            <v>DB_GAURAVHYD_SVT</v>
          </cell>
          <cell r="V2738" t="str">
            <v>["MATTRESS"]</v>
          </cell>
          <cell r="W2738" t="str">
            <v>SVT</v>
          </cell>
          <cell r="X2738" t="str">
            <v>SVT</v>
          </cell>
          <cell r="Y2738" t="str">
            <v>SVT_TG08V3305__Per_Piece</v>
          </cell>
        </row>
        <row r="2739">
          <cell r="I2739" t="str">
            <v>WFMAT889361</v>
          </cell>
          <cell r="J2739">
            <v>46192.9464814815</v>
          </cell>
          <cell r="K2739" t="str">
            <v>delivery</v>
          </cell>
          <cell r="L2739" t="str">
            <v>Delivered</v>
          </cell>
          <cell r="M2739" t="str">
            <v>delivered</v>
          </cell>
          <cell r="N2739" t="str">
            <v>Wakefit ShapeSense Orthopedic Classic Mattress | 10 Years Warranty (78x60x8 inch)</v>
          </cell>
          <cell r="O2739">
            <v>22.1</v>
          </cell>
          <cell r="P2739">
            <v>62444.65</v>
          </cell>
          <cell r="Q2739">
            <v>1</v>
          </cell>
          <cell r="R2739">
            <v>26061810009346</v>
          </cell>
          <cell r="S2739">
            <v>420</v>
          </cell>
          <cell r="T2739" t="str">
            <v>DBSWAMY</v>
          </cell>
          <cell r="U2739" t="str">
            <v>DB_GAURAVHYD_SVT</v>
          </cell>
          <cell r="V2739" t="str">
            <v>["MATTRESS"]</v>
          </cell>
          <cell r="W2739" t="str">
            <v>SVT</v>
          </cell>
          <cell r="X2739" t="str">
            <v>SVT</v>
          </cell>
          <cell r="Y2739" t="str">
            <v>SVT_TG08V3305__Per_Piece</v>
          </cell>
        </row>
        <row r="2740">
          <cell r="I2740" t="str">
            <v>WFFWI222745</v>
          </cell>
          <cell r="J2740">
            <v>46192.7140277778</v>
          </cell>
          <cell r="K2740" t="str">
            <v>delivery</v>
          </cell>
          <cell r="L2740" t="str">
            <v>Delivered</v>
          </cell>
          <cell r="M2740" t="str">
            <v>delivered</v>
          </cell>
          <cell r="N2740" t="str">
            <v>Wakefit Gravita HighBack Office Chair | White and Grey | Chrome Base | Multi Lock Mechanism | 2025 </v>
          </cell>
          <cell r="O2740">
            <v>18.4</v>
          </cell>
          <cell r="P2740">
            <v>189543</v>
          </cell>
          <cell r="Q2740">
            <v>1</v>
          </cell>
          <cell r="R2740">
            <v>26061810009210</v>
          </cell>
          <cell r="S2740">
            <v>1800</v>
          </cell>
          <cell r="T2740" t="str">
            <v>DBSWAMY</v>
          </cell>
          <cell r="U2740" t="str">
            <v>DB_GAURAVHYD_SVT</v>
          </cell>
          <cell r="V2740" t="str">
            <v>["FWI"]</v>
          </cell>
          <cell r="W2740" t="str">
            <v>SVT</v>
          </cell>
          <cell r="X2740" t="str">
            <v>SVT</v>
          </cell>
          <cell r="Y2740" t="str">
            <v>SVT_TG08V3305__Per_Piece</v>
          </cell>
        </row>
        <row r="2741">
          <cell r="I2741" t="str">
            <v>WFFWI222805</v>
          </cell>
          <cell r="J2741">
            <v>46193.0887268518</v>
          </cell>
          <cell r="K2741" t="str">
            <v>delivery</v>
          </cell>
          <cell r="L2741" t="str">
            <v>Delivered</v>
          </cell>
          <cell r="M2741" t="str">
            <v>delivered</v>
          </cell>
          <cell r="N2741" t="str">
            <v>Wakefit Safari Pro High Back Ergonomic Office Chair | Chrome Base | 2025 Edition | DIY (Do It Yours</v>
          </cell>
          <cell r="O2741">
            <v>19.75</v>
          </cell>
          <cell r="P2741">
            <v>189543</v>
          </cell>
          <cell r="Q2741">
            <v>1</v>
          </cell>
          <cell r="R2741">
            <v>26061810009392</v>
          </cell>
          <cell r="S2741">
            <v>1800</v>
          </cell>
          <cell r="T2741" t="str">
            <v>DBSWAMY</v>
          </cell>
          <cell r="U2741" t="str">
            <v>DB_GAURAVHYD_SVT</v>
          </cell>
          <cell r="V2741" t="str">
            <v>["FWI"]</v>
          </cell>
          <cell r="W2741" t="str">
            <v>SVT</v>
          </cell>
          <cell r="X2741" t="str">
            <v>SVT</v>
          </cell>
          <cell r="Y2741" t="str">
            <v>SVT_TG08V3305__Per_Piece</v>
          </cell>
        </row>
        <row r="2742">
          <cell r="I2742" t="str">
            <v>WFFWI222749</v>
          </cell>
          <cell r="J2742">
            <v>46192.7140740741</v>
          </cell>
          <cell r="K2742" t="str">
            <v>delivery</v>
          </cell>
          <cell r="L2742" t="str">
            <v>Delivered</v>
          </cell>
          <cell r="M2742" t="str">
            <v>delivered</v>
          </cell>
          <cell r="N2742" t="str">
            <v>Wakefit Safari Pro High Back Ergonomic Office Chair | Chrome Base | 2025 Edition | DIY (Do It Yours</v>
          </cell>
          <cell r="O2742">
            <v>19.75</v>
          </cell>
          <cell r="P2742">
            <v>189543</v>
          </cell>
          <cell r="Q2742">
            <v>1</v>
          </cell>
          <cell r="R2742">
            <v>26061810009216</v>
          </cell>
          <cell r="S2742">
            <v>1800</v>
          </cell>
          <cell r="T2742" t="str">
            <v>DBSWAMY</v>
          </cell>
          <cell r="U2742" t="str">
            <v>DB_GAURAVHYD_SVT</v>
          </cell>
          <cell r="V2742" t="str">
            <v>["FWI"]</v>
          </cell>
          <cell r="W2742" t="str">
            <v>SVT</v>
          </cell>
          <cell r="X2742" t="str">
            <v>SVT</v>
          </cell>
          <cell r="Y2742" t="str">
            <v>SVT_TG08V3305__Per_Piece</v>
          </cell>
        </row>
        <row r="2743">
          <cell r="I2743" t="str">
            <v>WFMAT889706</v>
          </cell>
          <cell r="J2743">
            <v>46193.5343055556</v>
          </cell>
          <cell r="K2743" t="str">
            <v>delivery</v>
          </cell>
          <cell r="L2743" t="str">
            <v>Delivered</v>
          </cell>
          <cell r="M2743" t="str">
            <v>delivered</v>
          </cell>
          <cell r="N2743" t="str">
            <v>Wakefit Ortho Plus ActiveCool Mattress (72x36x8 inch)</v>
          </cell>
          <cell r="O2743">
            <v>19.3</v>
          </cell>
          <cell r="P2743">
            <v>28224.85</v>
          </cell>
          <cell r="Q2743">
            <v>1</v>
          </cell>
          <cell r="R2743">
            <v>26061810009457</v>
          </cell>
          <cell r="S2743">
            <v>420</v>
          </cell>
          <cell r="T2743" t="str">
            <v>DBSWAMY</v>
          </cell>
          <cell r="U2743" t="str">
            <v>DB_GAURAVHYD_SVT</v>
          </cell>
          <cell r="V2743" t="str">
            <v>["MATTRESS"]</v>
          </cell>
          <cell r="W2743" t="str">
            <v>SVT</v>
          </cell>
          <cell r="X2743" t="str">
            <v>SVT</v>
          </cell>
          <cell r="Y2743" t="str">
            <v>SVT_TG08V3305__Per_Piece</v>
          </cell>
        </row>
        <row r="2744">
          <cell r="I2744" t="str">
            <v>WFMAT889787</v>
          </cell>
          <cell r="J2744">
            <v>46193.5639236111</v>
          </cell>
          <cell r="K2744" t="str">
            <v>delivery</v>
          </cell>
          <cell r="L2744" t="str">
            <v>Delivered</v>
          </cell>
          <cell r="M2744" t="str">
            <v>delivered</v>
          </cell>
          <cell r="N2744" t="str">
            <v>Wakefit ShapeSense Orthopedic Classic Mattress | 10 Years Warranty (72x60x8 inch)</v>
          </cell>
          <cell r="O2744">
            <v>20</v>
          </cell>
          <cell r="P2744">
            <v>62444.65</v>
          </cell>
          <cell r="Q2744">
            <v>1</v>
          </cell>
          <cell r="R2744">
            <v>26061810009519</v>
          </cell>
          <cell r="S2744">
            <v>420</v>
          </cell>
          <cell r="T2744" t="str">
            <v>DBSWAMY</v>
          </cell>
          <cell r="U2744" t="str">
            <v>DB_GAURAVHYD_SVT</v>
          </cell>
          <cell r="V2744" t="str">
            <v>["MATTRESS"]</v>
          </cell>
          <cell r="W2744" t="str">
            <v>SVT</v>
          </cell>
          <cell r="X2744" t="str">
            <v>SVT</v>
          </cell>
          <cell r="Y2744" t="str">
            <v>SVT_TG08V3305__Per_Piece</v>
          </cell>
        </row>
        <row r="2745">
          <cell r="I2745" t="str">
            <v>WFMAT890015</v>
          </cell>
          <cell r="J2745">
            <v>46193.6308680556</v>
          </cell>
          <cell r="K2745" t="str">
            <v>delivery</v>
          </cell>
          <cell r="L2745" t="str">
            <v>Delivered</v>
          </cell>
          <cell r="M2745" t="str">
            <v>delivered</v>
          </cell>
          <cell r="N2745" t="str">
            <v>Wakefit ShapeSense Orthopedic Classic Mattress | 10 Years Warranty (78x60x6 inch)</v>
          </cell>
          <cell r="O2745">
            <v>17.1</v>
          </cell>
          <cell r="P2745">
            <v>62444.65</v>
          </cell>
          <cell r="Q2745">
            <v>1</v>
          </cell>
          <cell r="R2745">
            <v>26061810009573</v>
          </cell>
          <cell r="S2745">
            <v>420</v>
          </cell>
          <cell r="T2745" t="str">
            <v>DBSWAMY</v>
          </cell>
          <cell r="U2745" t="str">
            <v>DB_GAURAVHYD_SVT</v>
          </cell>
          <cell r="V2745" t="str">
            <v>["MATTRESS"]</v>
          </cell>
          <cell r="W2745" t="str">
            <v>SVT</v>
          </cell>
          <cell r="X2745" t="str">
            <v>SVT</v>
          </cell>
          <cell r="Y2745" t="str">
            <v>SVT_TG08V3305__Per_Piece</v>
          </cell>
        </row>
        <row r="2746">
          <cell r="I2746" t="str">
            <v>WFMAT887741</v>
          </cell>
          <cell r="J2746">
            <v>46191.7137615741</v>
          </cell>
          <cell r="K2746" t="str">
            <v>delivery</v>
          </cell>
          <cell r="L2746" t="str">
            <v>Delivered</v>
          </cell>
          <cell r="M2746" t="str">
            <v>delivered</v>
          </cell>
          <cell r="N2746" t="str">
            <v>Wakefit ShapeSense Orthopedic Infiniti Mattress | 12 Years Warranty (78x72x10 inch)</v>
          </cell>
          <cell r="O2746">
            <v>48.6</v>
          </cell>
          <cell r="P2746">
            <v>62444.65</v>
          </cell>
          <cell r="Q2746">
            <v>1</v>
          </cell>
          <cell r="R2746">
            <v>26061810008725</v>
          </cell>
          <cell r="S2746">
            <v>420</v>
          </cell>
          <cell r="T2746" t="str">
            <v>DBSWAMY</v>
          </cell>
          <cell r="U2746" t="str">
            <v>DB_GAURAVHYD_SVT</v>
          </cell>
          <cell r="V2746" t="str">
            <v>["MATTRESS"]</v>
          </cell>
          <cell r="W2746" t="str">
            <v>SVT</v>
          </cell>
          <cell r="X2746" t="str">
            <v>SVT</v>
          </cell>
          <cell r="Y2746" t="str">
            <v>SVT_TG08V3305__Per_Piece</v>
          </cell>
        </row>
        <row r="2747">
          <cell r="I2747" t="str">
            <v>WFMAT889704</v>
          </cell>
          <cell r="J2747">
            <v>46193.5340393518</v>
          </cell>
          <cell r="K2747" t="str">
            <v>delivery</v>
          </cell>
          <cell r="L2747" t="str">
            <v>Delivered</v>
          </cell>
          <cell r="M2747" t="str">
            <v>delivered</v>
          </cell>
          <cell r="N2747" t="str">
            <v>Wakefit Ortho Plus ActiveCool Mattress (72x36x8 inch)</v>
          </cell>
          <cell r="O2747">
            <v>19.3</v>
          </cell>
          <cell r="P2747">
            <v>28224.85</v>
          </cell>
          <cell r="Q2747">
            <v>1</v>
          </cell>
          <cell r="R2747">
            <v>26061810009456</v>
          </cell>
          <cell r="S2747">
            <v>420</v>
          </cell>
          <cell r="T2747" t="str">
            <v>DBSWAMY</v>
          </cell>
          <cell r="U2747" t="str">
            <v>DB_GAURAVHYD_SVT</v>
          </cell>
          <cell r="V2747" t="str">
            <v>["MATTRESS"]</v>
          </cell>
          <cell r="W2747" t="str">
            <v>SVT</v>
          </cell>
          <cell r="X2747" t="str">
            <v>SVT</v>
          </cell>
          <cell r="Y2747" t="str">
            <v>SVT_TG08V3305__Per_Piece</v>
          </cell>
        </row>
        <row r="2748">
          <cell r="I2748" t="str">
            <v>WFFWI222746</v>
          </cell>
          <cell r="J2748">
            <v>46192.7140509259</v>
          </cell>
          <cell r="K2748" t="str">
            <v>delivery</v>
          </cell>
          <cell r="L2748" t="str">
            <v>Delivered</v>
          </cell>
          <cell r="M2748" t="str">
            <v>delivered</v>
          </cell>
          <cell r="N2748" t="str">
            <v>Wakefit Gravita HighBack Office Chair | White and Grey | Chrome Base | Multi Lock Mechanism | 2025 </v>
          </cell>
          <cell r="O2748">
            <v>18.4</v>
          </cell>
          <cell r="P2748">
            <v>189543</v>
          </cell>
          <cell r="Q2748">
            <v>1</v>
          </cell>
          <cell r="R2748">
            <v>26061810009219</v>
          </cell>
          <cell r="S2748">
            <v>1800</v>
          </cell>
          <cell r="T2748" t="str">
            <v>DBSWAMY</v>
          </cell>
          <cell r="U2748" t="str">
            <v>DB_GAURAVHYD_SVT</v>
          </cell>
          <cell r="V2748" t="str">
            <v>["FWI"]</v>
          </cell>
          <cell r="W2748" t="str">
            <v>SVT</v>
          </cell>
          <cell r="X2748" t="str">
            <v>SVT</v>
          </cell>
          <cell r="Y2748" t="str">
            <v>SVT_TG08V3305__Per_Piece</v>
          </cell>
        </row>
        <row r="2749">
          <cell r="I2749" t="str">
            <v>WFMAT890136</v>
          </cell>
          <cell r="J2749">
            <v>46193.6313078704</v>
          </cell>
          <cell r="K2749" t="str">
            <v>delivery</v>
          </cell>
          <cell r="L2749" t="str">
            <v>Delivered</v>
          </cell>
          <cell r="M2749" t="str">
            <v>delivered</v>
          </cell>
          <cell r="N2749" t="str">
            <v>Wakefit ErgoTech EcoLatex Infiniti Mattress | 12 Years Warranty (78x72x8 inch)</v>
          </cell>
          <cell r="O2749">
            <v>28.64</v>
          </cell>
          <cell r="P2749">
            <v>62444.65</v>
          </cell>
          <cell r="Q2749">
            <v>1</v>
          </cell>
          <cell r="R2749">
            <v>26061810009605</v>
          </cell>
          <cell r="S2749">
            <v>420</v>
          </cell>
          <cell r="T2749" t="str">
            <v>DBSWAMY</v>
          </cell>
          <cell r="U2749" t="str">
            <v>DB_GAURAVHYD_SVT</v>
          </cell>
          <cell r="V2749" t="str">
            <v>["MATTRESS"]</v>
          </cell>
          <cell r="W2749" t="str">
            <v>SVT</v>
          </cell>
          <cell r="X2749" t="str">
            <v>SVT</v>
          </cell>
          <cell r="Y2749" t="str">
            <v>SVT_TG08V3305__Per_Piece</v>
          </cell>
        </row>
        <row r="2750">
          <cell r="I2750" t="str">
            <v>WFMAT889425</v>
          </cell>
          <cell r="J2750">
            <v>46193.0885763889</v>
          </cell>
          <cell r="K2750" t="str">
            <v>delivery</v>
          </cell>
          <cell r="L2750" t="str">
            <v>Delivered</v>
          </cell>
          <cell r="M2750" t="str">
            <v>delivered</v>
          </cell>
          <cell r="N2750" t="str">
            <v>Wakefit ShapeSense Orthopedic Classic Mattress | 10 Years Warranty (78x60x8 inch)</v>
          </cell>
          <cell r="O2750">
            <v>22.1</v>
          </cell>
          <cell r="P2750">
            <v>62444.65</v>
          </cell>
          <cell r="Q2750">
            <v>1</v>
          </cell>
          <cell r="R2750">
            <v>26061810009384</v>
          </cell>
          <cell r="S2750">
            <v>420</v>
          </cell>
          <cell r="T2750" t="str">
            <v>DBSWAMY</v>
          </cell>
          <cell r="U2750" t="str">
            <v>DB_GAURAVHYD_SVT</v>
          </cell>
          <cell r="V2750" t="str">
            <v>["MATTRESS"]</v>
          </cell>
          <cell r="W2750" t="str">
            <v>SVT</v>
          </cell>
          <cell r="X2750" t="str">
            <v>SVT</v>
          </cell>
          <cell r="Y2750" t="str">
            <v>SVT_TG08V3305__Per_Piece</v>
          </cell>
        </row>
        <row r="2751">
          <cell r="I2751" t="str">
            <v>WFMAT889371</v>
          </cell>
          <cell r="J2751">
            <v>46192.9683912037</v>
          </cell>
          <cell r="K2751" t="str">
            <v>delivery</v>
          </cell>
          <cell r="L2751" t="str">
            <v>Delivered</v>
          </cell>
          <cell r="M2751" t="str">
            <v>delivered</v>
          </cell>
          <cell r="N2751" t="str">
            <v>Wakefit ShapeSense Orthopedic Classic Mattress | 10 Years Warranty (78x60x8 inch)</v>
          </cell>
          <cell r="O2751">
            <v>22.1</v>
          </cell>
          <cell r="P2751">
            <v>62444.65</v>
          </cell>
          <cell r="Q2751">
            <v>1</v>
          </cell>
          <cell r="R2751">
            <v>26061810009352</v>
          </cell>
          <cell r="S2751">
            <v>420</v>
          </cell>
          <cell r="T2751" t="str">
            <v>DBSWAMY</v>
          </cell>
          <cell r="U2751" t="str">
            <v>DB_GAURAVHYD_SVT</v>
          </cell>
          <cell r="V2751" t="str">
            <v>["MATTRESS"]</v>
          </cell>
          <cell r="W2751" t="str">
            <v>SVT</v>
          </cell>
          <cell r="X2751" t="str">
            <v>SVT</v>
          </cell>
          <cell r="Y2751" t="str">
            <v>SVT_TG08V3305__Per_Piece</v>
          </cell>
        </row>
        <row r="2752">
          <cell r="I2752" t="str">
            <v>WFMAT890072</v>
          </cell>
          <cell r="J2752">
            <v>46193.6310648148</v>
          </cell>
          <cell r="K2752" t="str">
            <v>delivery</v>
          </cell>
          <cell r="L2752" t="str">
            <v>Delivered</v>
          </cell>
          <cell r="M2752" t="str">
            <v>delivered</v>
          </cell>
          <cell r="N2752" t="str">
            <v>Wakefit ShapeSense Orthopedic Infiniti Mattress | 12 Years Warranty (72x48x6 inch)</v>
          </cell>
          <cell r="O2752">
            <v>15.02115</v>
          </cell>
          <cell r="P2752">
            <v>28224.85</v>
          </cell>
          <cell r="Q2752">
            <v>1</v>
          </cell>
          <cell r="R2752">
            <v>26061810009588</v>
          </cell>
          <cell r="S2752">
            <v>420</v>
          </cell>
          <cell r="T2752" t="str">
            <v>BALAJI2</v>
          </cell>
          <cell r="U2752" t="str">
            <v>DR_Goutham_Ayansh</v>
          </cell>
          <cell r="V2752" t="str">
            <v>["MATTRESS"]</v>
          </cell>
          <cell r="W2752" t="str">
            <v>AYAANSH LOGISTICS</v>
          </cell>
          <cell r="X2752">
            <v>204036</v>
          </cell>
          <cell r="Y2752" t="str">
            <v>Ayaansh_TG08V4293_Per-Piece</v>
          </cell>
        </row>
        <row r="2753">
          <cell r="I2753" t="str">
            <v>WFMAT889178</v>
          </cell>
          <cell r="J2753">
            <v>46192.7171180556</v>
          </cell>
          <cell r="K2753" t="str">
            <v>delivery</v>
          </cell>
          <cell r="L2753" t="str">
            <v>Delivered</v>
          </cell>
          <cell r="M2753" t="str">
            <v>delivered</v>
          </cell>
          <cell r="N2753" t="str">
            <v>Wakefit ShapeSense Orthopedic Infiniti Mattress | 12 Years Warranty (72x72x8 inch)</v>
          </cell>
          <cell r="O2753">
            <v>37</v>
          </cell>
          <cell r="P2753">
            <v>62444.65</v>
          </cell>
          <cell r="Q2753">
            <v>1</v>
          </cell>
          <cell r="R2753">
            <v>26061810009276</v>
          </cell>
          <cell r="S2753">
            <v>420</v>
          </cell>
          <cell r="T2753" t="str">
            <v>BALAJI2</v>
          </cell>
          <cell r="U2753" t="str">
            <v>DR_Goutham_Ayansh</v>
          </cell>
          <cell r="V2753" t="str">
            <v>["MATTRESS"]</v>
          </cell>
          <cell r="W2753" t="str">
            <v>AYAANSH LOGISTICS</v>
          </cell>
          <cell r="X2753">
            <v>204036</v>
          </cell>
          <cell r="Y2753" t="str">
            <v>Ayaansh_TG08V4293_Per-Piece</v>
          </cell>
        </row>
        <row r="2754">
          <cell r="I2754" t="str">
            <v>WFMAT889741</v>
          </cell>
          <cell r="J2754">
            <v>46193.5462384259</v>
          </cell>
          <cell r="K2754" t="str">
            <v>delivery</v>
          </cell>
          <cell r="L2754" t="str">
            <v>Delivered</v>
          </cell>
          <cell r="M2754" t="str">
            <v>delivered</v>
          </cell>
          <cell r="N2754" t="str">
            <v>Wakefit Dual Comfort Mattress (72x72x4 inch)</v>
          </cell>
          <cell r="O2754">
            <v>13.8</v>
          </cell>
          <cell r="P2754">
            <v>62444.65</v>
          </cell>
          <cell r="Q2754">
            <v>1</v>
          </cell>
          <cell r="R2754">
            <v>26061810009486</v>
          </cell>
          <cell r="S2754">
            <v>420</v>
          </cell>
          <cell r="T2754" t="str">
            <v>BALAJI2</v>
          </cell>
          <cell r="U2754" t="str">
            <v>DR_Goutham_Ayansh</v>
          </cell>
          <cell r="V2754" t="str">
            <v>["MATTRESS"]</v>
          </cell>
          <cell r="W2754" t="str">
            <v>AYAANSH LOGISTICS</v>
          </cell>
          <cell r="X2754">
            <v>204036</v>
          </cell>
          <cell r="Y2754" t="str">
            <v>Ayaansh_TG08V4293_Per-Piece</v>
          </cell>
        </row>
        <row r="2755">
          <cell r="I2755" t="str">
            <v>WFMAT889298</v>
          </cell>
          <cell r="J2755">
            <v>46192.8841666667</v>
          </cell>
          <cell r="K2755" t="str">
            <v>delivery</v>
          </cell>
          <cell r="L2755" t="str">
            <v>Delivered</v>
          </cell>
          <cell r="M2755" t="str">
            <v>delivered</v>
          </cell>
          <cell r="N2755" t="str">
            <v>Wakefit ShapeSense Orthopedic Classic Mattress | 10 Years Warranty (72x60x5 inch)</v>
          </cell>
          <cell r="O2755">
            <v>14.6</v>
          </cell>
          <cell r="P2755">
            <v>62444.65</v>
          </cell>
          <cell r="Q2755">
            <v>1</v>
          </cell>
          <cell r="R2755">
            <v>26061810009311</v>
          </cell>
          <cell r="S2755">
            <v>420</v>
          </cell>
          <cell r="T2755" t="str">
            <v>BALAJI2</v>
          </cell>
          <cell r="U2755" t="str">
            <v>DR_Goutham_Ayansh</v>
          </cell>
          <cell r="V2755" t="str">
            <v>["MATTRESS"]</v>
          </cell>
          <cell r="W2755" t="str">
            <v>AYAANSH LOGISTICS</v>
          </cell>
          <cell r="X2755">
            <v>204036</v>
          </cell>
          <cell r="Y2755" t="str">
            <v>Ayaansh_TG08V4293_Per-Piece</v>
          </cell>
        </row>
        <row r="2756">
          <cell r="I2756" t="str">
            <v>WFMAT885243</v>
          </cell>
          <cell r="J2756">
            <v>46190.0886342593</v>
          </cell>
          <cell r="K2756" t="str">
            <v>delivery</v>
          </cell>
          <cell r="L2756" t="str">
            <v>Delivered</v>
          </cell>
          <cell r="M2756" t="str">
            <v>delivered</v>
          </cell>
          <cell r="N2756" t="str">
            <v>Wakefit ShapeSense Orthopedic Classic Mattress | 10 Years Warranty (72x60x5 inch)</v>
          </cell>
          <cell r="O2756">
            <v>14.6</v>
          </cell>
          <cell r="P2756">
            <v>62444.65</v>
          </cell>
          <cell r="Q2756">
            <v>1</v>
          </cell>
          <cell r="R2756">
            <v>26061810007624</v>
          </cell>
          <cell r="S2756">
            <v>420</v>
          </cell>
          <cell r="T2756" t="str">
            <v>BALAJI2</v>
          </cell>
          <cell r="U2756" t="str">
            <v>DR_Goutham_Ayansh</v>
          </cell>
          <cell r="V2756" t="str">
            <v>["MATTRESS"]</v>
          </cell>
          <cell r="W2756" t="str">
            <v>AYAANSH LOGISTICS</v>
          </cell>
          <cell r="X2756">
            <v>204036</v>
          </cell>
          <cell r="Y2756" t="str">
            <v>Ayaansh_TG08V4293_Per-Piece</v>
          </cell>
        </row>
        <row r="2757">
          <cell r="I2757" t="str">
            <v>WFMAT889748</v>
          </cell>
          <cell r="J2757">
            <v>46193.5463194444</v>
          </cell>
          <cell r="K2757" t="str">
            <v>delivery</v>
          </cell>
          <cell r="L2757" t="str">
            <v>Delivered</v>
          </cell>
          <cell r="M2757" t="str">
            <v>delivered</v>
          </cell>
          <cell r="N2757" t="str">
            <v>Wakefit ShapeSense Orthopedic Classic Mattress | 10 Years Warranty (74x60x6 inch)</v>
          </cell>
          <cell r="O2757">
            <v>24.4</v>
          </cell>
          <cell r="P2757">
            <v>28224.85</v>
          </cell>
          <cell r="Q2757">
            <v>1</v>
          </cell>
          <cell r="R2757">
            <v>26061810009492</v>
          </cell>
          <cell r="S2757">
            <v>420</v>
          </cell>
          <cell r="T2757" t="str">
            <v>BALAJI2</v>
          </cell>
          <cell r="U2757" t="str">
            <v>DR_Goutham_Ayansh</v>
          </cell>
          <cell r="V2757" t="str">
            <v>["MATTRESS"]</v>
          </cell>
          <cell r="W2757" t="str">
            <v>AYAANSH LOGISTICS</v>
          </cell>
          <cell r="X2757">
            <v>204036</v>
          </cell>
          <cell r="Y2757" t="str">
            <v>Ayaansh_TG08V4293_Per-Piece</v>
          </cell>
        </row>
        <row r="2758">
          <cell r="I2758" t="str">
            <v>WFMAT889604</v>
          </cell>
          <cell r="J2758">
            <v>46193.4026041667</v>
          </cell>
          <cell r="K2758" t="str">
            <v>delivery</v>
          </cell>
          <cell r="L2758" t="str">
            <v>Delivered</v>
          </cell>
          <cell r="M2758" t="str">
            <v>delivered</v>
          </cell>
          <cell r="N2758" t="str">
            <v>Wakefit ShapeSense Orthopedic Classic Mattress | 10 Years Warranty (75x60x8 inch)</v>
          </cell>
          <cell r="O2758">
            <v>21.7</v>
          </cell>
          <cell r="P2758">
            <v>21205.75</v>
          </cell>
          <cell r="Q2758">
            <v>1</v>
          </cell>
          <cell r="R2758">
            <v>26061810009421</v>
          </cell>
          <cell r="S2758">
            <v>420</v>
          </cell>
          <cell r="T2758" t="str">
            <v>BALAJI2</v>
          </cell>
          <cell r="U2758" t="str">
            <v>DR_Goutham_Ayansh</v>
          </cell>
          <cell r="V2758" t="str">
            <v>["MATTRESS"]</v>
          </cell>
          <cell r="W2758" t="str">
            <v>AYAANSH LOGISTICS</v>
          </cell>
          <cell r="X2758">
            <v>204036</v>
          </cell>
          <cell r="Y2758" t="str">
            <v>Ayaansh_TG08V4293_Per-Piece</v>
          </cell>
        </row>
        <row r="2759">
          <cell r="I2759" t="str">
            <v>WFMAT889277</v>
          </cell>
          <cell r="J2759">
            <v>46192.8514351852</v>
          </cell>
          <cell r="K2759" t="str">
            <v>delivery</v>
          </cell>
          <cell r="L2759" t="str">
            <v>Delivered</v>
          </cell>
          <cell r="M2759" t="str">
            <v>delivered</v>
          </cell>
          <cell r="N2759" t="str">
            <v>Wakefit Dual Comfort Mattress (78x72x6 inch)</v>
          </cell>
          <cell r="O2759">
            <v>20.1</v>
          </cell>
          <cell r="P2759">
            <v>62444.65</v>
          </cell>
          <cell r="Q2759">
            <v>1</v>
          </cell>
          <cell r="R2759">
            <v>26061810009306</v>
          </cell>
          <cell r="S2759">
            <v>420</v>
          </cell>
          <cell r="T2759" t="str">
            <v>BALAJI2</v>
          </cell>
          <cell r="U2759" t="str">
            <v>DR_Goutham_Ayansh</v>
          </cell>
          <cell r="V2759" t="str">
            <v>["MATTRESS"]</v>
          </cell>
          <cell r="W2759" t="str">
            <v>AYAANSH LOGISTICS</v>
          </cell>
          <cell r="X2759">
            <v>204036</v>
          </cell>
          <cell r="Y2759" t="str">
            <v>Ayaansh_TG08V4293_Per-Piece</v>
          </cell>
        </row>
        <row r="2760">
          <cell r="I2760" t="str">
            <v>WFMAT889985</v>
          </cell>
          <cell r="J2760">
            <v>46193.6307523148</v>
          </cell>
          <cell r="K2760" t="str">
            <v>delivery</v>
          </cell>
          <cell r="L2760" t="str">
            <v>Delivered</v>
          </cell>
          <cell r="M2760" t="str">
            <v>delivered</v>
          </cell>
          <cell r="N2760" t="str">
            <v>Wakefit ShapeSense Orthopedic Infiniti Mattress | 12 Years Warranty (72x30x6 inch)</v>
          </cell>
          <cell r="O2760">
            <v>24</v>
          </cell>
          <cell r="P2760">
            <v>28224.85</v>
          </cell>
          <cell r="Q2760">
            <v>1</v>
          </cell>
          <cell r="R2760">
            <v>26061810009566</v>
          </cell>
          <cell r="S2760">
            <v>420</v>
          </cell>
          <cell r="T2760" t="str">
            <v>BALAJI2</v>
          </cell>
          <cell r="U2760" t="str">
            <v>DR_Goutham_Ayansh</v>
          </cell>
          <cell r="V2760" t="str">
            <v>["MATTRESS"]</v>
          </cell>
          <cell r="W2760" t="str">
            <v>AYAANSH LOGISTICS</v>
          </cell>
          <cell r="X2760">
            <v>204036</v>
          </cell>
          <cell r="Y2760" t="str">
            <v>Ayaansh_TG08V4293_Per-Piece</v>
          </cell>
        </row>
        <row r="2761">
          <cell r="I2761" t="str">
            <v>WFMAT890087</v>
          </cell>
          <cell r="J2761">
            <v>46193.631099537</v>
          </cell>
          <cell r="K2761" t="str">
            <v>delivery</v>
          </cell>
          <cell r="L2761" t="str">
            <v>Delivered</v>
          </cell>
          <cell r="M2761" t="str">
            <v>delivered</v>
          </cell>
          <cell r="N2761" t="str">
            <v>Wakefit ShapeSense Orthopedic Classic Mattress | 10 Years Warranty (78x72x8 inch)</v>
          </cell>
          <cell r="O2761">
            <v>26</v>
          </cell>
          <cell r="P2761">
            <v>62444.65</v>
          </cell>
          <cell r="Q2761">
            <v>1</v>
          </cell>
          <cell r="R2761">
            <v>26061810009577</v>
          </cell>
          <cell r="S2761">
            <v>420</v>
          </cell>
          <cell r="T2761" t="str">
            <v>BALAJI2</v>
          </cell>
          <cell r="U2761" t="str">
            <v>DR_Goutham_Ayansh</v>
          </cell>
          <cell r="V2761" t="str">
            <v>["MATTRESS"]</v>
          </cell>
          <cell r="W2761" t="str">
            <v>AYAANSH LOGISTICS</v>
          </cell>
          <cell r="X2761">
            <v>204036</v>
          </cell>
          <cell r="Y2761" t="str">
            <v>Ayaansh_TG08V4293_Per-Piece</v>
          </cell>
        </row>
        <row r="2762">
          <cell r="I2762" t="str">
            <v>WFMAT888908</v>
          </cell>
          <cell r="J2762">
            <v>46192.6311111111</v>
          </cell>
          <cell r="K2762" t="str">
            <v>delivery</v>
          </cell>
          <cell r="L2762" t="str">
            <v>Delivered</v>
          </cell>
          <cell r="M2762" t="str">
            <v>delivered</v>
          </cell>
          <cell r="N2762" t="str">
            <v>Wakefit ShapeSense Orthopedic Classic Mattress | 10 Years Warranty (75x48x8 inch)</v>
          </cell>
          <cell r="O2762">
            <v>17.6</v>
          </cell>
          <cell r="P2762">
            <v>28224.85</v>
          </cell>
          <cell r="Q2762">
            <v>1</v>
          </cell>
          <cell r="R2762">
            <v>26061810009082</v>
          </cell>
          <cell r="S2762">
            <v>420</v>
          </cell>
          <cell r="T2762" t="str">
            <v>BALAJI2</v>
          </cell>
          <cell r="U2762" t="str">
            <v>DR_Goutham_Ayansh</v>
          </cell>
          <cell r="V2762" t="str">
            <v>["MATTRESS"]</v>
          </cell>
          <cell r="W2762" t="str">
            <v>AYAANSH LOGISTICS</v>
          </cell>
          <cell r="X2762">
            <v>204036</v>
          </cell>
          <cell r="Y2762" t="str">
            <v>Ayaansh_TG08V4293_Per-Piece</v>
          </cell>
        </row>
        <row r="2763">
          <cell r="I2763" t="str">
            <v>WFMAT889364</v>
          </cell>
          <cell r="J2763">
            <v>46192.9521064815</v>
          </cell>
          <cell r="K2763" t="str">
            <v>delivery</v>
          </cell>
          <cell r="L2763" t="str">
            <v>Delivered</v>
          </cell>
          <cell r="M2763" t="str">
            <v>delivered</v>
          </cell>
          <cell r="N2763" t="str">
            <v>Wakefit ShapeSense Orthopedic Classic Mattress | 10 Years Warranty (72x60x6 inch)</v>
          </cell>
          <cell r="O2763">
            <v>16.5</v>
          </cell>
          <cell r="P2763">
            <v>43096.37</v>
          </cell>
          <cell r="Q2763">
            <v>1</v>
          </cell>
          <cell r="R2763">
            <v>26061810009349</v>
          </cell>
          <cell r="S2763">
            <v>420</v>
          </cell>
          <cell r="T2763" t="str">
            <v>BALAJI2</v>
          </cell>
          <cell r="U2763" t="str">
            <v>DR_Goutham_Ayansh</v>
          </cell>
          <cell r="V2763" t="str">
            <v>["MATTRESS"]</v>
          </cell>
          <cell r="W2763" t="str">
            <v>AYAANSH LOGISTICS</v>
          </cell>
          <cell r="X2763">
            <v>204036</v>
          </cell>
          <cell r="Y2763" t="str">
            <v>Ayaansh_TG08V4293_Per-Piece</v>
          </cell>
        </row>
        <row r="2764">
          <cell r="I2764" t="str">
            <v>WFFWI222729</v>
          </cell>
          <cell r="J2764">
            <v>46192.7137268518</v>
          </cell>
          <cell r="K2764" t="str">
            <v>delivery</v>
          </cell>
          <cell r="L2764" t="str">
            <v>Delivered</v>
          </cell>
          <cell r="M2764" t="str">
            <v>delivered</v>
          </cell>
          <cell r="N2764" t="str">
            <v>Gravita High Back Crystal Base 3D Handle White and Green Multilock with Seat Slider</v>
          </cell>
          <cell r="O2764">
            <v>15.5</v>
          </cell>
          <cell r="P2764">
            <v>208035</v>
          </cell>
          <cell r="Q2764">
            <v>1</v>
          </cell>
          <cell r="R2764">
            <v>26061810009201</v>
          </cell>
          <cell r="S2764">
            <v>1800</v>
          </cell>
          <cell r="T2764" t="str">
            <v>BALAJI2</v>
          </cell>
          <cell r="U2764" t="str">
            <v>DR_Goutham_Ayansh</v>
          </cell>
          <cell r="V2764" t="str">
            <v>["FWI"]</v>
          </cell>
          <cell r="W2764" t="str">
            <v>AYAANSH LOGISTICS</v>
          </cell>
          <cell r="X2764">
            <v>204036</v>
          </cell>
          <cell r="Y2764" t="str">
            <v>Ayaansh_TG08V4293_Per-Piece</v>
          </cell>
        </row>
        <row r="2765">
          <cell r="I2765" t="str">
            <v>WFFWI222703</v>
          </cell>
          <cell r="J2765">
            <v>46192.7132638889</v>
          </cell>
          <cell r="K2765" t="str">
            <v>delivery</v>
          </cell>
          <cell r="L2765" t="str">
            <v>Delivered</v>
          </cell>
          <cell r="M2765" t="str">
            <v>delivered</v>
          </cell>
          <cell r="N2765" t="str">
            <v>Wakefit Gravita HighBack Office Chair | White and Grey | Footrest | Chrome Base | 3D Armrest | Mult</v>
          </cell>
          <cell r="O2765">
            <v>15.5</v>
          </cell>
          <cell r="P2765">
            <v>208035</v>
          </cell>
          <cell r="Q2765">
            <v>1</v>
          </cell>
          <cell r="R2765">
            <v>26061810009157</v>
          </cell>
          <cell r="S2765">
            <v>1800</v>
          </cell>
          <cell r="T2765" t="str">
            <v>BALAJI2</v>
          </cell>
          <cell r="U2765" t="str">
            <v>DR_Goutham_Ayansh</v>
          </cell>
          <cell r="V2765" t="str">
            <v>["FWI"]</v>
          </cell>
          <cell r="W2765" t="str">
            <v>AYAANSH LOGISTICS</v>
          </cell>
          <cell r="X2765">
            <v>204036</v>
          </cell>
          <cell r="Y2765" t="str">
            <v>Ayaansh_TG08V4293_Per-Piece</v>
          </cell>
        </row>
        <row r="2766">
          <cell r="I2766" t="str">
            <v>WFFWI222828</v>
          </cell>
          <cell r="J2766">
            <v>46193.380474537</v>
          </cell>
          <cell r="K2766" t="str">
            <v>delivery</v>
          </cell>
          <cell r="L2766" t="str">
            <v>Delivered</v>
          </cell>
          <cell r="M2766" t="str">
            <v>delivered</v>
          </cell>
          <cell r="N2766" t="str">
            <v>Safari High Back Crystal Base 3D Handle Black Multilock with Seat Slider</v>
          </cell>
          <cell r="O2766">
            <v>16</v>
          </cell>
          <cell r="P2766">
            <v>208035</v>
          </cell>
          <cell r="Q2766">
            <v>1</v>
          </cell>
          <cell r="R2766">
            <v>26061810009412</v>
          </cell>
          <cell r="S2766">
            <v>1800</v>
          </cell>
          <cell r="T2766" t="str">
            <v>BALAJI2</v>
          </cell>
          <cell r="U2766" t="str">
            <v>DR_Goutham_Ayansh</v>
          </cell>
          <cell r="V2766" t="str">
            <v>["FWI"]</v>
          </cell>
          <cell r="W2766" t="str">
            <v>AYAANSH LOGISTICS</v>
          </cell>
          <cell r="X2766">
            <v>204036</v>
          </cell>
          <cell r="Y2766" t="str">
            <v>Ayaansh_TG08V4293_Per-Piece</v>
          </cell>
        </row>
        <row r="2767">
          <cell r="I2767" t="str">
            <v>WFMAT886758</v>
          </cell>
          <cell r="J2767">
            <v>46191.0887962963</v>
          </cell>
          <cell r="K2767" t="str">
            <v>delivery</v>
          </cell>
          <cell r="L2767" t="str">
            <v>Delivered</v>
          </cell>
          <cell r="M2767" t="str">
            <v>delivered</v>
          </cell>
          <cell r="N2767" t="str">
            <v>Wakefit ShapeSense Orthopedic Classic Mattress | 10 Years Warranty (72x36x6 inch)</v>
          </cell>
          <cell r="O2767">
            <v>9.9</v>
          </cell>
          <cell r="P2767">
            <v>28224.85</v>
          </cell>
          <cell r="Q2767">
            <v>1</v>
          </cell>
          <cell r="R2767">
            <v>26061810008197</v>
          </cell>
          <cell r="S2767">
            <v>420</v>
          </cell>
          <cell r="T2767" t="str">
            <v>SAITEJA</v>
          </cell>
          <cell r="U2767" t="str">
            <v>AFSAR_AYAANSH</v>
          </cell>
          <cell r="V2767" t="str">
            <v>["MATTRESS"]</v>
          </cell>
          <cell r="W2767" t="str">
            <v>AYAANSH LOGISTICS</v>
          </cell>
          <cell r="X2767">
            <v>204036</v>
          </cell>
          <cell r="Y2767" t="str">
            <v>Ayaansh_TG08V4378_Per-Piece</v>
          </cell>
        </row>
        <row r="2768">
          <cell r="I2768" t="str">
            <v>WFMAT886747</v>
          </cell>
          <cell r="J2768">
            <v>46191.0886921296</v>
          </cell>
          <cell r="K2768" t="str">
            <v>delivery</v>
          </cell>
          <cell r="L2768" t="str">
            <v>Delivered</v>
          </cell>
          <cell r="M2768" t="str">
            <v>delivered</v>
          </cell>
          <cell r="N2768" t="str">
            <v>Wakefit ShapeSense Orthopedic Classic Mattress | 10 Years Warranty (72x30x8 inch)</v>
          </cell>
          <cell r="O2768">
            <v>9.7</v>
          </cell>
          <cell r="P2768">
            <v>28224.85</v>
          </cell>
          <cell r="Q2768">
            <v>1</v>
          </cell>
          <cell r="R2768">
            <v>26061810008188</v>
          </cell>
          <cell r="S2768">
            <v>420</v>
          </cell>
          <cell r="T2768" t="str">
            <v>SAITEJA</v>
          </cell>
          <cell r="U2768" t="str">
            <v>AFSAR_AYAANSH</v>
          </cell>
          <cell r="V2768" t="str">
            <v>["MATTRESS"]</v>
          </cell>
          <cell r="W2768" t="str">
            <v>AYAANSH LOGISTICS</v>
          </cell>
          <cell r="X2768">
            <v>204036</v>
          </cell>
          <cell r="Y2768" t="str">
            <v>Ayaansh_TG08V4378_Per-Piece</v>
          </cell>
        </row>
        <row r="2769">
          <cell r="I2769" t="str">
            <v>WFFI457525</v>
          </cell>
          <cell r="J2769">
            <v>46189.5465046296</v>
          </cell>
          <cell r="K2769" t="str">
            <v>delivery</v>
          </cell>
          <cell r="L2769" t="str">
            <v>Delivered</v>
          </cell>
          <cell r="M2769" t="str">
            <v>delivered</v>
          </cell>
          <cell r="N2769" t="str">
            <v>Wakefit Petra Engineered Wood Bed With Storage (78x60 inch)</v>
          </cell>
          <cell r="O2769">
            <v>104.4</v>
          </cell>
          <cell r="P2769">
            <v>275714</v>
          </cell>
          <cell r="Q2769">
            <v>4</v>
          </cell>
          <cell r="R2769">
            <v>26061810007349</v>
          </cell>
          <cell r="S2769">
            <v>2700</v>
          </cell>
          <cell r="T2769" t="str">
            <v>SAITEJA</v>
          </cell>
          <cell r="U2769" t="str">
            <v>AFSAR_AYAANSH</v>
          </cell>
          <cell r="V2769" t="str">
            <v>["FI"]</v>
          </cell>
          <cell r="W2769" t="str">
            <v>AYAANSH LOGISTICS</v>
          </cell>
          <cell r="X2769">
            <v>204036</v>
          </cell>
          <cell r="Y2769" t="str">
            <v>Ayaansh_TG08V4378_Per-Piece</v>
          </cell>
        </row>
        <row r="2770">
          <cell r="I2770" t="str">
            <v>WFMAT886246</v>
          </cell>
          <cell r="J2770">
            <v>46190.7175462963</v>
          </cell>
          <cell r="K2770" t="str">
            <v>delivery</v>
          </cell>
          <cell r="L2770" t="str">
            <v>Delivered</v>
          </cell>
          <cell r="M2770" t="str">
            <v>delivered</v>
          </cell>
          <cell r="N2770" t="str">
            <v>Wakefit Dual Comfort Mattress (72x35x6 inch)</v>
          </cell>
          <cell r="O2770">
            <v>8.9</v>
          </cell>
          <cell r="P2770">
            <v>28224.85</v>
          </cell>
          <cell r="Q2770">
            <v>1</v>
          </cell>
          <cell r="R2770">
            <v>26061810008066</v>
          </cell>
          <cell r="S2770">
            <v>420</v>
          </cell>
          <cell r="T2770" t="str">
            <v>SAITEJA</v>
          </cell>
          <cell r="U2770" t="str">
            <v>AFSAR_AYAANSH</v>
          </cell>
          <cell r="V2770" t="str">
            <v>["MATTRESS"]</v>
          </cell>
          <cell r="W2770" t="str">
            <v>AYAANSH LOGISTICS</v>
          </cell>
          <cell r="X2770">
            <v>204036</v>
          </cell>
          <cell r="Y2770" t="str">
            <v>Ayaansh_TG08V4378_Per-Piece</v>
          </cell>
        </row>
        <row r="2771">
          <cell r="I2771" t="str">
            <v>WFMAT887521</v>
          </cell>
          <cell r="J2771">
            <v>46191.6316203704</v>
          </cell>
          <cell r="K2771" t="str">
            <v>delivery</v>
          </cell>
          <cell r="L2771" t="str">
            <v>Delivered</v>
          </cell>
          <cell r="M2771" t="str">
            <v>delivered</v>
          </cell>
          <cell r="N2771" t="str">
            <v>Wakefit ShapeSense Orthopedic Classic Mattress | 10 Years Warranty (72x72x8 inch)</v>
          </cell>
          <cell r="O2771">
            <v>24.9</v>
          </cell>
          <cell r="P2771">
            <v>62444.65</v>
          </cell>
          <cell r="Q2771">
            <v>1</v>
          </cell>
          <cell r="R2771">
            <v>26061810008652</v>
          </cell>
          <cell r="S2771">
            <v>420</v>
          </cell>
          <cell r="T2771" t="str">
            <v>SAITEJA</v>
          </cell>
          <cell r="U2771" t="str">
            <v>AFSAR_AYAANSH</v>
          </cell>
          <cell r="V2771" t="str">
            <v>["MATTRESS"]</v>
          </cell>
          <cell r="W2771" t="str">
            <v>AYAANSH LOGISTICS</v>
          </cell>
          <cell r="X2771">
            <v>204036</v>
          </cell>
          <cell r="Y2771" t="str">
            <v>Ayaansh_TG08V4378_Per-Piece</v>
          </cell>
        </row>
        <row r="2772">
          <cell r="I2772" t="str">
            <v>WFMAT886744</v>
          </cell>
          <cell r="J2772">
            <v>46191.0886574074</v>
          </cell>
          <cell r="K2772" t="str">
            <v>delivery</v>
          </cell>
          <cell r="L2772" t="str">
            <v>Delivered</v>
          </cell>
          <cell r="M2772" t="str">
            <v>delivered</v>
          </cell>
          <cell r="N2772" t="str">
            <v>Wakefit ShapeSense Orthopedic Classic Mattress | 10 Years Warranty (72x30x8 inch)</v>
          </cell>
          <cell r="O2772">
            <v>9.7</v>
          </cell>
          <cell r="P2772">
            <v>28224.85</v>
          </cell>
          <cell r="Q2772">
            <v>1</v>
          </cell>
          <cell r="R2772">
            <v>26061810008181</v>
          </cell>
          <cell r="S2772">
            <v>420</v>
          </cell>
          <cell r="T2772" t="str">
            <v>SAITEJA</v>
          </cell>
          <cell r="U2772" t="str">
            <v>AFSAR_AYAANSH</v>
          </cell>
          <cell r="V2772" t="str">
            <v>["MATTRESS"]</v>
          </cell>
          <cell r="W2772" t="str">
            <v>AYAANSH LOGISTICS</v>
          </cell>
          <cell r="X2772">
            <v>204036</v>
          </cell>
          <cell r="Y2772" t="str">
            <v>Ayaansh_TG08V4378_Per-Piece</v>
          </cell>
        </row>
        <row r="2773">
          <cell r="I2773" t="str">
            <v>WFSFWI167518</v>
          </cell>
          <cell r="J2773">
            <v>46187.4868865741</v>
          </cell>
          <cell r="K2773" t="str">
            <v>delivery</v>
          </cell>
          <cell r="L2773" t="str">
            <v>Delivered</v>
          </cell>
          <cell r="M2773" t="str">
            <v>delivered</v>
          </cell>
          <cell r="N2773" t="str">
            <v>Wakefit Virelia Rocking &amp; Revolving Recliner - Single Seater</v>
          </cell>
          <cell r="O2773">
            <v>59</v>
          </cell>
          <cell r="P2773">
            <v>1115136</v>
          </cell>
          <cell r="Q2773">
            <v>1</v>
          </cell>
          <cell r="R2773">
            <v>26061810006177</v>
          </cell>
          <cell r="S2773">
            <v>1800</v>
          </cell>
          <cell r="T2773" t="str">
            <v>SAITEJA</v>
          </cell>
          <cell r="U2773" t="str">
            <v>AFSAR_AYAANSH</v>
          </cell>
          <cell r="V2773" t="str">
            <v>["SFWI"]</v>
          </cell>
          <cell r="W2773" t="str">
            <v>AYAANSH LOGISTICS</v>
          </cell>
          <cell r="X2773">
            <v>204036</v>
          </cell>
          <cell r="Y2773" t="str">
            <v>Ayaansh_TG08V4378_Per-Piece</v>
          </cell>
        </row>
        <row r="2774">
          <cell r="I2774" t="str">
            <v>WFMAT885891</v>
          </cell>
          <cell r="J2774">
            <v>46190.6094212963</v>
          </cell>
          <cell r="K2774" t="str">
            <v>delivery</v>
          </cell>
          <cell r="L2774" t="str">
            <v>Delivered</v>
          </cell>
          <cell r="M2774" t="str">
            <v>delivered</v>
          </cell>
          <cell r="N2774" t="str">
            <v>Wakefit ShapeSense Orthopedic Classic Mattress | 10 Years Warranty (75x72x10 inch)</v>
          </cell>
          <cell r="O2774">
            <v>32.1</v>
          </cell>
          <cell r="P2774">
            <v>62444.65</v>
          </cell>
          <cell r="Q2774">
            <v>1</v>
          </cell>
          <cell r="R2774">
            <v>26061810007932</v>
          </cell>
          <cell r="S2774">
            <v>420</v>
          </cell>
          <cell r="T2774" t="str">
            <v>SAITEJA</v>
          </cell>
          <cell r="U2774" t="str">
            <v>AFSAR_AYAANSH</v>
          </cell>
          <cell r="V2774" t="str">
            <v>["MATTRESS"]</v>
          </cell>
          <cell r="W2774" t="str">
            <v>AYAANSH LOGISTICS</v>
          </cell>
          <cell r="X2774">
            <v>204036</v>
          </cell>
          <cell r="Y2774" t="str">
            <v>Ayaansh_TG08V4378_Per-Piece</v>
          </cell>
        </row>
        <row r="2775">
          <cell r="I2775" t="str">
            <v>WFFI457464</v>
          </cell>
          <cell r="J2775">
            <v>46189.5069444444</v>
          </cell>
          <cell r="K2775" t="str">
            <v>delivery</v>
          </cell>
          <cell r="L2775" t="str">
            <v>Delivered</v>
          </cell>
          <cell r="M2775" t="str">
            <v>delivered</v>
          </cell>
          <cell r="N2775" t="str">
            <v>Wakefit Athena Study Table - Pumic Grey</v>
          </cell>
          <cell r="O2775">
            <v>47</v>
          </cell>
          <cell r="P2775">
            <v>91476</v>
          </cell>
          <cell r="Q2775">
            <v>1</v>
          </cell>
          <cell r="R2775">
            <v>26061810007298</v>
          </cell>
          <cell r="S2775">
            <v>2100</v>
          </cell>
          <cell r="T2775" t="str">
            <v>SAITEJA</v>
          </cell>
          <cell r="U2775" t="str">
            <v>AFSAR_AYAANSH</v>
          </cell>
          <cell r="V2775" t="str">
            <v>["FI"]</v>
          </cell>
          <cell r="W2775" t="str">
            <v>AYAANSH LOGISTICS</v>
          </cell>
          <cell r="X2775">
            <v>204036</v>
          </cell>
          <cell r="Y2775" t="str">
            <v>Ayaansh_TG08V4378_Per-Piece</v>
          </cell>
        </row>
        <row r="2776">
          <cell r="I2776" t="str">
            <v>WFMAT888196</v>
          </cell>
          <cell r="J2776">
            <v>46192.0874421296</v>
          </cell>
          <cell r="K2776" t="str">
            <v>delivery</v>
          </cell>
          <cell r="L2776" t="str">
            <v>Delivered</v>
          </cell>
          <cell r="M2776" t="str">
            <v>delivered</v>
          </cell>
          <cell r="N2776" t="str">
            <v>Wakefit ShapeSense Orthopedic Infiniti Mattress | 12 Years Warranty (72x60x8 inch)</v>
          </cell>
          <cell r="O2776">
            <v>32.1</v>
          </cell>
          <cell r="P2776">
            <v>62444.65</v>
          </cell>
          <cell r="Q2776">
            <v>1</v>
          </cell>
          <cell r="R2776">
            <v>26061810008803</v>
          </cell>
          <cell r="S2776">
            <v>420</v>
          </cell>
          <cell r="T2776" t="str">
            <v>SAITEJA</v>
          </cell>
          <cell r="U2776" t="str">
            <v>AFSAR_AYAANSH</v>
          </cell>
          <cell r="V2776" t="str">
            <v>["MATTRESS"]</v>
          </cell>
          <cell r="W2776" t="str">
            <v>AYAANSH LOGISTICS</v>
          </cell>
          <cell r="X2776">
            <v>204036</v>
          </cell>
          <cell r="Y2776" t="str">
            <v>Ayaansh_TG08V4378_Per-Piece</v>
          </cell>
        </row>
        <row r="2777">
          <cell r="I2777" t="str">
            <v>WFMAT887118</v>
          </cell>
          <cell r="J2777">
            <v>46191.5673611111</v>
          </cell>
          <cell r="K2777" t="str">
            <v>delivery</v>
          </cell>
          <cell r="L2777" t="str">
            <v>Delivered</v>
          </cell>
          <cell r="M2777" t="str">
            <v>delivered</v>
          </cell>
          <cell r="N2777" t="str">
            <v>Wakefit ShapeSense Orthopedic Classic Mattress | 10 Years Warranty (72x70x6 inch)</v>
          </cell>
          <cell r="O2777">
            <v>18.5</v>
          </cell>
          <cell r="P2777">
            <v>62444.65</v>
          </cell>
          <cell r="Q2777">
            <v>1</v>
          </cell>
          <cell r="R2777">
            <v>26061810008477</v>
          </cell>
          <cell r="S2777">
            <v>420</v>
          </cell>
          <cell r="T2777" t="str">
            <v>SAITEJA</v>
          </cell>
          <cell r="U2777" t="str">
            <v>AFSAR_AYAANSH</v>
          </cell>
          <cell r="V2777" t="str">
            <v>["MATTRESS"]</v>
          </cell>
          <cell r="W2777" t="str">
            <v>AYAANSH LOGISTICS</v>
          </cell>
          <cell r="X2777">
            <v>204036</v>
          </cell>
          <cell r="Y2777" t="str">
            <v>Ayaansh_TG08V4378_Per-Piece</v>
          </cell>
        </row>
        <row r="2778">
          <cell r="I2778" t="str">
            <v>WFMAT886753</v>
          </cell>
          <cell r="J2778">
            <v>46191.0887731481</v>
          </cell>
          <cell r="K2778" t="str">
            <v>delivery</v>
          </cell>
          <cell r="L2778" t="str">
            <v>Delivered</v>
          </cell>
          <cell r="M2778" t="str">
            <v>delivered</v>
          </cell>
          <cell r="N2778" t="str">
            <v>Wakefit ShapeSense Orthopedic Classic Mattress | 10 Years Warranty (72x36x6 inch)</v>
          </cell>
          <cell r="O2778">
            <v>9.9</v>
          </cell>
          <cell r="P2778">
            <v>28224.85</v>
          </cell>
          <cell r="Q2778">
            <v>1</v>
          </cell>
          <cell r="R2778">
            <v>26061810008190</v>
          </cell>
          <cell r="S2778">
            <v>420</v>
          </cell>
          <cell r="T2778" t="str">
            <v>SAITEJA</v>
          </cell>
          <cell r="U2778" t="str">
            <v>AFSAR_AYAANSH</v>
          </cell>
          <cell r="V2778" t="str">
            <v>["MATTRESS"]</v>
          </cell>
          <cell r="W2778" t="str">
            <v>AYAANSH LOGISTICS</v>
          </cell>
          <cell r="X2778">
            <v>204036</v>
          </cell>
          <cell r="Y2778" t="str">
            <v>Ayaansh_TG08V4378_Per-Piece</v>
          </cell>
        </row>
        <row r="2779">
          <cell r="I2779" t="str">
            <v>WFFI456545</v>
          </cell>
          <cell r="J2779">
            <v>46187.6314467593</v>
          </cell>
          <cell r="K2779" t="str">
            <v>delivery</v>
          </cell>
          <cell r="L2779" t="str">
            <v>Delivered</v>
          </cell>
          <cell r="M2779" t="str">
            <v>delivered</v>
          </cell>
          <cell r="N2779" t="str">
            <v>Wakefit Athena Study Table</v>
          </cell>
          <cell r="O2779">
            <v>46.65</v>
          </cell>
          <cell r="P2779">
            <v>114345</v>
          </cell>
          <cell r="Q2779">
            <v>1</v>
          </cell>
          <cell r="R2779">
            <v>26061810006336</v>
          </cell>
          <cell r="S2779">
            <v>2100</v>
          </cell>
          <cell r="T2779" t="str">
            <v>SAITEJA</v>
          </cell>
          <cell r="U2779" t="str">
            <v>AFSAR_AYAANSH</v>
          </cell>
          <cell r="V2779" t="str">
            <v>["FI"]</v>
          </cell>
          <cell r="W2779" t="str">
            <v>AYAANSH LOGISTICS</v>
          </cell>
          <cell r="X2779">
            <v>204036</v>
          </cell>
          <cell r="Y2779" t="str">
            <v>Ayaansh_TG08V4378_Per-Piece</v>
          </cell>
        </row>
        <row r="2780">
          <cell r="I2780" t="str">
            <v>WFFI456548</v>
          </cell>
          <cell r="J2780">
            <v>46187.6318981481</v>
          </cell>
          <cell r="K2780" t="str">
            <v>delivery</v>
          </cell>
          <cell r="L2780" t="str">
            <v>Delivered</v>
          </cell>
          <cell r="M2780" t="str">
            <v>delivered</v>
          </cell>
          <cell r="N2780" t="str">
            <v>Wakefit Prose Corner Bookshelf</v>
          </cell>
          <cell r="O2780">
            <v>14.95</v>
          </cell>
          <cell r="P2780">
            <v>78653</v>
          </cell>
          <cell r="Q2780">
            <v>2</v>
          </cell>
          <cell r="R2780">
            <v>26061810006371</v>
          </cell>
          <cell r="S2780">
            <v>1500</v>
          </cell>
          <cell r="T2780" t="str">
            <v>SAITEJA</v>
          </cell>
          <cell r="U2780" t="str">
            <v>AFSAR_AYAANSH</v>
          </cell>
          <cell r="V2780" t="str">
            <v>["FI"]</v>
          </cell>
          <cell r="W2780" t="str">
            <v>AYAANSH LOGISTICS</v>
          </cell>
          <cell r="X2780">
            <v>204036</v>
          </cell>
          <cell r="Y2780" t="str">
            <v>Ayaansh_TG08V4378_Per-Piece</v>
          </cell>
        </row>
        <row r="2781">
          <cell r="I2781" t="str">
            <v>WFMAT887559</v>
          </cell>
          <cell r="J2781">
            <v>46191.6318055556</v>
          </cell>
          <cell r="K2781" t="str">
            <v>delivery</v>
          </cell>
          <cell r="L2781" t="str">
            <v>Delivered</v>
          </cell>
          <cell r="M2781" t="str">
            <v>delivered</v>
          </cell>
          <cell r="N2781" t="str">
            <v>Wakefit ShapeSense Orthopedic Infiniti Mattress | 12 Years Warranty (75x60x8 inch)</v>
          </cell>
          <cell r="O2781">
            <v>34.9</v>
          </cell>
          <cell r="P2781">
            <v>62444.65</v>
          </cell>
          <cell r="Q2781">
            <v>1</v>
          </cell>
          <cell r="R2781">
            <v>26061810008671</v>
          </cell>
          <cell r="S2781">
            <v>420</v>
          </cell>
          <cell r="T2781" t="str">
            <v>SAITEJA</v>
          </cell>
          <cell r="U2781" t="str">
            <v>AFSAR_AYAANSH</v>
          </cell>
          <cell r="V2781" t="str">
            <v>["MATTRESS"]</v>
          </cell>
          <cell r="W2781" t="str">
            <v>AYAANSH LOGISTICS</v>
          </cell>
          <cell r="X2781">
            <v>204036</v>
          </cell>
          <cell r="Y2781" t="str">
            <v>Ayaansh_TG08V4378_Per-Piece</v>
          </cell>
        </row>
        <row r="2782">
          <cell r="I2782" t="str">
            <v>WFPR131880</v>
          </cell>
          <cell r="J2782">
            <v>46193.6309259259</v>
          </cell>
          <cell r="K2782" t="str">
            <v>delivery</v>
          </cell>
          <cell r="L2782" t="str">
            <v>Delivered</v>
          </cell>
          <cell r="M2782" t="str">
            <v>delivered</v>
          </cell>
          <cell r="N2782" t="str">
            <v>WDINEBSLNAS6</v>
          </cell>
        </row>
        <row r="2782">
          <cell r="Q2782">
            <v>1</v>
          </cell>
          <cell r="R2782" t="str">
            <v>26051810005855_3</v>
          </cell>
        </row>
        <row r="2782">
          <cell r="T2782" t="str">
            <v>CP_ANKITH</v>
          </cell>
          <cell r="U2782" t="str">
            <v>CP_ANKITH</v>
          </cell>
          <cell r="V2782" t="str">
            <v>["PART_REPLACEMENT"]</v>
          </cell>
          <cell r="W2782" t="str">
            <v>WF_carpenter</v>
          </cell>
          <cell r="X2782" t="str">
            <v>WF_CARPENTER</v>
          </cell>
          <cell r="Y2782" t="str">
            <v>GLOBEN_TS08UD4811_Per-day-Fixed</v>
          </cell>
        </row>
        <row r="2783">
          <cell r="I2783" t="str">
            <v>WFPR131888</v>
          </cell>
          <cell r="J2783">
            <v>46193.6309722222</v>
          </cell>
          <cell r="K2783" t="str">
            <v>delivery</v>
          </cell>
          <cell r="L2783" t="str">
            <v>Delivered</v>
          </cell>
          <cell r="M2783" t="str">
            <v>delivered</v>
          </cell>
          <cell r="N2783" t="str">
            <v>WSCHRMASTPGBPBWEBKBKML</v>
          </cell>
        </row>
        <row r="2783">
          <cell r="Q2783">
            <v>1</v>
          </cell>
          <cell r="R2783" t="str">
            <v>24070400009064_3</v>
          </cell>
        </row>
        <row r="2783">
          <cell r="T2783" t="str">
            <v>CP_ANKITH</v>
          </cell>
          <cell r="U2783" t="str">
            <v>CP_ANKITH</v>
          </cell>
          <cell r="V2783" t="str">
            <v>["PART_REPLACEMENT"]</v>
          </cell>
          <cell r="W2783" t="str">
            <v>WF_carpenter</v>
          </cell>
          <cell r="X2783" t="str">
            <v>WF_CARPENTER</v>
          </cell>
          <cell r="Y2783" t="str">
            <v>GLOBEN_TS08UD4811_Per-day-Fixed</v>
          </cell>
        </row>
        <row r="2784">
          <cell r="I2784" t="str">
            <v>WFPR131875</v>
          </cell>
          <cell r="J2784">
            <v>46193.6308796296</v>
          </cell>
          <cell r="K2784" t="str">
            <v>delivery</v>
          </cell>
          <cell r="L2784" t="str">
            <v>Delivered</v>
          </cell>
          <cell r="M2784" t="str">
            <v>delivered</v>
          </cell>
          <cell r="N2784" t="str">
            <v>WSCHRAIRAVHBCBBKBKBKML</v>
          </cell>
        </row>
        <row r="2784">
          <cell r="Q2784">
            <v>1</v>
          </cell>
          <cell r="R2784" t="str">
            <v>25011810001722_3</v>
          </cell>
        </row>
        <row r="2784">
          <cell r="T2784" t="str">
            <v>CP_ANKITH</v>
          </cell>
          <cell r="U2784" t="str">
            <v>CP_ANKITH</v>
          </cell>
          <cell r="V2784" t="str">
            <v>["PART_REPLACEMENT"]</v>
          </cell>
          <cell r="W2784" t="str">
            <v>WF_carpenter</v>
          </cell>
          <cell r="X2784" t="str">
            <v>WF_CARPENTER</v>
          </cell>
          <cell r="Y2784" t="str">
            <v>GLOBEN_TS08UD4811_Per-day-Fixed</v>
          </cell>
        </row>
        <row r="2785">
          <cell r="I2785" t="str">
            <v>WFPR131887</v>
          </cell>
          <cell r="J2785">
            <v>46193.6309606481</v>
          </cell>
          <cell r="K2785" t="str">
            <v>delivery</v>
          </cell>
          <cell r="L2785" t="str">
            <v>Delivered</v>
          </cell>
          <cell r="M2785" t="str">
            <v>delivered</v>
          </cell>
          <cell r="N2785" t="str">
            <v>WSCHRGRAVIHBCBWYWEGYMLR1</v>
          </cell>
        </row>
        <row r="2785">
          <cell r="Q2785">
            <v>1</v>
          </cell>
          <cell r="R2785" t="str">
            <v>26011810004387_3</v>
          </cell>
        </row>
        <row r="2785">
          <cell r="T2785" t="str">
            <v>CP_ANKITH</v>
          </cell>
          <cell r="U2785" t="str">
            <v>CP_ANKITH</v>
          </cell>
          <cell r="V2785" t="str">
            <v>["PART_REPLACEMENT"]</v>
          </cell>
          <cell r="W2785" t="str">
            <v>WF_carpenter</v>
          </cell>
          <cell r="X2785" t="str">
            <v>WF_CARPENTER</v>
          </cell>
          <cell r="Y2785" t="str">
            <v>GLOBEN_TS08UD4811_Per-day-Fixed</v>
          </cell>
        </row>
        <row r="2786">
          <cell r="I2786" t="str">
            <v>WFPR131889</v>
          </cell>
          <cell r="J2786">
            <v>46193.6309953704</v>
          </cell>
          <cell r="K2786" t="str">
            <v>delivery</v>
          </cell>
          <cell r="L2786" t="str">
            <v>Delivered</v>
          </cell>
          <cell r="M2786" t="str">
            <v>delivered</v>
          </cell>
          <cell r="N2786" t="str">
            <v>WSCHRGRAVIHBNBWYWEGYR1</v>
          </cell>
        </row>
        <row r="2786">
          <cell r="Q2786">
            <v>1</v>
          </cell>
          <cell r="R2786" t="str">
            <v>26061810007276_3</v>
          </cell>
        </row>
        <row r="2786">
          <cell r="T2786" t="str">
            <v>CP_ANKITH</v>
          </cell>
          <cell r="U2786" t="str">
            <v>CP_ANKITH</v>
          </cell>
          <cell r="V2786" t="str">
            <v>["PART_REPLACEMENT"]</v>
          </cell>
          <cell r="W2786" t="str">
            <v>WF_carpenter</v>
          </cell>
          <cell r="X2786" t="str">
            <v>WF_CARPENTER</v>
          </cell>
          <cell r="Y2786" t="str">
            <v>GLOBEN_TS08UD4811_Per-day-Fixed</v>
          </cell>
        </row>
        <row r="2787">
          <cell r="I2787" t="str">
            <v>WFCPV127297</v>
          </cell>
          <cell r="J2787">
            <v>46193.8602430556</v>
          </cell>
          <cell r="K2787" t="str">
            <v>delivery</v>
          </cell>
          <cell r="L2787" t="str">
            <v>Delivered</v>
          </cell>
          <cell r="M2787" t="str">
            <v>delivered</v>
          </cell>
          <cell r="N2787" t="str">
            <v>WSFALGRPR3CFVDO</v>
          </cell>
        </row>
        <row r="2787">
          <cell r="Q2787">
            <v>1</v>
          </cell>
          <cell r="R2787" t="str">
            <v>26051810013221_4</v>
          </cell>
        </row>
        <row r="2787">
          <cell r="T2787" t="str">
            <v>CP_ANKITH</v>
          </cell>
          <cell r="U2787" t="str">
            <v>CP_ANKITH</v>
          </cell>
          <cell r="V2787" t="str">
            <v>["CP_VISIT"]</v>
          </cell>
          <cell r="W2787" t="str">
            <v>WF_carpenter</v>
          </cell>
          <cell r="X2787" t="str">
            <v>WF_CARPENTER</v>
          </cell>
          <cell r="Y2787" t="str">
            <v>GLOBEN_TS08UD4811_Per-day-Fixed</v>
          </cell>
        </row>
        <row r="2788">
          <cell r="I2788" t="str">
            <v>WFPR131869</v>
          </cell>
          <cell r="J2788">
            <v>46193.6308217593</v>
          </cell>
          <cell r="K2788" t="str">
            <v>delivery</v>
          </cell>
          <cell r="L2788" t="str">
            <v>Delivered</v>
          </cell>
          <cell r="M2788" t="str">
            <v>delivered</v>
          </cell>
          <cell r="N2788" t="str">
            <v>WSCHRGRAVIHB3DCBRWYWEGYMLSSR1</v>
          </cell>
        </row>
        <row r="2788">
          <cell r="Q2788">
            <v>1</v>
          </cell>
          <cell r="R2788" t="str">
            <v>26051810012847_3</v>
          </cell>
        </row>
        <row r="2788">
          <cell r="T2788" t="str">
            <v>NIYAJKHAN</v>
          </cell>
          <cell r="U2788" t="str">
            <v>CP_REHAN</v>
          </cell>
          <cell r="V2788" t="str">
            <v>["PART_REPLACEMENT"]</v>
          </cell>
          <cell r="W2788" t="str">
            <v>WF_carpenter</v>
          </cell>
          <cell r="X2788" t="str">
            <v>WF_CARPENTER</v>
          </cell>
          <cell r="Y2788" t="str">
            <v>GLOBEN_TS15UD2670_Per-day-Fixed</v>
          </cell>
        </row>
        <row r="2789">
          <cell r="I2789" t="str">
            <v>WFPR131867</v>
          </cell>
          <cell r="J2789">
            <v>46193.6308101852</v>
          </cell>
          <cell r="K2789" t="str">
            <v>delivery</v>
          </cell>
          <cell r="L2789" t="str">
            <v>Delivered</v>
          </cell>
          <cell r="M2789" t="str">
            <v>delivered</v>
          </cell>
          <cell r="N2789" t="str">
            <v>WSTATHENACWR1</v>
          </cell>
        </row>
        <row r="2789">
          <cell r="Q2789">
            <v>1</v>
          </cell>
          <cell r="R2789" t="str">
            <v>26061810003268_3</v>
          </cell>
        </row>
        <row r="2789">
          <cell r="T2789" t="str">
            <v>NIYAJKHAN</v>
          </cell>
          <cell r="U2789" t="str">
            <v>CP_REHAN</v>
          </cell>
          <cell r="V2789" t="str">
            <v>["PART_REPLACEMENT"]</v>
          </cell>
          <cell r="W2789" t="str">
            <v>WF_carpenter</v>
          </cell>
          <cell r="X2789" t="str">
            <v>WF_CARPENTER</v>
          </cell>
          <cell r="Y2789" t="str">
            <v>GLOBEN_TS15UD2670_Per-day-Fixed</v>
          </cell>
        </row>
        <row r="2790">
          <cell r="I2790" t="str">
            <v>WFPR131879</v>
          </cell>
          <cell r="J2790">
            <v>46193.6309259259</v>
          </cell>
          <cell r="K2790" t="str">
            <v>delivery</v>
          </cell>
          <cell r="L2790" t="str">
            <v>Delivered</v>
          </cell>
          <cell r="M2790" t="str">
            <v>delivered</v>
          </cell>
          <cell r="N2790" t="str">
            <v>WSCHRGRAVIHBCBWYWEGYMLR1</v>
          </cell>
        </row>
        <row r="2790">
          <cell r="Q2790">
            <v>1</v>
          </cell>
          <cell r="R2790" t="str">
            <v>26021810003472_3</v>
          </cell>
        </row>
        <row r="2790">
          <cell r="T2790" t="str">
            <v>NIYAJKHAN</v>
          </cell>
          <cell r="U2790" t="str">
            <v>CP_REHAN</v>
          </cell>
          <cell r="V2790" t="str">
            <v>["PART_REPLACEMENT"]</v>
          </cell>
          <cell r="W2790" t="str">
            <v>WF_carpenter</v>
          </cell>
          <cell r="X2790" t="str">
            <v>WF_CARPENTER</v>
          </cell>
          <cell r="Y2790" t="str">
            <v>GLOBEN_TS15UD2670_Per-day-Fixed</v>
          </cell>
        </row>
        <row r="2791">
          <cell r="I2791" t="str">
            <v>WFPR131873</v>
          </cell>
          <cell r="J2791">
            <v>46193.6308564815</v>
          </cell>
          <cell r="K2791" t="str">
            <v>delivery</v>
          </cell>
          <cell r="L2791" t="str">
            <v>Delivered</v>
          </cell>
          <cell r="M2791" t="str">
            <v>delivered</v>
          </cell>
          <cell r="N2791" t="str">
            <v>WSCHRGRAVIHBCBWESGSGML</v>
          </cell>
        </row>
        <row r="2791">
          <cell r="Q2791">
            <v>1</v>
          </cell>
          <cell r="R2791" t="str">
            <v>25051810005050_3</v>
          </cell>
        </row>
        <row r="2791">
          <cell r="T2791" t="str">
            <v>NIYAJKHAN</v>
          </cell>
          <cell r="U2791" t="str">
            <v>CP_REHAN</v>
          </cell>
          <cell r="V2791" t="str">
            <v>["PART_REPLACEMENT"]</v>
          </cell>
          <cell r="W2791" t="str">
            <v>WF_carpenter</v>
          </cell>
          <cell r="X2791" t="str">
            <v>WF_CARPENTER</v>
          </cell>
          <cell r="Y2791" t="str">
            <v>GLOBEN_TS15UD2670_Per-day-Fixed</v>
          </cell>
        </row>
        <row r="2792">
          <cell r="I2792" t="str">
            <v>WFPR131874</v>
          </cell>
          <cell r="J2792">
            <v>46193.6308796296</v>
          </cell>
          <cell r="K2792" t="str">
            <v>delivery</v>
          </cell>
          <cell r="L2792" t="str">
            <v>Delivered</v>
          </cell>
          <cell r="M2792" t="str">
            <v>delivered</v>
          </cell>
          <cell r="N2792" t="str">
            <v>WSCHRGRAVIHB3DNBRWYWEGYMLSSR1</v>
          </cell>
        </row>
        <row r="2792">
          <cell r="Q2792">
            <v>1</v>
          </cell>
          <cell r="R2792" t="str">
            <v>26061810005284_3</v>
          </cell>
        </row>
        <row r="2792">
          <cell r="T2792" t="str">
            <v>NIYAJKHAN</v>
          </cell>
          <cell r="U2792" t="str">
            <v>CP_REHAN</v>
          </cell>
          <cell r="V2792" t="str">
            <v>["PART_REPLACEMENT"]</v>
          </cell>
          <cell r="W2792" t="str">
            <v>WF_carpenter</v>
          </cell>
          <cell r="X2792" t="str">
            <v>WF_CARPENTER</v>
          </cell>
          <cell r="Y2792" t="str">
            <v>GLOBEN_TS15UD2670_Per-day-Fixed</v>
          </cell>
        </row>
        <row r="2793">
          <cell r="I2793" t="str">
            <v>WFFI458757</v>
          </cell>
          <cell r="J2793">
            <v>46191.5471180556</v>
          </cell>
          <cell r="K2793" t="str">
            <v>delivery</v>
          </cell>
          <cell r="L2793" t="str">
            <v>Delivered</v>
          </cell>
          <cell r="M2793" t="str">
            <v>delivered</v>
          </cell>
          <cell r="N2793" t="str">
            <v>Wakefit Taurus Engineered Wood Bed with Storage (78*72inch) / (1.98m*1.83m) (78x72 inch)</v>
          </cell>
          <cell r="O2793">
            <v>117.4</v>
          </cell>
          <cell r="P2793">
            <v>321480</v>
          </cell>
          <cell r="Q2793">
            <v>4</v>
          </cell>
          <cell r="R2793">
            <v>26061810008359</v>
          </cell>
          <cell r="S2793">
            <v>3000</v>
          </cell>
          <cell r="T2793" t="str">
            <v>SANJIT1</v>
          </cell>
          <cell r="U2793" t="str">
            <v>CP_SANJIT KUMAR</v>
          </cell>
          <cell r="V2793" t="str">
            <v>["FI"]</v>
          </cell>
          <cell r="W2793" t="str">
            <v>WF_carpenter</v>
          </cell>
          <cell r="X2793" t="str">
            <v>WF_CARPENTER</v>
          </cell>
          <cell r="Y2793" t="str">
            <v>Magenta_TG07T3841_Per-Piece</v>
          </cell>
        </row>
        <row r="2794">
          <cell r="I2794" t="str">
            <v>WFFI459560</v>
          </cell>
          <cell r="J2794">
            <v>46192.6296759259</v>
          </cell>
          <cell r="K2794" t="str">
            <v>delivery</v>
          </cell>
          <cell r="L2794" t="str">
            <v>Delivered</v>
          </cell>
          <cell r="M2794" t="str">
            <v>delivered</v>
          </cell>
          <cell r="N2794" t="str">
            <v>Wakefit Notiq Electric Height Adjustable Study Table</v>
          </cell>
          <cell r="O2794">
            <v>45.85</v>
          </cell>
          <cell r="P2794">
            <v>138041</v>
          </cell>
          <cell r="Q2794">
            <v>2</v>
          </cell>
          <cell r="R2794">
            <v>26061810009024</v>
          </cell>
          <cell r="S2794">
            <v>1800</v>
          </cell>
          <cell r="T2794" t="str">
            <v>SANJIT1</v>
          </cell>
          <cell r="U2794" t="str">
            <v>CP_SANJIT KUMAR</v>
          </cell>
          <cell r="V2794" t="str">
            <v>["FI"]</v>
          </cell>
          <cell r="W2794" t="str">
            <v>WF_carpenter</v>
          </cell>
          <cell r="X2794" t="str">
            <v>WF_CARPENTER</v>
          </cell>
          <cell r="Y2794" t="str">
            <v>Magenta_TG07T3841_Per-Piece</v>
          </cell>
        </row>
        <row r="2795">
          <cell r="I2795" t="str">
            <v>WFFI459672</v>
          </cell>
          <cell r="J2795">
            <v>46192.7171527778</v>
          </cell>
          <cell r="K2795" t="str">
            <v>delivery</v>
          </cell>
          <cell r="L2795" t="str">
            <v>Delivered</v>
          </cell>
          <cell r="M2795" t="str">
            <v>delivered</v>
          </cell>
          <cell r="N2795" t="str">
            <v>Wakefit Venus Engineered Wood Bed with Storage (78x72 inch)</v>
          </cell>
          <cell r="O2795">
            <v>136.5</v>
          </cell>
          <cell r="P2795">
            <v>277120</v>
          </cell>
          <cell r="Q2795">
            <v>4</v>
          </cell>
          <cell r="R2795">
            <v>26061810009281</v>
          </cell>
          <cell r="S2795">
            <v>3000</v>
          </cell>
          <cell r="T2795" t="str">
            <v>SANJIT1</v>
          </cell>
          <cell r="U2795" t="str">
            <v>CP_SANJIT KUMAR</v>
          </cell>
          <cell r="V2795" t="str">
            <v>["FI"]</v>
          </cell>
          <cell r="W2795" t="str">
            <v>WF_carpenter</v>
          </cell>
          <cell r="X2795" t="str">
            <v>WF_CARPENTER</v>
          </cell>
          <cell r="Y2795" t="str">
            <v>Magenta_TG07T3841_Per-Piece</v>
          </cell>
        </row>
        <row r="2796">
          <cell r="I2796" t="str">
            <v>WFFI459549</v>
          </cell>
          <cell r="J2796">
            <v>46192.6295601852</v>
          </cell>
          <cell r="K2796" t="str">
            <v>delivery</v>
          </cell>
          <cell r="L2796" t="str">
            <v>Delivered</v>
          </cell>
          <cell r="M2796" t="str">
            <v>delivered</v>
          </cell>
          <cell r="N2796" t="str">
            <v>Twill 2 Door Compact Wardrobe with 1 Internal drawer | Without Mirror| No Hanging Area| (Columbia W</v>
          </cell>
          <cell r="O2796">
            <v>60</v>
          </cell>
          <cell r="P2796">
            <v>201586</v>
          </cell>
          <cell r="Q2796">
            <v>2</v>
          </cell>
          <cell r="R2796">
            <v>26061810009017</v>
          </cell>
          <cell r="S2796">
            <v>1800</v>
          </cell>
          <cell r="T2796" t="str">
            <v>SANJIT1</v>
          </cell>
          <cell r="U2796" t="str">
            <v>CP_SANJIT KUMAR</v>
          </cell>
          <cell r="V2796" t="str">
            <v>["FI"]</v>
          </cell>
          <cell r="W2796" t="str">
            <v>WF_carpenter</v>
          </cell>
          <cell r="X2796" t="str">
            <v>WF_CARPENTER</v>
          </cell>
          <cell r="Y2796" t="str">
            <v>Magenta_TG07T3841_Per-Piece</v>
          </cell>
        </row>
        <row r="2797">
          <cell r="I2797" t="str">
            <v>WFFI458130</v>
          </cell>
          <cell r="J2797">
            <v>46190.5253819444</v>
          </cell>
          <cell r="K2797" t="str">
            <v>delivery</v>
          </cell>
          <cell r="L2797" t="str">
            <v>Delivered</v>
          </cell>
          <cell r="M2797" t="str">
            <v>delivered</v>
          </cell>
          <cell r="N2797" t="str">
            <v>Wakefit Mars King Hydraulic Storage Bed Omega Pearl (78x72 inch)</v>
          </cell>
          <cell r="O2797">
            <v>174.7</v>
          </cell>
          <cell r="P2797">
            <v>525100</v>
          </cell>
          <cell r="Q2797">
            <v>5</v>
          </cell>
          <cell r="R2797">
            <v>26061810007767</v>
          </cell>
          <cell r="S2797">
            <v>4200</v>
          </cell>
          <cell r="T2797" t="str">
            <v>SANJIT1</v>
          </cell>
          <cell r="U2797" t="str">
            <v>CP_SANJIT KUMAR</v>
          </cell>
          <cell r="V2797" t="str">
            <v>["FI"]</v>
          </cell>
          <cell r="W2797" t="str">
            <v>WF_carpenter</v>
          </cell>
          <cell r="X2797" t="str">
            <v>WF_CARPENTER</v>
          </cell>
          <cell r="Y2797" t="str">
            <v>Magenta_TG07T3841_Per-Piece</v>
          </cell>
        </row>
        <row r="2798">
          <cell r="I2798" t="str">
            <v>WFFI459668</v>
          </cell>
          <cell r="J2798">
            <v>46192.7145833333</v>
          </cell>
          <cell r="K2798" t="str">
            <v>delivery</v>
          </cell>
          <cell r="L2798" t="str">
            <v>Delivered</v>
          </cell>
          <cell r="M2798" t="str">
            <v>delivered</v>
          </cell>
          <cell r="N2798" t="str">
            <v>Wakefit Taurus Engineered Wood Bed with Storage (78*60inch) / (198.1*152.4cm) (78x60 inch)</v>
          </cell>
          <cell r="O2798">
            <v>103.4</v>
          </cell>
          <cell r="P2798">
            <v>285720</v>
          </cell>
          <cell r="Q2798">
            <v>4</v>
          </cell>
          <cell r="R2798">
            <v>26061810009258</v>
          </cell>
          <cell r="S2798">
            <v>2700</v>
          </cell>
          <cell r="T2798" t="str">
            <v>SANJIT1</v>
          </cell>
          <cell r="U2798" t="str">
            <v>CP_SANJIT KUMAR</v>
          </cell>
          <cell r="V2798" t="str">
            <v>["FI"]</v>
          </cell>
          <cell r="W2798" t="str">
            <v>WF_carpenter</v>
          </cell>
          <cell r="X2798" t="str">
            <v>WF_CARPENTER</v>
          </cell>
          <cell r="Y2798" t="str">
            <v>Magenta_TG07T3841_Per-Piece</v>
          </cell>
        </row>
        <row r="2799">
          <cell r="I2799" t="str">
            <v>WFFI459655</v>
          </cell>
          <cell r="J2799">
            <v>46192.7143287037</v>
          </cell>
          <cell r="K2799" t="str">
            <v>delivery</v>
          </cell>
          <cell r="L2799" t="str">
            <v>Delivered</v>
          </cell>
          <cell r="M2799" t="str">
            <v>delivered</v>
          </cell>
          <cell r="N2799" t="str">
            <v>Wakefit Orion Queen Storage Engineered Wood Bed with Hydraulic mechanism (78x60 inch)</v>
          </cell>
          <cell r="O2799">
            <v>140.45</v>
          </cell>
          <cell r="P2799">
            <v>478848</v>
          </cell>
          <cell r="Q2799">
            <v>5</v>
          </cell>
          <cell r="R2799">
            <v>26061810009248</v>
          </cell>
          <cell r="S2799">
            <v>4200</v>
          </cell>
          <cell r="T2799" t="str">
            <v>SANJIT1</v>
          </cell>
          <cell r="U2799" t="str">
            <v>CP_SANJIT KUMAR</v>
          </cell>
          <cell r="V2799" t="str">
            <v>["FI"]</v>
          </cell>
          <cell r="W2799" t="str">
            <v>WF_carpenter</v>
          </cell>
          <cell r="X2799" t="str">
            <v>WF_CARPENTER</v>
          </cell>
          <cell r="Y2799" t="str">
            <v>Magenta_TG07T3841_Per-Piece</v>
          </cell>
        </row>
        <row r="2800">
          <cell r="I2800" t="str">
            <v>WFFI459654</v>
          </cell>
          <cell r="J2800">
            <v>46192.7142939815</v>
          </cell>
          <cell r="K2800" t="str">
            <v>delivery</v>
          </cell>
          <cell r="L2800" t="str">
            <v>Delivered</v>
          </cell>
          <cell r="M2800" t="str">
            <v>delivered</v>
          </cell>
          <cell r="N2800" t="str">
            <v>Wakefit Elara Double Drawer Bedside Table</v>
          </cell>
          <cell r="O2800">
            <v>14.75</v>
          </cell>
          <cell r="P2800">
            <v>29229</v>
          </cell>
          <cell r="Q2800">
            <v>2</v>
          </cell>
          <cell r="R2800">
            <v>26061810009245</v>
          </cell>
          <cell r="S2800">
            <v>1500</v>
          </cell>
          <cell r="T2800" t="str">
            <v>SANJIT1</v>
          </cell>
          <cell r="U2800" t="str">
            <v>CP_SANJIT KUMAR</v>
          </cell>
          <cell r="V2800" t="str">
            <v>["FI"]</v>
          </cell>
          <cell r="W2800" t="str">
            <v>WF_carpenter</v>
          </cell>
          <cell r="X2800" t="str">
            <v>WF_CARPENTER</v>
          </cell>
          <cell r="Y2800" t="str">
            <v>Magenta_TG07T3841_Per-Piece</v>
          </cell>
        </row>
        <row r="2801">
          <cell r="I2801" t="str">
            <v>WFSFWI168047</v>
          </cell>
          <cell r="J2801">
            <v>46191.6173032407</v>
          </cell>
          <cell r="K2801" t="str">
            <v>delivery</v>
          </cell>
          <cell r="L2801" t="str">
            <v>Delivered</v>
          </cell>
          <cell r="M2801" t="str">
            <v>delivered</v>
          </cell>
          <cell r="N2801" t="str">
            <v>Wakefit Skiver L Shape 6 Seater Sofa Set (3 Seater + Left Aligned Chaise), WSFASKRL3CFJAC_1: 1, WSF</v>
          </cell>
          <cell r="O2801">
            <v>118.6</v>
          </cell>
          <cell r="P2801">
            <v>2332137</v>
          </cell>
          <cell r="Q2801">
            <v>3</v>
          </cell>
          <cell r="R2801">
            <v>26061810008558</v>
          </cell>
          <cell r="S2801">
            <v>1800</v>
          </cell>
          <cell r="T2801" t="str">
            <v>DR_NAGARAJUHYD</v>
          </cell>
          <cell r="U2801" t="str">
            <v>DR_NAGARAJUHYD_GLOBE N</v>
          </cell>
          <cell r="V2801" t="str">
            <v>["SFWI"]</v>
          </cell>
          <cell r="W2801" t="str">
            <v>GLOBE N</v>
          </cell>
          <cell r="X2801" t="str">
            <v>GLOBE N</v>
          </cell>
          <cell r="Y2801" t="str">
            <v>GLOBEN_TG08T9766_Per-Piece</v>
          </cell>
        </row>
        <row r="2802">
          <cell r="I2802" t="str">
            <v>WFSFWI168201</v>
          </cell>
          <cell r="J2802">
            <v>46192.6088657407</v>
          </cell>
          <cell r="K2802" t="str">
            <v>delivery</v>
          </cell>
          <cell r="L2802" t="str">
            <v>Delivered</v>
          </cell>
          <cell r="M2802" t="str">
            <v>delivered</v>
          </cell>
          <cell r="N2802" t="str">
            <v>Wakefit Flipper Sofa Cum Bed - Three Seater (6'x5') Feet- WarpKnit Grey</v>
          </cell>
          <cell r="O2802">
            <v>16</v>
          </cell>
          <cell r="P2802">
            <v>181492</v>
          </cell>
          <cell r="Q2802">
            <v>1</v>
          </cell>
          <cell r="R2802">
            <v>26061810008956</v>
          </cell>
          <cell r="S2802">
            <v>1800</v>
          </cell>
          <cell r="T2802" t="str">
            <v>DR_NAGARAJUHYD</v>
          </cell>
          <cell r="U2802" t="str">
            <v>DR_NAGARAJUHYD_GLOBE N</v>
          </cell>
          <cell r="V2802" t="str">
            <v>["SFWI"]</v>
          </cell>
          <cell r="W2802" t="str">
            <v>GLOBE N</v>
          </cell>
          <cell r="X2802" t="str">
            <v>GLOBE N</v>
          </cell>
          <cell r="Y2802" t="str">
            <v>GLOBEN_TG08T9766_Per-Piece</v>
          </cell>
        </row>
        <row r="2803">
          <cell r="I2803" t="str">
            <v>WFSFWI167946</v>
          </cell>
          <cell r="J2803">
            <v>46190.6313657407</v>
          </cell>
          <cell r="K2803" t="str">
            <v>delivery</v>
          </cell>
          <cell r="L2803" t="str">
            <v>Delivered</v>
          </cell>
          <cell r="M2803" t="str">
            <v>delivered</v>
          </cell>
          <cell r="N2803" t="str">
            <v>Wakefit Lumara Sofa -Three Seater</v>
          </cell>
          <cell r="O2803">
            <v>76</v>
          </cell>
          <cell r="P2803">
            <v>2113728</v>
          </cell>
          <cell r="Q2803">
            <v>1</v>
          </cell>
          <cell r="R2803">
            <v>26061810007985</v>
          </cell>
          <cell r="S2803">
            <v>1800</v>
          </cell>
          <cell r="T2803" t="str">
            <v>DR_NAGARAJUHYD</v>
          </cell>
          <cell r="U2803" t="str">
            <v>DR_NAGARAJUHYD_GLOBE N</v>
          </cell>
          <cell r="V2803" t="str">
            <v>["SFWI"]</v>
          </cell>
          <cell r="W2803" t="str">
            <v>GLOBE N</v>
          </cell>
          <cell r="X2803" t="str">
            <v>GLOBE N</v>
          </cell>
          <cell r="Y2803" t="str">
            <v>GLOBEN_TG08T9766_Per-Piece</v>
          </cell>
        </row>
        <row r="2804">
          <cell r="I2804" t="str">
            <v>WFSFWI168034</v>
          </cell>
          <cell r="J2804">
            <v>46191.5573263889</v>
          </cell>
          <cell r="K2804" t="str">
            <v>delivery</v>
          </cell>
          <cell r="L2804" t="str">
            <v>Delivered</v>
          </cell>
          <cell r="M2804" t="str">
            <v>delivered</v>
          </cell>
          <cell r="N2804" t="str">
            <v>Wakefit Lumara Sofa -Two Seater</v>
          </cell>
          <cell r="O2804">
            <v>67</v>
          </cell>
          <cell r="P2804">
            <v>1522272</v>
          </cell>
          <cell r="Q2804">
            <v>1</v>
          </cell>
          <cell r="R2804">
            <v>26061810008433</v>
          </cell>
          <cell r="S2804">
            <v>1800</v>
          </cell>
          <cell r="T2804" t="str">
            <v>DR_NAGARAJUHYD</v>
          </cell>
          <cell r="U2804" t="str">
            <v>DR_NAGARAJUHYD_GLOBE N</v>
          </cell>
          <cell r="V2804" t="str">
            <v>["SFWI"]</v>
          </cell>
          <cell r="W2804" t="str">
            <v>GLOBE N</v>
          </cell>
          <cell r="X2804" t="str">
            <v>GLOBE N</v>
          </cell>
          <cell r="Y2804" t="str">
            <v>GLOBEN_TG08T9766_Per-Piece</v>
          </cell>
        </row>
        <row r="2805">
          <cell r="I2805" t="str">
            <v>WFSFWI168296</v>
          </cell>
          <cell r="J2805">
            <v>46193.5567708333</v>
          </cell>
          <cell r="K2805" t="str">
            <v>delivery</v>
          </cell>
          <cell r="L2805" t="str">
            <v>Delivered</v>
          </cell>
          <cell r="M2805" t="str">
            <v>delivered</v>
          </cell>
          <cell r="N2805" t="str">
            <v>Wakefit Belize Plus L Shape Sofa Set (3 Seater + Right Aligned Chaise)</v>
          </cell>
          <cell r="O2805">
            <v>114</v>
          </cell>
          <cell r="P2805">
            <v>3517569</v>
          </cell>
          <cell r="Q2805">
            <v>2</v>
          </cell>
          <cell r="R2805">
            <v>26061810009514</v>
          </cell>
          <cell r="S2805">
            <v>1500</v>
          </cell>
          <cell r="T2805" t="str">
            <v>DR_NAGARAJUHYD</v>
          </cell>
          <cell r="U2805" t="str">
            <v>DR_NAGARAJUHYD_GLOBE N</v>
          </cell>
          <cell r="V2805" t="str">
            <v>["SFWI"]</v>
          </cell>
          <cell r="W2805" t="str">
            <v>GLOBE N</v>
          </cell>
          <cell r="X2805" t="str">
            <v>GLOBE N</v>
          </cell>
          <cell r="Y2805" t="str">
            <v>GLOBEN_TG08T9766_Per-Piece</v>
          </cell>
        </row>
        <row r="2806">
          <cell r="I2806" t="str">
            <v>WFSFWI167522</v>
          </cell>
          <cell r="J2806">
            <v>46187.4869675926</v>
          </cell>
          <cell r="K2806" t="str">
            <v>delivery</v>
          </cell>
          <cell r="L2806" t="str">
            <v>Delivered</v>
          </cell>
          <cell r="M2806" t="str">
            <v>delivered</v>
          </cell>
          <cell r="N2806" t="str">
            <v>Wakefit Dreamer Plus Sofa -Three Seater</v>
          </cell>
          <cell r="O2806">
            <v>66</v>
          </cell>
          <cell r="P2806">
            <v>1869000</v>
          </cell>
          <cell r="Q2806">
            <v>1</v>
          </cell>
          <cell r="R2806">
            <v>26061810006186</v>
          </cell>
          <cell r="S2806">
            <v>1500</v>
          </cell>
          <cell r="T2806" t="str">
            <v>DR_ANWARHYD</v>
          </cell>
          <cell r="U2806" t="str">
            <v>DR_ANWARHYD_GLOBE N</v>
          </cell>
          <cell r="V2806" t="str">
            <v>["SFWI"]</v>
          </cell>
          <cell r="W2806" t="str">
            <v>GLOBE N</v>
          </cell>
          <cell r="X2806" t="str">
            <v>GLOBE N</v>
          </cell>
          <cell r="Y2806" t="str">
            <v>GLOBEN_TG10T3272_Per-Piece</v>
          </cell>
        </row>
        <row r="2807">
          <cell r="I2807" t="str">
            <v>WFSFWI167808</v>
          </cell>
          <cell r="J2807">
            <v>46189.6101851852</v>
          </cell>
          <cell r="K2807" t="str">
            <v>delivery</v>
          </cell>
          <cell r="L2807" t="str">
            <v>Delivered</v>
          </cell>
          <cell r="M2807" t="str">
            <v>delivered</v>
          </cell>
          <cell r="N2807" t="str">
            <v>Wakefit Flipper Sofa Cum Bed - Three Seater (6'x5') Feet- WarpKnit Grey</v>
          </cell>
          <cell r="O2807">
            <v>16</v>
          </cell>
          <cell r="P2807">
            <v>181492</v>
          </cell>
          <cell r="Q2807">
            <v>1</v>
          </cell>
          <cell r="R2807">
            <v>26061810007456</v>
          </cell>
          <cell r="S2807">
            <v>1800</v>
          </cell>
          <cell r="T2807" t="str">
            <v>DR_ANWARHYD</v>
          </cell>
          <cell r="U2807" t="str">
            <v>DR_ANWARHYD_GLOBE N</v>
          </cell>
          <cell r="V2807" t="str">
            <v>["SFWI"]</v>
          </cell>
          <cell r="W2807" t="str">
            <v>GLOBE N</v>
          </cell>
          <cell r="X2807" t="str">
            <v>GLOBE N</v>
          </cell>
          <cell r="Y2807" t="str">
            <v>GLOBEN_TG10T3272_Per-Piece</v>
          </cell>
        </row>
        <row r="2808">
          <cell r="I2808" t="str">
            <v>WFSFWI168167</v>
          </cell>
          <cell r="J2808">
            <v>46192.5502546296</v>
          </cell>
          <cell r="K2808" t="str">
            <v>delivery</v>
          </cell>
          <cell r="L2808" t="str">
            <v>Delivered</v>
          </cell>
          <cell r="M2808" t="str">
            <v>delivered</v>
          </cell>
          <cell r="N2808" t="str">
            <v>Wakefit Nicco Wing Chair + Ottoman - Reflection Yellow</v>
          </cell>
          <cell r="O2808">
            <v>44.85</v>
          </cell>
          <cell r="P2808">
            <v>778460</v>
          </cell>
          <cell r="Q2808">
            <v>2</v>
          </cell>
          <cell r="R2808">
            <v>26061810008880</v>
          </cell>
          <cell r="S2808">
            <v>1500</v>
          </cell>
          <cell r="T2808" t="str">
            <v>DR_ANWARHYD</v>
          </cell>
          <cell r="U2808" t="str">
            <v>DR_ANWARHYD_GLOBE N</v>
          </cell>
          <cell r="V2808" t="str">
            <v>["SFWI"]</v>
          </cell>
          <cell r="W2808" t="str">
            <v>GLOBE N</v>
          </cell>
          <cell r="X2808" t="str">
            <v>GLOBE N</v>
          </cell>
          <cell r="Y2808" t="str">
            <v>GLOBEN_TG10T3272_Per-Piece</v>
          </cell>
        </row>
        <row r="2809">
          <cell r="I2809" t="str">
            <v>WFSFWI168156</v>
          </cell>
          <cell r="J2809">
            <v>46192.5233912037</v>
          </cell>
          <cell r="K2809" t="str">
            <v>delivery</v>
          </cell>
          <cell r="L2809" t="str">
            <v>Delivered</v>
          </cell>
          <cell r="M2809" t="str">
            <v>delivered</v>
          </cell>
          <cell r="N2809" t="str">
            <v>Wakefit Napper Convertible L Shape Sofa Cum Bed with Storage (2 Seater + Left Aligned Chaise), WSFA</v>
          </cell>
          <cell r="O2809">
            <v>154.55</v>
          </cell>
          <cell r="P2809">
            <v>1850706</v>
          </cell>
          <cell r="Q2809">
            <v>2</v>
          </cell>
          <cell r="R2809">
            <v>26061810008857</v>
          </cell>
          <cell r="S2809">
            <v>1800</v>
          </cell>
          <cell r="T2809" t="str">
            <v>DR_ANWARHYD</v>
          </cell>
          <cell r="U2809" t="str">
            <v>DR_ANWARHYD_GLOBE N</v>
          </cell>
          <cell r="V2809" t="str">
            <v>["SFWI"]</v>
          </cell>
          <cell r="W2809" t="str">
            <v>GLOBE N</v>
          </cell>
          <cell r="X2809" t="str">
            <v>GLOBE N</v>
          </cell>
          <cell r="Y2809" t="str">
            <v>GLOBEN_TG10T3272_Per-Piece</v>
          </cell>
        </row>
        <row r="2810">
          <cell r="I2810" t="str">
            <v>WFSFWI168207</v>
          </cell>
          <cell r="J2810">
            <v>46192.6095717593</v>
          </cell>
          <cell r="K2810" t="str">
            <v>delivery</v>
          </cell>
          <cell r="L2810" t="str">
            <v>Delivered</v>
          </cell>
          <cell r="M2810" t="str">
            <v>delivered</v>
          </cell>
          <cell r="N2810" t="str">
            <v>Wakefit Flipper Sofa Cum Bed - One Seater (6'x2.5') Feet- WarpKnit Grey</v>
          </cell>
          <cell r="O2810">
            <v>7.7</v>
          </cell>
          <cell r="P2810">
            <v>104040</v>
          </cell>
          <cell r="Q2810">
            <v>1</v>
          </cell>
          <cell r="R2810">
            <v>26061810008963</v>
          </cell>
          <cell r="S2810">
            <v>1800</v>
          </cell>
          <cell r="T2810" t="str">
            <v>DR_ANWARHYD</v>
          </cell>
          <cell r="U2810" t="str">
            <v>DR_ANWARHYD_GLOBE N</v>
          </cell>
          <cell r="V2810" t="str">
            <v>["SFWI"]</v>
          </cell>
          <cell r="W2810" t="str">
            <v>GLOBE N</v>
          </cell>
          <cell r="X2810" t="str">
            <v>GLOBE N</v>
          </cell>
          <cell r="Y2810" t="str">
            <v>GLOBEN_TG10T3272_Per-Piece</v>
          </cell>
        </row>
        <row r="2811">
          <cell r="I2811" t="str">
            <v>WFSFWI168199</v>
          </cell>
          <cell r="J2811">
            <v>46192.6086805556</v>
          </cell>
          <cell r="K2811" t="str">
            <v>delivery</v>
          </cell>
          <cell r="L2811" t="str">
            <v>Delivered</v>
          </cell>
          <cell r="M2811" t="str">
            <v>delivered</v>
          </cell>
          <cell r="N2811" t="str">
            <v>Wakefit Virelia Electric Rocking &amp; Revolving Recliner - Single Seater</v>
          </cell>
          <cell r="O2811">
            <v>67</v>
          </cell>
          <cell r="P2811">
            <v>1115136</v>
          </cell>
          <cell r="Q2811">
            <v>1</v>
          </cell>
          <cell r="R2811">
            <v>26061810008954</v>
          </cell>
          <cell r="S2811">
            <v>1800</v>
          </cell>
          <cell r="T2811" t="str">
            <v>DR_ANWARHYD</v>
          </cell>
          <cell r="U2811" t="str">
            <v>DR_ANWARHYD_GLOBE N</v>
          </cell>
          <cell r="V2811" t="str">
            <v>["SFWI"]</v>
          </cell>
          <cell r="W2811" t="str">
            <v>GLOBE N</v>
          </cell>
          <cell r="X2811" t="str">
            <v>GLOBE N</v>
          </cell>
          <cell r="Y2811" t="str">
            <v>GLOBEN_TG10T3272_Per-Piece</v>
          </cell>
        </row>
        <row r="2812">
          <cell r="I2812" t="str">
            <v>WFSFWI168208</v>
          </cell>
          <cell r="J2812">
            <v>46192.6096643519</v>
          </cell>
          <cell r="K2812" t="str">
            <v>delivery</v>
          </cell>
          <cell r="L2812" t="str">
            <v>Delivered</v>
          </cell>
          <cell r="M2812" t="str">
            <v>delivered</v>
          </cell>
          <cell r="N2812" t="str">
            <v>Wakefit Flipper Sofa Cum Bed - Three Seater (6'x5') Feet- WarpKnit Grey</v>
          </cell>
          <cell r="O2812">
            <v>16</v>
          </cell>
          <cell r="P2812">
            <v>181492</v>
          </cell>
          <cell r="Q2812">
            <v>1</v>
          </cell>
          <cell r="R2812">
            <v>26061810008964</v>
          </cell>
          <cell r="S2812">
            <v>1800</v>
          </cell>
          <cell r="T2812" t="str">
            <v>DR_ANWARHYD</v>
          </cell>
          <cell r="U2812" t="str">
            <v>DR_ANWARHYD_GLOBE N</v>
          </cell>
          <cell r="V2812" t="str">
            <v>["SFWI"]</v>
          </cell>
          <cell r="W2812" t="str">
            <v>GLOBE N</v>
          </cell>
          <cell r="X2812" t="str">
            <v>GLOBE N</v>
          </cell>
          <cell r="Y2812" t="str">
            <v>GLOBEN_TG10T3272_Per-Piece</v>
          </cell>
        </row>
        <row r="2813">
          <cell r="I2813" t="str">
            <v>WFSFWI168234</v>
          </cell>
          <cell r="J2813">
            <v>46193.0887152778</v>
          </cell>
          <cell r="K2813" t="str">
            <v>delivery</v>
          </cell>
          <cell r="L2813" t="str">
            <v>Delivered</v>
          </cell>
          <cell r="M2813" t="str">
            <v>delivered</v>
          </cell>
          <cell r="N2813" t="str">
            <v>Wakefit Flipper Sofa cum Bed - Three Seater, Omega Blue</v>
          </cell>
          <cell r="O2813">
            <v>23.5</v>
          </cell>
          <cell r="P2813">
            <v>931040</v>
          </cell>
          <cell r="Q2813">
            <v>1</v>
          </cell>
          <cell r="R2813">
            <v>26061810009390</v>
          </cell>
          <cell r="S2813">
            <v>1500</v>
          </cell>
          <cell r="T2813" t="str">
            <v>DR_ANWARHYD</v>
          </cell>
          <cell r="U2813" t="str">
            <v>DR_ANWARHYD_GLOBE N</v>
          </cell>
          <cell r="V2813" t="str">
            <v>["SFWI"]</v>
          </cell>
          <cell r="W2813" t="str">
            <v>GLOBE N</v>
          </cell>
          <cell r="X2813" t="str">
            <v>GLOBE N</v>
          </cell>
          <cell r="Y2813" t="str">
            <v>GLOBEN_TG10T3272_Per-Piece</v>
          </cell>
        </row>
        <row r="2814">
          <cell r="I2814" t="str">
            <v>WFFI460411</v>
          </cell>
          <cell r="J2814">
            <v>46194.4312962963</v>
          </cell>
          <cell r="K2814" t="str">
            <v>delivery</v>
          </cell>
          <cell r="L2814" t="str">
            <v>Delivered</v>
          </cell>
          <cell r="M2814" t="str">
            <v>delivered</v>
          </cell>
          <cell r="N2814" t="str">
            <v>Chip Kids Study Table | (48x24 inch) | (Moldau Acacia &amp; Pink) | Compact Kids Study Desk with Storag</v>
          </cell>
          <cell r="O2814">
            <v>73.95</v>
          </cell>
          <cell r="P2814">
            <v>203842</v>
          </cell>
          <cell r="Q2814">
            <v>2</v>
          </cell>
          <cell r="R2814">
            <v>26060150000326</v>
          </cell>
          <cell r="S2814">
            <v>1500</v>
          </cell>
          <cell r="T2814" t="str">
            <v>RAVICHAU</v>
          </cell>
          <cell r="U2814" t="str">
            <v>DR_Ravi Chaudhary</v>
          </cell>
          <cell r="V2814" t="str">
            <v>["FI"]</v>
          </cell>
          <cell r="W2814" t="str">
            <v>Ravi Choudhary</v>
          </cell>
          <cell r="X2814" t="str">
            <v>RAVI CHOUDHARY</v>
          </cell>
          <cell r="Y2814" t="str">
            <v>RaviChoudhary_MP10L0454_Per-Piece</v>
          </cell>
        </row>
        <row r="2815">
          <cell r="I2815" t="str">
            <v>WFMAT890964</v>
          </cell>
          <cell r="J2815">
            <v>46194.4313541667</v>
          </cell>
          <cell r="K2815" t="str">
            <v>delivery</v>
          </cell>
          <cell r="L2815" t="str">
            <v>Delivered</v>
          </cell>
          <cell r="M2815" t="str">
            <v>delivered</v>
          </cell>
          <cell r="N2815" t="str">
            <v>Wakefit ShapeSense Orthopedic Infiniti Mattress | 12 Years Warranty (78x36x6 inch)</v>
          </cell>
          <cell r="O2815">
            <v>12.21115</v>
          </cell>
          <cell r="P2815">
            <v>28224.85</v>
          </cell>
          <cell r="Q2815">
            <v>1</v>
          </cell>
          <cell r="R2815">
            <v>26060150000328</v>
          </cell>
          <cell r="S2815">
            <v>420</v>
          </cell>
          <cell r="T2815" t="str">
            <v>RAVICHAU</v>
          </cell>
          <cell r="U2815" t="str">
            <v>DR_Ravi Chaudhary</v>
          </cell>
          <cell r="V2815" t="str">
            <v>["MATTRESS"]</v>
          </cell>
          <cell r="W2815" t="str">
            <v>Ravi Choudhary</v>
          </cell>
          <cell r="X2815" t="str">
            <v>RAVI CHOUDHARY</v>
          </cell>
          <cell r="Y2815" t="str">
            <v>RaviChoudhary_MP10L0454_Per-Piece</v>
          </cell>
        </row>
        <row r="2816">
          <cell r="I2816" t="str">
            <v>WFMAT890988</v>
          </cell>
          <cell r="J2816">
            <v>46194.4420717593</v>
          </cell>
          <cell r="K2816" t="str">
            <v>delivery</v>
          </cell>
          <cell r="L2816" t="str">
            <v>Delivered</v>
          </cell>
          <cell r="M2816" t="str">
            <v>delivered</v>
          </cell>
          <cell r="N2816" t="str">
            <v>Wakefit ShapeSense Orthopedic Classic Mattress | 10 Years Warranty (78x72x8 inch)</v>
          </cell>
          <cell r="O2816">
            <v>26</v>
          </cell>
          <cell r="P2816">
            <v>62444.65</v>
          </cell>
          <cell r="Q2816">
            <v>1</v>
          </cell>
          <cell r="R2816">
            <v>26060150000353</v>
          </cell>
          <cell r="S2816">
            <v>420</v>
          </cell>
          <cell r="T2816" t="str">
            <v>RAVICHAU</v>
          </cell>
          <cell r="U2816" t="str">
            <v>DR_Ravi Chaudhary</v>
          </cell>
          <cell r="V2816" t="str">
            <v>["MATTRESS"]</v>
          </cell>
          <cell r="W2816" t="str">
            <v>Ravi Choudhary</v>
          </cell>
          <cell r="X2816" t="str">
            <v>RAVI CHOUDHARY</v>
          </cell>
          <cell r="Y2816" t="str">
            <v>RaviChoudhary_MP10L0454_Per-Piece</v>
          </cell>
        </row>
        <row r="2817">
          <cell r="I2817" t="str">
            <v>WFFWI223149</v>
          </cell>
          <cell r="J2817">
            <v>46194.4637037037</v>
          </cell>
          <cell r="K2817" t="str">
            <v>delivery</v>
          </cell>
          <cell r="L2817" t="str">
            <v>Delivered</v>
          </cell>
          <cell r="M2817" t="str">
            <v>delivered</v>
          </cell>
          <cell r="N2817" t="str">
            <v>Wakefit Gravita HighBack Office Chair | White and Grey | Nylon Base | Multi Lock Mechanism | 2025 E</v>
          </cell>
          <cell r="O2817">
            <v>17.9</v>
          </cell>
          <cell r="P2817">
            <v>189543</v>
          </cell>
          <cell r="Q2817">
            <v>1</v>
          </cell>
          <cell r="R2817">
            <v>26060150000364</v>
          </cell>
          <cell r="S2817">
            <v>1800</v>
          </cell>
          <cell r="T2817" t="str">
            <v>RAVICHAU</v>
          </cell>
          <cell r="U2817" t="str">
            <v>DR_Ravi Chaudhary</v>
          </cell>
          <cell r="V2817" t="str">
            <v>["FWI"]</v>
          </cell>
          <cell r="W2817" t="str">
            <v>Ravi Choudhary</v>
          </cell>
          <cell r="X2817" t="str">
            <v>RAVI CHOUDHARY</v>
          </cell>
          <cell r="Y2817" t="str">
            <v>RaviChoudhary_MP10L0454_Per-Piece</v>
          </cell>
        </row>
        <row r="2818">
          <cell r="I2818" t="str">
            <v>WFMAT890965</v>
          </cell>
          <cell r="J2818">
            <v>46194.4313773148</v>
          </cell>
          <cell r="K2818" t="str">
            <v>delivery</v>
          </cell>
          <cell r="L2818" t="str">
            <v>Delivered</v>
          </cell>
          <cell r="M2818" t="str">
            <v>delivered</v>
          </cell>
          <cell r="N2818" t="str">
            <v>Wakefit ErgoTech EcoLatex Classic Mattress (78x72x6 inch)</v>
          </cell>
          <cell r="O2818">
            <v>25.2</v>
          </cell>
          <cell r="P2818">
            <v>62444.65</v>
          </cell>
          <cell r="Q2818">
            <v>1</v>
          </cell>
          <cell r="R2818">
            <v>26060150000327</v>
          </cell>
          <cell r="S2818">
            <v>420</v>
          </cell>
          <cell r="T2818" t="str">
            <v>RAVICHAU</v>
          </cell>
          <cell r="U2818" t="str">
            <v>DR_Ravi Chaudhary</v>
          </cell>
          <cell r="V2818" t="str">
            <v>["MATTRESS"]</v>
          </cell>
          <cell r="W2818" t="str">
            <v>Ravi Choudhary</v>
          </cell>
          <cell r="X2818" t="str">
            <v>RAVI CHOUDHARY</v>
          </cell>
          <cell r="Y2818" t="str">
            <v>RaviChoudhary_MP10L0454_Per-Piece</v>
          </cell>
        </row>
        <row r="2819">
          <cell r="I2819" t="str">
            <v>WFMAT890991</v>
          </cell>
          <cell r="J2819">
            <v>46194.4422337963</v>
          </cell>
          <cell r="K2819" t="str">
            <v>delivery</v>
          </cell>
          <cell r="L2819" t="str">
            <v>Delivered</v>
          </cell>
          <cell r="M2819" t="str">
            <v>delivered</v>
          </cell>
          <cell r="N2819" t="str">
            <v>Wakefit ShapeSense Orthopedic Classic Mattress | 10 Years Warranty (72x70x6 inch)</v>
          </cell>
          <cell r="O2819">
            <v>18.5</v>
          </cell>
          <cell r="P2819">
            <v>62444.65</v>
          </cell>
          <cell r="Q2819">
            <v>1</v>
          </cell>
          <cell r="R2819">
            <v>26060150000358</v>
          </cell>
          <cell r="S2819">
            <v>420</v>
          </cell>
          <cell r="T2819" t="str">
            <v>RAVICHAU</v>
          </cell>
          <cell r="U2819" t="str">
            <v>DR_Ravi Chaudhary</v>
          </cell>
          <cell r="V2819" t="str">
            <v>["MATTRESS"]</v>
          </cell>
          <cell r="W2819" t="str">
            <v>Ravi Choudhary</v>
          </cell>
          <cell r="X2819" t="str">
            <v>RAVI CHOUDHARY</v>
          </cell>
          <cell r="Y2819" t="str">
            <v>RaviChoudhary_MP10L0454_Per-Piece</v>
          </cell>
        </row>
        <row r="2820">
          <cell r="I2820" t="str">
            <v>WFFI460414</v>
          </cell>
          <cell r="J2820">
            <v>46194.4313888889</v>
          </cell>
          <cell r="K2820" t="str">
            <v>delivery</v>
          </cell>
          <cell r="L2820" t="str">
            <v>Delivered</v>
          </cell>
          <cell r="M2820" t="str">
            <v>delivered</v>
          </cell>
          <cell r="N2820" t="str">
            <v>Wakefit Sage Study Table - Pumic Grey</v>
          </cell>
          <cell r="O2820">
            <v>49.1</v>
          </cell>
          <cell r="P2820">
            <v>98336</v>
          </cell>
          <cell r="Q2820">
            <v>2</v>
          </cell>
          <cell r="R2820">
            <v>26060150000322</v>
          </cell>
          <cell r="S2820">
            <v>2400</v>
          </cell>
          <cell r="T2820" t="str">
            <v>RAVICHAU</v>
          </cell>
          <cell r="U2820" t="str">
            <v>DR_Ravi Chaudhary</v>
          </cell>
          <cell r="V2820" t="str">
            <v>["FI"]</v>
          </cell>
          <cell r="W2820" t="str">
            <v>Ravi Choudhary</v>
          </cell>
          <cell r="X2820" t="str">
            <v>RAVI CHOUDHARY</v>
          </cell>
          <cell r="Y2820" t="str">
            <v>RaviChoudhary_MP10L0454_Per-Piece</v>
          </cell>
        </row>
        <row r="2821">
          <cell r="I2821" t="str">
            <v>WFMAT890971</v>
          </cell>
          <cell r="J2821">
            <v>46194.4321527778</v>
          </cell>
          <cell r="K2821" t="str">
            <v>delivery</v>
          </cell>
          <cell r="L2821" t="str">
            <v>Delivered</v>
          </cell>
          <cell r="M2821" t="str">
            <v>delivered</v>
          </cell>
          <cell r="N2821" t="str">
            <v>Wakefit ShapeSense Orthopedic Infiniti Mattress | 12 Years Warranty (78x70x8 inch)</v>
          </cell>
          <cell r="O2821">
            <v>31.65115</v>
          </cell>
          <cell r="P2821">
            <v>62444.65</v>
          </cell>
          <cell r="Q2821">
            <v>1</v>
          </cell>
          <cell r="R2821">
            <v>26060150000336</v>
          </cell>
          <cell r="S2821">
            <v>420</v>
          </cell>
          <cell r="T2821" t="str">
            <v>RAVICHAU</v>
          </cell>
          <cell r="U2821" t="str">
            <v>DR_Ravi Chaudhary</v>
          </cell>
          <cell r="V2821" t="str">
            <v>["MATTRESS"]</v>
          </cell>
          <cell r="W2821" t="str">
            <v>Ravi Choudhary</v>
          </cell>
          <cell r="X2821" t="str">
            <v>RAVI CHOUDHARY</v>
          </cell>
          <cell r="Y2821" t="str">
            <v>RaviChoudhary_MP10L0454_Per-Piece</v>
          </cell>
        </row>
        <row r="2822">
          <cell r="I2822" t="str">
            <v>WFMAT890996</v>
          </cell>
          <cell r="J2822">
            <v>46194.4524421296</v>
          </cell>
          <cell r="K2822" t="str">
            <v>delivery</v>
          </cell>
          <cell r="L2822" t="str">
            <v>Delivered</v>
          </cell>
          <cell r="M2822" t="str">
            <v>delivered</v>
          </cell>
          <cell r="N2822" t="str">
            <v>Wakefit ShapeSense Orthopedic Classic Mattress | 10 Years Warranty (70x46x6 inch)</v>
          </cell>
          <cell r="O2822">
            <v>18.6</v>
          </cell>
          <cell r="P2822">
            <v>28224.85</v>
          </cell>
          <cell r="Q2822">
            <v>1</v>
          </cell>
          <cell r="R2822">
            <v>26060150000361</v>
          </cell>
          <cell r="S2822">
            <v>420</v>
          </cell>
          <cell r="T2822" t="str">
            <v>RAVICHAU</v>
          </cell>
          <cell r="U2822" t="str">
            <v>DR_Ravi Chaudhary</v>
          </cell>
          <cell r="V2822" t="str">
            <v>["MATTRESS"]</v>
          </cell>
          <cell r="W2822" t="str">
            <v>Ravi Choudhary</v>
          </cell>
          <cell r="X2822" t="str">
            <v>RAVI CHOUDHARY</v>
          </cell>
          <cell r="Y2822" t="str">
            <v>RaviChoudhary_MP10L0454_Per-Piece</v>
          </cell>
        </row>
        <row r="2823">
          <cell r="I2823" t="str">
            <v>WFMAT890969</v>
          </cell>
          <cell r="J2823">
            <v>46194.431875</v>
          </cell>
          <cell r="K2823" t="str">
            <v>delivery</v>
          </cell>
          <cell r="L2823" t="str">
            <v>Delivered</v>
          </cell>
          <cell r="M2823" t="str">
            <v>delivered</v>
          </cell>
          <cell r="N2823" t="str">
            <v>Wakefit ShapeSense Orthopedic Classic Mattress | 10 Years Warranty (78x72x8 inch)</v>
          </cell>
          <cell r="O2823">
            <v>26</v>
          </cell>
          <cell r="P2823">
            <v>62444.65</v>
          </cell>
          <cell r="Q2823">
            <v>1</v>
          </cell>
          <cell r="R2823">
            <v>26060150000334</v>
          </cell>
          <cell r="S2823">
            <v>420</v>
          </cell>
          <cell r="T2823" t="str">
            <v>RAVICHAU</v>
          </cell>
          <cell r="U2823" t="str">
            <v>DR_Ravi Chaudhary</v>
          </cell>
          <cell r="V2823" t="str">
            <v>["MATTRESS"]</v>
          </cell>
          <cell r="W2823" t="str">
            <v>Ravi Choudhary</v>
          </cell>
          <cell r="X2823" t="str">
            <v>RAVI CHOUDHARY</v>
          </cell>
          <cell r="Y2823" t="str">
            <v>RaviChoudhary_MP10L0454_Per-Piece</v>
          </cell>
        </row>
        <row r="2824">
          <cell r="I2824" t="str">
            <v>WFMAT890972</v>
          </cell>
          <cell r="J2824">
            <v>46194.4321875</v>
          </cell>
          <cell r="K2824" t="str">
            <v>delivery</v>
          </cell>
          <cell r="L2824" t="str">
            <v>Delivered</v>
          </cell>
          <cell r="M2824" t="str">
            <v>delivered</v>
          </cell>
          <cell r="N2824" t="str">
            <v>Wakefit ShapeSense Orthopedic Infiniti Mattress | 12 Years Warranty (78x70x8 inch)</v>
          </cell>
          <cell r="O2824">
            <v>31.65115</v>
          </cell>
          <cell r="P2824">
            <v>62444.65</v>
          </cell>
          <cell r="Q2824">
            <v>1</v>
          </cell>
          <cell r="R2824">
            <v>26060150000337</v>
          </cell>
          <cell r="S2824">
            <v>420</v>
          </cell>
          <cell r="T2824" t="str">
            <v>RAVICHAU</v>
          </cell>
          <cell r="U2824" t="str">
            <v>DR_Ravi Chaudhary</v>
          </cell>
          <cell r="V2824" t="str">
            <v>["MATTRESS"]</v>
          </cell>
          <cell r="W2824" t="str">
            <v>Ravi Choudhary</v>
          </cell>
          <cell r="X2824" t="str">
            <v>RAVI CHOUDHARY</v>
          </cell>
          <cell r="Y2824" t="str">
            <v>RaviChoudhary_MP10L0454_Per-Piece</v>
          </cell>
        </row>
        <row r="2825">
          <cell r="I2825" t="str">
            <v>WFMAT890970</v>
          </cell>
          <cell r="J2825">
            <v>46194.4319675926</v>
          </cell>
          <cell r="K2825" t="str">
            <v>delivery</v>
          </cell>
          <cell r="L2825" t="str">
            <v>Delivered</v>
          </cell>
          <cell r="M2825" t="str">
            <v>delivered</v>
          </cell>
          <cell r="N2825" t="str">
            <v>Wakefit ShapeSense Orthopedic Classic Mattress | 10 Years Warranty (78x70x8 inch)</v>
          </cell>
          <cell r="O2825">
            <v>25.7</v>
          </cell>
          <cell r="P2825">
            <v>62444.65</v>
          </cell>
          <cell r="Q2825">
            <v>1</v>
          </cell>
          <cell r="R2825">
            <v>26060150000335</v>
          </cell>
          <cell r="S2825">
            <v>420</v>
          </cell>
          <cell r="T2825" t="str">
            <v>RAVICHAU</v>
          </cell>
          <cell r="U2825" t="str">
            <v>DR_Ravi Chaudhary</v>
          </cell>
          <cell r="V2825" t="str">
            <v>["MATTRESS"]</v>
          </cell>
          <cell r="W2825" t="str">
            <v>Ravi Choudhary</v>
          </cell>
          <cell r="X2825" t="str">
            <v>RAVI CHOUDHARY</v>
          </cell>
          <cell r="Y2825" t="str">
            <v>RaviChoudhary_MP10L0454_Per-Piece</v>
          </cell>
        </row>
        <row r="2826">
          <cell r="I2826" t="str">
            <v>WFMAT890995</v>
          </cell>
          <cell r="J2826">
            <v>46194.452349537</v>
          </cell>
          <cell r="K2826" t="str">
            <v>delivery</v>
          </cell>
          <cell r="L2826" t="str">
            <v>Delivered</v>
          </cell>
          <cell r="M2826" t="str">
            <v>delivered</v>
          </cell>
          <cell r="N2826" t="str">
            <v>Wakefit ShapeSense Orthopedic Classic Mattress | 10 Years Warranty (84x84x8 inch)</v>
          </cell>
          <cell r="O2826">
            <v>35.7</v>
          </cell>
          <cell r="P2826">
            <v>28224.85</v>
          </cell>
          <cell r="Q2826">
            <v>1</v>
          </cell>
          <cell r="R2826">
            <v>26060150000360</v>
          </cell>
          <cell r="S2826">
            <v>420</v>
          </cell>
          <cell r="T2826" t="str">
            <v>RAVICHAU</v>
          </cell>
          <cell r="U2826" t="str">
            <v>DR_Ravi Chaudhary</v>
          </cell>
          <cell r="V2826" t="str">
            <v>["MATTRESS"]</v>
          </cell>
          <cell r="W2826" t="str">
            <v>Ravi Choudhary</v>
          </cell>
          <cell r="X2826" t="str">
            <v>RAVI CHOUDHARY</v>
          </cell>
          <cell r="Y2826" t="str">
            <v>RaviChoudhary_MP10L0454_Per-Piece</v>
          </cell>
        </row>
        <row r="2827">
          <cell r="I2827" t="str">
            <v>WFFI453637</v>
          </cell>
          <cell r="J2827">
            <v>46182.4638194444</v>
          </cell>
          <cell r="K2827" t="str">
            <v>delivery</v>
          </cell>
          <cell r="L2827" t="str">
            <v>Delivered</v>
          </cell>
          <cell r="M2827" t="str">
            <v>delivered</v>
          </cell>
          <cell r="N2827" t="str">
            <v>Wakefit Aaron Study Table</v>
          </cell>
          <cell r="O2827">
            <v>40</v>
          </cell>
          <cell r="P2827">
            <v>91476</v>
          </cell>
          <cell r="Q2827">
            <v>1</v>
          </cell>
          <cell r="R2827">
            <v>26060150000074</v>
          </cell>
          <cell r="S2827">
            <v>2100</v>
          </cell>
          <cell r="T2827" t="str">
            <v>RAVICHAU</v>
          </cell>
          <cell r="U2827" t="str">
            <v>DR_Ravi Chaudhary</v>
          </cell>
          <cell r="V2827" t="str">
            <v>["FI"]</v>
          </cell>
          <cell r="W2827" t="str">
            <v>Ravi Choudhary</v>
          </cell>
          <cell r="X2827" t="str">
            <v>RAVI CHOUDHARY</v>
          </cell>
          <cell r="Y2827" t="str">
            <v>RaviChoudhary_MP10L0454_Per-Piece</v>
          </cell>
        </row>
        <row r="2828">
          <cell r="I2828" t="str">
            <v>WFMAT890245</v>
          </cell>
          <cell r="J2828">
            <v>46193.6676967593</v>
          </cell>
          <cell r="K2828" t="str">
            <v>delivery</v>
          </cell>
          <cell r="L2828" t="str">
            <v>Delivered</v>
          </cell>
          <cell r="M2828" t="str">
            <v>delivered</v>
          </cell>
          <cell r="N2828" t="str">
            <v>Wakefit ShapeSense Orthopedic Classic Mattress | 10 Years Warranty (78x72x6 inch)</v>
          </cell>
          <cell r="O2828">
            <v>22.7</v>
          </cell>
          <cell r="P2828">
            <v>62444.65</v>
          </cell>
          <cell r="Q2828">
            <v>1</v>
          </cell>
          <cell r="R2828">
            <v>26060150000314</v>
          </cell>
          <cell r="S2828">
            <v>420</v>
          </cell>
          <cell r="T2828" t="str">
            <v>RAVICHAU</v>
          </cell>
          <cell r="U2828" t="str">
            <v>DR_Ravi Chaudhary</v>
          </cell>
          <cell r="V2828" t="str">
            <v>["MATTRESS"]</v>
          </cell>
          <cell r="W2828" t="str">
            <v>Ravi Choudhary</v>
          </cell>
          <cell r="X2828" t="str">
            <v>RAVI CHOUDHARY</v>
          </cell>
          <cell r="Y2828" t="str">
            <v>RaviChoudhary_MP10L0454_Per-Piece</v>
          </cell>
        </row>
        <row r="2829">
          <cell r="I2829" t="str">
            <v>WFMAT890990</v>
          </cell>
          <cell r="J2829">
            <v>46194.4422106482</v>
          </cell>
          <cell r="K2829" t="str">
            <v>delivery</v>
          </cell>
          <cell r="L2829" t="str">
            <v>Delivered</v>
          </cell>
          <cell r="M2829" t="str">
            <v>delivered</v>
          </cell>
          <cell r="N2829" t="str">
            <v>Wakefit ShapeSense Orthopedic Classic Mattress | 10 Years Warranty (78x60x6 inch)</v>
          </cell>
          <cell r="O2829">
            <v>17.1</v>
          </cell>
          <cell r="P2829">
            <v>62444.65</v>
          </cell>
          <cell r="Q2829">
            <v>1</v>
          </cell>
          <cell r="R2829">
            <v>26060150000356</v>
          </cell>
          <cell r="S2829">
            <v>420</v>
          </cell>
          <cell r="T2829" t="str">
            <v>RAVICHAU</v>
          </cell>
          <cell r="U2829" t="str">
            <v>DR_Ravi Chaudhary</v>
          </cell>
          <cell r="V2829" t="str">
            <v>["MATTRESS"]</v>
          </cell>
          <cell r="W2829" t="str">
            <v>Ravi Choudhary</v>
          </cell>
          <cell r="X2829" t="str">
            <v>RAVI CHOUDHARY</v>
          </cell>
          <cell r="Y2829" t="str">
            <v>RaviChoudhary_MP10L0454_Per-Piece</v>
          </cell>
        </row>
        <row r="2830">
          <cell r="I2830" t="str">
            <v>WFMAT878910</v>
          </cell>
          <cell r="J2830">
            <v>46185.8237152778</v>
          </cell>
          <cell r="K2830" t="str">
            <v>delivery</v>
          </cell>
          <cell r="L2830" t="str">
            <v>Delivered</v>
          </cell>
          <cell r="M2830" t="str">
            <v>delivered</v>
          </cell>
          <cell r="N2830" t="str">
            <v>Wakefit ShapeSense Orthopedic Infiniti Mattress | 12 Years Warranty (78x72x8 inch)</v>
          </cell>
          <cell r="O2830">
            <v>40.5</v>
          </cell>
          <cell r="P2830">
            <v>62444.65</v>
          </cell>
          <cell r="Q2830">
            <v>1</v>
          </cell>
          <cell r="R2830">
            <v>26060150000159</v>
          </cell>
          <cell r="S2830">
            <v>420</v>
          </cell>
          <cell r="T2830" t="str">
            <v>DHARMENDRA</v>
          </cell>
          <cell r="U2830" t="str">
            <v>DR_DHARMENDRA LODHI</v>
          </cell>
          <cell r="V2830" t="str">
            <v>["MATTRESS"]</v>
          </cell>
          <cell r="W2830" t="str">
            <v>Dharmendra Lodhi</v>
          </cell>
          <cell r="X2830" t="str">
            <v>DHARMENDRA LODHI</v>
          </cell>
          <cell r="Y2830" t="str">
            <v>DharmandraLodhi_MP09LR7468_Per-Piece</v>
          </cell>
        </row>
        <row r="2831">
          <cell r="I2831" t="str">
            <v>WFMAT891054</v>
          </cell>
          <cell r="J2831">
            <v>46194.4929976852</v>
          </cell>
          <cell r="K2831" t="str">
            <v>delivery</v>
          </cell>
          <cell r="L2831" t="str">
            <v>Delivered</v>
          </cell>
          <cell r="M2831" t="str">
            <v>delivered</v>
          </cell>
          <cell r="N2831" t="str">
            <v>Wakefit PostureFlex PureSleep Mattress (78x72x6 inch)</v>
          </cell>
          <cell r="O2831">
            <v>29.4</v>
          </cell>
          <cell r="P2831">
            <v>62444.65</v>
          </cell>
          <cell r="Q2831">
            <v>1</v>
          </cell>
          <cell r="R2831">
            <v>26060150000370</v>
          </cell>
          <cell r="S2831">
            <v>420</v>
          </cell>
          <cell r="T2831" t="str">
            <v>DHARMENDRA</v>
          </cell>
          <cell r="U2831" t="str">
            <v>DR_DHARMENDRA LODHI</v>
          </cell>
          <cell r="V2831" t="str">
            <v>["MATTRESS"]</v>
          </cell>
          <cell r="W2831" t="str">
            <v>Dharmendra Lodhi</v>
          </cell>
          <cell r="X2831" t="str">
            <v>DHARMENDRA LODHI</v>
          </cell>
          <cell r="Y2831" t="str">
            <v>DharmandraLodhi_MP09LR7468_Per-Piece</v>
          </cell>
        </row>
        <row r="2832">
          <cell r="I2832" t="str">
            <v>WFFI459877</v>
          </cell>
          <cell r="J2832">
            <v>46193.5639583333</v>
          </cell>
          <cell r="K2832" t="str">
            <v>delivery</v>
          </cell>
          <cell r="L2832" t="str">
            <v>Delivered</v>
          </cell>
          <cell r="M2832" t="str">
            <v>delivered</v>
          </cell>
          <cell r="N2832" t="str">
            <v>Gingham 4 Door Wardrobe with Drawer and 1 Hanging Space (Columbia Walnut)</v>
          </cell>
          <cell r="O2832">
            <v>125.25</v>
          </cell>
          <cell r="P2832">
            <v>389239</v>
          </cell>
          <cell r="Q2832">
            <v>4</v>
          </cell>
          <cell r="R2832">
            <v>26060160000484</v>
          </cell>
          <cell r="S2832">
            <v>1800</v>
          </cell>
          <cell r="T2832" t="str">
            <v>RAVIMEENA</v>
          </cell>
          <cell r="U2832" t="str">
            <v>DR_RAVI MEENA</v>
          </cell>
          <cell r="V2832" t="str">
            <v>["FI"]</v>
          </cell>
          <cell r="W2832" t="str">
            <v>Nomads Logistics</v>
          </cell>
          <cell r="X2832" t="str">
            <v>NOMADS LOGISTICS</v>
          </cell>
          <cell r="Y2832" t="str">
            <v>NomadsLogistics_RJGP3737_Per-Piece</v>
          </cell>
        </row>
        <row r="2833">
          <cell r="I2833" t="str">
            <v>WFMAT890012</v>
          </cell>
          <cell r="J2833">
            <v>46193.6308449074</v>
          </cell>
          <cell r="K2833" t="str">
            <v>delivery</v>
          </cell>
          <cell r="L2833" t="str">
            <v>Delivered</v>
          </cell>
          <cell r="M2833" t="str">
            <v>delivered</v>
          </cell>
          <cell r="N2833" t="str">
            <v>Wakefit ShapeSense Orthopedic Classic Mattress | 10 Years Warranty (72x70x8 inch)</v>
          </cell>
          <cell r="O2833">
            <v>23.9</v>
          </cell>
          <cell r="P2833">
            <v>62444.65</v>
          </cell>
          <cell r="Q2833">
            <v>1</v>
          </cell>
          <cell r="R2833">
            <v>26060160000507</v>
          </cell>
          <cell r="S2833">
            <v>420</v>
          </cell>
          <cell r="T2833" t="str">
            <v>RAVIMEENA</v>
          </cell>
          <cell r="U2833" t="str">
            <v>DR_RAVI MEENA</v>
          </cell>
          <cell r="V2833" t="str">
            <v>["MATTRESS"]</v>
          </cell>
          <cell r="W2833" t="str">
            <v>Nomads Logistics</v>
          </cell>
          <cell r="X2833" t="str">
            <v>NOMADS LOGISTICS</v>
          </cell>
          <cell r="Y2833" t="str">
            <v>NomadsLogistics_RJGP3737_Per-Piece</v>
          </cell>
        </row>
        <row r="2834">
          <cell r="I2834" t="str">
            <v>WFSFWI168354</v>
          </cell>
          <cell r="J2834">
            <v>46193.6308564815</v>
          </cell>
          <cell r="K2834" t="str">
            <v>delivery</v>
          </cell>
          <cell r="L2834" t="str">
            <v>Delivered</v>
          </cell>
          <cell r="M2834" t="str">
            <v>delivered</v>
          </cell>
          <cell r="N2834" t="str">
            <v>Wakefit Flipper Sofa cum Bed - One Seater, Omega Grey</v>
          </cell>
          <cell r="O2834">
            <v>16</v>
          </cell>
          <cell r="P2834">
            <v>430100</v>
          </cell>
          <cell r="Q2834">
            <v>1</v>
          </cell>
          <cell r="R2834">
            <v>26060160000506</v>
          </cell>
          <cell r="S2834">
            <v>1500</v>
          </cell>
          <cell r="T2834" t="str">
            <v>RAVIMEENA</v>
          </cell>
          <cell r="U2834" t="str">
            <v>DR_RAVI MEENA</v>
          </cell>
          <cell r="V2834" t="str">
            <v>["SFWI"]</v>
          </cell>
          <cell r="W2834" t="str">
            <v>Nomads Logistics</v>
          </cell>
          <cell r="X2834" t="str">
            <v>NOMADS LOGISTICS</v>
          </cell>
          <cell r="Y2834" t="str">
            <v>NomadsLogistics_RJGP3737_Per-Piece</v>
          </cell>
        </row>
        <row r="2835">
          <cell r="I2835" t="str">
            <v>WFMAT874599</v>
          </cell>
          <cell r="J2835">
            <v>46182.7332986111</v>
          </cell>
          <cell r="K2835" t="str">
            <v>delivery</v>
          </cell>
          <cell r="L2835" t="str">
            <v>Delivered</v>
          </cell>
          <cell r="M2835" t="str">
            <v>delivered</v>
          </cell>
          <cell r="N2835" t="str">
            <v>Wakefit ShapeSense Orthopedic Classic Mattress | 10 Years Warranty (75x70x8 inch)</v>
          </cell>
          <cell r="O2835">
            <v>24.6</v>
          </cell>
          <cell r="P2835">
            <v>62444.65</v>
          </cell>
          <cell r="Q2835">
            <v>1</v>
          </cell>
          <cell r="R2835">
            <v>26060160000329</v>
          </cell>
          <cell r="S2835">
            <v>420</v>
          </cell>
          <cell r="T2835" t="str">
            <v>RAVIMEENA</v>
          </cell>
          <cell r="U2835" t="str">
            <v>DR_RAVI MEENA</v>
          </cell>
          <cell r="V2835" t="str">
            <v>["MATTRESS"]</v>
          </cell>
          <cell r="W2835" t="str">
            <v>Nomads Logistics</v>
          </cell>
          <cell r="X2835" t="str">
            <v>NOMADS LOGISTICS</v>
          </cell>
          <cell r="Y2835" t="str">
            <v>NomadsLogistics_RJGP3737_Per-Piece</v>
          </cell>
        </row>
        <row r="2836">
          <cell r="I2836" t="str">
            <v>WFMAT890054</v>
          </cell>
          <cell r="J2836">
            <v>46193.6309837963</v>
          </cell>
          <cell r="K2836" t="str">
            <v>delivery</v>
          </cell>
          <cell r="L2836" t="str">
            <v>Delivered</v>
          </cell>
          <cell r="M2836" t="str">
            <v>delivered</v>
          </cell>
          <cell r="N2836" t="str">
            <v>Wakefit ShapeSense Orthopedic Classic Mattress | 10 Years Warranty (72x72x8 inch)</v>
          </cell>
          <cell r="O2836">
            <v>24.9</v>
          </cell>
          <cell r="P2836">
            <v>62444.65</v>
          </cell>
          <cell r="Q2836">
            <v>1</v>
          </cell>
          <cell r="R2836">
            <v>26060160000515</v>
          </cell>
          <cell r="S2836">
            <v>420</v>
          </cell>
          <cell r="T2836" t="str">
            <v>RAVIMEENA</v>
          </cell>
          <cell r="U2836" t="str">
            <v>DR_RAVI MEENA</v>
          </cell>
          <cell r="V2836" t="str">
            <v>["MATTRESS"]</v>
          </cell>
          <cell r="W2836" t="str">
            <v>Nomads Logistics</v>
          </cell>
          <cell r="X2836" t="str">
            <v>NOMADS LOGISTICS</v>
          </cell>
          <cell r="Y2836" t="str">
            <v>NomadsLogistics_RJGP3737_Per-Piece</v>
          </cell>
        </row>
        <row r="2837">
          <cell r="I2837" t="str">
            <v>WFFI454167</v>
          </cell>
          <cell r="J2837">
            <v>46182.7683564815</v>
          </cell>
          <cell r="K2837" t="str">
            <v>delivery</v>
          </cell>
          <cell r="L2837" t="str">
            <v>Delivered</v>
          </cell>
          <cell r="M2837" t="str">
            <v>delivered</v>
          </cell>
          <cell r="N2837" t="str">
            <v>Wakefit Nayena Study Table</v>
          </cell>
          <cell r="O2837">
            <v>23.8</v>
          </cell>
          <cell r="P2837">
            <v>68370</v>
          </cell>
          <cell r="Q2837">
            <v>1</v>
          </cell>
          <cell r="R2837">
            <v>26060160000359</v>
          </cell>
          <cell r="S2837">
            <v>2100</v>
          </cell>
          <cell r="T2837" t="str">
            <v>RAVIMEENA</v>
          </cell>
          <cell r="U2837" t="str">
            <v>DR_RAVI MEENA</v>
          </cell>
          <cell r="V2837" t="str">
            <v>["FI"]</v>
          </cell>
          <cell r="W2837" t="str">
            <v>Nomads Logistics</v>
          </cell>
          <cell r="X2837" t="str">
            <v>NOMADS LOGISTICS</v>
          </cell>
          <cell r="Y2837" t="str">
            <v>NomadsLogistics_RJGP3737_Per-Piece</v>
          </cell>
        </row>
        <row r="2838">
          <cell r="I2838" t="str">
            <v>WFMAT890073</v>
          </cell>
          <cell r="J2838">
            <v>46193.6310648148</v>
          </cell>
          <cell r="K2838" t="str">
            <v>delivery</v>
          </cell>
          <cell r="L2838" t="str">
            <v>Delivered</v>
          </cell>
          <cell r="M2838" t="str">
            <v>delivered</v>
          </cell>
          <cell r="N2838" t="str">
            <v>Wakefit ErgoTech EcoLatex Classic Mattress (78x72x10 inch)</v>
          </cell>
          <cell r="O2838">
            <v>34.6</v>
          </cell>
          <cell r="P2838">
            <v>62444.65</v>
          </cell>
          <cell r="Q2838">
            <v>1</v>
          </cell>
          <cell r="R2838">
            <v>26060160000521</v>
          </cell>
          <cell r="S2838">
            <v>420</v>
          </cell>
          <cell r="T2838" t="str">
            <v>RAVIMEENA</v>
          </cell>
          <cell r="U2838" t="str">
            <v>DR_RAVI MEENA</v>
          </cell>
          <cell r="V2838" t="str">
            <v>["MATTRESS"]</v>
          </cell>
          <cell r="W2838" t="str">
            <v>Nomads Logistics</v>
          </cell>
          <cell r="X2838" t="str">
            <v>NOMADS LOGISTICS</v>
          </cell>
          <cell r="Y2838" t="str">
            <v>NomadsLogistics_RJGP3737_Per-Piece</v>
          </cell>
        </row>
        <row r="2839">
          <cell r="I2839" t="str">
            <v>WFFI459881</v>
          </cell>
          <cell r="J2839">
            <v>46193.5640509259</v>
          </cell>
          <cell r="K2839" t="str">
            <v>delivery</v>
          </cell>
          <cell r="L2839" t="str">
            <v>Delivered</v>
          </cell>
          <cell r="M2839" t="str">
            <v>delivered</v>
          </cell>
          <cell r="N2839" t="str">
            <v>Wakefit Struve Queen Size Metal Bed (78x60 inch)</v>
          </cell>
          <cell r="O2839">
            <v>41.5</v>
          </cell>
          <cell r="P2839">
            <v>396270</v>
          </cell>
          <cell r="Q2839">
            <v>1</v>
          </cell>
          <cell r="R2839">
            <v>26060160000489</v>
          </cell>
          <cell r="S2839">
            <v>1800</v>
          </cell>
          <cell r="T2839" t="str">
            <v>RAVIMEENA</v>
          </cell>
          <cell r="U2839" t="str">
            <v>DR_RAVI MEENA</v>
          </cell>
          <cell r="V2839" t="str">
            <v>["FI"]</v>
          </cell>
          <cell r="W2839" t="str">
            <v>Nomads Logistics</v>
          </cell>
          <cell r="X2839" t="str">
            <v>NOMADS LOGISTICS</v>
          </cell>
          <cell r="Y2839" t="str">
            <v>NomadsLogistics_RJGP3737_Per-Piece</v>
          </cell>
        </row>
        <row r="2840">
          <cell r="I2840" t="str">
            <v>WFMAT889661</v>
          </cell>
          <cell r="J2840">
            <v>46193.5014583333</v>
          </cell>
          <cell r="K2840" t="str">
            <v>delivery</v>
          </cell>
          <cell r="L2840" t="str">
            <v>Delivered</v>
          </cell>
          <cell r="M2840" t="str">
            <v>delivered</v>
          </cell>
          <cell r="N2840" t="str">
            <v>Wakefit ShapeSense Orthopedic Classic Mattress | 10 Years Warranty (72x72x8 inch)</v>
          </cell>
          <cell r="O2840">
            <v>24.9</v>
          </cell>
          <cell r="P2840">
            <v>62444.65</v>
          </cell>
          <cell r="Q2840">
            <v>1</v>
          </cell>
          <cell r="R2840">
            <v>26060160000474</v>
          </cell>
          <cell r="S2840">
            <v>420</v>
          </cell>
          <cell r="T2840" t="str">
            <v>RAVIMEENA</v>
          </cell>
          <cell r="U2840" t="str">
            <v>DR_RAVI MEENA</v>
          </cell>
          <cell r="V2840" t="str">
            <v>["MATTRESS"]</v>
          </cell>
          <cell r="W2840" t="str">
            <v>Nomads Logistics</v>
          </cell>
          <cell r="X2840" t="str">
            <v>NOMADS LOGISTICS</v>
          </cell>
          <cell r="Y2840" t="str">
            <v>NomadsLogistics_RJGP3737_Per-Piece</v>
          </cell>
        </row>
        <row r="2841">
          <cell r="I2841" t="str">
            <v>WFSFI114734</v>
          </cell>
          <cell r="J2841">
            <v>46193.631087963</v>
          </cell>
          <cell r="K2841" t="str">
            <v>delivery</v>
          </cell>
          <cell r="L2841" t="str">
            <v>Delivered</v>
          </cell>
          <cell r="M2841" t="str">
            <v>delivered</v>
          </cell>
          <cell r="N2841" t="str">
            <v>Wakefit Komodo L Shape Sofa Set (3 Seater + Right Aligned Chaise)</v>
          </cell>
          <cell r="O2841">
            <v>43.5</v>
          </cell>
          <cell r="P2841">
            <v>976419</v>
          </cell>
          <cell r="Q2841">
            <v>1</v>
          </cell>
          <cell r="R2841">
            <v>26060160000526</v>
          </cell>
          <cell r="S2841">
            <v>1800</v>
          </cell>
          <cell r="T2841" t="str">
            <v>SEETARAM</v>
          </cell>
          <cell r="U2841" t="str">
            <v>DR_Seetaram</v>
          </cell>
          <cell r="V2841" t="str">
            <v>["SFI"]</v>
          </cell>
          <cell r="W2841" t="str">
            <v>Nomads Logistics</v>
          </cell>
          <cell r="X2841" t="str">
            <v>NOMADS LOGISTICS</v>
          </cell>
          <cell r="Y2841" t="str">
            <v>NomadsLogistics_RJ52GB4358_Per-Piece</v>
          </cell>
        </row>
        <row r="2842">
          <cell r="I2842" t="str">
            <v>WFFI459882</v>
          </cell>
          <cell r="J2842">
            <v>46193.5640625</v>
          </cell>
          <cell r="K2842" t="str">
            <v>delivery</v>
          </cell>
          <cell r="L2842" t="str">
            <v>Delivered</v>
          </cell>
          <cell r="M2842" t="str">
            <v>delivered</v>
          </cell>
          <cell r="N2842" t="str">
            <v>Wakefit Rubble High Gloss Shoe Rack in White Finish</v>
          </cell>
          <cell r="O2842">
            <v>61.8</v>
          </cell>
          <cell r="P2842">
            <v>97388</v>
          </cell>
          <cell r="Q2842">
            <v>2</v>
          </cell>
          <cell r="R2842">
            <v>26060160000487</v>
          </cell>
          <cell r="S2842">
            <v>1500</v>
          </cell>
          <cell r="T2842" t="str">
            <v>SEETARAM</v>
          </cell>
          <cell r="U2842" t="str">
            <v>DR_Seetaram</v>
          </cell>
          <cell r="V2842" t="str">
            <v>["FI"]</v>
          </cell>
          <cell r="W2842" t="str">
            <v>Nomads Logistics</v>
          </cell>
          <cell r="X2842" t="str">
            <v>NOMADS LOGISTICS</v>
          </cell>
          <cell r="Y2842" t="str">
            <v>NomadsLogistics_RJ52GB4358_Per-Piece</v>
          </cell>
        </row>
        <row r="2843">
          <cell r="I2843" t="str">
            <v>WFMAT890070</v>
          </cell>
          <cell r="J2843">
            <v>46193.6310532407</v>
          </cell>
          <cell r="K2843" t="str">
            <v>delivery</v>
          </cell>
          <cell r="L2843" t="str">
            <v>Delivered</v>
          </cell>
          <cell r="M2843" t="str">
            <v>delivered</v>
          </cell>
          <cell r="N2843" t="str">
            <v>Wakefit ShapeSense Orthopedic Classic Mattress | 10 Years Warranty (75x70x6 inch)</v>
          </cell>
          <cell r="O2843">
            <v>19.9</v>
          </cell>
          <cell r="P2843">
            <v>62444.65</v>
          </cell>
          <cell r="Q2843">
            <v>1</v>
          </cell>
          <cell r="R2843">
            <v>26060160000520</v>
          </cell>
          <cell r="S2843">
            <v>420</v>
          </cell>
          <cell r="T2843" t="str">
            <v>SEETARAM</v>
          </cell>
          <cell r="U2843" t="str">
            <v>DR_Seetaram</v>
          </cell>
          <cell r="V2843" t="str">
            <v>["MATTRESS"]</v>
          </cell>
          <cell r="W2843" t="str">
            <v>Nomads Logistics</v>
          </cell>
          <cell r="X2843" t="str">
            <v>NOMADS LOGISTICS</v>
          </cell>
          <cell r="Y2843" t="str">
            <v>NomadsLogistics_RJ52GB4358_Per-Piece</v>
          </cell>
        </row>
        <row r="2844">
          <cell r="I2844" t="str">
            <v>WFMAT890105</v>
          </cell>
          <cell r="J2844">
            <v>46193.6311805556</v>
          </cell>
          <cell r="K2844" t="str">
            <v>delivery</v>
          </cell>
          <cell r="L2844" t="str">
            <v>Delivered</v>
          </cell>
          <cell r="M2844" t="str">
            <v>delivered</v>
          </cell>
          <cell r="N2844" t="str">
            <v>Wakefit ShapeSense Orthopedic Classic Mattress | 10 Years Warranty (72x48x6 inch)</v>
          </cell>
          <cell r="O2844">
            <v>13.4</v>
          </cell>
          <cell r="P2844">
            <v>28224.85</v>
          </cell>
          <cell r="Q2844">
            <v>1</v>
          </cell>
          <cell r="R2844">
            <v>26060160000529</v>
          </cell>
          <cell r="S2844">
            <v>420</v>
          </cell>
          <cell r="T2844" t="str">
            <v>SEETARAM</v>
          </cell>
          <cell r="U2844" t="str">
            <v>DR_Seetaram</v>
          </cell>
          <cell r="V2844" t="str">
            <v>["MATTRESS"]</v>
          </cell>
          <cell r="W2844" t="str">
            <v>Nomads Logistics</v>
          </cell>
          <cell r="X2844" t="str">
            <v>NOMADS LOGISTICS</v>
          </cell>
          <cell r="Y2844" t="str">
            <v>NomadsLogistics_RJ52GB4358_Per-Piece</v>
          </cell>
        </row>
        <row r="2845">
          <cell r="I2845" t="str">
            <v>WFFI454173</v>
          </cell>
          <cell r="J2845">
            <v>46182.7684259259</v>
          </cell>
          <cell r="K2845" t="str">
            <v>delivery</v>
          </cell>
          <cell r="L2845" t="str">
            <v>Delivered</v>
          </cell>
          <cell r="M2845" t="str">
            <v>delivered</v>
          </cell>
          <cell r="N2845" t="str">
            <v>Wakefit Taurus Engineered Wood Bed with Storage (78*60inch) / (198.1*152.4cm) (78x60 inch)</v>
          </cell>
          <cell r="O2845">
            <v>103.4</v>
          </cell>
          <cell r="P2845">
            <v>285720</v>
          </cell>
          <cell r="Q2845">
            <v>4</v>
          </cell>
          <cell r="R2845">
            <v>26060160000364</v>
          </cell>
          <cell r="S2845">
            <v>2700</v>
          </cell>
          <cell r="T2845" t="str">
            <v>SEETARAM</v>
          </cell>
          <cell r="U2845" t="str">
            <v>DR_Seetaram</v>
          </cell>
          <cell r="V2845" t="str">
            <v>["FI"]</v>
          </cell>
          <cell r="W2845" t="str">
            <v>Nomads Logistics</v>
          </cell>
          <cell r="X2845" t="str">
            <v>NOMADS LOGISTICS</v>
          </cell>
          <cell r="Y2845" t="str">
            <v>NomadsLogistics_RJ52GB4358_Per-Piece</v>
          </cell>
        </row>
        <row r="2846">
          <cell r="I2846" t="str">
            <v>WFFI454171</v>
          </cell>
          <cell r="J2846">
            <v>46182.7684259259</v>
          </cell>
          <cell r="K2846" t="str">
            <v>delivery</v>
          </cell>
          <cell r="L2846" t="str">
            <v>Delivered</v>
          </cell>
          <cell r="M2846" t="str">
            <v>delivered</v>
          </cell>
          <cell r="N2846" t="str">
            <v>Wakefit Mako Engineered Wood Dressing Table</v>
          </cell>
          <cell r="O2846">
            <v>86.8</v>
          </cell>
          <cell r="P2846">
            <v>141508</v>
          </cell>
          <cell r="Q2846">
            <v>2</v>
          </cell>
          <cell r="R2846">
            <v>26060160000361</v>
          </cell>
          <cell r="S2846">
            <v>2700</v>
          </cell>
          <cell r="T2846" t="str">
            <v>SEETARAM</v>
          </cell>
          <cell r="U2846" t="str">
            <v>DR_Seetaram</v>
          </cell>
          <cell r="V2846" t="str">
            <v>["FI"]</v>
          </cell>
          <cell r="W2846" t="str">
            <v>Nomads Logistics</v>
          </cell>
          <cell r="X2846" t="str">
            <v>NOMADS LOGISTICS</v>
          </cell>
          <cell r="Y2846" t="str">
            <v>NomadsLogistics_RJ52GB4358_Per-Piece</v>
          </cell>
        </row>
        <row r="2847">
          <cell r="I2847" t="str">
            <v>WFFI459871</v>
          </cell>
          <cell r="J2847">
            <v>46193.563900463</v>
          </cell>
          <cell r="K2847" t="str">
            <v>delivery</v>
          </cell>
          <cell r="L2847" t="str">
            <v>Delivered</v>
          </cell>
          <cell r="M2847" t="str">
            <v>delivered</v>
          </cell>
          <cell r="N2847" t="str">
            <v>Wakefit Orion Bedside Table</v>
          </cell>
          <cell r="O2847">
            <v>22.35</v>
          </cell>
          <cell r="P2847">
            <v>63600</v>
          </cell>
          <cell r="Q2847">
            <v>1</v>
          </cell>
          <cell r="R2847">
            <v>26060160000477</v>
          </cell>
          <cell r="S2847">
            <v>1500</v>
          </cell>
          <cell r="T2847" t="str">
            <v>SEETARAM</v>
          </cell>
          <cell r="U2847" t="str">
            <v>DR_Seetaram</v>
          </cell>
          <cell r="V2847" t="str">
            <v>["FI"]</v>
          </cell>
          <cell r="W2847" t="str">
            <v>Nomads Logistics</v>
          </cell>
          <cell r="X2847" t="str">
            <v>NOMADS LOGISTICS</v>
          </cell>
          <cell r="Y2847" t="str">
            <v>NomadsLogistics_RJ52GB4358_Per-Piece</v>
          </cell>
        </row>
        <row r="2848">
          <cell r="I2848" t="str">
            <v>WFSFWI168350</v>
          </cell>
          <cell r="J2848">
            <v>46193.630787037</v>
          </cell>
          <cell r="K2848" t="str">
            <v>delivery</v>
          </cell>
          <cell r="L2848" t="str">
            <v>Delivered</v>
          </cell>
          <cell r="M2848" t="str">
            <v>delivered</v>
          </cell>
          <cell r="N2848" t="str">
            <v>Wakefit Samos Sofa - Three Seater</v>
          </cell>
          <cell r="O2848">
            <v>90.5</v>
          </cell>
          <cell r="P2848">
            <v>2312310</v>
          </cell>
          <cell r="Q2848">
            <v>1</v>
          </cell>
          <cell r="R2848">
            <v>26060160000501</v>
          </cell>
          <cell r="S2848">
            <v>1800</v>
          </cell>
          <cell r="T2848" t="str">
            <v>RAMAWTAR</v>
          </cell>
          <cell r="U2848" t="str">
            <v>DR_RAM AWTAR GUPTA</v>
          </cell>
          <cell r="V2848" t="str">
            <v>["SFWI"]</v>
          </cell>
          <cell r="W2848" t="str">
            <v>Nomads Logistics</v>
          </cell>
          <cell r="X2848" t="str">
            <v>NOMADS LOGISTICS</v>
          </cell>
          <cell r="Y2848" t="str">
            <v>NomadsLogistics_RJ14GQ5632_Per-Piece</v>
          </cell>
        </row>
        <row r="2849">
          <cell r="I2849" t="str">
            <v>WFPR131842</v>
          </cell>
          <cell r="J2849">
            <v>46192.8310648148</v>
          </cell>
          <cell r="K2849" t="str">
            <v>delivery</v>
          </cell>
          <cell r="L2849" t="str">
            <v>Delivered</v>
          </cell>
          <cell r="M2849" t="str">
            <v>delivered</v>
          </cell>
          <cell r="N2849" t="str">
            <v>WSCHRSAFARHBCBBKBKBKFMLR2</v>
          </cell>
        </row>
        <row r="2849">
          <cell r="Q2849">
            <v>1</v>
          </cell>
          <cell r="R2849" t="str">
            <v>26051790000587_20</v>
          </cell>
        </row>
        <row r="2849">
          <cell r="T2849" t="str">
            <v>PHRK06</v>
          </cell>
          <cell r="U2849" t="str">
            <v>CP_AfrarMiddya</v>
          </cell>
          <cell r="V2849" t="str">
            <v>["PART_REPLACEMENT"]</v>
          </cell>
          <cell r="W2849" t="str">
            <v>WF_carpenter</v>
          </cell>
          <cell r="X2849" t="str">
            <v>WF_CARPENTER</v>
          </cell>
          <cell r="Y2849" t="str">
            <v>Yash Cargo_WB177660_Per-day-Fixed</v>
          </cell>
        </row>
        <row r="2850">
          <cell r="I2850" t="str">
            <v>WFFI455483</v>
          </cell>
          <cell r="J2850">
            <v>46185.5673263889</v>
          </cell>
          <cell r="K2850" t="str">
            <v>delivery</v>
          </cell>
          <cell r="L2850" t="str">
            <v>Delivered</v>
          </cell>
          <cell r="M2850" t="str">
            <v>delivered</v>
          </cell>
          <cell r="N2850" t="str">
            <v>Wakefit Taurus Engineered Wood Bed with Storage (78*60inch) / (198.1*152.4cm) (78x60 inch)</v>
          </cell>
          <cell r="O2850">
            <v>103.4</v>
          </cell>
          <cell r="P2850">
            <v>285720</v>
          </cell>
          <cell r="Q2850">
            <v>4</v>
          </cell>
          <cell r="R2850">
            <v>26061790002194</v>
          </cell>
          <cell r="S2850">
            <v>2700</v>
          </cell>
          <cell r="T2850" t="str">
            <v>PHRK06</v>
          </cell>
          <cell r="U2850" t="str">
            <v>CP_AfrarMiddya</v>
          </cell>
          <cell r="V2850" t="str">
            <v>["FI"]</v>
          </cell>
          <cell r="W2850" t="str">
            <v>WF_carpenter</v>
          </cell>
          <cell r="X2850" t="str">
            <v>WF_CARPENTER</v>
          </cell>
          <cell r="Y2850" t="str">
            <v>Yash Cargo_WB177660_Per-day-Fixed</v>
          </cell>
        </row>
        <row r="2851">
          <cell r="I2851" t="str">
            <v>WFFI459446</v>
          </cell>
          <cell r="J2851">
            <v>46192.5703125</v>
          </cell>
          <cell r="K2851" t="str">
            <v>delivery</v>
          </cell>
          <cell r="L2851" t="str">
            <v>Delivered</v>
          </cell>
          <cell r="M2851" t="str">
            <v>delivered</v>
          </cell>
          <cell r="N2851" t="str">
            <v>Wakefit Taurus Engineered Wood Bed with Storage (78*60inch) / (198.1*152.4cm) (78x60 inch)</v>
          </cell>
          <cell r="O2851">
            <v>103.4</v>
          </cell>
          <cell r="P2851">
            <v>285720</v>
          </cell>
          <cell r="Q2851">
            <v>4</v>
          </cell>
          <cell r="R2851">
            <v>26061790003510</v>
          </cell>
          <cell r="S2851">
            <v>2700</v>
          </cell>
          <cell r="T2851" t="str">
            <v>PHRK06</v>
          </cell>
          <cell r="U2851" t="str">
            <v>CP_AfrarMiddya</v>
          </cell>
          <cell r="V2851" t="str">
            <v>["FI"]</v>
          </cell>
          <cell r="W2851" t="str">
            <v>WF_carpenter</v>
          </cell>
          <cell r="X2851" t="str">
            <v>WF_CARPENTER</v>
          </cell>
          <cell r="Y2851" t="str">
            <v>Yash Cargo_WB177660_Per-day-Fixed</v>
          </cell>
        </row>
        <row r="2852">
          <cell r="I2852" t="str">
            <v>WFFI459448</v>
          </cell>
          <cell r="J2852">
            <v>46192.5703472222</v>
          </cell>
          <cell r="K2852" t="str">
            <v>delivery</v>
          </cell>
          <cell r="L2852" t="str">
            <v>Delivered</v>
          </cell>
          <cell r="M2852" t="str">
            <v>delivered</v>
          </cell>
          <cell r="N2852" t="str">
            <v>Gingham 4 Door Wardrobe with Drawer, Mirror and 1 Hanging Space | Without Loft | (Urban Teak)</v>
          </cell>
          <cell r="O2852">
            <v>125.1</v>
          </cell>
          <cell r="P2852">
            <v>393855</v>
          </cell>
          <cell r="Q2852">
            <v>4</v>
          </cell>
          <cell r="R2852">
            <v>26061790003518</v>
          </cell>
          <cell r="S2852">
            <v>1800</v>
          </cell>
          <cell r="T2852" t="str">
            <v>PHRK06</v>
          </cell>
          <cell r="U2852" t="str">
            <v>CP_AfrarMiddya</v>
          </cell>
          <cell r="V2852" t="str">
            <v>["FI"]</v>
          </cell>
          <cell r="W2852" t="str">
            <v>WF_carpenter</v>
          </cell>
          <cell r="X2852" t="str">
            <v>WF_CARPENTER</v>
          </cell>
          <cell r="Y2852" t="str">
            <v>Yash Cargo_WB177660_Per-day-Fixed</v>
          </cell>
        </row>
        <row r="2853">
          <cell r="I2853" t="str">
            <v>WFFI459456</v>
          </cell>
          <cell r="J2853">
            <v>46192.5704513889</v>
          </cell>
          <cell r="K2853" t="str">
            <v>delivery</v>
          </cell>
          <cell r="L2853" t="str">
            <v>Delivered</v>
          </cell>
          <cell r="M2853" t="str">
            <v>delivered</v>
          </cell>
          <cell r="N2853" t="str">
            <v>Wakefit Taurus Engineered Wood Bed with Storage (78*60inch) / (198.1*152.4cm) (78x60 inch)</v>
          </cell>
          <cell r="O2853">
            <v>103.4</v>
          </cell>
          <cell r="P2853">
            <v>285720</v>
          </cell>
          <cell r="Q2853">
            <v>4</v>
          </cell>
          <cell r="R2853">
            <v>26061790003505</v>
          </cell>
          <cell r="S2853">
            <v>2700</v>
          </cell>
          <cell r="T2853" t="str">
            <v>PHRK06</v>
          </cell>
          <cell r="U2853" t="str">
            <v>CP_AfrarMiddya</v>
          </cell>
          <cell r="V2853" t="str">
            <v>["FI"]</v>
          </cell>
          <cell r="W2853" t="str">
            <v>WF_carpenter</v>
          </cell>
          <cell r="X2853" t="str">
            <v>WF_CARPENTER</v>
          </cell>
          <cell r="Y2853" t="str">
            <v>Yash Cargo_WB177660_Per-day-Fixed</v>
          </cell>
        </row>
        <row r="2854">
          <cell r="I2854" t="str">
            <v>WFFI458210</v>
          </cell>
          <cell r="J2854">
            <v>46190.5701851852</v>
          </cell>
          <cell r="K2854" t="str">
            <v>delivery</v>
          </cell>
          <cell r="L2854" t="str">
            <v>Delivered</v>
          </cell>
          <cell r="M2854" t="str">
            <v>delivered</v>
          </cell>
          <cell r="N2854" t="str">
            <v>Wakefit Mars King Storage Bed Omega Pearl (78x72 inch)</v>
          </cell>
          <cell r="O2854">
            <v>141.5</v>
          </cell>
          <cell r="P2854">
            <v>323688</v>
          </cell>
          <cell r="Q2854">
            <v>5</v>
          </cell>
          <cell r="R2854">
            <v>26061790003106</v>
          </cell>
          <cell r="S2854">
            <v>3000</v>
          </cell>
          <cell r="T2854" t="str">
            <v>PHRK06</v>
          </cell>
          <cell r="U2854" t="str">
            <v>CP_AfrarMiddya</v>
          </cell>
          <cell r="V2854" t="str">
            <v>["FI"]</v>
          </cell>
          <cell r="W2854" t="str">
            <v>WF_carpenter</v>
          </cell>
          <cell r="X2854" t="str">
            <v>WF_CARPENTER</v>
          </cell>
          <cell r="Y2854" t="str">
            <v>Yash Cargo_WB177660_Per-day-Fixed</v>
          </cell>
        </row>
        <row r="2855">
          <cell r="I2855" t="str">
            <v>WFPR131843</v>
          </cell>
          <cell r="J2855">
            <v>46192.8310763889</v>
          </cell>
          <cell r="K2855" t="str">
            <v>delivery</v>
          </cell>
          <cell r="L2855" t="str">
            <v>Delivered</v>
          </cell>
          <cell r="M2855" t="str">
            <v>delivered</v>
          </cell>
          <cell r="N2855" t="str">
            <v>WWRB3DH1GINGHAMDBR2</v>
          </cell>
        </row>
        <row r="2855">
          <cell r="Q2855">
            <v>1</v>
          </cell>
          <cell r="R2855" t="str">
            <v>26051790002326_20</v>
          </cell>
        </row>
        <row r="2855">
          <cell r="T2855" t="str">
            <v>PHRK06</v>
          </cell>
          <cell r="U2855" t="str">
            <v>CP_AfrarMiddya</v>
          </cell>
          <cell r="V2855" t="str">
            <v>["PART_REPLACEMENT"]</v>
          </cell>
          <cell r="W2855" t="str">
            <v>WF_carpenter</v>
          </cell>
          <cell r="X2855" t="str">
            <v>WF_CARPENTER</v>
          </cell>
          <cell r="Y2855" t="str">
            <v>Yash Cargo_WB177660_Per-day-Fixed</v>
          </cell>
        </row>
        <row r="2856">
          <cell r="I2856" t="str">
            <v>WFFI459118</v>
          </cell>
          <cell r="J2856">
            <v>46191.8168055556</v>
          </cell>
          <cell r="K2856" t="str">
            <v>delivery</v>
          </cell>
          <cell r="L2856" t="str">
            <v>Delivered</v>
          </cell>
          <cell r="M2856" t="str">
            <v>delivered</v>
          </cell>
          <cell r="N2856" t="str">
            <v>Excelsa Coffee Table - Dark Walnut Color, Engineered Wood</v>
          </cell>
          <cell r="O2856">
            <v>41.35</v>
          </cell>
          <cell r="P2856">
            <v>48857</v>
          </cell>
          <cell r="Q2856">
            <v>2</v>
          </cell>
          <cell r="R2856">
            <v>26061790003390</v>
          </cell>
          <cell r="S2856">
            <v>1800</v>
          </cell>
          <cell r="T2856" t="str">
            <v>FARIDUL</v>
          </cell>
          <cell r="U2856" t="str">
            <v>CP_FARIDUL ALI MOLLA</v>
          </cell>
          <cell r="V2856" t="str">
            <v>["FI"]</v>
          </cell>
          <cell r="W2856" t="str">
            <v>WF_carpenter</v>
          </cell>
          <cell r="X2856" t="str">
            <v>WF_CARPENTER</v>
          </cell>
          <cell r="Y2856" t="str">
            <v>Pankajkumarsharma_WB11E0653_Per-day-fixed</v>
          </cell>
        </row>
        <row r="2857">
          <cell r="I2857" t="str">
            <v>WFFI458203</v>
          </cell>
          <cell r="J2857">
            <v>46190.5700925926</v>
          </cell>
          <cell r="K2857" t="str">
            <v>delivery</v>
          </cell>
          <cell r="L2857" t="str">
            <v>Delivered</v>
          </cell>
          <cell r="M2857" t="str">
            <v>delivered</v>
          </cell>
          <cell r="N2857" t="str">
            <v>Frappe Coffee Table - Marble Finished Top with Metal Base</v>
          </cell>
          <cell r="O2857">
            <v>25.1</v>
          </cell>
          <cell r="P2857">
            <v>226272</v>
          </cell>
          <cell r="Q2857">
            <v>2</v>
          </cell>
          <cell r="R2857">
            <v>26061790003097</v>
          </cell>
          <cell r="S2857">
            <v>1800</v>
          </cell>
          <cell r="T2857" t="str">
            <v>FARIDUL</v>
          </cell>
          <cell r="U2857" t="str">
            <v>CP_FARIDUL ALI MOLLA</v>
          </cell>
          <cell r="V2857" t="str">
            <v>["FI"]</v>
          </cell>
          <cell r="W2857" t="str">
            <v>WF_carpenter</v>
          </cell>
          <cell r="X2857" t="str">
            <v>WF_CARPENTER</v>
          </cell>
          <cell r="Y2857" t="str">
            <v>Pankajkumarsharma_WB11E0653_Per-day-fixed</v>
          </cell>
        </row>
        <row r="2858">
          <cell r="I2858" t="str">
            <v>WFFWI222771</v>
          </cell>
          <cell r="J2858">
            <v>46192.8374537037</v>
          </cell>
          <cell r="K2858" t="str">
            <v>delivery</v>
          </cell>
          <cell r="L2858" t="str">
            <v>Delivered</v>
          </cell>
          <cell r="M2858" t="str">
            <v>delivered</v>
          </cell>
          <cell r="N2858" t="str">
            <v>Wakefit Mocca Coffee Table I Marble Finish I Vitrified Tile Top I Vibranium Brown</v>
          </cell>
          <cell r="O2858">
            <v>51.1</v>
          </cell>
          <cell r="P2858">
            <v>185593</v>
          </cell>
          <cell r="Q2858">
            <v>2</v>
          </cell>
          <cell r="R2858">
            <v>26061790003574</v>
          </cell>
          <cell r="S2858">
            <v>1800</v>
          </cell>
          <cell r="T2858" t="str">
            <v>FARIDUL</v>
          </cell>
          <cell r="U2858" t="str">
            <v>CP_FARIDUL ALI MOLLA</v>
          </cell>
          <cell r="V2858" t="str">
            <v>["FWI"]</v>
          </cell>
          <cell r="W2858" t="str">
            <v>WF_carpenter</v>
          </cell>
          <cell r="X2858" t="str">
            <v>WF_CARPENTER</v>
          </cell>
          <cell r="Y2858" t="str">
            <v>Pankajkumarsharma_WB11E0653_Per-day-fixed</v>
          </cell>
        </row>
        <row r="2859">
          <cell r="I2859" t="str">
            <v>WFFI458708</v>
          </cell>
          <cell r="J2859">
            <v>46191.5463888889</v>
          </cell>
          <cell r="K2859" t="str">
            <v>delivery</v>
          </cell>
          <cell r="L2859" t="str">
            <v>Delivered</v>
          </cell>
          <cell r="M2859" t="str">
            <v>delivered</v>
          </cell>
          <cell r="N2859" t="str">
            <v>Wakefit Mars King Hydraulic Storage Bed Omega Pearl (78x72 inch)</v>
          </cell>
          <cell r="O2859">
            <v>174.7</v>
          </cell>
          <cell r="P2859">
            <v>525100</v>
          </cell>
          <cell r="Q2859">
            <v>5</v>
          </cell>
          <cell r="R2859">
            <v>26061790003296</v>
          </cell>
          <cell r="S2859">
            <v>4200</v>
          </cell>
          <cell r="T2859" t="str">
            <v>FARIDUL</v>
          </cell>
          <cell r="U2859" t="str">
            <v>CP_FARIDUL ALI MOLLA</v>
          </cell>
          <cell r="V2859" t="str">
            <v>["FI"]</v>
          </cell>
          <cell r="W2859" t="str">
            <v>WF_carpenter</v>
          </cell>
          <cell r="X2859" t="str">
            <v>WF_CARPENTER</v>
          </cell>
          <cell r="Y2859" t="str">
            <v>Pankajkumarsharma_WB11E0653_Per-day-fixed</v>
          </cell>
        </row>
        <row r="2860">
          <cell r="I2860" t="str">
            <v>WFFI458694</v>
          </cell>
          <cell r="J2860">
            <v>46191.5460648148</v>
          </cell>
          <cell r="K2860" t="str">
            <v>delivery</v>
          </cell>
          <cell r="L2860" t="str">
            <v>Delivered</v>
          </cell>
          <cell r="M2860" t="str">
            <v>delivered</v>
          </cell>
          <cell r="N2860" t="str">
            <v>Wakefit Mars Upholstered Headboard storage Bed Wyoming maple - Queen Size - Velvet tuscan tan (78x6</v>
          </cell>
          <cell r="O2860">
            <v>126.9</v>
          </cell>
          <cell r="P2860">
            <v>291220</v>
          </cell>
          <cell r="Q2860">
            <v>5</v>
          </cell>
          <cell r="R2860">
            <v>26061790003277</v>
          </cell>
          <cell r="S2860">
            <v>1800</v>
          </cell>
          <cell r="T2860" t="str">
            <v>FARIDUL</v>
          </cell>
          <cell r="U2860" t="str">
            <v>CP_FARIDUL ALI MOLLA</v>
          </cell>
          <cell r="V2860" t="str">
            <v>["FI"]</v>
          </cell>
          <cell r="W2860" t="str">
            <v>WF_carpenter</v>
          </cell>
          <cell r="X2860" t="str">
            <v>WF_CARPENTER</v>
          </cell>
          <cell r="Y2860" t="str">
            <v>Pankajkumarsharma_WB11E0653_Per-day-fixed</v>
          </cell>
        </row>
        <row r="2861">
          <cell r="I2861" t="str">
            <v>WFPR131844</v>
          </cell>
          <cell r="J2861">
            <v>46192.8310763889</v>
          </cell>
          <cell r="K2861" t="str">
            <v>delivery</v>
          </cell>
          <cell r="L2861" t="str">
            <v>Delivered</v>
          </cell>
          <cell r="M2861" t="str">
            <v>delivered</v>
          </cell>
          <cell r="N2861" t="str">
            <v>WEWB7872SPETRA</v>
          </cell>
        </row>
        <row r="2861">
          <cell r="Q2861">
            <v>1</v>
          </cell>
          <cell r="R2861" t="str">
            <v>26061790001802_20</v>
          </cell>
        </row>
        <row r="2861">
          <cell r="T2861" t="str">
            <v>FARIDUL</v>
          </cell>
          <cell r="U2861" t="str">
            <v>CP_FARIDUL ALI MOLLA</v>
          </cell>
          <cell r="V2861" t="str">
            <v>["PART_REPLACEMENT"]</v>
          </cell>
          <cell r="W2861" t="str">
            <v>WF_carpenter</v>
          </cell>
          <cell r="X2861" t="str">
            <v>WF_CARPENTER</v>
          </cell>
          <cell r="Y2861" t="str">
            <v>Pankajkumarsharma_WB11E0653_Per-day-fixed</v>
          </cell>
        </row>
        <row r="2862">
          <cell r="I2862" t="str">
            <v>WFFI459931</v>
          </cell>
          <cell r="J2862">
            <v>46193.5913310185</v>
          </cell>
          <cell r="K2862" t="str">
            <v>delivery</v>
          </cell>
          <cell r="L2862" t="str">
            <v>Delivered</v>
          </cell>
          <cell r="M2862" t="str">
            <v>delivered</v>
          </cell>
          <cell r="N2862" t="str">
            <v>Wakefit Centaur Queen size Storage bed - Wyoming maple (78x60 inch)</v>
          </cell>
          <cell r="O2862">
            <v>139.95</v>
          </cell>
          <cell r="P2862">
            <v>379520</v>
          </cell>
          <cell r="Q2862">
            <v>5</v>
          </cell>
          <cell r="R2862">
            <v>26061790003627</v>
          </cell>
          <cell r="S2862">
            <v>1800</v>
          </cell>
          <cell r="T2862" t="str">
            <v>FARIDUL</v>
          </cell>
          <cell r="U2862" t="str">
            <v>CP_FARIDUL ALI MOLLA</v>
          </cell>
          <cell r="V2862" t="str">
            <v>["FI"]</v>
          </cell>
          <cell r="W2862" t="str">
            <v>WF_carpenter</v>
          </cell>
          <cell r="X2862" t="str">
            <v>WF_CARPENTER</v>
          </cell>
          <cell r="Y2862" t="str">
            <v>Pankajkumarsharma_WB11E0653_Per-day-fixed</v>
          </cell>
        </row>
        <row r="2863">
          <cell r="I2863" t="str">
            <v>WFFI459876</v>
          </cell>
          <cell r="J2863">
            <v>46193.5639583333</v>
          </cell>
          <cell r="K2863" t="str">
            <v>delivery</v>
          </cell>
          <cell r="L2863" t="str">
            <v>Delivered</v>
          </cell>
          <cell r="M2863" t="str">
            <v>delivered</v>
          </cell>
          <cell r="N2863" t="str">
            <v>Wakefit Taurus Engineered Wood Bed without Storage (78x36 inch)</v>
          </cell>
          <cell r="O2863">
            <v>50.2</v>
          </cell>
          <cell r="P2863">
            <v>127120</v>
          </cell>
          <cell r="Q2863">
            <v>2</v>
          </cell>
          <cell r="R2863">
            <v>26061790003607</v>
          </cell>
          <cell r="S2863">
            <v>2400</v>
          </cell>
          <cell r="T2863" t="str">
            <v>INTAZ</v>
          </cell>
          <cell r="U2863" t="str">
            <v>CP_INTAZ ALI MALLICK</v>
          </cell>
          <cell r="V2863" t="str">
            <v>["FI"]</v>
          </cell>
          <cell r="W2863" t="str">
            <v>WF_carpenter</v>
          </cell>
          <cell r="X2863" t="str">
            <v>WF_CARPENTER</v>
          </cell>
          <cell r="Y2863" t="str">
            <v>YASHCARGO_WB11F4519KOL_PER-DAY-FIXED</v>
          </cell>
        </row>
        <row r="2864">
          <cell r="I2864" t="str">
            <v>WFFI458271</v>
          </cell>
          <cell r="J2864">
            <v>46190.6308564815</v>
          </cell>
          <cell r="K2864" t="str">
            <v>delivery</v>
          </cell>
          <cell r="L2864" t="str">
            <v>Delivered</v>
          </cell>
          <cell r="M2864" t="str">
            <v>delivered</v>
          </cell>
          <cell r="N2864" t="str">
            <v>Wakefit Taurus Engineered Wood Bed with Storage (78*60inch) / (198.1*152.4cm) (78x60 inch)</v>
          </cell>
          <cell r="O2864">
            <v>103.4</v>
          </cell>
          <cell r="P2864">
            <v>285720</v>
          </cell>
          <cell r="Q2864">
            <v>4</v>
          </cell>
          <cell r="R2864">
            <v>26061790003150</v>
          </cell>
          <cell r="S2864">
            <v>2700</v>
          </cell>
          <cell r="T2864" t="str">
            <v>INTAZ</v>
          </cell>
          <cell r="U2864" t="str">
            <v>CP_INTAZ ALI MALLICK</v>
          </cell>
          <cell r="V2864" t="str">
            <v>["FI"]</v>
          </cell>
          <cell r="W2864" t="str">
            <v>WF_carpenter</v>
          </cell>
          <cell r="X2864" t="str">
            <v>WF_CARPENTER</v>
          </cell>
          <cell r="Y2864" t="str">
            <v>YASHCARGO_WB11F4519KOL_PER-DAY-FIXED</v>
          </cell>
        </row>
        <row r="2865">
          <cell r="I2865" t="str">
            <v>WFFI459452</v>
          </cell>
          <cell r="J2865">
            <v>46192.5703819444</v>
          </cell>
          <cell r="K2865" t="str">
            <v>delivery</v>
          </cell>
          <cell r="L2865" t="str">
            <v>Delivered</v>
          </cell>
          <cell r="M2865" t="str">
            <v>delivered</v>
          </cell>
          <cell r="N2865" t="str">
            <v>Wakefit Taurus King Storage Engineered Wood Bed With Omega Pearl Upholstered Headboard (78x72 inch)</v>
          </cell>
          <cell r="O2865">
            <v>122.1</v>
          </cell>
          <cell r="P2865">
            <v>350108</v>
          </cell>
          <cell r="Q2865">
            <v>4</v>
          </cell>
          <cell r="R2865">
            <v>26061790003522</v>
          </cell>
          <cell r="S2865">
            <v>3000</v>
          </cell>
          <cell r="T2865" t="str">
            <v>INTAZ</v>
          </cell>
          <cell r="U2865" t="str">
            <v>CP_INTAZ ALI MALLICK</v>
          </cell>
          <cell r="V2865" t="str">
            <v>["FI"]</v>
          </cell>
          <cell r="W2865" t="str">
            <v>WF_carpenter</v>
          </cell>
          <cell r="X2865" t="str">
            <v>WF_CARPENTER</v>
          </cell>
          <cell r="Y2865" t="str">
            <v>YASHCARGO_WB11F4519KOL_PER-DAY-FIXED</v>
          </cell>
        </row>
        <row r="2866">
          <cell r="I2866" t="str">
            <v>WFFI459932</v>
          </cell>
          <cell r="J2866">
            <v>46193.5913310185</v>
          </cell>
          <cell r="K2866" t="str">
            <v>delivery</v>
          </cell>
          <cell r="L2866" t="str">
            <v>Delivered</v>
          </cell>
          <cell r="M2866" t="str">
            <v>delivered</v>
          </cell>
          <cell r="N2866" t="str">
            <v>Wakefit Mars King Hydraulic Storage Bed Omega Grey (78x72 inch)</v>
          </cell>
          <cell r="O2866">
            <v>173.7</v>
          </cell>
          <cell r="P2866">
            <v>525100</v>
          </cell>
          <cell r="Q2866">
            <v>5</v>
          </cell>
          <cell r="R2866">
            <v>26061790003626</v>
          </cell>
          <cell r="S2866">
            <v>4200</v>
          </cell>
          <cell r="T2866" t="str">
            <v>INTAZ</v>
          </cell>
          <cell r="U2866" t="str">
            <v>CP_INTAZ ALI MALLICK</v>
          </cell>
          <cell r="V2866" t="str">
            <v>["FI"]</v>
          </cell>
          <cell r="W2866" t="str">
            <v>WF_carpenter</v>
          </cell>
          <cell r="X2866" t="str">
            <v>WF_CARPENTER</v>
          </cell>
          <cell r="Y2866" t="str">
            <v>YASHCARGO_WB11F4519KOL_PER-DAY-FIXED</v>
          </cell>
        </row>
        <row r="2867">
          <cell r="I2867" t="str">
            <v>WFPR131946</v>
          </cell>
          <cell r="J2867">
            <v>46193.8149074074</v>
          </cell>
          <cell r="K2867" t="str">
            <v>delivery</v>
          </cell>
          <cell r="L2867" t="str">
            <v>Delivered</v>
          </cell>
          <cell r="M2867" t="str">
            <v>delivered</v>
          </cell>
          <cell r="N2867" t="str">
            <v>WWRB2DMH1GINGHAMCWR2</v>
          </cell>
        </row>
        <row r="2867">
          <cell r="Q2867">
            <v>1</v>
          </cell>
          <cell r="R2867" t="str">
            <v>26051790001073_21</v>
          </cell>
        </row>
        <row r="2867">
          <cell r="T2867" t="str">
            <v>INTAZ</v>
          </cell>
          <cell r="U2867" t="str">
            <v>CP_INTAZ ALI MALLICK</v>
          </cell>
          <cell r="V2867" t="str">
            <v>["PART_REPLACEMENT"]</v>
          </cell>
          <cell r="W2867" t="str">
            <v>WF_carpenter</v>
          </cell>
          <cell r="X2867" t="str">
            <v>WF_CARPENTER</v>
          </cell>
          <cell r="Y2867" t="str">
            <v>YASHCARGO_WB11F4519KOL_PER-DAY-FIXED</v>
          </cell>
        </row>
        <row r="2868">
          <cell r="I2868" t="str">
            <v>WFFI459677</v>
          </cell>
          <cell r="J2868">
            <v>46192.813599537</v>
          </cell>
          <cell r="K2868" t="str">
            <v>delivery</v>
          </cell>
          <cell r="L2868" t="str">
            <v>Delivered</v>
          </cell>
          <cell r="M2868" t="str">
            <v>delivered</v>
          </cell>
          <cell r="N2868" t="str">
            <v>Wakefit Mendla Dresser White And Urban Teak</v>
          </cell>
          <cell r="O2868">
            <v>48.1</v>
          </cell>
          <cell r="P2868">
            <v>107200</v>
          </cell>
          <cell r="Q2868">
            <v>1</v>
          </cell>
          <cell r="R2868">
            <v>26061790003570</v>
          </cell>
          <cell r="S2868">
            <v>2100</v>
          </cell>
          <cell r="T2868" t="str">
            <v>INTAZ</v>
          </cell>
          <cell r="U2868" t="str">
            <v>CP_INTAZ ALI MALLICK</v>
          </cell>
          <cell r="V2868" t="str">
            <v>["FI"]</v>
          </cell>
          <cell r="W2868" t="str">
            <v>WF_carpenter</v>
          </cell>
          <cell r="X2868" t="str">
            <v>WF_CARPENTER</v>
          </cell>
          <cell r="Y2868" t="str">
            <v>YASHCARGO_WB11F4519KOL_PER-DAY-FIXED</v>
          </cell>
        </row>
        <row r="2869">
          <cell r="I2869" t="str">
            <v>WFFI459933</v>
          </cell>
          <cell r="J2869">
            <v>46193.5913310185</v>
          </cell>
          <cell r="K2869" t="str">
            <v>delivery</v>
          </cell>
          <cell r="L2869" t="str">
            <v>Delivered</v>
          </cell>
          <cell r="M2869" t="str">
            <v>delivered</v>
          </cell>
          <cell r="N2869" t="str">
            <v>Wakefit Centaur Queen size Storage bed with hydraulic mechanism (78x60 inch)</v>
          </cell>
          <cell r="O2869">
            <v>167.55</v>
          </cell>
          <cell r="P2869">
            <v>594700</v>
          </cell>
          <cell r="Q2869">
            <v>5</v>
          </cell>
          <cell r="R2869">
            <v>26061790003629</v>
          </cell>
          <cell r="S2869">
            <v>4200</v>
          </cell>
          <cell r="T2869" t="str">
            <v>INTAZ</v>
          </cell>
          <cell r="U2869" t="str">
            <v>CP_INTAZ ALI MALLICK</v>
          </cell>
          <cell r="V2869" t="str">
            <v>["FI"]</v>
          </cell>
          <cell r="W2869" t="str">
            <v>WF_carpenter</v>
          </cell>
          <cell r="X2869" t="str">
            <v>WF_CARPENTER</v>
          </cell>
          <cell r="Y2869" t="str">
            <v>YASHCARGO_WB11F4519KOL_PER-DAY-FIXED</v>
          </cell>
        </row>
        <row r="2870">
          <cell r="I2870" t="str">
            <v>WFCPV127291</v>
          </cell>
          <cell r="J2870">
            <v>46193.8149074074</v>
          </cell>
          <cell r="K2870" t="str">
            <v>delivery</v>
          </cell>
          <cell r="L2870" t="str">
            <v>Delivered</v>
          </cell>
          <cell r="M2870" t="str">
            <v>delivered</v>
          </cell>
          <cell r="N2870" t="str">
            <v>WSTNOTIQCW</v>
          </cell>
        </row>
        <row r="2870">
          <cell r="Q2870">
            <v>1</v>
          </cell>
          <cell r="R2870" t="str">
            <v>26061790000739_21</v>
          </cell>
        </row>
        <row r="2870">
          <cell r="T2870" t="str">
            <v>INTAZ</v>
          </cell>
          <cell r="U2870" t="str">
            <v>CP_INTAZ ALI MALLICK</v>
          </cell>
          <cell r="V2870" t="str">
            <v>["CP_VISIT"]</v>
          </cell>
          <cell r="W2870" t="str">
            <v>WF_carpenter</v>
          </cell>
          <cell r="X2870" t="str">
            <v>WF_CARPENTER</v>
          </cell>
          <cell r="Y2870" t="str">
            <v>YASHCARGO_WB11F4519KOL_PER-DAY-FIXED</v>
          </cell>
        </row>
        <row r="2871">
          <cell r="I2871" t="str">
            <v>WFFWI222884</v>
          </cell>
          <cell r="J2871">
            <v>46193.5914699074</v>
          </cell>
          <cell r="K2871" t="str">
            <v>delivery</v>
          </cell>
          <cell r="L2871" t="str">
            <v>Delivered</v>
          </cell>
          <cell r="M2871" t="str">
            <v>delivered</v>
          </cell>
          <cell r="N2871" t="str">
            <v>Wakefit Espresso Coffee Table I Marble Finish I Vitrified Tile Top I Alaska White</v>
          </cell>
          <cell r="O2871">
            <v>55.4</v>
          </cell>
          <cell r="P2871">
            <v>378802</v>
          </cell>
          <cell r="Q2871">
            <v>3</v>
          </cell>
          <cell r="R2871">
            <v>26061790003632</v>
          </cell>
          <cell r="S2871">
            <v>1800</v>
          </cell>
          <cell r="T2871" t="str">
            <v>SMOSARAF</v>
          </cell>
          <cell r="U2871" t="str">
            <v>CP_SK MOSARAF</v>
          </cell>
          <cell r="V2871" t="str">
            <v>["FWI"]</v>
          </cell>
          <cell r="W2871" t="str">
            <v>WF_carpenter</v>
          </cell>
          <cell r="X2871" t="str">
            <v>WF_CARPENTER</v>
          </cell>
          <cell r="Y2871" t="str">
            <v>PANKAJKUMARSHARMA_WB19J9268KOL_PER-DAY-FIXED</v>
          </cell>
        </row>
        <row r="2872">
          <cell r="I2872" t="str">
            <v>WFFI459433</v>
          </cell>
          <cell r="J2872">
            <v>46192.5701157407</v>
          </cell>
          <cell r="K2872" t="str">
            <v>delivery</v>
          </cell>
          <cell r="L2872" t="str">
            <v>Delivered</v>
          </cell>
          <cell r="M2872" t="str">
            <v>delivered</v>
          </cell>
          <cell r="N2872" t="str">
            <v>Wakefit Peppa TV Unit</v>
          </cell>
          <cell r="O2872">
            <v>49.3</v>
          </cell>
          <cell r="P2872">
            <v>98784</v>
          </cell>
          <cell r="Q2872">
            <v>2</v>
          </cell>
          <cell r="R2872">
            <v>26061790003502</v>
          </cell>
          <cell r="S2872">
            <v>2100</v>
          </cell>
          <cell r="T2872" t="str">
            <v>SMOSARAF</v>
          </cell>
          <cell r="U2872" t="str">
            <v>CP_SK MOSARAF</v>
          </cell>
          <cell r="V2872" t="str">
            <v>["FI"]</v>
          </cell>
          <cell r="W2872" t="str">
            <v>WF_carpenter</v>
          </cell>
          <cell r="X2872" t="str">
            <v>WF_CARPENTER</v>
          </cell>
          <cell r="Y2872" t="str">
            <v>PANKAJKUMARSHARMA_WB19J9268KOL_PER-DAY-FIXED</v>
          </cell>
        </row>
        <row r="2873">
          <cell r="I2873" t="str">
            <v>WFFI451381</v>
          </cell>
          <cell r="J2873">
            <v>46177.8975115741</v>
          </cell>
          <cell r="K2873" t="str">
            <v>delivery</v>
          </cell>
          <cell r="L2873" t="str">
            <v>Delivered</v>
          </cell>
          <cell r="M2873" t="str">
            <v>delivered</v>
          </cell>
          <cell r="N2873" t="str">
            <v>Wakefit Mars Queen Hydraulic Storage Bed Omega Pearl (78x60 inch)</v>
          </cell>
          <cell r="O2873">
            <v>155.62</v>
          </cell>
          <cell r="P2873">
            <v>469900</v>
          </cell>
          <cell r="Q2873">
            <v>5</v>
          </cell>
          <cell r="R2873">
            <v>26061790000937</v>
          </cell>
          <cell r="S2873">
            <v>4200</v>
          </cell>
          <cell r="T2873" t="str">
            <v>SMOSARAF</v>
          </cell>
          <cell r="U2873" t="str">
            <v>CP_SK MOSARAF</v>
          </cell>
          <cell r="V2873" t="str">
            <v>["FI"]</v>
          </cell>
          <cell r="W2873" t="str">
            <v>WF_carpenter</v>
          </cell>
          <cell r="X2873" t="str">
            <v>WF_CARPENTER</v>
          </cell>
          <cell r="Y2873" t="str">
            <v>PANKAJKUMARSHARMA_WB19J9268KOL_PER-DAY-FIXED</v>
          </cell>
        </row>
        <row r="2874">
          <cell r="I2874" t="str">
            <v>WFFI459938</v>
          </cell>
          <cell r="J2874">
            <v>46193.5914467593</v>
          </cell>
          <cell r="K2874" t="str">
            <v>delivery</v>
          </cell>
          <cell r="L2874" t="str">
            <v>Delivered</v>
          </cell>
          <cell r="M2874" t="str">
            <v>delivered</v>
          </cell>
          <cell r="N2874" t="str">
            <v>Wakefit Peppa TV Unit</v>
          </cell>
          <cell r="O2874">
            <v>49.3</v>
          </cell>
          <cell r="P2874">
            <v>98784</v>
          </cell>
          <cell r="Q2874">
            <v>2</v>
          </cell>
          <cell r="R2874">
            <v>26061790003634</v>
          </cell>
          <cell r="S2874">
            <v>2100</v>
          </cell>
          <cell r="T2874" t="str">
            <v>SMOSARAF</v>
          </cell>
          <cell r="U2874" t="str">
            <v>CP_SK MOSARAF</v>
          </cell>
          <cell r="V2874" t="str">
            <v>["FI"]</v>
          </cell>
          <cell r="W2874" t="str">
            <v>WF_carpenter</v>
          </cell>
          <cell r="X2874" t="str">
            <v>WF_CARPENTER</v>
          </cell>
          <cell r="Y2874" t="str">
            <v>PANKAJKUMARSHARMA_WB19J9268KOL_PER-DAY-FIXED</v>
          </cell>
        </row>
        <row r="2875">
          <cell r="I2875" t="str">
            <v>WFFI453449</v>
          </cell>
          <cell r="J2875">
            <v>46181.6957986111</v>
          </cell>
          <cell r="K2875" t="str">
            <v>delivery</v>
          </cell>
          <cell r="L2875" t="str">
            <v>Delivered</v>
          </cell>
          <cell r="M2875" t="str">
            <v>delivered</v>
          </cell>
          <cell r="N2875" t="str">
            <v>Wakefit Gingham 3 Door Wardrobe with Drawer and 1 Hanging Space (Dark Brown)</v>
          </cell>
          <cell r="O2875">
            <v>97.6</v>
          </cell>
          <cell r="P2875">
            <v>297286</v>
          </cell>
          <cell r="Q2875">
            <v>3</v>
          </cell>
          <cell r="R2875">
            <v>26061790001561</v>
          </cell>
          <cell r="S2875">
            <v>1800</v>
          </cell>
          <cell r="T2875" t="str">
            <v>SMOSARAF</v>
          </cell>
          <cell r="U2875" t="str">
            <v>CP_SK MOSARAF</v>
          </cell>
          <cell r="V2875" t="str">
            <v>["FI"]</v>
          </cell>
          <cell r="W2875" t="str">
            <v>WF_carpenter</v>
          </cell>
          <cell r="X2875" t="str">
            <v>WF_CARPENTER</v>
          </cell>
          <cell r="Y2875" t="str">
            <v>PANKAJKUMARSHARMA_WB19J9268KOL_PER-DAY-FIXED</v>
          </cell>
        </row>
        <row r="2876">
          <cell r="I2876" t="str">
            <v>WFFI459927</v>
          </cell>
          <cell r="J2876">
            <v>46193.5913194444</v>
          </cell>
          <cell r="K2876" t="str">
            <v>delivery</v>
          </cell>
          <cell r="L2876" t="str">
            <v>Delivered</v>
          </cell>
          <cell r="M2876" t="str">
            <v>delivered</v>
          </cell>
          <cell r="N2876" t="str">
            <v>Wakefit Mintaka Shoe Rack</v>
          </cell>
          <cell r="O2876">
            <v>34.75</v>
          </cell>
          <cell r="P2876">
            <v>69654</v>
          </cell>
          <cell r="Q2876">
            <v>2</v>
          </cell>
          <cell r="R2876">
            <v>26061790003621</v>
          </cell>
          <cell r="S2876">
            <v>1500</v>
          </cell>
          <cell r="T2876" t="str">
            <v>SMOSARAF</v>
          </cell>
          <cell r="U2876" t="str">
            <v>CP_SK MOSARAF</v>
          </cell>
          <cell r="V2876" t="str">
            <v>["FI"]</v>
          </cell>
          <cell r="W2876" t="str">
            <v>WF_carpenter</v>
          </cell>
          <cell r="X2876" t="str">
            <v>WF_CARPENTER</v>
          </cell>
          <cell r="Y2876" t="str">
            <v>PANKAJKUMARSHARMA_WB19J9268KOL_PER-DAY-FIXED</v>
          </cell>
        </row>
        <row r="2877">
          <cell r="I2877" t="str">
            <v>WFFI459121</v>
          </cell>
          <cell r="J2877">
            <v>46191.8173611111</v>
          </cell>
          <cell r="K2877" t="str">
            <v>delivery</v>
          </cell>
          <cell r="L2877" t="str">
            <v>Delivered</v>
          </cell>
          <cell r="M2877" t="str">
            <v>delivered</v>
          </cell>
          <cell r="N2877" t="str">
            <v>Wakefit Shea Study Table</v>
          </cell>
          <cell r="O2877">
            <v>17.6</v>
          </cell>
          <cell r="P2877">
            <v>201570</v>
          </cell>
          <cell r="Q2877">
            <v>2</v>
          </cell>
          <cell r="R2877">
            <v>26061790003393</v>
          </cell>
          <cell r="S2877">
            <v>1500</v>
          </cell>
          <cell r="T2877" t="str">
            <v>SEKH</v>
          </cell>
          <cell r="U2877" t="str">
            <v>CP_SEKH IBRAHIM ALI</v>
          </cell>
          <cell r="V2877" t="str">
            <v>["FI"]</v>
          </cell>
          <cell r="W2877" t="str">
            <v>WF_carpenter</v>
          </cell>
          <cell r="X2877" t="str">
            <v>WF_CARPENTER</v>
          </cell>
          <cell r="Y2877" t="str">
            <v>Pankajkumarsharma_WB03D3310_Per-day-fixed</v>
          </cell>
        </row>
        <row r="2878">
          <cell r="I2878" t="str">
            <v>WFFI459926</v>
          </cell>
          <cell r="J2878">
            <v>46193.5913194444</v>
          </cell>
          <cell r="K2878" t="str">
            <v>delivery</v>
          </cell>
          <cell r="L2878" t="str">
            <v>Delivered</v>
          </cell>
          <cell r="M2878" t="str">
            <v>delivered</v>
          </cell>
          <cell r="N2878" t="str">
            <v>Wakefit Taurus Engineered Wood Bed with Storage (78*60inch) / (198.1*152.4cm) (78x60 inch)</v>
          </cell>
          <cell r="O2878">
            <v>103.4</v>
          </cell>
          <cell r="P2878">
            <v>285720</v>
          </cell>
          <cell r="Q2878">
            <v>4</v>
          </cell>
          <cell r="R2878">
            <v>26061790003628</v>
          </cell>
          <cell r="S2878">
            <v>2700</v>
          </cell>
          <cell r="T2878" t="str">
            <v>SEKH</v>
          </cell>
          <cell r="U2878" t="str">
            <v>CP_SEKH IBRAHIM ALI</v>
          </cell>
          <cell r="V2878" t="str">
            <v>["FI"]</v>
          </cell>
          <cell r="W2878" t="str">
            <v>WF_carpenter</v>
          </cell>
          <cell r="X2878" t="str">
            <v>WF_CARPENTER</v>
          </cell>
          <cell r="Y2878" t="str">
            <v>Pankajkumarsharma_WB03D3310_Per-day-fixed</v>
          </cell>
        </row>
        <row r="2879">
          <cell r="I2879" t="str">
            <v>WFFI458015</v>
          </cell>
          <cell r="J2879">
            <v>46190.4007175926</v>
          </cell>
          <cell r="K2879" t="str">
            <v>delivery</v>
          </cell>
          <cell r="L2879" t="str">
            <v>Delivered</v>
          </cell>
          <cell r="M2879" t="str">
            <v>delivered</v>
          </cell>
          <cell r="N2879" t="str">
            <v>Wakefit Laurina Sheesham Wood Coffee Table - Natural finish</v>
          </cell>
          <cell r="O2879">
            <v>41</v>
          </cell>
          <cell r="P2879">
            <v>388800</v>
          </cell>
          <cell r="Q2879">
            <v>1</v>
          </cell>
          <cell r="R2879">
            <v>26061790003063</v>
          </cell>
          <cell r="S2879">
            <v>1800</v>
          </cell>
          <cell r="T2879" t="str">
            <v>SEKH</v>
          </cell>
          <cell r="U2879" t="str">
            <v>CP_SEKH IBRAHIM ALI</v>
          </cell>
          <cell r="V2879" t="str">
            <v>["FI"]</v>
          </cell>
          <cell r="W2879" t="str">
            <v>WF_carpenter</v>
          </cell>
          <cell r="X2879" t="str">
            <v>WF_CARPENTER</v>
          </cell>
          <cell r="Y2879" t="str">
            <v>Pankajkumarsharma_WB03D3310_Per-day-fixed</v>
          </cell>
        </row>
        <row r="2880">
          <cell r="I2880" t="str">
            <v>WFFI458209</v>
          </cell>
          <cell r="J2880">
            <v>46190.5702314815</v>
          </cell>
          <cell r="K2880" t="str">
            <v>delivery</v>
          </cell>
          <cell r="L2880" t="str">
            <v>Delivered</v>
          </cell>
          <cell r="M2880" t="str">
            <v>delivered</v>
          </cell>
          <cell r="N2880" t="str">
            <v>Wakefit Tesser Queen Storage Engineered Wood Bed with Hydraulic mechanism (78x60 inch)</v>
          </cell>
          <cell r="O2880">
            <v>161.7</v>
          </cell>
          <cell r="P2880">
            <v>366400</v>
          </cell>
          <cell r="Q2880">
            <v>4</v>
          </cell>
          <cell r="R2880">
            <v>26061790003099</v>
          </cell>
          <cell r="S2880">
            <v>1800</v>
          </cell>
          <cell r="T2880" t="str">
            <v>SEKH</v>
          </cell>
          <cell r="U2880" t="str">
            <v>CP_SEKH IBRAHIM ALI</v>
          </cell>
          <cell r="V2880" t="str">
            <v>["FI"]</v>
          </cell>
          <cell r="W2880" t="str">
            <v>WF_carpenter</v>
          </cell>
          <cell r="X2880" t="str">
            <v>WF_CARPENTER</v>
          </cell>
          <cell r="Y2880" t="str">
            <v>Pankajkumarsharma_WB03D3310_Per-day-fixed</v>
          </cell>
        </row>
        <row r="2881">
          <cell r="I2881" t="str">
            <v>WFFI459937</v>
          </cell>
          <cell r="J2881">
            <v>46193.5914467593</v>
          </cell>
          <cell r="K2881" t="str">
            <v>delivery</v>
          </cell>
          <cell r="L2881" t="str">
            <v>Delivered</v>
          </cell>
          <cell r="M2881" t="str">
            <v>delivered</v>
          </cell>
          <cell r="N2881" t="str">
            <v>Wakefit Taurus Engineered Wood Bed with Storage (78*60inch) / (198.1*152.4cm) (78x60 inch)</v>
          </cell>
          <cell r="O2881">
            <v>103.4</v>
          </cell>
          <cell r="P2881">
            <v>285720</v>
          </cell>
          <cell r="Q2881">
            <v>4</v>
          </cell>
          <cell r="R2881">
            <v>26061790003636</v>
          </cell>
          <cell r="S2881">
            <v>2700</v>
          </cell>
          <cell r="T2881" t="str">
            <v>SEKH</v>
          </cell>
          <cell r="U2881" t="str">
            <v>CP_SEKH IBRAHIM ALI</v>
          </cell>
          <cell r="V2881" t="str">
            <v>["FI"]</v>
          </cell>
          <cell r="W2881" t="str">
            <v>WF_carpenter</v>
          </cell>
          <cell r="X2881" t="str">
            <v>WF_CARPENTER</v>
          </cell>
          <cell r="Y2881" t="str">
            <v>Pankajkumarsharma_WB03D3310_Per-day-fixed</v>
          </cell>
        </row>
        <row r="2882">
          <cell r="I2882" t="str">
            <v>WFMAT887934</v>
          </cell>
          <cell r="J2882">
            <v>46191.8138657407</v>
          </cell>
          <cell r="K2882" t="str">
            <v>delivery</v>
          </cell>
          <cell r="L2882" t="str">
            <v>Delivered</v>
          </cell>
          <cell r="M2882" t="str">
            <v>delivered</v>
          </cell>
          <cell r="N2882" t="str">
            <v>Wakefit ShapeSense Orthopedic Essential Mattress | 7 Years Warranty (78x60x6 inch)</v>
          </cell>
          <cell r="O2882">
            <v>17.46</v>
          </cell>
          <cell r="P2882">
            <v>62444.65</v>
          </cell>
          <cell r="Q2882">
            <v>1</v>
          </cell>
          <cell r="R2882">
            <v>26061790003389</v>
          </cell>
          <cell r="S2882">
            <v>420</v>
          </cell>
          <cell r="T2882" t="str">
            <v>KRISHM</v>
          </cell>
          <cell r="U2882" t="str">
            <v>CP_Krishnendu Mukherjee</v>
          </cell>
          <cell r="V2882" t="str">
            <v>["MATTRESS"]</v>
          </cell>
          <cell r="W2882" t="str">
            <v>WF_carpenter</v>
          </cell>
          <cell r="X2882" t="str">
            <v>WF_CARPENTER</v>
          </cell>
          <cell r="Y2882" t="str">
            <v>Yash cargo_WB092634_Per-Piece</v>
          </cell>
        </row>
        <row r="2883">
          <cell r="I2883" t="str">
            <v>WFMAT889299</v>
          </cell>
          <cell r="J2883">
            <v>46192.885775463</v>
          </cell>
          <cell r="K2883" t="str">
            <v>delivery</v>
          </cell>
          <cell r="L2883" t="str">
            <v>Delivered</v>
          </cell>
          <cell r="M2883" t="str">
            <v>delivered</v>
          </cell>
          <cell r="N2883" t="str">
            <v>Wakefit ShapeSense Orthopedic Essential Mattress | 7 Years Warranty (78x72x6 inch)</v>
          </cell>
          <cell r="O2883">
            <v>20.89</v>
          </cell>
          <cell r="P2883">
            <v>62444.65</v>
          </cell>
          <cell r="Q2883">
            <v>1</v>
          </cell>
          <cell r="R2883">
            <v>26061790003576</v>
          </cell>
          <cell r="S2883">
            <v>420</v>
          </cell>
          <cell r="T2883" t="str">
            <v>KRISHM</v>
          </cell>
          <cell r="U2883" t="str">
            <v>CP_Krishnendu Mukherjee</v>
          </cell>
          <cell r="V2883" t="str">
            <v>["MATTRESS"]</v>
          </cell>
          <cell r="W2883" t="str">
            <v>WF_carpenter</v>
          </cell>
          <cell r="X2883" t="str">
            <v>WF_CARPENTER</v>
          </cell>
          <cell r="Y2883" t="str">
            <v>Yash cargo_WB092634_Per-Piece</v>
          </cell>
        </row>
        <row r="2884">
          <cell r="I2884" t="str">
            <v>WFMAT890926</v>
          </cell>
          <cell r="J2884">
            <v>46194.0892361111</v>
          </cell>
          <cell r="K2884" t="str">
            <v>delivery</v>
          </cell>
          <cell r="L2884" t="str">
            <v>Delivered</v>
          </cell>
          <cell r="M2884" t="str">
            <v>delivered</v>
          </cell>
          <cell r="N2884" t="str">
            <v>Wakefit ShapeSense Orthopedic Classic Mattress | 10 Years Warranty (78x70x5 inch)</v>
          </cell>
          <cell r="O2884">
            <v>19.1</v>
          </cell>
          <cell r="P2884">
            <v>62444.65</v>
          </cell>
          <cell r="Q2884">
            <v>1</v>
          </cell>
          <cell r="R2884">
            <v>26061790003796</v>
          </cell>
          <cell r="S2884">
            <v>420</v>
          </cell>
          <cell r="T2884" t="str">
            <v>KRISHM</v>
          </cell>
          <cell r="U2884" t="str">
            <v>CP_Krishnendu Mukherjee</v>
          </cell>
          <cell r="V2884" t="str">
            <v>["MATTRESS"]</v>
          </cell>
          <cell r="W2884" t="str">
            <v>WF_carpenter</v>
          </cell>
          <cell r="X2884" t="str">
            <v>WF_CARPENTER</v>
          </cell>
          <cell r="Y2884" t="str">
            <v>Yash cargo_WB092634_Per-Piece</v>
          </cell>
        </row>
        <row r="2885">
          <cell r="I2885" t="str">
            <v>WFMAT887885</v>
          </cell>
          <cell r="J2885">
            <v>46191.7957175926</v>
          </cell>
          <cell r="K2885" t="str">
            <v>delivery</v>
          </cell>
          <cell r="L2885" t="str">
            <v>Delivered</v>
          </cell>
          <cell r="M2885" t="str">
            <v>delivered</v>
          </cell>
          <cell r="N2885" t="str">
            <v>Wakefit ErgoTech EcoLatex Infiniti Mattress | 12 Years Warranty (78x64x6 inch)</v>
          </cell>
          <cell r="O2885">
            <v>19.25</v>
          </cell>
          <cell r="P2885">
            <v>62444.65</v>
          </cell>
          <cell r="Q2885">
            <v>1</v>
          </cell>
          <cell r="R2885">
            <v>26061790003335</v>
          </cell>
          <cell r="S2885">
            <v>420</v>
          </cell>
          <cell r="T2885" t="str">
            <v>KRISHM</v>
          </cell>
          <cell r="U2885" t="str">
            <v>CP_Krishnendu Mukherjee</v>
          </cell>
          <cell r="V2885" t="str">
            <v>["MATTRESS"]</v>
          </cell>
          <cell r="W2885" t="str">
            <v>WF_carpenter</v>
          </cell>
          <cell r="X2885" t="str">
            <v>WF_CARPENTER</v>
          </cell>
          <cell r="Y2885" t="str">
            <v>Yash cargo_WB092634_Per-Piece</v>
          </cell>
        </row>
        <row r="2886">
          <cell r="I2886" t="str">
            <v>WFMAT885408</v>
          </cell>
          <cell r="J2886">
            <v>46190.3907060185</v>
          </cell>
          <cell r="K2886" t="str">
            <v>delivery</v>
          </cell>
          <cell r="L2886" t="str">
            <v>Delivered</v>
          </cell>
          <cell r="M2886" t="str">
            <v>delivered</v>
          </cell>
          <cell r="N2886" t="str">
            <v>Wakefit ShapeSense Orthopedic Classic Mattress | 10 Years Warranty (77x72x8 inch)</v>
          </cell>
          <cell r="O2886">
            <v>28.7</v>
          </cell>
          <cell r="P2886">
            <v>28224.85</v>
          </cell>
          <cell r="Q2886">
            <v>1</v>
          </cell>
          <cell r="R2886">
            <v>26061790003030</v>
          </cell>
          <cell r="S2886">
            <v>420</v>
          </cell>
          <cell r="T2886" t="str">
            <v>KRISHM</v>
          </cell>
          <cell r="U2886" t="str">
            <v>CP_Krishnendu Mukherjee</v>
          </cell>
          <cell r="V2886" t="str">
            <v>["MATTRESS"]</v>
          </cell>
          <cell r="W2886" t="str">
            <v>WF_carpenter</v>
          </cell>
          <cell r="X2886" t="str">
            <v>WF_CARPENTER</v>
          </cell>
          <cell r="Y2886" t="str">
            <v>Yash cargo_WB092634_Per-Piece</v>
          </cell>
        </row>
        <row r="2887">
          <cell r="I2887" t="str">
            <v>WFMAT890371</v>
          </cell>
          <cell r="J2887">
            <v>46193.714212963</v>
          </cell>
          <cell r="K2887" t="str">
            <v>delivery</v>
          </cell>
          <cell r="L2887" t="str">
            <v>Delivered</v>
          </cell>
          <cell r="M2887" t="str">
            <v>delivered</v>
          </cell>
          <cell r="N2887" t="str">
            <v>Wakefit ShapeSense Orthopedic Classic Mattress | 10 Years Warranty (78x60x8 inch)</v>
          </cell>
          <cell r="O2887">
            <v>22.1</v>
          </cell>
          <cell r="P2887">
            <v>62444.65</v>
          </cell>
          <cell r="Q2887">
            <v>1</v>
          </cell>
          <cell r="R2887">
            <v>26061790003718</v>
          </cell>
          <cell r="S2887">
            <v>420</v>
          </cell>
          <cell r="T2887" t="str">
            <v>KRISHM</v>
          </cell>
          <cell r="U2887" t="str">
            <v>CP_Krishnendu Mukherjee</v>
          </cell>
          <cell r="V2887" t="str">
            <v>["MATTRESS"]</v>
          </cell>
          <cell r="W2887" t="str">
            <v>WF_carpenter</v>
          </cell>
          <cell r="X2887" t="str">
            <v>WF_CARPENTER</v>
          </cell>
          <cell r="Y2887" t="str">
            <v>Yash cargo_WB092634_Per-Piece</v>
          </cell>
        </row>
        <row r="2888">
          <cell r="I2888" t="str">
            <v>WFMAT888026</v>
          </cell>
          <cell r="J2888">
            <v>46191.8971875</v>
          </cell>
          <cell r="K2888" t="str">
            <v>delivery</v>
          </cell>
          <cell r="L2888" t="str">
            <v>Delivered</v>
          </cell>
          <cell r="M2888" t="str">
            <v>delivered</v>
          </cell>
          <cell r="N2888" t="str">
            <v>Wakefit ShapeSense Orthopedic Essential Mattress | 7 Years Warranty (78x60x5 inch)</v>
          </cell>
          <cell r="O2888">
            <v>14.95</v>
          </cell>
          <cell r="P2888">
            <v>62444.65</v>
          </cell>
          <cell r="Q2888">
            <v>1</v>
          </cell>
          <cell r="R2888">
            <v>26061790003408</v>
          </cell>
          <cell r="S2888">
            <v>420</v>
          </cell>
          <cell r="T2888" t="str">
            <v>KRISHM</v>
          </cell>
          <cell r="U2888" t="str">
            <v>CP_Krishnendu Mukherjee</v>
          </cell>
          <cell r="V2888" t="str">
            <v>["MATTRESS"]</v>
          </cell>
          <cell r="W2888" t="str">
            <v>WF_carpenter</v>
          </cell>
          <cell r="X2888" t="str">
            <v>WF_CARPENTER</v>
          </cell>
          <cell r="Y2888" t="str">
            <v>Yash cargo_WB092634_Per-Piece</v>
          </cell>
        </row>
        <row r="2889">
          <cell r="I2889" t="str">
            <v>WFMAT886954</v>
          </cell>
          <cell r="J2889">
            <v>46191.5285416667</v>
          </cell>
          <cell r="K2889" t="str">
            <v>delivery</v>
          </cell>
          <cell r="L2889" t="str">
            <v>Delivered</v>
          </cell>
          <cell r="M2889" t="str">
            <v>delivered</v>
          </cell>
          <cell r="N2889" t="str">
            <v>Wakefit ShapeSense Orthopedic Classic Mattress | 10 Years Warranty (78x30x5 inch)</v>
          </cell>
          <cell r="O2889">
            <v>12.2</v>
          </cell>
          <cell r="P2889">
            <v>28224.85</v>
          </cell>
          <cell r="Q2889">
            <v>1</v>
          </cell>
          <cell r="R2889">
            <v>26061790003268</v>
          </cell>
          <cell r="S2889">
            <v>420</v>
          </cell>
          <cell r="T2889" t="str">
            <v>KRISHM</v>
          </cell>
          <cell r="U2889" t="str">
            <v>CP_Krishnendu Mukherjee</v>
          </cell>
          <cell r="V2889" t="str">
            <v>["MATTRESS"]</v>
          </cell>
          <cell r="W2889" t="str">
            <v>WF_carpenter</v>
          </cell>
          <cell r="X2889" t="str">
            <v>WF_CARPENTER</v>
          </cell>
          <cell r="Y2889" t="str">
            <v>Yash cargo_WB092634_Per-Piece</v>
          </cell>
        </row>
        <row r="2890">
          <cell r="I2890" t="str">
            <v>WFMAT883216</v>
          </cell>
          <cell r="J2890">
            <v>46188.5670486111</v>
          </cell>
          <cell r="K2890" t="str">
            <v>delivery</v>
          </cell>
          <cell r="L2890" t="str">
            <v>Delivered</v>
          </cell>
          <cell r="M2890" t="str">
            <v>delivered</v>
          </cell>
          <cell r="N2890" t="str">
            <v>Wakefit ShapeSense Orthopedic Classic Mattress | 10 Years Warranty (72x60x8 inch)</v>
          </cell>
          <cell r="O2890">
            <v>20</v>
          </cell>
          <cell r="P2890">
            <v>62444.65</v>
          </cell>
          <cell r="Q2890">
            <v>1</v>
          </cell>
          <cell r="R2890">
            <v>26061790002779</v>
          </cell>
          <cell r="S2890">
            <v>420</v>
          </cell>
          <cell r="T2890" t="str">
            <v>KRISHM</v>
          </cell>
          <cell r="U2890" t="str">
            <v>CP_Krishnendu Mukherjee</v>
          </cell>
          <cell r="V2890" t="str">
            <v>["MATTRESS"]</v>
          </cell>
          <cell r="W2890" t="str">
            <v>WF_carpenter</v>
          </cell>
          <cell r="X2890" t="str">
            <v>WF_CARPENTER</v>
          </cell>
          <cell r="Y2890" t="str">
            <v>Yash cargo_WB092634_Per-Piece</v>
          </cell>
        </row>
        <row r="2891">
          <cell r="I2891" t="str">
            <v>WFFWI223033</v>
          </cell>
          <cell r="J2891">
            <v>46193.7128703704</v>
          </cell>
          <cell r="K2891" t="str">
            <v>delivery</v>
          </cell>
          <cell r="L2891" t="str">
            <v>Delivered</v>
          </cell>
          <cell r="M2891" t="str">
            <v>delivered</v>
          </cell>
          <cell r="N2891" t="str">
            <v>Wakefit Gravita HighBack Office Chair | White and Grey | Chrome Base | Multi Lock Mechanism | 2025 </v>
          </cell>
          <cell r="O2891">
            <v>18.4</v>
          </cell>
          <cell r="P2891">
            <v>189543</v>
          </cell>
          <cell r="Q2891">
            <v>1</v>
          </cell>
          <cell r="R2891">
            <v>26061790003681</v>
          </cell>
          <cell r="S2891">
            <v>1800</v>
          </cell>
          <cell r="T2891" t="str">
            <v>KRISHM</v>
          </cell>
          <cell r="U2891" t="str">
            <v>CP_Krishnendu Mukherjee</v>
          </cell>
          <cell r="V2891" t="str">
            <v>["FWI"]</v>
          </cell>
          <cell r="W2891" t="str">
            <v>WF_carpenter</v>
          </cell>
          <cell r="X2891" t="str">
            <v>WF_CARPENTER</v>
          </cell>
          <cell r="Y2891" t="str">
            <v>Yash cargo_WB092634_Per-Piece</v>
          </cell>
        </row>
        <row r="2892">
          <cell r="I2892" t="str">
            <v>WFMAT890332</v>
          </cell>
          <cell r="J2892">
            <v>46193.7137731481</v>
          </cell>
          <cell r="K2892" t="str">
            <v>delivery</v>
          </cell>
          <cell r="L2892" t="str">
            <v>Delivered</v>
          </cell>
          <cell r="M2892" t="str">
            <v>delivered</v>
          </cell>
          <cell r="N2892" t="str">
            <v>Wakefit Elevate Pocket Spring Mattress with (78x72x10 inch)</v>
          </cell>
          <cell r="O2892">
            <v>45.4</v>
          </cell>
          <cell r="P2892">
            <v>28224.85</v>
          </cell>
          <cell r="Q2892">
            <v>1</v>
          </cell>
          <cell r="R2892">
            <v>26061790003689</v>
          </cell>
          <cell r="S2892">
            <v>420</v>
          </cell>
          <cell r="T2892" t="str">
            <v>KRISHM</v>
          </cell>
          <cell r="U2892" t="str">
            <v>CP_Krishnendu Mukherjee</v>
          </cell>
          <cell r="V2892" t="str">
            <v>["MATTRESS"]</v>
          </cell>
          <cell r="W2892" t="str">
            <v>WF_carpenter</v>
          </cell>
          <cell r="X2892" t="str">
            <v>WF_CARPENTER</v>
          </cell>
          <cell r="Y2892" t="str">
            <v>Yash cargo_WB092634_Per-Piece</v>
          </cell>
        </row>
        <row r="2893">
          <cell r="I2893" t="str">
            <v>WFMAT890372</v>
          </cell>
          <cell r="J2893">
            <v>46193.7142361111</v>
          </cell>
          <cell r="K2893" t="str">
            <v>delivery</v>
          </cell>
          <cell r="L2893" t="str">
            <v>Delivered</v>
          </cell>
          <cell r="M2893" t="str">
            <v>delivered</v>
          </cell>
          <cell r="N2893" t="str">
            <v>Wakefit ShapeSense Orthopedic Classic Mattress | 10 Years Warranty (78x60x8 inch)</v>
          </cell>
          <cell r="O2893">
            <v>22.1</v>
          </cell>
          <cell r="P2893">
            <v>62444.65</v>
          </cell>
          <cell r="Q2893">
            <v>1</v>
          </cell>
          <cell r="R2893">
            <v>26061790003720</v>
          </cell>
          <cell r="S2893">
            <v>420</v>
          </cell>
          <cell r="T2893" t="str">
            <v>KRISHM</v>
          </cell>
          <cell r="U2893" t="str">
            <v>CP_Krishnendu Mukherjee</v>
          </cell>
          <cell r="V2893" t="str">
            <v>["MATTRESS"]</v>
          </cell>
          <cell r="W2893" t="str">
            <v>WF_carpenter</v>
          </cell>
          <cell r="X2893" t="str">
            <v>WF_CARPENTER</v>
          </cell>
          <cell r="Y2893" t="str">
            <v>Yash cargo_WB092634_Per-Piece</v>
          </cell>
        </row>
        <row r="2894">
          <cell r="I2894" t="str">
            <v>WFMAT890500</v>
          </cell>
          <cell r="J2894">
            <v>46193.8136921296</v>
          </cell>
          <cell r="K2894" t="str">
            <v>delivery</v>
          </cell>
          <cell r="L2894" t="str">
            <v>Delivered</v>
          </cell>
          <cell r="M2894" t="str">
            <v>delivered</v>
          </cell>
          <cell r="N2894" t="str">
            <v>Wakefit ShapeSense Orthopedic Classic Mattress | 10 Years Warranty (75x66x6 inch)</v>
          </cell>
          <cell r="O2894">
            <v>20.1</v>
          </cell>
          <cell r="P2894">
            <v>62444.65</v>
          </cell>
          <cell r="Q2894">
            <v>1</v>
          </cell>
          <cell r="R2894">
            <v>26061790003760</v>
          </cell>
          <cell r="S2894">
            <v>420</v>
          </cell>
          <cell r="T2894" t="str">
            <v>KRISHM</v>
          </cell>
          <cell r="U2894" t="str">
            <v>CP_Krishnendu Mukherjee</v>
          </cell>
          <cell r="V2894" t="str">
            <v>["MATTRESS"]</v>
          </cell>
          <cell r="W2894" t="str">
            <v>WF_carpenter</v>
          </cell>
          <cell r="X2894" t="str">
            <v>WF_CARPENTER</v>
          </cell>
          <cell r="Y2894" t="str">
            <v>Yash cargo_WB092634_Per-Piece</v>
          </cell>
        </row>
        <row r="2895">
          <cell r="I2895" t="str">
            <v>WFMAT890813</v>
          </cell>
          <cell r="J2895">
            <v>46193.9801736111</v>
          </cell>
          <cell r="K2895" t="str">
            <v>delivery</v>
          </cell>
          <cell r="L2895" t="str">
            <v>Delivered</v>
          </cell>
          <cell r="M2895" t="str">
            <v>delivered</v>
          </cell>
          <cell r="N2895" t="str">
            <v>Wakefit Dual Comfort Mattress (72x60x4 inch)</v>
          </cell>
          <cell r="O2895">
            <v>11.7</v>
          </cell>
          <cell r="P2895">
            <v>50265.48</v>
          </cell>
          <cell r="Q2895">
            <v>1</v>
          </cell>
          <cell r="R2895">
            <v>26061790003780</v>
          </cell>
          <cell r="S2895">
            <v>420</v>
          </cell>
          <cell r="T2895" t="str">
            <v>KRISHM</v>
          </cell>
          <cell r="U2895" t="str">
            <v>CP_Krishnendu Mukherjee</v>
          </cell>
          <cell r="V2895" t="str">
            <v>["MATTRESS"]</v>
          </cell>
          <cell r="W2895" t="str">
            <v>WF_carpenter</v>
          </cell>
          <cell r="X2895" t="str">
            <v>WF_CARPENTER</v>
          </cell>
          <cell r="Y2895" t="str">
            <v>Yash cargo_WB092634_Per-Piece</v>
          </cell>
        </row>
        <row r="2896">
          <cell r="I2896" t="str">
            <v>WFMAT888072</v>
          </cell>
          <cell r="J2896">
            <v>46191.8975810185</v>
          </cell>
          <cell r="K2896" t="str">
            <v>delivery</v>
          </cell>
          <cell r="L2896" t="str">
            <v>Delivered</v>
          </cell>
          <cell r="M2896" t="str">
            <v>delivered</v>
          </cell>
          <cell r="N2896" t="str">
            <v>Wakefit Dual Comfort Mattress (78x60x5 inch)</v>
          </cell>
          <cell r="O2896">
            <v>14.6</v>
          </cell>
          <cell r="P2896">
            <v>62444.65</v>
          </cell>
          <cell r="Q2896">
            <v>1</v>
          </cell>
          <cell r="R2896">
            <v>26061790003443</v>
          </cell>
          <cell r="S2896">
            <v>420</v>
          </cell>
          <cell r="T2896" t="str">
            <v>KRISHM</v>
          </cell>
          <cell r="U2896" t="str">
            <v>CP_Krishnendu Mukherjee</v>
          </cell>
          <cell r="V2896" t="str">
            <v>["MATTRESS"]</v>
          </cell>
          <cell r="W2896" t="str">
            <v>WF_carpenter</v>
          </cell>
          <cell r="X2896" t="str">
            <v>WF_CARPENTER</v>
          </cell>
          <cell r="Y2896" t="str">
            <v>Yash cargo_WB092634_Per-Piece</v>
          </cell>
        </row>
        <row r="2897">
          <cell r="I2897" t="str">
            <v>WFFWI223020</v>
          </cell>
          <cell r="J2897">
            <v>46193.6317013889</v>
          </cell>
          <cell r="K2897" t="str">
            <v>delivery</v>
          </cell>
          <cell r="L2897" t="str">
            <v>Delivered</v>
          </cell>
          <cell r="M2897" t="str">
            <v>delivered</v>
          </cell>
          <cell r="N2897" t="str">
            <v>Maestro Gaming Back 4D Armrest Multi-locking with Powder Coated Metal Base Ergonomic Gaming Chair</v>
          </cell>
          <cell r="O2897">
            <v>24.5</v>
          </cell>
          <cell r="P2897">
            <v>315000</v>
          </cell>
          <cell r="Q2897">
            <v>1</v>
          </cell>
          <cell r="R2897">
            <v>26061790003653</v>
          </cell>
          <cell r="S2897">
            <v>1500</v>
          </cell>
          <cell r="T2897" t="str">
            <v>KRISHM</v>
          </cell>
          <cell r="U2897" t="str">
            <v>CP_Krishnendu Mukherjee</v>
          </cell>
          <cell r="V2897" t="str">
            <v>["FWI"]</v>
          </cell>
          <cell r="W2897" t="str">
            <v>WF_carpenter</v>
          </cell>
          <cell r="X2897" t="str">
            <v>WF_CARPENTER</v>
          </cell>
          <cell r="Y2897" t="str">
            <v>Yash cargo_WB092634_Per-Piece</v>
          </cell>
        </row>
        <row r="2898">
          <cell r="I2898" t="str">
            <v>WFMAT890370</v>
          </cell>
          <cell r="J2898">
            <v>46193.7141898148</v>
          </cell>
          <cell r="K2898" t="str">
            <v>delivery</v>
          </cell>
          <cell r="L2898" t="str">
            <v>Delivered</v>
          </cell>
          <cell r="M2898" t="str">
            <v>delivered</v>
          </cell>
          <cell r="N2898" t="str">
            <v>Wakefit ShapeSense Orthopedic Classic Mattress | 10 Years Warranty (78x60x8 inch)</v>
          </cell>
          <cell r="O2898">
            <v>22.1</v>
          </cell>
          <cell r="P2898">
            <v>62444.65</v>
          </cell>
          <cell r="Q2898">
            <v>1</v>
          </cell>
          <cell r="R2898">
            <v>26061790003715</v>
          </cell>
          <cell r="S2898">
            <v>420</v>
          </cell>
          <cell r="T2898" t="str">
            <v>KRISHM</v>
          </cell>
          <cell r="U2898" t="str">
            <v>CP_Krishnendu Mukherjee</v>
          </cell>
          <cell r="V2898" t="str">
            <v>["MATTRESS"]</v>
          </cell>
          <cell r="W2898" t="str">
            <v>WF_carpenter</v>
          </cell>
          <cell r="X2898" t="str">
            <v>WF_CARPENTER</v>
          </cell>
          <cell r="Y2898" t="str">
            <v>Yash cargo_WB092634_Per-Piece</v>
          </cell>
        </row>
        <row r="2899">
          <cell r="I2899" t="str">
            <v>WFMAT887899</v>
          </cell>
          <cell r="J2899">
            <v>46191.8064814815</v>
          </cell>
          <cell r="K2899" t="str">
            <v>delivery</v>
          </cell>
          <cell r="L2899" t="str">
            <v>Delivered</v>
          </cell>
          <cell r="M2899" t="str">
            <v>delivered</v>
          </cell>
          <cell r="N2899" t="str">
            <v>Wakefit ShapeSense Orthopedic Infiniti Mattress | 12 Years Warranty (78x60x8 inch)</v>
          </cell>
          <cell r="O2899">
            <v>34.1</v>
          </cell>
          <cell r="P2899">
            <v>62444.65</v>
          </cell>
          <cell r="Q2899">
            <v>1</v>
          </cell>
          <cell r="R2899">
            <v>26061790003371</v>
          </cell>
          <cell r="S2899">
            <v>420</v>
          </cell>
          <cell r="T2899" t="str">
            <v>KRISHM</v>
          </cell>
          <cell r="U2899" t="str">
            <v>CP_Krishnendu Mukherjee</v>
          </cell>
          <cell r="V2899" t="str">
            <v>["MATTRESS"]</v>
          </cell>
          <cell r="W2899" t="str">
            <v>WF_carpenter</v>
          </cell>
          <cell r="X2899" t="str">
            <v>WF_CARPENTER</v>
          </cell>
          <cell r="Y2899" t="str">
            <v>Yash cargo_WB092634_Per-Piece</v>
          </cell>
        </row>
        <row r="2900">
          <cell r="I2900" t="str">
            <v>WFSFWI168038</v>
          </cell>
          <cell r="J2900">
            <v>46191.5600925926</v>
          </cell>
          <cell r="K2900" t="str">
            <v>delivery</v>
          </cell>
          <cell r="L2900" t="str">
            <v>Delivered</v>
          </cell>
          <cell r="M2900" t="str">
            <v>delivered</v>
          </cell>
          <cell r="N2900" t="str">
            <v>Wakefit Tulum Printed Ottoman - Eva Teal</v>
          </cell>
          <cell r="O2900">
            <v>6.2</v>
          </cell>
          <cell r="P2900">
            <v>69696</v>
          </cell>
          <cell r="Q2900">
            <v>1</v>
          </cell>
          <cell r="R2900">
            <v>26061790003306</v>
          </cell>
          <cell r="S2900">
            <v>1500</v>
          </cell>
          <cell r="T2900" t="str">
            <v>KRISHM</v>
          </cell>
          <cell r="U2900" t="str">
            <v>CP_Krishnendu Mukherjee</v>
          </cell>
          <cell r="V2900" t="str">
            <v>["SFWI"]</v>
          </cell>
          <cell r="W2900" t="str">
            <v>WF_carpenter</v>
          </cell>
          <cell r="X2900" t="str">
            <v>WF_CARPENTER</v>
          </cell>
          <cell r="Y2900" t="str">
            <v>Yash cargo_WB092634_Per-Piece</v>
          </cell>
        </row>
        <row r="2901">
          <cell r="I2901" t="str">
            <v>WFSFWI168110</v>
          </cell>
          <cell r="J2901">
            <v>46191.8976736111</v>
          </cell>
          <cell r="K2901" t="str">
            <v>delivery</v>
          </cell>
          <cell r="L2901" t="str">
            <v>Delivered</v>
          </cell>
          <cell r="M2901" t="str">
            <v>delivered</v>
          </cell>
          <cell r="N2901" t="str">
            <v>Wakefit Flipper Sofa Cum Bed - Three Seater (6'x5') Feet- WarpKnit Grey</v>
          </cell>
          <cell r="O2901">
            <v>16</v>
          </cell>
          <cell r="P2901">
            <v>181492</v>
          </cell>
          <cell r="Q2901">
            <v>1</v>
          </cell>
          <cell r="R2901">
            <v>26061790003454</v>
          </cell>
          <cell r="S2901">
            <v>1800</v>
          </cell>
          <cell r="T2901" t="str">
            <v>SUBHA</v>
          </cell>
          <cell r="U2901" t="str">
            <v>DR_SUBHA</v>
          </cell>
          <cell r="V2901" t="str">
            <v>["SFWI"]</v>
          </cell>
          <cell r="W2901" t="str">
            <v>Relocate Package Movers</v>
          </cell>
          <cell r="X2901" t="str">
            <v>RELOCATE PACKAGE MOVERS</v>
          </cell>
          <cell r="Y2901" t="str">
            <v>Relocate Package Movers_WB176423_Per-Piece</v>
          </cell>
        </row>
        <row r="2902">
          <cell r="I2902" t="str">
            <v>WFMAT888076</v>
          </cell>
          <cell r="J2902">
            <v>46191.8976157407</v>
          </cell>
          <cell r="K2902" t="str">
            <v>delivery</v>
          </cell>
          <cell r="L2902" t="str">
            <v>Delivered</v>
          </cell>
          <cell r="M2902" t="str">
            <v>delivered</v>
          </cell>
          <cell r="N2902" t="str">
            <v>Wakefit ShapeSense Orthopedic Classic Mattress | 10 Years Warranty (78x60x6 inch)</v>
          </cell>
          <cell r="O2902">
            <v>17.1</v>
          </cell>
          <cell r="P2902">
            <v>62444.65</v>
          </cell>
          <cell r="Q2902">
            <v>1</v>
          </cell>
          <cell r="R2902">
            <v>26061790003445</v>
          </cell>
          <cell r="S2902">
            <v>420</v>
          </cell>
          <cell r="T2902" t="str">
            <v>SUBHA</v>
          </cell>
          <cell r="U2902" t="str">
            <v>DR_SUBHA</v>
          </cell>
          <cell r="V2902" t="str">
            <v>["MATTRESS"]</v>
          </cell>
          <cell r="W2902" t="str">
            <v>Relocate Package Movers</v>
          </cell>
          <cell r="X2902" t="str">
            <v>RELOCATE PACKAGE MOVERS</v>
          </cell>
          <cell r="Y2902" t="str">
            <v>Relocate Package Movers_WB176423_Per-Piece</v>
          </cell>
        </row>
        <row r="2903">
          <cell r="I2903" t="str">
            <v>WFMAT887911</v>
          </cell>
          <cell r="J2903">
            <v>46191.8066203704</v>
          </cell>
          <cell r="K2903" t="str">
            <v>delivery</v>
          </cell>
          <cell r="L2903" t="str">
            <v>Delivered</v>
          </cell>
          <cell r="M2903" t="str">
            <v>delivered</v>
          </cell>
          <cell r="N2903" t="str">
            <v>Wakefit ShapeSense Orthopedic Essential Mattress | 7 Years Warranty (78x48x6 inch)</v>
          </cell>
          <cell r="O2903">
            <v>14.05</v>
          </cell>
          <cell r="P2903">
            <v>28224.85</v>
          </cell>
          <cell r="Q2903">
            <v>1</v>
          </cell>
          <cell r="R2903">
            <v>26061790003386</v>
          </cell>
          <cell r="S2903">
            <v>420</v>
          </cell>
          <cell r="T2903" t="str">
            <v>SUBHA</v>
          </cell>
          <cell r="U2903" t="str">
            <v>DR_SUBHA</v>
          </cell>
          <cell r="V2903" t="str">
            <v>["MATTRESS"]</v>
          </cell>
          <cell r="W2903" t="str">
            <v>Relocate Package Movers</v>
          </cell>
          <cell r="X2903" t="str">
            <v>RELOCATE PACKAGE MOVERS</v>
          </cell>
          <cell r="Y2903" t="str">
            <v>Relocate Package Movers_WB176423_Per-Piece</v>
          </cell>
        </row>
        <row r="2904">
          <cell r="I2904" t="str">
            <v>WFSFWI168324</v>
          </cell>
          <cell r="J2904">
            <v>46193.5990740741</v>
          </cell>
          <cell r="K2904" t="str">
            <v>delivery</v>
          </cell>
          <cell r="L2904" t="str">
            <v>Delivered</v>
          </cell>
          <cell r="M2904" t="str">
            <v>delivered</v>
          </cell>
          <cell r="N2904" t="str">
            <v>Wakefit Belize Plus Sofa - Three Seater</v>
          </cell>
          <cell r="O2904">
            <v>66</v>
          </cell>
          <cell r="P2904">
            <v>2031120</v>
          </cell>
          <cell r="Q2904">
            <v>1</v>
          </cell>
          <cell r="R2904">
            <v>26061790003643</v>
          </cell>
          <cell r="S2904">
            <v>1500</v>
          </cell>
          <cell r="T2904" t="str">
            <v>SUBHA</v>
          </cell>
          <cell r="U2904" t="str">
            <v>DR_SUBHA</v>
          </cell>
          <cell r="V2904" t="str">
            <v>["SFWI"]</v>
          </cell>
          <cell r="W2904" t="str">
            <v>Relocate Package Movers</v>
          </cell>
          <cell r="X2904" t="str">
            <v>RELOCATE PACKAGE MOVERS</v>
          </cell>
          <cell r="Y2904" t="str">
            <v>Relocate Package Movers_WB176423_Per-Piece</v>
          </cell>
        </row>
        <row r="2905">
          <cell r="I2905" t="str">
            <v>WFMAT886763</v>
          </cell>
          <cell r="J2905">
            <v>46191.0889351852</v>
          </cell>
          <cell r="K2905" t="str">
            <v>delivery</v>
          </cell>
          <cell r="L2905" t="str">
            <v>Delivered</v>
          </cell>
          <cell r="M2905" t="str">
            <v>delivered</v>
          </cell>
          <cell r="N2905" t="str">
            <v>Wakefit ShapeSense Orthopedic Classic Mattress | 10 Years Warranty (78x60x5 inch)</v>
          </cell>
          <cell r="O2905">
            <v>15.7</v>
          </cell>
          <cell r="P2905">
            <v>62444.65</v>
          </cell>
          <cell r="Q2905">
            <v>1</v>
          </cell>
          <cell r="R2905">
            <v>26061790003231</v>
          </cell>
          <cell r="S2905">
            <v>420</v>
          </cell>
          <cell r="T2905" t="str">
            <v>SUBHA</v>
          </cell>
          <cell r="U2905" t="str">
            <v>DR_SUBHA</v>
          </cell>
          <cell r="V2905" t="str">
            <v>["MATTRESS"]</v>
          </cell>
          <cell r="W2905" t="str">
            <v>Relocate Package Movers</v>
          </cell>
          <cell r="X2905" t="str">
            <v>RELOCATE PACKAGE MOVERS</v>
          </cell>
          <cell r="Y2905" t="str">
            <v>Relocate Package Movers_WB176423_Per-Piece</v>
          </cell>
        </row>
        <row r="2906">
          <cell r="I2906" t="str">
            <v>WFMAT888030</v>
          </cell>
          <cell r="J2906">
            <v>46191.8971759259</v>
          </cell>
          <cell r="K2906" t="str">
            <v>delivery</v>
          </cell>
          <cell r="L2906" t="str">
            <v>Delivered</v>
          </cell>
          <cell r="M2906" t="str">
            <v>delivered</v>
          </cell>
          <cell r="N2906" t="str">
            <v>Wakefit ErgoTech EcoLatex Classic Mattress (78x60x6 inch)</v>
          </cell>
          <cell r="O2906">
            <v>21.5</v>
          </cell>
          <cell r="P2906">
            <v>62444.65</v>
          </cell>
          <cell r="Q2906">
            <v>1</v>
          </cell>
          <cell r="R2906">
            <v>26061790003412</v>
          </cell>
          <cell r="S2906">
            <v>420</v>
          </cell>
          <cell r="T2906" t="str">
            <v>SUBHA</v>
          </cell>
          <cell r="U2906" t="str">
            <v>DR_SUBHA</v>
          </cell>
          <cell r="V2906" t="str">
            <v>["MATTRESS"]</v>
          </cell>
          <cell r="W2906" t="str">
            <v>Relocate Package Movers</v>
          </cell>
          <cell r="X2906" t="str">
            <v>RELOCATE PACKAGE MOVERS</v>
          </cell>
          <cell r="Y2906" t="str">
            <v>Relocate Package Movers_WB176423_Per-Piece</v>
          </cell>
        </row>
        <row r="2907">
          <cell r="I2907" t="str">
            <v>WFMAT889602</v>
          </cell>
          <cell r="J2907">
            <v>46193.4005092593</v>
          </cell>
          <cell r="K2907" t="str">
            <v>delivery</v>
          </cell>
          <cell r="L2907" t="str">
            <v>Delivered</v>
          </cell>
          <cell r="M2907" t="str">
            <v>delivered</v>
          </cell>
          <cell r="N2907" t="str">
            <v>Wakefit ShapeSense Orthopedic Classic Mattress | 10 Years Warranty (78x60x6 inch)</v>
          </cell>
          <cell r="O2907">
            <v>17.1</v>
          </cell>
          <cell r="P2907">
            <v>62444.65</v>
          </cell>
          <cell r="Q2907">
            <v>1</v>
          </cell>
          <cell r="R2907">
            <v>26061790003603</v>
          </cell>
          <cell r="S2907">
            <v>420</v>
          </cell>
          <cell r="T2907" t="str">
            <v>SUBHA</v>
          </cell>
          <cell r="U2907" t="str">
            <v>DR_SUBHA</v>
          </cell>
          <cell r="V2907" t="str">
            <v>["MATTRESS"]</v>
          </cell>
          <cell r="W2907" t="str">
            <v>Relocate Package Movers</v>
          </cell>
          <cell r="X2907" t="str">
            <v>RELOCATE PACKAGE MOVERS</v>
          </cell>
          <cell r="Y2907" t="str">
            <v>Relocate Package Movers_WB176423_Per-Piece</v>
          </cell>
        </row>
        <row r="2908">
          <cell r="I2908" t="str">
            <v>WFFWI222578</v>
          </cell>
          <cell r="J2908">
            <v>46192.5775231481</v>
          </cell>
          <cell r="K2908" t="str">
            <v>delivery</v>
          </cell>
          <cell r="L2908" t="str">
            <v>Delivered</v>
          </cell>
          <cell r="M2908" t="str">
            <v>delivered</v>
          </cell>
          <cell r="N2908" t="str">
            <v>Wakefit Safari High Back Crystal Base 3D Handle Black Multilock with Seat Slider</v>
          </cell>
          <cell r="O2908">
            <v>16</v>
          </cell>
          <cell r="P2908">
            <v>208035</v>
          </cell>
          <cell r="Q2908">
            <v>1</v>
          </cell>
          <cell r="R2908">
            <v>26061790003533</v>
          </cell>
          <cell r="S2908">
            <v>1800</v>
          </cell>
          <cell r="T2908" t="str">
            <v>SUBHA</v>
          </cell>
          <cell r="U2908" t="str">
            <v>DR_SUBHA</v>
          </cell>
          <cell r="V2908" t="str">
            <v>["FWI"]</v>
          </cell>
          <cell r="W2908" t="str">
            <v>Relocate Package Movers</v>
          </cell>
          <cell r="X2908" t="str">
            <v>RELOCATE PACKAGE MOVERS</v>
          </cell>
          <cell r="Y2908" t="str">
            <v>Relocate Package Movers_WB176423_Per-Piece</v>
          </cell>
        </row>
        <row r="2909">
          <cell r="I2909" t="str">
            <v>WFMAT887897</v>
          </cell>
          <cell r="J2909">
            <v>46191.806412037</v>
          </cell>
          <cell r="K2909" t="str">
            <v>delivery</v>
          </cell>
          <cell r="L2909" t="str">
            <v>Delivered</v>
          </cell>
          <cell r="M2909" t="str">
            <v>delivered</v>
          </cell>
          <cell r="N2909" t="str">
            <v>Wakefit ShapeSense Orthopedic Essential Mattress | 7 Years Warranty (72x60x4 inch)</v>
          </cell>
          <cell r="O2909">
            <v>11.9</v>
          </cell>
          <cell r="P2909">
            <v>62444.65</v>
          </cell>
          <cell r="Q2909">
            <v>1</v>
          </cell>
          <cell r="R2909">
            <v>26061790003362</v>
          </cell>
          <cell r="S2909">
            <v>420</v>
          </cell>
          <cell r="T2909" t="str">
            <v>SUBHA</v>
          </cell>
          <cell r="U2909" t="str">
            <v>DR_SUBHA</v>
          </cell>
          <cell r="V2909" t="str">
            <v>["MATTRESS"]</v>
          </cell>
          <cell r="W2909" t="str">
            <v>Relocate Package Movers</v>
          </cell>
          <cell r="X2909" t="str">
            <v>RELOCATE PACKAGE MOVERS</v>
          </cell>
          <cell r="Y2909" t="str">
            <v>Relocate Package Movers_WB176423_Per-Piece</v>
          </cell>
        </row>
        <row r="2910">
          <cell r="I2910" t="str">
            <v>WFMAT888036</v>
          </cell>
          <cell r="J2910">
            <v>46191.8971990741</v>
          </cell>
          <cell r="K2910" t="str">
            <v>delivery</v>
          </cell>
          <cell r="L2910" t="str">
            <v>Delivered</v>
          </cell>
          <cell r="M2910" t="str">
            <v>delivered</v>
          </cell>
          <cell r="N2910" t="str">
            <v>Wakefit Duo Plus Rebonded Mattress (78x72x6 inch)</v>
          </cell>
          <cell r="O2910">
            <v>41.1</v>
          </cell>
          <cell r="P2910">
            <v>62444.65</v>
          </cell>
          <cell r="Q2910">
            <v>1</v>
          </cell>
          <cell r="R2910">
            <v>26061790003411</v>
          </cell>
          <cell r="S2910">
            <v>420</v>
          </cell>
          <cell r="T2910" t="str">
            <v>SUBHA</v>
          </cell>
          <cell r="U2910" t="str">
            <v>DR_SUBHA</v>
          </cell>
          <cell r="V2910" t="str">
            <v>["MATTRESS"]</v>
          </cell>
          <cell r="W2910" t="str">
            <v>Relocate Package Movers</v>
          </cell>
          <cell r="X2910" t="str">
            <v>RELOCATE PACKAGE MOVERS</v>
          </cell>
          <cell r="Y2910" t="str">
            <v>Relocate Package Movers_WB176423_Per-Piece</v>
          </cell>
        </row>
        <row r="2911">
          <cell r="I2911" t="str">
            <v>WFMAT889821</v>
          </cell>
          <cell r="J2911">
            <v>46193.5642592593</v>
          </cell>
          <cell r="K2911" t="str">
            <v>delivery</v>
          </cell>
          <cell r="L2911" t="str">
            <v>Delivered</v>
          </cell>
          <cell r="M2911" t="str">
            <v>delivered</v>
          </cell>
          <cell r="N2911" t="str">
            <v>Wakefit Duo Plus Rebonded Mattress (78x72x6 inch)</v>
          </cell>
          <cell r="O2911">
            <v>41.1</v>
          </cell>
          <cell r="P2911">
            <v>62444.65</v>
          </cell>
          <cell r="Q2911">
            <v>1</v>
          </cell>
          <cell r="R2911">
            <v>26061790003610</v>
          </cell>
          <cell r="S2911">
            <v>420</v>
          </cell>
          <cell r="T2911" t="str">
            <v>SUBHA</v>
          </cell>
          <cell r="U2911" t="str">
            <v>DR_SUBHA</v>
          </cell>
          <cell r="V2911" t="str">
            <v>["MATTRESS"]</v>
          </cell>
          <cell r="W2911" t="str">
            <v>Relocate Package Movers</v>
          </cell>
          <cell r="X2911" t="str">
            <v>RELOCATE PACKAGE MOVERS</v>
          </cell>
          <cell r="Y2911" t="str">
            <v>Relocate Package Movers_WB176423_Per-Piece</v>
          </cell>
        </row>
        <row r="2912">
          <cell r="I2912" t="str">
            <v>WFMAT886130</v>
          </cell>
          <cell r="J2912">
            <v>46190.6801041667</v>
          </cell>
          <cell r="K2912" t="str">
            <v>delivery</v>
          </cell>
          <cell r="L2912" t="str">
            <v>Delivered</v>
          </cell>
          <cell r="M2912" t="str">
            <v>delivered</v>
          </cell>
          <cell r="N2912" t="str">
            <v>Wakefit ShapeSense Orthopedic Classic Mattress | 10 Years Warranty (78x72x6 inch)</v>
          </cell>
          <cell r="O2912">
            <v>22.7</v>
          </cell>
          <cell r="P2912">
            <v>62444.65</v>
          </cell>
          <cell r="Q2912">
            <v>1</v>
          </cell>
          <cell r="R2912">
            <v>26061790003172</v>
          </cell>
          <cell r="S2912">
            <v>420</v>
          </cell>
          <cell r="T2912" t="str">
            <v>SAMIRULI</v>
          </cell>
          <cell r="U2912" t="str">
            <v>CP_Sk Samirul Islam</v>
          </cell>
          <cell r="V2912" t="str">
            <v>["MATTRESS"]</v>
          </cell>
          <cell r="W2912" t="str">
            <v>WF_carpenter</v>
          </cell>
          <cell r="X2912" t="str">
            <v>WF_CARPENTER</v>
          </cell>
          <cell r="Y2912" t="str">
            <v>Yash Cargo_WB134764_Per-day-Fixed</v>
          </cell>
        </row>
        <row r="2913">
          <cell r="I2913" t="str">
            <v>WFMAT888060</v>
          </cell>
          <cell r="J2913">
            <v>46191.8973726852</v>
          </cell>
          <cell r="K2913" t="str">
            <v>delivery</v>
          </cell>
          <cell r="L2913" t="str">
            <v>Delivered</v>
          </cell>
          <cell r="M2913" t="str">
            <v>delivered</v>
          </cell>
          <cell r="N2913" t="str">
            <v>Wakefit ErgoTech EcoLatex Classic Mattress (78x60x8 inch)</v>
          </cell>
          <cell r="O2913">
            <v>24.8</v>
          </cell>
          <cell r="P2913">
            <v>62444.65</v>
          </cell>
          <cell r="Q2913">
            <v>1</v>
          </cell>
          <cell r="R2913">
            <v>26061790003426</v>
          </cell>
          <cell r="S2913">
            <v>420</v>
          </cell>
          <cell r="T2913" t="str">
            <v>SAMIRULI</v>
          </cell>
          <cell r="U2913" t="str">
            <v>CP_Sk Samirul Islam</v>
          </cell>
          <cell r="V2913" t="str">
            <v>["MATTRESS"]</v>
          </cell>
          <cell r="W2913" t="str">
            <v>WF_carpenter</v>
          </cell>
          <cell r="X2913" t="str">
            <v>WF_CARPENTER</v>
          </cell>
          <cell r="Y2913" t="str">
            <v>Yash Cargo_WB134764_Per-day-Fixed</v>
          </cell>
        </row>
        <row r="2914">
          <cell r="I2914" t="str">
            <v>WFMAT887898</v>
          </cell>
          <cell r="J2914">
            <v>46191.806412037</v>
          </cell>
          <cell r="K2914" t="str">
            <v>delivery</v>
          </cell>
          <cell r="L2914" t="str">
            <v>Delivered</v>
          </cell>
          <cell r="M2914" t="str">
            <v>delivered</v>
          </cell>
          <cell r="N2914" t="str">
            <v>Wakefit ErgoTech EcoLatex Classic Mattress (83x71x6 inch)</v>
          </cell>
          <cell r="O2914">
            <v>24</v>
          </cell>
          <cell r="P2914">
            <v>28224.85</v>
          </cell>
          <cell r="Q2914">
            <v>1</v>
          </cell>
          <cell r="R2914">
            <v>26061790003361</v>
          </cell>
          <cell r="S2914">
            <v>420</v>
          </cell>
          <cell r="T2914" t="str">
            <v>SAMIRULI</v>
          </cell>
          <cell r="U2914" t="str">
            <v>CP_Sk Samirul Islam</v>
          </cell>
          <cell r="V2914" t="str">
            <v>["MATTRESS"]</v>
          </cell>
          <cell r="W2914" t="str">
            <v>WF_carpenter</v>
          </cell>
          <cell r="X2914" t="str">
            <v>WF_CARPENTER</v>
          </cell>
          <cell r="Y2914" t="str">
            <v>Yash Cargo_WB134764_Per-day-Fixed</v>
          </cell>
        </row>
        <row r="2915">
          <cell r="I2915" t="str">
            <v>WFMAT888671</v>
          </cell>
          <cell r="J2915">
            <v>46192.5644675926</v>
          </cell>
          <cell r="K2915" t="str">
            <v>delivery</v>
          </cell>
          <cell r="L2915" t="str">
            <v>Delivered</v>
          </cell>
          <cell r="M2915" t="str">
            <v>delivered</v>
          </cell>
          <cell r="N2915" t="str">
            <v>Wakefit ShapeSense Orthopedic Classic Mattress | 10 Years Warranty (78x72x6 inch)</v>
          </cell>
          <cell r="O2915">
            <v>22.7</v>
          </cell>
          <cell r="P2915">
            <v>62444.65</v>
          </cell>
          <cell r="Q2915">
            <v>1</v>
          </cell>
          <cell r="R2915">
            <v>26061790003498</v>
          </cell>
          <cell r="S2915">
            <v>420</v>
          </cell>
          <cell r="T2915" t="str">
            <v>SAMIRULI</v>
          </cell>
          <cell r="U2915" t="str">
            <v>CP_Sk Samirul Islam</v>
          </cell>
          <cell r="V2915" t="str">
            <v>["MATTRESS"]</v>
          </cell>
          <cell r="W2915" t="str">
            <v>WF_carpenter</v>
          </cell>
          <cell r="X2915" t="str">
            <v>WF_CARPENTER</v>
          </cell>
          <cell r="Y2915" t="str">
            <v>Yash Cargo_WB134764_Per-day-Fixed</v>
          </cell>
        </row>
        <row r="2916">
          <cell r="I2916" t="str">
            <v>WFMAT887909</v>
          </cell>
          <cell r="J2916">
            <v>46191.8065972222</v>
          </cell>
          <cell r="K2916" t="str">
            <v>delivery</v>
          </cell>
          <cell r="L2916" t="str">
            <v>Delivered</v>
          </cell>
          <cell r="M2916" t="str">
            <v>delivered</v>
          </cell>
          <cell r="N2916" t="str">
            <v>Wakefit Dual Comfort Mattress (78x48x8 inch)</v>
          </cell>
          <cell r="O2916">
            <v>18.4</v>
          </cell>
          <cell r="P2916">
            <v>28224.85</v>
          </cell>
          <cell r="Q2916">
            <v>1</v>
          </cell>
          <cell r="R2916">
            <v>26061790003385</v>
          </cell>
          <cell r="S2916">
            <v>420</v>
          </cell>
          <cell r="T2916" t="str">
            <v>SAMIRULI</v>
          </cell>
          <cell r="U2916" t="str">
            <v>CP_Sk Samirul Islam</v>
          </cell>
          <cell r="V2916" t="str">
            <v>["MATTRESS"]</v>
          </cell>
          <cell r="W2916" t="str">
            <v>WF_carpenter</v>
          </cell>
          <cell r="X2916" t="str">
            <v>WF_CARPENTER</v>
          </cell>
          <cell r="Y2916" t="str">
            <v>Yash Cargo_WB134764_Per-day-Fixed</v>
          </cell>
        </row>
        <row r="2917">
          <cell r="I2917" t="str">
            <v>WFMAT886779</v>
          </cell>
          <cell r="J2917">
            <v>46191.3114814815</v>
          </cell>
          <cell r="K2917" t="str">
            <v>delivery</v>
          </cell>
          <cell r="L2917" t="str">
            <v>Delivered</v>
          </cell>
          <cell r="M2917" t="str">
            <v>delivered</v>
          </cell>
          <cell r="N2917" t="str">
            <v>Wakefit Dual Comfort Mattress (78x60x6 inch)</v>
          </cell>
          <cell r="O2917">
            <v>16.1</v>
          </cell>
          <cell r="P2917">
            <v>62444.65</v>
          </cell>
          <cell r="Q2917">
            <v>1</v>
          </cell>
          <cell r="R2917">
            <v>26061790003237</v>
          </cell>
          <cell r="S2917">
            <v>420</v>
          </cell>
          <cell r="T2917" t="str">
            <v>SAMIRULI</v>
          </cell>
          <cell r="U2917" t="str">
            <v>CP_Sk Samirul Islam</v>
          </cell>
          <cell r="V2917" t="str">
            <v>["MATTRESS"]</v>
          </cell>
          <cell r="W2917" t="str">
            <v>WF_carpenter</v>
          </cell>
          <cell r="X2917" t="str">
            <v>WF_CARPENTER</v>
          </cell>
          <cell r="Y2917" t="str">
            <v>Yash Cargo_WB134764_Per-day-Fixed</v>
          </cell>
        </row>
        <row r="2918">
          <cell r="I2918" t="str">
            <v>WFMAT888073</v>
          </cell>
          <cell r="J2918">
            <v>46191.8975925926</v>
          </cell>
          <cell r="K2918" t="str">
            <v>delivery</v>
          </cell>
          <cell r="L2918" t="str">
            <v>Delivered</v>
          </cell>
          <cell r="M2918" t="str">
            <v>delivered</v>
          </cell>
          <cell r="N2918" t="str">
            <v>Wakefit ErgoTech EcoLatex Classic Mattress (78x60x6 inch)</v>
          </cell>
          <cell r="O2918">
            <v>21.5</v>
          </cell>
          <cell r="P2918">
            <v>62444.65</v>
          </cell>
          <cell r="Q2918">
            <v>1</v>
          </cell>
          <cell r="R2918">
            <v>26061790003447</v>
          </cell>
          <cell r="S2918">
            <v>420</v>
          </cell>
          <cell r="T2918" t="str">
            <v>SAMIRULI</v>
          </cell>
          <cell r="U2918" t="str">
            <v>CP_Sk Samirul Islam</v>
          </cell>
          <cell r="V2918" t="str">
            <v>["MATTRESS"]</v>
          </cell>
          <cell r="W2918" t="str">
            <v>WF_carpenter</v>
          </cell>
          <cell r="X2918" t="str">
            <v>WF_CARPENTER</v>
          </cell>
          <cell r="Y2918" t="str">
            <v>Yash Cargo_WB134764_Per-day-Fixed</v>
          </cell>
        </row>
        <row r="2919">
          <cell r="I2919" t="str">
            <v>WFMAT889239</v>
          </cell>
          <cell r="J2919">
            <v>46192.8137384259</v>
          </cell>
          <cell r="K2919" t="str">
            <v>delivery</v>
          </cell>
          <cell r="L2919" t="str">
            <v>Delivered</v>
          </cell>
          <cell r="M2919" t="str">
            <v>delivered</v>
          </cell>
          <cell r="N2919" t="str">
            <v>Wakefit ShapeSense Orthopedic Classic Mattress | 10 Years Warranty (78x60x5 inch)</v>
          </cell>
          <cell r="O2919">
            <v>15.7</v>
          </cell>
          <cell r="P2919">
            <v>62444.65</v>
          </cell>
          <cell r="Q2919">
            <v>1</v>
          </cell>
          <cell r="R2919">
            <v>26061790003571</v>
          </cell>
          <cell r="S2919">
            <v>420</v>
          </cell>
          <cell r="T2919" t="str">
            <v>SAMIRULI</v>
          </cell>
          <cell r="U2919" t="str">
            <v>CP_Sk Samirul Islam</v>
          </cell>
          <cell r="V2919" t="str">
            <v>["MATTRESS"]</v>
          </cell>
          <cell r="W2919" t="str">
            <v>WF_carpenter</v>
          </cell>
          <cell r="X2919" t="str">
            <v>WF_CARPENTER</v>
          </cell>
          <cell r="Y2919" t="str">
            <v>Yash Cargo_WB134764_Per-day-Fixed</v>
          </cell>
        </row>
        <row r="2920">
          <cell r="I2920" t="str">
            <v>WFSFWI168313</v>
          </cell>
          <cell r="J2920">
            <v>46193.5985416667</v>
          </cell>
          <cell r="K2920" t="str">
            <v>delivery</v>
          </cell>
          <cell r="L2920" t="str">
            <v>Delivered</v>
          </cell>
          <cell r="M2920" t="str">
            <v>delivered</v>
          </cell>
          <cell r="N2920" t="str">
            <v>Wakefit Belize Plus Sofa - Two Seater</v>
          </cell>
          <cell r="O2920">
            <v>52</v>
          </cell>
          <cell r="P2920">
            <v>1450800</v>
          </cell>
          <cell r="Q2920">
            <v>1</v>
          </cell>
          <cell r="R2920">
            <v>26061790003638</v>
          </cell>
          <cell r="S2920">
            <v>1500</v>
          </cell>
          <cell r="T2920" t="str">
            <v>NMDKHAN</v>
          </cell>
          <cell r="U2920" t="str">
            <v>CP_Nur Mohammad Khan</v>
          </cell>
          <cell r="V2920" t="str">
            <v>["SFWI"]</v>
          </cell>
          <cell r="W2920" t="str">
            <v>WF_carpenter</v>
          </cell>
          <cell r="X2920" t="str">
            <v>WF_CARPENTER</v>
          </cell>
          <cell r="Y2920" t="str">
            <v>Prabhat kumar sharma_WB03D3156_Per-day-Fixed</v>
          </cell>
        </row>
        <row r="2921">
          <cell r="I2921" t="str">
            <v>WFSFWI167719</v>
          </cell>
          <cell r="J2921">
            <v>46189.0873726852</v>
          </cell>
          <cell r="K2921" t="str">
            <v>delivery</v>
          </cell>
          <cell r="L2921" t="str">
            <v>Delivered</v>
          </cell>
          <cell r="M2921" t="str">
            <v>delivered</v>
          </cell>
          <cell r="N2921" t="str">
            <v>Wakefit Skiver L Shape 6 Seater Sofa Set (3 Seater + Left Aligned Chaise)</v>
          </cell>
          <cell r="O2921">
            <v>169.6</v>
          </cell>
          <cell r="P2921">
            <v>2332137</v>
          </cell>
          <cell r="Q2921">
            <v>3</v>
          </cell>
          <cell r="R2921">
            <v>26061790002886</v>
          </cell>
          <cell r="S2921">
            <v>1800</v>
          </cell>
          <cell r="T2921" t="str">
            <v>NMDKHAN</v>
          </cell>
          <cell r="U2921" t="str">
            <v>CP_Nur Mohammad Khan</v>
          </cell>
          <cell r="V2921" t="str">
            <v>["SFWI"]</v>
          </cell>
          <cell r="W2921" t="str">
            <v>WF_carpenter</v>
          </cell>
          <cell r="X2921" t="str">
            <v>WF_CARPENTER</v>
          </cell>
          <cell r="Y2921" t="str">
            <v>Prabhat kumar sharma_WB03D3156_Per-day-Fixed</v>
          </cell>
        </row>
        <row r="2922">
          <cell r="I2922" t="str">
            <v>WFFI459610</v>
          </cell>
          <cell r="J2922">
            <v>46192.6312384259</v>
          </cell>
          <cell r="K2922" t="str">
            <v>delivery</v>
          </cell>
          <cell r="L2922" t="str">
            <v>Delivered</v>
          </cell>
          <cell r="M2922" t="str">
            <v>delivered</v>
          </cell>
          <cell r="N2922" t="str">
            <v>Wakefit Mendla Dresser White And Wenge</v>
          </cell>
          <cell r="O2922">
            <v>48</v>
          </cell>
          <cell r="P2922">
            <v>107200</v>
          </cell>
          <cell r="Q2922">
            <v>1</v>
          </cell>
          <cell r="R2922">
            <v>26060180001272</v>
          </cell>
          <cell r="S2922">
            <v>2100</v>
          </cell>
          <cell r="T2922" t="str">
            <v>DEEPUAK</v>
          </cell>
          <cell r="U2922" t="str">
            <v>DR_DEEPU</v>
          </cell>
          <cell r="V2922" t="str">
            <v>["FI"]</v>
          </cell>
          <cell r="W2922" t="str">
            <v>AK Logistic company</v>
          </cell>
          <cell r="X2922" t="str">
            <v>AK LOGISTIC COMPANY</v>
          </cell>
          <cell r="Y2922" t="str">
            <v>AKLogisticcompany_UP32QT6493_Per-day-fixed</v>
          </cell>
        </row>
        <row r="2923">
          <cell r="I2923" t="str">
            <v>WFMAT884507</v>
          </cell>
          <cell r="J2923">
            <v>46189.5979976852</v>
          </cell>
          <cell r="K2923" t="str">
            <v>delivery</v>
          </cell>
          <cell r="L2923" t="str">
            <v>Delivered</v>
          </cell>
          <cell r="M2923" t="str">
            <v>delivered</v>
          </cell>
          <cell r="N2923" t="str">
            <v>Wakefit ShapeSense Orthopedic Essential Mattress | 7 Years Warranty (78x72x8 inch)</v>
          </cell>
          <cell r="O2923">
            <v>28.64</v>
          </cell>
          <cell r="P2923">
            <v>62444.65</v>
          </cell>
          <cell r="Q2923">
            <v>1</v>
          </cell>
          <cell r="R2923">
            <v>26060180001168</v>
          </cell>
          <cell r="S2923">
            <v>420</v>
          </cell>
          <cell r="T2923" t="str">
            <v>DEEPUAK</v>
          </cell>
          <cell r="U2923" t="str">
            <v>DR_DEEPU</v>
          </cell>
          <cell r="V2923" t="str">
            <v>["MATTRESS"]</v>
          </cell>
          <cell r="W2923" t="str">
            <v>AK Logistic company</v>
          </cell>
          <cell r="X2923" t="str">
            <v>AK LOGISTIC COMPANY</v>
          </cell>
          <cell r="Y2923" t="str">
            <v>AKLogisticcompany_UP32QT6493_Per-day-fixed</v>
          </cell>
        </row>
        <row r="2924">
          <cell r="I2924" t="str">
            <v>WFFI459596</v>
          </cell>
          <cell r="J2924">
            <v>46192.6310300926</v>
          </cell>
          <cell r="K2924" t="str">
            <v>delivery</v>
          </cell>
          <cell r="L2924" t="str">
            <v>Delivered</v>
          </cell>
          <cell r="M2924" t="str">
            <v>delivered</v>
          </cell>
          <cell r="N2924" t="str">
            <v>Twill 3 Door Compact Wardrobe without Drawer &amp; Mirror | No Hanging Area| (Dark Brown)</v>
          </cell>
          <cell r="O2924">
            <v>90</v>
          </cell>
          <cell r="P2924">
            <v>302379</v>
          </cell>
          <cell r="Q2924">
            <v>3</v>
          </cell>
          <cell r="R2924">
            <v>26060180001256</v>
          </cell>
          <cell r="S2924">
            <v>1800</v>
          </cell>
          <cell r="T2924" t="str">
            <v>DEEPUAK</v>
          </cell>
          <cell r="U2924" t="str">
            <v>DR_DEEPU</v>
          </cell>
          <cell r="V2924" t="str">
            <v>["FI"]</v>
          </cell>
          <cell r="W2924" t="str">
            <v>AK Logistic company</v>
          </cell>
          <cell r="X2924" t="str">
            <v>AK LOGISTIC COMPANY</v>
          </cell>
          <cell r="Y2924" t="str">
            <v>AKLogisticcompany_UP32QT6493_Per-day-fixed</v>
          </cell>
        </row>
        <row r="2925">
          <cell r="I2925" t="str">
            <v>WFFI459592</v>
          </cell>
          <cell r="J2925">
            <v>46192.6309490741</v>
          </cell>
          <cell r="K2925" t="str">
            <v>delivery</v>
          </cell>
          <cell r="L2925" t="str">
            <v>Delivered</v>
          </cell>
          <cell r="M2925" t="str">
            <v>delivered</v>
          </cell>
          <cell r="N2925" t="str">
            <v>Wakefit Rubble High Gloss Shoe Rack in White Finish</v>
          </cell>
          <cell r="O2925">
            <v>61.8</v>
          </cell>
          <cell r="P2925">
            <v>97388</v>
          </cell>
          <cell r="Q2925">
            <v>2</v>
          </cell>
          <cell r="R2925">
            <v>26060180001253</v>
          </cell>
          <cell r="S2925">
            <v>1500</v>
          </cell>
          <cell r="T2925" t="str">
            <v>DEEPUAK</v>
          </cell>
          <cell r="U2925" t="str">
            <v>DR_DEEPU</v>
          </cell>
          <cell r="V2925" t="str">
            <v>["FI"]</v>
          </cell>
          <cell r="W2925" t="str">
            <v>AK Logistic company</v>
          </cell>
          <cell r="X2925" t="str">
            <v>AK LOGISTIC COMPANY</v>
          </cell>
          <cell r="Y2925" t="str">
            <v>AKLogisticcompany_UP32QT6493_Per-day-fixed</v>
          </cell>
        </row>
        <row r="2926">
          <cell r="I2926" t="str">
            <v>WFFI459587</v>
          </cell>
          <cell r="J2926">
            <v>46192.6309143519</v>
          </cell>
          <cell r="K2926" t="str">
            <v>delivery</v>
          </cell>
          <cell r="L2926" t="str">
            <v>Delivered</v>
          </cell>
          <cell r="M2926" t="str">
            <v>delivered</v>
          </cell>
          <cell r="N2926" t="str">
            <v>Wakefit Mendla Dresser White And Urban Teak</v>
          </cell>
          <cell r="O2926">
            <v>48.1</v>
          </cell>
          <cell r="P2926">
            <v>107200</v>
          </cell>
          <cell r="Q2926">
            <v>1</v>
          </cell>
          <cell r="R2926">
            <v>26060180001251</v>
          </cell>
          <cell r="S2926">
            <v>2100</v>
          </cell>
          <cell r="T2926" t="str">
            <v>DEEPUAK</v>
          </cell>
          <cell r="U2926" t="str">
            <v>DR_DEEPU</v>
          </cell>
          <cell r="V2926" t="str">
            <v>["FI"]</v>
          </cell>
          <cell r="W2926" t="str">
            <v>AK Logistic company</v>
          </cell>
          <cell r="X2926" t="str">
            <v>AK LOGISTIC COMPANY</v>
          </cell>
          <cell r="Y2926" t="str">
            <v>AKLogisticcompany_UP32QT6493_Per-day-fixed</v>
          </cell>
        </row>
        <row r="2927">
          <cell r="I2927" t="str">
            <v>WFFI459595</v>
          </cell>
          <cell r="J2927">
            <v>46192.6310185185</v>
          </cell>
          <cell r="K2927" t="str">
            <v>delivery</v>
          </cell>
          <cell r="L2927" t="str">
            <v>Delivered</v>
          </cell>
          <cell r="M2927" t="str">
            <v>delivered</v>
          </cell>
          <cell r="N2927" t="str">
            <v>Hunor 1 Door Wardrobe with shelves | Without Mirror | (Frosty White)</v>
          </cell>
          <cell r="O2927">
            <v>44.5</v>
          </cell>
          <cell r="P2927">
            <v>182000</v>
          </cell>
          <cell r="Q2927">
            <v>1</v>
          </cell>
          <cell r="R2927">
            <v>26060180001257</v>
          </cell>
          <cell r="S2927">
            <v>2700</v>
          </cell>
          <cell r="T2927" t="str">
            <v>DEEPUAK</v>
          </cell>
          <cell r="U2927" t="str">
            <v>DR_DEEPU</v>
          </cell>
          <cell r="V2927" t="str">
            <v>["FI"]</v>
          </cell>
          <cell r="W2927" t="str">
            <v>AK Logistic company</v>
          </cell>
          <cell r="X2927" t="str">
            <v>AK LOGISTIC COMPANY</v>
          </cell>
          <cell r="Y2927" t="str">
            <v>AKLogisticcompany_UP32QT6493_Per-day-fixed</v>
          </cell>
        </row>
        <row r="2928">
          <cell r="I2928" t="str">
            <v>WFFI455605</v>
          </cell>
          <cell r="J2928">
            <v>46185.7057523148</v>
          </cell>
          <cell r="K2928" t="str">
            <v>delivery</v>
          </cell>
          <cell r="L2928" t="str">
            <v>Delivered</v>
          </cell>
          <cell r="M2928" t="str">
            <v>delivered</v>
          </cell>
          <cell r="N2928" t="str">
            <v>Wakefit Kimani Sideboard - Frosty White</v>
          </cell>
          <cell r="O2928">
            <v>61.65</v>
          </cell>
          <cell r="P2928">
            <v>156200</v>
          </cell>
          <cell r="Q2928">
            <v>2</v>
          </cell>
          <cell r="R2928">
            <v>26060180001038</v>
          </cell>
          <cell r="S2928">
            <v>1800</v>
          </cell>
          <cell r="T2928" t="str">
            <v>DEEPUAK</v>
          </cell>
          <cell r="U2928" t="str">
            <v>DR_DEEPU</v>
          </cell>
          <cell r="V2928" t="str">
            <v>["FI"]</v>
          </cell>
          <cell r="W2928" t="str">
            <v>AK Logistic company</v>
          </cell>
          <cell r="X2928" t="str">
            <v>AK LOGISTIC COMPANY</v>
          </cell>
          <cell r="Y2928" t="str">
            <v>AKLogisticcompany_UP32QT6493_Per-day-fixed</v>
          </cell>
        </row>
        <row r="2929">
          <cell r="I2929" t="str">
            <v>WFFI455603</v>
          </cell>
          <cell r="J2929">
            <v>46185.7057291667</v>
          </cell>
          <cell r="K2929" t="str">
            <v>delivery</v>
          </cell>
          <cell r="L2929" t="str">
            <v>Delivered</v>
          </cell>
          <cell r="M2929" t="str">
            <v>delivered</v>
          </cell>
          <cell r="N2929" t="str">
            <v>Wakefit Kora Queen Storage Engineered Wood Bed with Hydraulic mechanism (78x60 inch)</v>
          </cell>
          <cell r="O2929">
            <v>162.1</v>
          </cell>
          <cell r="P2929">
            <v>433663</v>
          </cell>
          <cell r="Q2929">
            <v>5</v>
          </cell>
          <cell r="R2929">
            <v>26060180001036</v>
          </cell>
          <cell r="S2929">
            <v>1800</v>
          </cell>
          <cell r="T2929" t="str">
            <v>DEEPUAK</v>
          </cell>
          <cell r="U2929" t="str">
            <v>DR_DEEPU</v>
          </cell>
          <cell r="V2929" t="str">
            <v>["FI"]</v>
          </cell>
          <cell r="W2929" t="str">
            <v>AK Logistic company</v>
          </cell>
          <cell r="X2929" t="str">
            <v>AK LOGISTIC COMPANY</v>
          </cell>
          <cell r="Y2929" t="str">
            <v>AKLogisticcompany_UP32QT6493_Per-day-fixed</v>
          </cell>
        </row>
        <row r="2930">
          <cell r="I2930" t="str">
            <v>WFFWI222642</v>
          </cell>
          <cell r="J2930">
            <v>46192.6314930556</v>
          </cell>
          <cell r="K2930" t="str">
            <v>delivery</v>
          </cell>
          <cell r="L2930" t="str">
            <v>Delivered</v>
          </cell>
          <cell r="M2930" t="str">
            <v>delivered</v>
          </cell>
          <cell r="N2930" t="str">
            <v>Wakefit Kova Dining Chair - Charcoal Grey</v>
          </cell>
          <cell r="O2930">
            <v>10</v>
          </cell>
          <cell r="P2930">
            <v>209000</v>
          </cell>
          <cell r="Q2930">
            <v>1</v>
          </cell>
          <cell r="R2930">
            <v>26060180001277</v>
          </cell>
          <cell r="S2930">
            <v>1800</v>
          </cell>
          <cell r="T2930" t="str">
            <v>AJEET</v>
          </cell>
          <cell r="U2930" t="str">
            <v>DR_AJEET SINGH</v>
          </cell>
          <cell r="V2930" t="str">
            <v>["FWI"]</v>
          </cell>
          <cell r="W2930" t="str">
            <v>Devmathi</v>
          </cell>
          <cell r="X2930" t="str">
            <v>DEVMATHI</v>
          </cell>
          <cell r="Y2930" t="str">
            <v>Devmathi_UP50BT4707_Per-Piece</v>
          </cell>
        </row>
        <row r="2931">
          <cell r="I2931" t="str">
            <v>WFSFWI168223</v>
          </cell>
          <cell r="J2931">
            <v>46192.8354050926</v>
          </cell>
          <cell r="K2931" t="str">
            <v>delivery</v>
          </cell>
          <cell r="L2931" t="str">
            <v>Delivered</v>
          </cell>
          <cell r="M2931" t="str">
            <v>delivered</v>
          </cell>
          <cell r="N2931" t="str">
            <v>Wakefit Empress Recliner - 1 Seater - Dark Fantasy</v>
          </cell>
          <cell r="O2931">
            <v>51.6</v>
          </cell>
          <cell r="P2931">
            <v>1115136</v>
          </cell>
          <cell r="Q2931">
            <v>1</v>
          </cell>
          <cell r="R2931">
            <v>26060180001282</v>
          </cell>
          <cell r="S2931">
            <v>1500</v>
          </cell>
          <cell r="T2931" t="str">
            <v>AJEET</v>
          </cell>
          <cell r="U2931" t="str">
            <v>DR_AJEET SINGH</v>
          </cell>
          <cell r="V2931" t="str">
            <v>["SFWI"]</v>
          </cell>
          <cell r="W2931" t="str">
            <v>Devmathi</v>
          </cell>
          <cell r="X2931" t="str">
            <v>DEVMATHI</v>
          </cell>
          <cell r="Y2931" t="str">
            <v>Devmathi_UP50BT4707_Per-Piece</v>
          </cell>
        </row>
        <row r="2932">
          <cell r="I2932" t="str">
            <v>WFFWI222640</v>
          </cell>
          <cell r="J2932">
            <v>46192.6314583333</v>
          </cell>
          <cell r="K2932" t="str">
            <v>delivery</v>
          </cell>
          <cell r="L2932" t="str">
            <v>Delivered</v>
          </cell>
          <cell r="M2932" t="str">
            <v>delivered</v>
          </cell>
          <cell r="N2932" t="str">
            <v>Wakefit Kova Dining Chair - Charcoal Grey</v>
          </cell>
          <cell r="O2932">
            <v>10</v>
          </cell>
          <cell r="P2932">
            <v>209000</v>
          </cell>
          <cell r="Q2932">
            <v>1</v>
          </cell>
          <cell r="R2932">
            <v>26060180001275</v>
          </cell>
          <cell r="S2932">
            <v>1800</v>
          </cell>
          <cell r="T2932" t="str">
            <v>AJEET</v>
          </cell>
          <cell r="U2932" t="str">
            <v>DR_AJEET SINGH</v>
          </cell>
          <cell r="V2932" t="str">
            <v>["FWI"]</v>
          </cell>
          <cell r="W2932" t="str">
            <v>Devmathi</v>
          </cell>
          <cell r="X2932" t="str">
            <v>DEVMATHI</v>
          </cell>
          <cell r="Y2932" t="str">
            <v>Devmathi_UP50BT4707_Per-Piece</v>
          </cell>
        </row>
        <row r="2933">
          <cell r="I2933" t="str">
            <v>WFFWI222641</v>
          </cell>
          <cell r="J2933">
            <v>46192.6314814815</v>
          </cell>
          <cell r="K2933" t="str">
            <v>delivery</v>
          </cell>
          <cell r="L2933" t="str">
            <v>Delivered</v>
          </cell>
          <cell r="M2933" t="str">
            <v>delivered</v>
          </cell>
          <cell r="N2933" t="str">
            <v>Wakefit Kova Dining Chair - Charcoal Grey</v>
          </cell>
          <cell r="O2933">
            <v>10</v>
          </cell>
          <cell r="P2933">
            <v>209000</v>
          </cell>
          <cell r="Q2933">
            <v>1</v>
          </cell>
          <cell r="R2933">
            <v>26060180001276</v>
          </cell>
          <cell r="S2933">
            <v>1800</v>
          </cell>
          <cell r="T2933" t="str">
            <v>AJEET</v>
          </cell>
          <cell r="U2933" t="str">
            <v>DR_AJEET SINGH</v>
          </cell>
          <cell r="V2933" t="str">
            <v>["FWI"]</v>
          </cell>
          <cell r="W2933" t="str">
            <v>Devmathi</v>
          </cell>
          <cell r="X2933" t="str">
            <v>DEVMATHI</v>
          </cell>
          <cell r="Y2933" t="str">
            <v>Devmathi_UP50BT4707_Per-Piece</v>
          </cell>
        </row>
        <row r="2934">
          <cell r="I2934" t="str">
            <v>WFFWI222639</v>
          </cell>
          <cell r="J2934">
            <v>46192.6314351852</v>
          </cell>
          <cell r="K2934" t="str">
            <v>delivery</v>
          </cell>
          <cell r="L2934" t="str">
            <v>Delivered</v>
          </cell>
          <cell r="M2934" t="str">
            <v>delivered</v>
          </cell>
          <cell r="N2934" t="str">
            <v>Wakefit Kova Dining Chair - Charcoal Grey</v>
          </cell>
          <cell r="O2934">
            <v>10</v>
          </cell>
          <cell r="P2934">
            <v>209000</v>
          </cell>
          <cell r="Q2934">
            <v>1</v>
          </cell>
          <cell r="R2934">
            <v>26060180001273</v>
          </cell>
          <cell r="S2934">
            <v>1800</v>
          </cell>
          <cell r="T2934" t="str">
            <v>AJEET</v>
          </cell>
          <cell r="U2934" t="str">
            <v>DR_AJEET SINGH</v>
          </cell>
          <cell r="V2934" t="str">
            <v>["FWI"]</v>
          </cell>
          <cell r="W2934" t="str">
            <v>Devmathi</v>
          </cell>
          <cell r="X2934" t="str">
            <v>DEVMATHI</v>
          </cell>
          <cell r="Y2934" t="str">
            <v>Devmathi_UP50BT4707_Per-Piece</v>
          </cell>
        </row>
        <row r="2935">
          <cell r="I2935" t="str">
            <v>WFFI459589</v>
          </cell>
          <cell r="J2935">
            <v>46192.6309259259</v>
          </cell>
          <cell r="K2935" t="str">
            <v>delivery</v>
          </cell>
          <cell r="L2935" t="str">
            <v>Delivered</v>
          </cell>
          <cell r="M2935" t="str">
            <v>delivered</v>
          </cell>
          <cell r="N2935" t="str">
            <v>Wakefit Sage Study Table</v>
          </cell>
          <cell r="O2935">
            <v>49.05</v>
          </cell>
          <cell r="P2935">
            <v>163500</v>
          </cell>
          <cell r="Q2935">
            <v>2</v>
          </cell>
          <cell r="R2935">
            <v>26060180001247</v>
          </cell>
          <cell r="S2935">
            <v>2400</v>
          </cell>
          <cell r="T2935" t="str">
            <v>GANESH1</v>
          </cell>
          <cell r="U2935" t="str">
            <v>CP_GANESH</v>
          </cell>
          <cell r="V2935" t="str">
            <v>["FI"]</v>
          </cell>
          <cell r="W2935" t="str">
            <v>WF_carpenter</v>
          </cell>
          <cell r="X2935" t="str">
            <v>WF_CARPENTER</v>
          </cell>
          <cell r="Y2935" t="str">
            <v>Devmathi_UP50BT4707_Per-day-fixed</v>
          </cell>
        </row>
        <row r="2936">
          <cell r="I2936" t="str">
            <v>WFFWI221573</v>
          </cell>
          <cell r="J2936">
            <v>46189.5913773148</v>
          </cell>
          <cell r="K2936" t="str">
            <v>delivery</v>
          </cell>
          <cell r="L2936" t="str">
            <v>Delivered</v>
          </cell>
          <cell r="M2936" t="str">
            <v>delivered</v>
          </cell>
          <cell r="N2936" t="str">
            <v>Wakefit Gravita Ergonomic HighBack Office Chair | White and Sea Green | Chrome Base | Multi Lock Me</v>
          </cell>
          <cell r="O2936">
            <v>18.7</v>
          </cell>
          <cell r="P2936">
            <v>189543</v>
          </cell>
          <cell r="Q2936">
            <v>1</v>
          </cell>
          <cell r="R2936">
            <v>26060180001155</v>
          </cell>
          <cell r="S2936">
            <v>1800</v>
          </cell>
          <cell r="T2936" t="str">
            <v>GANESH1</v>
          </cell>
          <cell r="U2936" t="str">
            <v>CP_GANESH</v>
          </cell>
          <cell r="V2936" t="str">
            <v>["FWI"]</v>
          </cell>
          <cell r="W2936" t="str">
            <v>WF_carpenter</v>
          </cell>
          <cell r="X2936" t="str">
            <v>WF_CARPENTER</v>
          </cell>
          <cell r="Y2936" t="str">
            <v>Devmathi_UP50BT4707_Per-day-fixed</v>
          </cell>
        </row>
        <row r="2937">
          <cell r="I2937" t="str">
            <v>WFMAT889620</v>
          </cell>
          <cell r="J2937">
            <v>46193.4635300926</v>
          </cell>
          <cell r="K2937" t="str">
            <v>delivery</v>
          </cell>
          <cell r="L2937" t="str">
            <v>Delivered</v>
          </cell>
          <cell r="M2937" t="str">
            <v>delivered</v>
          </cell>
          <cell r="N2937" t="str">
            <v>Wakefit ShapeSense Orthopedic Infiniti Mattress | 12 Years Warranty (77x72x8 inch)</v>
          </cell>
          <cell r="O2937">
            <v>40.5</v>
          </cell>
          <cell r="P2937">
            <v>62444.65</v>
          </cell>
          <cell r="Q2937">
            <v>1</v>
          </cell>
          <cell r="R2937">
            <v>26060180001284</v>
          </cell>
          <cell r="S2937">
            <v>420</v>
          </cell>
          <cell r="T2937" t="str">
            <v>GANESH1</v>
          </cell>
          <cell r="U2937" t="str">
            <v>CP_GANESH</v>
          </cell>
          <cell r="V2937" t="str">
            <v>["MATTRESS"]</v>
          </cell>
          <cell r="W2937" t="str">
            <v>WF_carpenter</v>
          </cell>
          <cell r="X2937" t="str">
            <v>WF_CARPENTER</v>
          </cell>
          <cell r="Y2937" t="str">
            <v>Devmathi_UP50BT4707_Per-day-fixed</v>
          </cell>
        </row>
        <row r="2938">
          <cell r="I2938" t="str">
            <v>WFFWI218786</v>
          </cell>
          <cell r="J2938">
            <v>46182.7102083333</v>
          </cell>
          <cell r="K2938" t="str">
            <v>delivery</v>
          </cell>
          <cell r="L2938" t="str">
            <v>Delivered</v>
          </cell>
          <cell r="M2938" t="str">
            <v>delivered</v>
          </cell>
          <cell r="N2938" t="str">
            <v>Albus Prime Highback Class 4 Gaslift Chrome Base with Soft PU Pad Single Lock Ergonomic Office Chai</v>
          </cell>
          <cell r="O2938">
            <v>19.05</v>
          </cell>
          <cell r="P2938">
            <v>189543</v>
          </cell>
          <cell r="Q2938">
            <v>1</v>
          </cell>
          <cell r="R2938">
            <v>26060180000808</v>
          </cell>
          <cell r="S2938">
            <v>1800</v>
          </cell>
          <cell r="T2938" t="str">
            <v>GANESH1</v>
          </cell>
          <cell r="U2938" t="str">
            <v>CP_GANESH</v>
          </cell>
          <cell r="V2938" t="str">
            <v>["FWI"]</v>
          </cell>
          <cell r="W2938" t="str">
            <v>WF_carpenter</v>
          </cell>
          <cell r="X2938" t="str">
            <v>WF_CARPENTER</v>
          </cell>
          <cell r="Y2938" t="str">
            <v>Devmathi_UP50BT4707_Per-day-fixed</v>
          </cell>
        </row>
        <row r="2939">
          <cell r="I2939" t="str">
            <v>WFFI459600</v>
          </cell>
          <cell r="J2939">
            <v>46192.6311111111</v>
          </cell>
          <cell r="K2939" t="str">
            <v>delivery</v>
          </cell>
          <cell r="L2939" t="str">
            <v>Delivered</v>
          </cell>
          <cell r="M2939" t="str">
            <v>delivered</v>
          </cell>
          <cell r="N2939" t="str">
            <v>Wakefit Camus Study Table- Wyoming Maple</v>
          </cell>
          <cell r="O2939">
            <v>62.65</v>
          </cell>
          <cell r="P2939">
            <v>161115</v>
          </cell>
          <cell r="Q2939">
            <v>2</v>
          </cell>
          <cell r="R2939">
            <v>26060180001261</v>
          </cell>
          <cell r="S2939">
            <v>2100</v>
          </cell>
          <cell r="T2939" t="str">
            <v>GANESH1</v>
          </cell>
          <cell r="U2939" t="str">
            <v>CP_GANESH</v>
          </cell>
          <cell r="V2939" t="str">
            <v>["FI"]</v>
          </cell>
          <cell r="W2939" t="str">
            <v>WF_carpenter</v>
          </cell>
          <cell r="X2939" t="str">
            <v>WF_CARPENTER</v>
          </cell>
          <cell r="Y2939" t="str">
            <v>Devmathi_UP50BT4707_Per-day-fixed</v>
          </cell>
        </row>
        <row r="2940">
          <cell r="I2940" t="str">
            <v>WFFWI222636</v>
          </cell>
          <cell r="J2940">
            <v>46192.6310416667</v>
          </cell>
          <cell r="K2940" t="str">
            <v>delivery</v>
          </cell>
          <cell r="L2940" t="str">
            <v>Delivered</v>
          </cell>
          <cell r="M2940" t="str">
            <v>delivered</v>
          </cell>
          <cell r="N2940" t="str">
            <v>Wakefit Gravita HighBack Office Chair | White and Grey | Footrest | Chrome Base | Multi Lock Mechan</v>
          </cell>
          <cell r="O2940">
            <v>19.75</v>
          </cell>
          <cell r="P2940">
            <v>184008</v>
          </cell>
          <cell r="Q2940">
            <v>1</v>
          </cell>
          <cell r="R2940">
            <v>26060180001258</v>
          </cell>
          <cell r="S2940">
            <v>1800</v>
          </cell>
          <cell r="T2940" t="str">
            <v>GANESH1</v>
          </cell>
          <cell r="U2940" t="str">
            <v>CP_GANESH</v>
          </cell>
          <cell r="V2940" t="str">
            <v>["FWI"]</v>
          </cell>
          <cell r="W2940" t="str">
            <v>WF_carpenter</v>
          </cell>
          <cell r="X2940" t="str">
            <v>WF_CARPENTER</v>
          </cell>
          <cell r="Y2940" t="str">
            <v>Devmathi_UP50BT4707_Per-day-fixed</v>
          </cell>
        </row>
        <row r="2941">
          <cell r="I2941" t="str">
            <v>WFMAT884497</v>
          </cell>
          <cell r="J2941">
            <v>46189.5978819444</v>
          </cell>
          <cell r="K2941" t="str">
            <v>delivery</v>
          </cell>
          <cell r="L2941" t="str">
            <v>Delivered</v>
          </cell>
          <cell r="M2941" t="str">
            <v>delivered</v>
          </cell>
          <cell r="N2941" t="str">
            <v>Wakefit Dual Comfort Mattress (78x72x5 inch)</v>
          </cell>
          <cell r="O2941">
            <v>18.1</v>
          </cell>
          <cell r="P2941">
            <v>62444.65</v>
          </cell>
          <cell r="Q2941">
            <v>1</v>
          </cell>
          <cell r="R2941">
            <v>26060180001158</v>
          </cell>
          <cell r="S2941">
            <v>420</v>
          </cell>
          <cell r="T2941" t="str">
            <v>GANESH1</v>
          </cell>
          <cell r="U2941" t="str">
            <v>CP_GANESH</v>
          </cell>
          <cell r="V2941" t="str">
            <v>["MATTRESS"]</v>
          </cell>
          <cell r="W2941" t="str">
            <v>WF_carpenter</v>
          </cell>
          <cell r="X2941" t="str">
            <v>WF_CARPENTER</v>
          </cell>
          <cell r="Y2941" t="str">
            <v>Devmathi_UP50BT4707_Per-day-fixed</v>
          </cell>
        </row>
        <row r="2942">
          <cell r="I2942" t="str">
            <v>WFFI459609</v>
          </cell>
          <cell r="J2942">
            <v>46192.6312037037</v>
          </cell>
          <cell r="K2942" t="str">
            <v>delivery</v>
          </cell>
          <cell r="L2942" t="str">
            <v>Delivered</v>
          </cell>
          <cell r="M2942" t="str">
            <v>delivered</v>
          </cell>
          <cell r="N2942" t="str">
            <v>Twill 3 Door Compact Wardrobe without Drawer &amp; Mirror | No Hanging Area | (Columbia Walnut)</v>
          </cell>
          <cell r="O2942">
            <v>94.35</v>
          </cell>
          <cell r="P2942">
            <v>207916</v>
          </cell>
          <cell r="Q2942">
            <v>3</v>
          </cell>
          <cell r="R2942">
            <v>26060180001269</v>
          </cell>
          <cell r="S2942">
            <v>5100</v>
          </cell>
          <cell r="T2942" t="str">
            <v>GANESH1</v>
          </cell>
          <cell r="U2942" t="str">
            <v>CP_GANESH</v>
          </cell>
          <cell r="V2942" t="str">
            <v>["FI"]</v>
          </cell>
          <cell r="W2942" t="str">
            <v>WF_carpenter</v>
          </cell>
          <cell r="X2942" t="str">
            <v>WF_CARPENTER</v>
          </cell>
          <cell r="Y2942" t="str">
            <v>Devmathi_UP50BT4707_Per-day-fixed</v>
          </cell>
        </row>
        <row r="2943">
          <cell r="I2943" t="str">
            <v>WFCPV127327</v>
          </cell>
          <cell r="J2943">
            <v>46194.6431597222</v>
          </cell>
          <cell r="K2943" t="str">
            <v>delivery</v>
          </cell>
          <cell r="L2943" t="str">
            <v>Delivered</v>
          </cell>
          <cell r="M2943" t="str">
            <v>delivered</v>
          </cell>
          <cell r="N2943" t="str">
            <v>WEWB7872SSTAURUSR2</v>
          </cell>
        </row>
        <row r="2943">
          <cell r="Q2943">
            <v>1</v>
          </cell>
          <cell r="R2943" t="str">
            <v>26060180000430_1</v>
          </cell>
        </row>
        <row r="2943">
          <cell r="T2943" t="str">
            <v>SHIVS</v>
          </cell>
          <cell r="U2943" t="str">
            <v>CP_SHIV SHUKLA</v>
          </cell>
          <cell r="V2943" t="str">
            <v>["CP_VISIT"]</v>
          </cell>
          <cell r="W2943" t="str">
            <v>WF_carpenter</v>
          </cell>
          <cell r="X2943" t="str">
            <v>WF_CARPENTER</v>
          </cell>
          <cell r="Y2943" t="str">
            <v>CP_SURESH_Biker</v>
          </cell>
        </row>
        <row r="2944">
          <cell r="I2944" t="str">
            <v>WFCPV127330</v>
          </cell>
          <cell r="J2944">
            <v>46194.6431712963</v>
          </cell>
          <cell r="K2944" t="str">
            <v>delivery</v>
          </cell>
          <cell r="L2944" t="str">
            <v>Delivered</v>
          </cell>
          <cell r="M2944" t="str">
            <v>delivered</v>
          </cell>
          <cell r="N2944" t="str">
            <v>WEWB7860SUPOPLTAURUSR2</v>
          </cell>
        </row>
        <row r="2944">
          <cell r="Q2944">
            <v>1</v>
          </cell>
          <cell r="R2944" t="str">
            <v>26040180000693_1</v>
          </cell>
        </row>
        <row r="2944">
          <cell r="T2944" t="str">
            <v>FAIZAN</v>
          </cell>
          <cell r="U2944" t="str">
            <v>CP_FAIZAN</v>
          </cell>
          <cell r="V2944" t="str">
            <v>["CP_VISIT"]</v>
          </cell>
          <cell r="W2944" t="str">
            <v>WF_carpenter</v>
          </cell>
          <cell r="X2944" t="str">
            <v>WF_CARPENTER</v>
          </cell>
          <cell r="Y2944" t="str">
            <v>CP_FAIZAN AHMAD_Biker</v>
          </cell>
        </row>
        <row r="2945">
          <cell r="I2945" t="str">
            <v>WFCPV127329</v>
          </cell>
          <cell r="J2945">
            <v>46194.6431712963</v>
          </cell>
          <cell r="K2945" t="str">
            <v>delivery</v>
          </cell>
          <cell r="L2945" t="str">
            <v>Delivered</v>
          </cell>
          <cell r="M2945" t="str">
            <v>delivered</v>
          </cell>
          <cell r="N2945" t="str">
            <v>WEWB7860STAURUSR2</v>
          </cell>
        </row>
        <row r="2945">
          <cell r="Q2945">
            <v>1</v>
          </cell>
          <cell r="R2945" t="str">
            <v>26040180000644_1</v>
          </cell>
        </row>
        <row r="2945">
          <cell r="T2945" t="str">
            <v>FAIZAN</v>
          </cell>
          <cell r="U2945" t="str">
            <v>CP_FAIZAN</v>
          </cell>
          <cell r="V2945" t="str">
            <v>["CP_VISIT"]</v>
          </cell>
          <cell r="W2945" t="str">
            <v>WF_carpenter</v>
          </cell>
          <cell r="X2945" t="str">
            <v>WF_CARPENTER</v>
          </cell>
          <cell r="Y2945" t="str">
            <v>CP_FAIZAN AHMAD_Biker</v>
          </cell>
        </row>
        <row r="2946">
          <cell r="I2946" t="str">
            <v>WFMAT889263</v>
          </cell>
          <cell r="J2946">
            <v>46192.8348032407</v>
          </cell>
          <cell r="K2946" t="str">
            <v>delivery</v>
          </cell>
          <cell r="L2946" t="str">
            <v>Delivered</v>
          </cell>
          <cell r="M2946" t="str">
            <v>delivered</v>
          </cell>
          <cell r="N2946" t="str">
            <v>Wakefit ShapeSense Orthopedic Classic Mattress | 10 Years Warranty (78x60x6 inch)</v>
          </cell>
          <cell r="O2946">
            <v>17.1</v>
          </cell>
          <cell r="P2946">
            <v>62444.65</v>
          </cell>
          <cell r="Q2946">
            <v>1</v>
          </cell>
          <cell r="R2946">
            <v>26060030004510</v>
          </cell>
          <cell r="S2946">
            <v>420</v>
          </cell>
          <cell r="T2946" t="str">
            <v>ARBAZRR</v>
          </cell>
          <cell r="U2946" t="str">
            <v>DR_Arbaz</v>
          </cell>
          <cell r="V2946" t="str">
            <v>["MATTRESS"]</v>
          </cell>
          <cell r="W2946" t="str">
            <v>Raju Rathod</v>
          </cell>
          <cell r="X2946" t="str">
            <v>RAJU RATHOD</v>
          </cell>
          <cell r="Y2946" t="str">
            <v>RAJURATHOD_MH04JK0635_Per-Day-Fixed</v>
          </cell>
        </row>
        <row r="2947">
          <cell r="I2947" t="str">
            <v>WFMAT886462</v>
          </cell>
          <cell r="J2947">
            <v>46190.8137268519</v>
          </cell>
          <cell r="K2947" t="str">
            <v>delivery</v>
          </cell>
          <cell r="L2947" t="str">
            <v>Delivered</v>
          </cell>
          <cell r="M2947" t="str">
            <v>delivered</v>
          </cell>
          <cell r="N2947" t="str">
            <v>Wakefit Dual Comfort Mattress (72x35x6 inch)</v>
          </cell>
          <cell r="O2947">
            <v>8.9</v>
          </cell>
          <cell r="P2947">
            <v>28224.85</v>
          </cell>
          <cell r="Q2947">
            <v>1</v>
          </cell>
          <cell r="R2947">
            <v>26060030003942</v>
          </cell>
          <cell r="S2947">
            <v>420</v>
          </cell>
          <cell r="T2947" t="str">
            <v>ARBAZRR</v>
          </cell>
          <cell r="U2947" t="str">
            <v>DR_Arbaz</v>
          </cell>
          <cell r="V2947" t="str">
            <v>["MATTRESS"]</v>
          </cell>
          <cell r="W2947" t="str">
            <v>Raju Rathod</v>
          </cell>
          <cell r="X2947" t="str">
            <v>RAJU RATHOD</v>
          </cell>
          <cell r="Y2947" t="str">
            <v>RAJURATHOD_MH04JK0635_Per-Day-Fixed</v>
          </cell>
        </row>
        <row r="2948">
          <cell r="I2948" t="str">
            <v>WFMAT889722</v>
          </cell>
          <cell r="J2948">
            <v>46193.546099537</v>
          </cell>
          <cell r="K2948" t="str">
            <v>delivery</v>
          </cell>
          <cell r="L2948" t="str">
            <v>Delivered</v>
          </cell>
          <cell r="M2948" t="str">
            <v>delivered</v>
          </cell>
          <cell r="N2948" t="str">
            <v>Wakefit ShapeSense Orthopedic Classic Mattress | 10 Years Warranty (72x36x8 inch)</v>
          </cell>
          <cell r="O2948">
            <v>12.2</v>
          </cell>
          <cell r="P2948">
            <v>28224.85</v>
          </cell>
          <cell r="Q2948">
            <v>1</v>
          </cell>
          <cell r="R2948">
            <v>26060030004598</v>
          </cell>
          <cell r="S2948">
            <v>420</v>
          </cell>
          <cell r="T2948" t="str">
            <v>ARBAZRR</v>
          </cell>
          <cell r="U2948" t="str">
            <v>DR_Arbaz</v>
          </cell>
          <cell r="V2948" t="str">
            <v>["MATTRESS"]</v>
          </cell>
          <cell r="W2948" t="str">
            <v>Raju Rathod</v>
          </cell>
          <cell r="X2948" t="str">
            <v>RAJU RATHOD</v>
          </cell>
          <cell r="Y2948" t="str">
            <v>RAJURATHOD_MH04JK0635_Per-Day-Fixed</v>
          </cell>
        </row>
        <row r="2949">
          <cell r="I2949" t="str">
            <v>WFMAT886990</v>
          </cell>
          <cell r="J2949">
            <v>46191.5473263889</v>
          </cell>
          <cell r="K2949" t="str">
            <v>delivery</v>
          </cell>
          <cell r="L2949" t="str">
            <v>Delivered</v>
          </cell>
          <cell r="M2949" t="str">
            <v>delivered</v>
          </cell>
          <cell r="N2949" t="str">
            <v>Wakefit Dual Comfort Mattress (72x35x6 inch)</v>
          </cell>
          <cell r="O2949">
            <v>8.9</v>
          </cell>
          <cell r="P2949">
            <v>28224.85</v>
          </cell>
          <cell r="Q2949">
            <v>1</v>
          </cell>
          <cell r="R2949">
            <v>26060030004066</v>
          </cell>
          <cell r="S2949">
            <v>420</v>
          </cell>
          <cell r="T2949" t="str">
            <v>ARBAZRR</v>
          </cell>
          <cell r="U2949" t="str">
            <v>DR_Arbaz</v>
          </cell>
          <cell r="V2949" t="str">
            <v>["MATTRESS"]</v>
          </cell>
          <cell r="W2949" t="str">
            <v>Raju Rathod</v>
          </cell>
          <cell r="X2949" t="str">
            <v>RAJU RATHOD</v>
          </cell>
          <cell r="Y2949" t="str">
            <v>RAJURATHOD_MH04JK0635_Per-Day-Fixed</v>
          </cell>
        </row>
        <row r="2950">
          <cell r="I2950" t="str">
            <v>WFMAT889803</v>
          </cell>
          <cell r="J2950">
            <v>46193.5640625</v>
          </cell>
          <cell r="K2950" t="str">
            <v>delivery</v>
          </cell>
          <cell r="L2950" t="str">
            <v>Delivered</v>
          </cell>
          <cell r="M2950" t="str">
            <v>delivered</v>
          </cell>
          <cell r="N2950" t="str">
            <v>Wakefit ErgoTech EcoLatex Classic Mattress (72x60x6 inch)</v>
          </cell>
          <cell r="O2950">
            <v>19.3</v>
          </cell>
          <cell r="P2950">
            <v>62444.65</v>
          </cell>
          <cell r="Q2950">
            <v>1</v>
          </cell>
          <cell r="R2950">
            <v>26060030004613</v>
          </cell>
          <cell r="S2950">
            <v>420</v>
          </cell>
          <cell r="T2950" t="str">
            <v>ARBAZRR</v>
          </cell>
          <cell r="U2950" t="str">
            <v>DR_Arbaz</v>
          </cell>
          <cell r="V2950" t="str">
            <v>["MATTRESS"]</v>
          </cell>
          <cell r="W2950" t="str">
            <v>Raju Rathod</v>
          </cell>
          <cell r="X2950" t="str">
            <v>RAJU RATHOD</v>
          </cell>
          <cell r="Y2950" t="str">
            <v>RAJURATHOD_MH04JK0635_Per-Day-Fixed</v>
          </cell>
        </row>
        <row r="2951">
          <cell r="I2951" t="str">
            <v>WFFWI222339</v>
          </cell>
          <cell r="J2951">
            <v>46191.7165740741</v>
          </cell>
          <cell r="K2951" t="str">
            <v>delivery</v>
          </cell>
          <cell r="L2951" t="str">
            <v>Delivered</v>
          </cell>
          <cell r="M2951" t="str">
            <v>delivered</v>
          </cell>
          <cell r="N2951" t="str">
            <v>Wakefit Gravita HighBack Office Chair | White and Grey | Chrome Base | Multi Lock Mechanism | 2025 </v>
          </cell>
          <cell r="O2951">
            <v>18.4</v>
          </cell>
          <cell r="P2951">
            <v>189543</v>
          </cell>
          <cell r="Q2951">
            <v>1</v>
          </cell>
          <cell r="R2951">
            <v>26060030004289</v>
          </cell>
          <cell r="S2951">
            <v>1800</v>
          </cell>
          <cell r="T2951" t="str">
            <v>ARBAZRR</v>
          </cell>
          <cell r="U2951" t="str">
            <v>DR_Arbaz</v>
          </cell>
          <cell r="V2951" t="str">
            <v>["FWI"]</v>
          </cell>
          <cell r="W2951" t="str">
            <v>Raju Rathod</v>
          </cell>
          <cell r="X2951" t="str">
            <v>RAJU RATHOD</v>
          </cell>
          <cell r="Y2951" t="str">
            <v>RAJURATHOD_MH04JK0635_Per-Day-Fixed</v>
          </cell>
        </row>
        <row r="2952">
          <cell r="I2952" t="str">
            <v>WFMAT889355</v>
          </cell>
          <cell r="J2952">
            <v>46192.9359722222</v>
          </cell>
          <cell r="K2952" t="str">
            <v>delivery</v>
          </cell>
          <cell r="L2952" t="str">
            <v>Delivered</v>
          </cell>
          <cell r="M2952" t="str">
            <v>delivered</v>
          </cell>
          <cell r="N2952" t="str">
            <v>Wakefit ShapeSense Orthopedic Classic Mattress | 10 Years Warranty (72x60x8 inch)</v>
          </cell>
          <cell r="O2952">
            <v>20</v>
          </cell>
          <cell r="P2952">
            <v>62444.65</v>
          </cell>
          <cell r="Q2952">
            <v>1</v>
          </cell>
          <cell r="R2952">
            <v>26060030004513</v>
          </cell>
          <cell r="S2952">
            <v>420</v>
          </cell>
          <cell r="T2952" t="str">
            <v>ARBAZRR</v>
          </cell>
          <cell r="U2952" t="str">
            <v>DR_Arbaz</v>
          </cell>
          <cell r="V2952" t="str">
            <v>["MATTRESS"]</v>
          </cell>
          <cell r="W2952" t="str">
            <v>Raju Rathod</v>
          </cell>
          <cell r="X2952" t="str">
            <v>RAJU RATHOD</v>
          </cell>
          <cell r="Y2952" t="str">
            <v>RAJURATHOD_MH04JK0635_Per-Day-Fixed</v>
          </cell>
        </row>
        <row r="2953">
          <cell r="I2953" t="str">
            <v>WFMAT888165</v>
          </cell>
          <cell r="J2953">
            <v>46191.9802546296</v>
          </cell>
          <cell r="K2953" t="str">
            <v>delivery</v>
          </cell>
          <cell r="L2953" t="str">
            <v>Delivered</v>
          </cell>
          <cell r="M2953" t="str">
            <v>delivered</v>
          </cell>
          <cell r="N2953" t="str">
            <v>Wakefit ShapeSense Orthopedic Classic Mattress | 10 Years Warranty (78x72x6 inch)</v>
          </cell>
          <cell r="O2953">
            <v>22.7</v>
          </cell>
          <cell r="P2953">
            <v>62444.65</v>
          </cell>
          <cell r="Q2953">
            <v>1</v>
          </cell>
          <cell r="R2953">
            <v>26060030004416</v>
          </cell>
          <cell r="S2953">
            <v>420</v>
          </cell>
          <cell r="T2953" t="str">
            <v>SANDEEPRR</v>
          </cell>
          <cell r="U2953" t="str">
            <v>DR_Sandeep</v>
          </cell>
          <cell r="V2953" t="str">
            <v>["MATTRESS"]</v>
          </cell>
          <cell r="W2953" t="str">
            <v>Raju Rathod</v>
          </cell>
          <cell r="X2953" t="str">
            <v>RAJU RATHOD</v>
          </cell>
          <cell r="Y2953" t="str">
            <v>Rajurathod_MH12TB2595_Per-Day-Fixed1</v>
          </cell>
        </row>
        <row r="2954">
          <cell r="I2954" t="str">
            <v>WFMAT887708</v>
          </cell>
          <cell r="J2954">
            <v>46191.712650463</v>
          </cell>
          <cell r="K2954" t="str">
            <v>delivery</v>
          </cell>
          <cell r="L2954" t="str">
            <v>Delivered</v>
          </cell>
          <cell r="M2954" t="str">
            <v>delivered</v>
          </cell>
          <cell r="N2954" t="str">
            <v>Wakefit Dual Comfort Mattress (68x58x6 inch)</v>
          </cell>
          <cell r="O2954">
            <v>19.9</v>
          </cell>
          <cell r="P2954">
            <v>28224.85</v>
          </cell>
          <cell r="Q2954">
            <v>1</v>
          </cell>
          <cell r="R2954">
            <v>26060030004241</v>
          </cell>
          <cell r="S2954">
            <v>420</v>
          </cell>
          <cell r="T2954" t="str">
            <v>SANDEEPRR</v>
          </cell>
          <cell r="U2954" t="str">
            <v>DR_Sandeep</v>
          </cell>
          <cell r="V2954" t="str">
            <v>["MATTRESS"]</v>
          </cell>
          <cell r="W2954" t="str">
            <v>Raju Rathod</v>
          </cell>
          <cell r="X2954" t="str">
            <v>RAJU RATHOD</v>
          </cell>
          <cell r="Y2954" t="str">
            <v>Rajurathod_MH12TB2595_Per-Day-Fixed1</v>
          </cell>
        </row>
        <row r="2955">
          <cell r="I2955" t="str">
            <v>WFMAT868329</v>
          </cell>
          <cell r="J2955">
            <v>46178.6305787037</v>
          </cell>
          <cell r="K2955" t="str">
            <v>delivery</v>
          </cell>
          <cell r="L2955" t="str">
            <v>Delivered</v>
          </cell>
          <cell r="M2955" t="str">
            <v>delivered</v>
          </cell>
          <cell r="N2955" t="str">
            <v>Wakefit Elevate Pocket Spring Mattress with (78x60x8 inch)</v>
          </cell>
          <cell r="O2955">
            <v>34</v>
          </cell>
          <cell r="P2955">
            <v>28224.85</v>
          </cell>
          <cell r="Q2955">
            <v>1</v>
          </cell>
          <cell r="R2955">
            <v>26060030001102</v>
          </cell>
          <cell r="S2955">
            <v>420</v>
          </cell>
          <cell r="T2955" t="str">
            <v>SANDEEPRR</v>
          </cell>
          <cell r="U2955" t="str">
            <v>DR_Sandeep</v>
          </cell>
          <cell r="V2955" t="str">
            <v>["MATTRESS"]</v>
          </cell>
          <cell r="W2955" t="str">
            <v>Raju Rathod</v>
          </cell>
          <cell r="X2955" t="str">
            <v>RAJU RATHOD</v>
          </cell>
          <cell r="Y2955" t="str">
            <v>Rajurathod_MH12TB2595_Per-Day-Fixed1</v>
          </cell>
        </row>
        <row r="2956">
          <cell r="I2956" t="str">
            <v>WFMAT889723</v>
          </cell>
          <cell r="J2956">
            <v>46193.546099537</v>
          </cell>
          <cell r="K2956" t="str">
            <v>delivery</v>
          </cell>
          <cell r="L2956" t="str">
            <v>Delivered</v>
          </cell>
          <cell r="M2956" t="str">
            <v>delivered</v>
          </cell>
          <cell r="N2956" t="str">
            <v>Wakefit Duo Plus Rebonded Mattress (78x72x6 inch)</v>
          </cell>
          <cell r="O2956">
            <v>41.1</v>
          </cell>
          <cell r="P2956">
            <v>62444.65</v>
          </cell>
          <cell r="Q2956">
            <v>1</v>
          </cell>
          <cell r="R2956">
            <v>26060030004596</v>
          </cell>
          <cell r="S2956">
            <v>420</v>
          </cell>
          <cell r="T2956" t="str">
            <v>SANDEEPRR</v>
          </cell>
          <cell r="U2956" t="str">
            <v>DR_Sandeep</v>
          </cell>
          <cell r="V2956" t="str">
            <v>["MATTRESS"]</v>
          </cell>
          <cell r="W2956" t="str">
            <v>Raju Rathod</v>
          </cell>
          <cell r="X2956" t="str">
            <v>RAJU RATHOD</v>
          </cell>
          <cell r="Y2956" t="str">
            <v>Rajurathod_MH12TB2595_Per-Day-Fixed1</v>
          </cell>
        </row>
        <row r="2957">
          <cell r="I2957" t="str">
            <v>WFMAT889812</v>
          </cell>
          <cell r="J2957">
            <v>46193.5641782407</v>
          </cell>
          <cell r="K2957" t="str">
            <v>delivery</v>
          </cell>
          <cell r="L2957" t="str">
            <v>Delivered</v>
          </cell>
          <cell r="M2957" t="str">
            <v>delivered</v>
          </cell>
          <cell r="N2957" t="str">
            <v>Wakefit ShapeSense Orthopedic Classic Mattress | 10 Years Warranty (75x70x6 inch)</v>
          </cell>
          <cell r="O2957">
            <v>19.9</v>
          </cell>
          <cell r="P2957">
            <v>62444.65</v>
          </cell>
          <cell r="Q2957">
            <v>1</v>
          </cell>
          <cell r="R2957">
            <v>26060030004614</v>
          </cell>
          <cell r="S2957">
            <v>420</v>
          </cell>
          <cell r="T2957" t="str">
            <v>SANDEEPRR</v>
          </cell>
          <cell r="U2957" t="str">
            <v>DR_Sandeep</v>
          </cell>
          <cell r="V2957" t="str">
            <v>["MATTRESS"]</v>
          </cell>
          <cell r="W2957" t="str">
            <v>Raju Rathod</v>
          </cell>
          <cell r="X2957" t="str">
            <v>RAJU RATHOD</v>
          </cell>
          <cell r="Y2957" t="str">
            <v>Rajurathod_MH12TB2595_Per-Day-Fixed1</v>
          </cell>
        </row>
        <row r="2958">
          <cell r="I2958" t="str">
            <v>WFFWI222335</v>
          </cell>
          <cell r="J2958">
            <v>46191.7164467593</v>
          </cell>
          <cell r="K2958" t="str">
            <v>delivery</v>
          </cell>
          <cell r="L2958" t="str">
            <v>Delivered</v>
          </cell>
          <cell r="M2958" t="str">
            <v>delivered</v>
          </cell>
          <cell r="N2958" t="str">
            <v>Wakefit Gravita HighBack Office Chair | White and Grey | Chrome Base | Multi Lock Mechanism | 2025 </v>
          </cell>
          <cell r="O2958">
            <v>18.4</v>
          </cell>
          <cell r="P2958">
            <v>189543</v>
          </cell>
          <cell r="Q2958">
            <v>1</v>
          </cell>
          <cell r="R2958">
            <v>26060030004283</v>
          </cell>
          <cell r="S2958">
            <v>1800</v>
          </cell>
          <cell r="T2958" t="str">
            <v>SANDEEPRR</v>
          </cell>
          <cell r="U2958" t="str">
            <v>DR_Sandeep</v>
          </cell>
          <cell r="V2958" t="str">
            <v>["FWI"]</v>
          </cell>
          <cell r="W2958" t="str">
            <v>Raju Rathod</v>
          </cell>
          <cell r="X2958" t="str">
            <v>RAJU RATHOD</v>
          </cell>
          <cell r="Y2958" t="str">
            <v>Rajurathod_MH12TB2595_Per-Day-Fixed1</v>
          </cell>
        </row>
        <row r="2959">
          <cell r="I2959" t="str">
            <v>WFMAT887418</v>
          </cell>
          <cell r="J2959">
            <v>46191.6311111111</v>
          </cell>
          <cell r="K2959" t="str">
            <v>delivery</v>
          </cell>
          <cell r="L2959" t="str">
            <v>Delivered</v>
          </cell>
          <cell r="M2959" t="str">
            <v>delivered</v>
          </cell>
          <cell r="N2959" t="str">
            <v>Wakefit ErgoTech EcoLatex Classic Mattress (72x60x8 inch)</v>
          </cell>
          <cell r="O2959">
            <v>22.8</v>
          </cell>
          <cell r="P2959">
            <v>43096.37</v>
          </cell>
          <cell r="Q2959">
            <v>1</v>
          </cell>
          <cell r="R2959">
            <v>26060030004192</v>
          </cell>
          <cell r="S2959">
            <v>420</v>
          </cell>
          <cell r="T2959" t="str">
            <v>SANDEEPRR</v>
          </cell>
          <cell r="U2959" t="str">
            <v>DR_Sandeep</v>
          </cell>
          <cell r="V2959" t="str">
            <v>["MATTRESS"]</v>
          </cell>
          <cell r="W2959" t="str">
            <v>Raju Rathod</v>
          </cell>
          <cell r="X2959" t="str">
            <v>RAJU RATHOD</v>
          </cell>
          <cell r="Y2959" t="str">
            <v>Rajurathod_MH12TB2595_Per-Day-Fixed1</v>
          </cell>
        </row>
        <row r="2960">
          <cell r="I2960" t="str">
            <v>WFMAT885633</v>
          </cell>
          <cell r="J2960">
            <v>46190.5646990741</v>
          </cell>
          <cell r="K2960" t="str">
            <v>delivery</v>
          </cell>
          <cell r="L2960" t="str">
            <v>Delivered</v>
          </cell>
          <cell r="M2960" t="str">
            <v>delivered</v>
          </cell>
          <cell r="N2960" t="str">
            <v>Wakefit Dual Comfort Mattress (75x72x6 inch)</v>
          </cell>
          <cell r="O2960">
            <v>19.4</v>
          </cell>
          <cell r="P2960">
            <v>43096.37</v>
          </cell>
          <cell r="Q2960">
            <v>1</v>
          </cell>
          <cell r="R2960">
            <v>26060030003882</v>
          </cell>
          <cell r="S2960">
            <v>420</v>
          </cell>
          <cell r="T2960" t="str">
            <v>SANDEEPRR</v>
          </cell>
          <cell r="U2960" t="str">
            <v>DR_Sandeep</v>
          </cell>
          <cell r="V2960" t="str">
            <v>["MATTRESS"]</v>
          </cell>
          <cell r="W2960" t="str">
            <v>Raju Rathod</v>
          </cell>
          <cell r="X2960" t="str">
            <v>RAJU RATHOD</v>
          </cell>
          <cell r="Y2960" t="str">
            <v>Rajurathod_MH12TB2595_Per-Day-Fixed1</v>
          </cell>
        </row>
        <row r="2961">
          <cell r="I2961" t="str">
            <v>WFFWI222333</v>
          </cell>
          <cell r="J2961">
            <v>46191.7163888889</v>
          </cell>
          <cell r="K2961" t="str">
            <v>delivery</v>
          </cell>
          <cell r="L2961" t="str">
            <v>Delivered</v>
          </cell>
          <cell r="M2961" t="str">
            <v>delivered</v>
          </cell>
          <cell r="N2961" t="str">
            <v>Trivon Double Back Seat Slider Multi Lock class 3D Armrest 4 Gaslift Ergonomic Office Chair Black</v>
          </cell>
          <cell r="O2961">
            <v>22.35</v>
          </cell>
          <cell r="P2961">
            <v>255024</v>
          </cell>
          <cell r="Q2961">
            <v>1</v>
          </cell>
          <cell r="R2961">
            <v>26060030004280</v>
          </cell>
          <cell r="S2961">
            <v>1800</v>
          </cell>
          <cell r="T2961" t="str">
            <v>SANDEEPRR</v>
          </cell>
          <cell r="U2961" t="str">
            <v>DR_Sandeep</v>
          </cell>
          <cell r="V2961" t="str">
            <v>["FWI"]</v>
          </cell>
          <cell r="W2961" t="str">
            <v>Raju Rathod</v>
          </cell>
          <cell r="X2961" t="str">
            <v>RAJU RATHOD</v>
          </cell>
          <cell r="Y2961" t="str">
            <v>Rajurathod_MH12TB2595_Per-Day-Fixed1</v>
          </cell>
        </row>
        <row r="2962">
          <cell r="I2962" t="str">
            <v>WFMAT887827</v>
          </cell>
          <cell r="J2962">
            <v>46191.733900463</v>
          </cell>
          <cell r="K2962" t="str">
            <v>delivery</v>
          </cell>
          <cell r="L2962" t="str">
            <v>Delivered</v>
          </cell>
          <cell r="M2962" t="str">
            <v>delivered</v>
          </cell>
          <cell r="N2962" t="str">
            <v>Wakefit ErgoTech EcoLatex Classic Mattress (75x75x6 inch)</v>
          </cell>
          <cell r="O2962">
            <v>24</v>
          </cell>
          <cell r="P2962">
            <v>28224.85</v>
          </cell>
          <cell r="Q2962">
            <v>1</v>
          </cell>
          <cell r="R2962">
            <v>26060030004305</v>
          </cell>
          <cell r="S2962">
            <v>420</v>
          </cell>
          <cell r="T2962" t="str">
            <v>SANDEEPRR</v>
          </cell>
          <cell r="U2962" t="str">
            <v>DR_Sandeep</v>
          </cell>
          <cell r="V2962" t="str">
            <v>["MATTRESS"]</v>
          </cell>
          <cell r="W2962" t="str">
            <v>Raju Rathod</v>
          </cell>
          <cell r="X2962" t="str">
            <v>RAJU RATHOD</v>
          </cell>
          <cell r="Y2962" t="str">
            <v>Rajurathod_MH12TB2595_Per-Day-Fixed1</v>
          </cell>
        </row>
        <row r="2963">
          <cell r="I2963" t="str">
            <v>WFMAT883218</v>
          </cell>
          <cell r="J2963">
            <v>46188.5670486111</v>
          </cell>
          <cell r="K2963" t="str">
            <v>delivery</v>
          </cell>
          <cell r="L2963" t="str">
            <v>Delivered</v>
          </cell>
          <cell r="M2963" t="str">
            <v>delivered</v>
          </cell>
          <cell r="N2963" t="str">
            <v>Wakefit DreamPod Medium Firm HR Foam Mattress (72x70x3 inch)</v>
          </cell>
          <cell r="O2963">
            <v>10.3</v>
          </cell>
          <cell r="P2963">
            <v>62444.65</v>
          </cell>
          <cell r="Q2963">
            <v>1</v>
          </cell>
          <cell r="R2963">
            <v>26060030003415</v>
          </cell>
          <cell r="S2963">
            <v>420</v>
          </cell>
          <cell r="T2963" t="str">
            <v>SANDEEPRR</v>
          </cell>
          <cell r="U2963" t="str">
            <v>DR_Sandeep</v>
          </cell>
          <cell r="V2963" t="str">
            <v>["MATTRESS"]</v>
          </cell>
          <cell r="W2963" t="str">
            <v>Raju Rathod</v>
          </cell>
          <cell r="X2963" t="str">
            <v>RAJU RATHOD</v>
          </cell>
          <cell r="Y2963" t="str">
            <v>Rajurathod_MH12TB2595_Per-Day-Fixed1</v>
          </cell>
        </row>
        <row r="2964">
          <cell r="I2964" t="str">
            <v>WFMAT889113</v>
          </cell>
          <cell r="J2964">
            <v>46192.7140856481</v>
          </cell>
          <cell r="K2964" t="str">
            <v>delivery</v>
          </cell>
          <cell r="L2964" t="str">
            <v>Delivered</v>
          </cell>
          <cell r="M2964" t="str">
            <v>delivered</v>
          </cell>
          <cell r="N2964" t="str">
            <v>Wakefit Dual Comfort Mattress (72x48x5 inch)</v>
          </cell>
          <cell r="O2964">
            <v>12</v>
          </cell>
          <cell r="P2964">
            <v>28224.85</v>
          </cell>
          <cell r="Q2964">
            <v>1</v>
          </cell>
          <cell r="R2964">
            <v>26060030004499</v>
          </cell>
          <cell r="S2964">
            <v>420</v>
          </cell>
          <cell r="T2964" t="str">
            <v>SANDEEPRR</v>
          </cell>
          <cell r="U2964" t="str">
            <v>DR_Sandeep</v>
          </cell>
          <cell r="V2964" t="str">
            <v>["MATTRESS"]</v>
          </cell>
          <cell r="W2964" t="str">
            <v>Raju Rathod</v>
          </cell>
          <cell r="X2964" t="str">
            <v>RAJU RATHOD</v>
          </cell>
          <cell r="Y2964" t="str">
            <v>Rajurathod_MH12TB2595_Per-Day-Fixed1</v>
          </cell>
        </row>
        <row r="2965">
          <cell r="I2965" t="str">
            <v>WFMAT887826</v>
          </cell>
          <cell r="J2965">
            <v>46191.7338773148</v>
          </cell>
          <cell r="K2965" t="str">
            <v>delivery</v>
          </cell>
          <cell r="L2965" t="str">
            <v>Delivered</v>
          </cell>
          <cell r="M2965" t="str">
            <v>delivered</v>
          </cell>
          <cell r="N2965" t="str">
            <v>Wakefit ShapeSense Orthopedic Classic Mattress | 10 Years Warranty (72x60x8 inch)</v>
          </cell>
          <cell r="O2965">
            <v>20</v>
          </cell>
          <cell r="P2965">
            <v>62444.65</v>
          </cell>
          <cell r="Q2965">
            <v>1</v>
          </cell>
          <cell r="R2965">
            <v>26060030004311</v>
          </cell>
          <cell r="S2965">
            <v>420</v>
          </cell>
          <cell r="T2965" t="str">
            <v>SANDEEPRR</v>
          </cell>
          <cell r="U2965" t="str">
            <v>DR_Sandeep</v>
          </cell>
          <cell r="V2965" t="str">
            <v>["MATTRESS"]</v>
          </cell>
          <cell r="W2965" t="str">
            <v>Raju Rathod</v>
          </cell>
          <cell r="X2965" t="str">
            <v>RAJU RATHOD</v>
          </cell>
          <cell r="Y2965" t="str">
            <v>Rajurathod_MH12TB2595_Per-Day-Fixed1</v>
          </cell>
        </row>
        <row r="2966">
          <cell r="I2966" t="str">
            <v>WFMAT889429</v>
          </cell>
          <cell r="J2966">
            <v>46193.0886111111</v>
          </cell>
          <cell r="K2966" t="str">
            <v>delivery</v>
          </cell>
          <cell r="L2966" t="str">
            <v>Delivered</v>
          </cell>
          <cell r="M2966" t="str">
            <v>delivered</v>
          </cell>
          <cell r="N2966" t="str">
            <v>Wakefit ShapeSense Orthopedic Classic Mattress | 10 Years Warranty (72x60x5 inch)</v>
          </cell>
          <cell r="O2966">
            <v>14.6</v>
          </cell>
          <cell r="P2966">
            <v>62444.65</v>
          </cell>
          <cell r="Q2966">
            <v>1</v>
          </cell>
          <cell r="R2966">
            <v>26060030004522</v>
          </cell>
          <cell r="S2966">
            <v>420</v>
          </cell>
          <cell r="T2966" t="str">
            <v>ASHISHCH</v>
          </cell>
          <cell r="U2966" t="str">
            <v>DR_Ashish Chauhan</v>
          </cell>
          <cell r="V2966" t="str">
            <v>["MATTRESS"]</v>
          </cell>
          <cell r="W2966" t="str">
            <v>Shree Sadguru Krupa Enterprises</v>
          </cell>
          <cell r="X2966" t="str">
            <v>SHREE SADGURU KRUPA ENTERPRISES</v>
          </cell>
          <cell r="Y2966" t="str">
            <v>ShreeSadguruKrupa_MH04LY6614_Per-Day-Fixed</v>
          </cell>
        </row>
        <row r="2967">
          <cell r="I2967" t="str">
            <v>WFMAT889735</v>
          </cell>
          <cell r="J2967">
            <v>46193.5461458333</v>
          </cell>
          <cell r="K2967" t="str">
            <v>delivery</v>
          </cell>
          <cell r="L2967" t="str">
            <v>Delivered</v>
          </cell>
          <cell r="M2967" t="str">
            <v>delivered</v>
          </cell>
          <cell r="N2967" t="str">
            <v>Wakefit Dual Comfort Mattress (78x60x4 inch)</v>
          </cell>
          <cell r="O2967">
            <v>11.8</v>
          </cell>
          <cell r="P2967">
            <v>50265.48</v>
          </cell>
          <cell r="Q2967">
            <v>1</v>
          </cell>
          <cell r="R2967">
            <v>26060030004595</v>
          </cell>
          <cell r="S2967">
            <v>420</v>
          </cell>
          <cell r="T2967" t="str">
            <v>ASHISHCH</v>
          </cell>
          <cell r="U2967" t="str">
            <v>DR_Ashish Chauhan</v>
          </cell>
          <cell r="V2967" t="str">
            <v>["MATTRESS"]</v>
          </cell>
          <cell r="W2967" t="str">
            <v>Shree Sadguru Krupa Enterprises</v>
          </cell>
          <cell r="X2967" t="str">
            <v>SHREE SADGURU KRUPA ENTERPRISES</v>
          </cell>
          <cell r="Y2967" t="str">
            <v>ShreeSadguruKrupa_MH04LY6614_Per-Day-Fixed</v>
          </cell>
        </row>
        <row r="2968">
          <cell r="I2968" t="str">
            <v>WFMAT890266</v>
          </cell>
          <cell r="J2968">
            <v>46193.6927893519</v>
          </cell>
          <cell r="K2968" t="str">
            <v>delivery</v>
          </cell>
          <cell r="L2968" t="str">
            <v>Delivered</v>
          </cell>
          <cell r="M2968" t="str">
            <v>delivered</v>
          </cell>
          <cell r="N2968" t="str">
            <v>Wakefit ShapeSense Orthopedic Classic Mattress | 10 Years Warranty (76.5x69x6 inch)</v>
          </cell>
          <cell r="O2968">
            <v>27.9</v>
          </cell>
          <cell r="P2968">
            <v>28224.85</v>
          </cell>
          <cell r="Q2968">
            <v>1</v>
          </cell>
          <cell r="R2968">
            <v>26060030004711</v>
          </cell>
          <cell r="S2968">
            <v>420</v>
          </cell>
          <cell r="T2968" t="str">
            <v>ASHISHCH</v>
          </cell>
          <cell r="U2968" t="str">
            <v>DR_Ashish Chauhan</v>
          </cell>
          <cell r="V2968" t="str">
            <v>["MATTRESS"]</v>
          </cell>
          <cell r="W2968" t="str">
            <v>Shree Sadguru Krupa Enterprises</v>
          </cell>
          <cell r="X2968" t="str">
            <v>SHREE SADGURU KRUPA ENTERPRISES</v>
          </cell>
          <cell r="Y2968" t="str">
            <v>ShreeSadguruKrupa_MH04LY6614_Per-Day-Fixed</v>
          </cell>
        </row>
        <row r="2969">
          <cell r="I2969" t="str">
            <v>WFMAT888951</v>
          </cell>
          <cell r="J2969">
            <v>46192.652037037</v>
          </cell>
          <cell r="K2969" t="str">
            <v>delivery</v>
          </cell>
          <cell r="L2969" t="str">
            <v>Delivered</v>
          </cell>
          <cell r="M2969" t="str">
            <v>delivered</v>
          </cell>
          <cell r="N2969" t="str">
            <v>Wakefit Elevate Pocket Spring Mattress with (72x72x8 inch)</v>
          </cell>
          <cell r="O2969">
            <v>37.1</v>
          </cell>
          <cell r="P2969">
            <v>28224.85</v>
          </cell>
          <cell r="Q2969">
            <v>1</v>
          </cell>
          <cell r="R2969">
            <v>26060030004487</v>
          </cell>
          <cell r="S2969">
            <v>420</v>
          </cell>
          <cell r="T2969" t="str">
            <v>ASHISHCH</v>
          </cell>
          <cell r="U2969" t="str">
            <v>DR_Ashish Chauhan</v>
          </cell>
          <cell r="V2969" t="str">
            <v>["MATTRESS"]</v>
          </cell>
          <cell r="W2969" t="str">
            <v>Shree Sadguru Krupa Enterprises</v>
          </cell>
          <cell r="X2969" t="str">
            <v>SHREE SADGURU KRUPA ENTERPRISES</v>
          </cell>
          <cell r="Y2969" t="str">
            <v>ShreeSadguruKrupa_MH04LY6614_Per-Day-Fixed</v>
          </cell>
        </row>
        <row r="2970">
          <cell r="I2970" t="str">
            <v>WFMAT886967</v>
          </cell>
          <cell r="J2970">
            <v>46191.5461689815</v>
          </cell>
          <cell r="K2970" t="str">
            <v>delivery</v>
          </cell>
          <cell r="L2970" t="str">
            <v>Delivered</v>
          </cell>
          <cell r="M2970" t="str">
            <v>delivered</v>
          </cell>
          <cell r="N2970" t="str">
            <v>Wakefit Dual Comfort Mattress (70.5x35.5x6 inch)</v>
          </cell>
          <cell r="O2970">
            <v>15.4</v>
          </cell>
          <cell r="P2970">
            <v>28224.85</v>
          </cell>
          <cell r="Q2970">
            <v>1</v>
          </cell>
          <cell r="R2970">
            <v>26060030004028</v>
          </cell>
          <cell r="S2970">
            <v>420</v>
          </cell>
          <cell r="T2970" t="str">
            <v>ASHISHCH</v>
          </cell>
          <cell r="U2970" t="str">
            <v>DR_Ashish Chauhan</v>
          </cell>
          <cell r="V2970" t="str">
            <v>["MATTRESS"]</v>
          </cell>
          <cell r="W2970" t="str">
            <v>Shree Sadguru Krupa Enterprises</v>
          </cell>
          <cell r="X2970" t="str">
            <v>SHREE SADGURU KRUPA ENTERPRISES</v>
          </cell>
          <cell r="Y2970" t="str">
            <v>ShreeSadguruKrupa_MH04LY6614_Per-Day-Fixed</v>
          </cell>
        </row>
        <row r="2971">
          <cell r="I2971" t="str">
            <v>WFMAT889526</v>
          </cell>
          <cell r="J2971">
            <v>46193.2352199074</v>
          </cell>
          <cell r="K2971" t="str">
            <v>delivery</v>
          </cell>
          <cell r="L2971" t="str">
            <v>Delivered</v>
          </cell>
          <cell r="M2971" t="str">
            <v>delivered</v>
          </cell>
          <cell r="N2971" t="str">
            <v>Wakefit ShapeSense Orthopedic Classic Mattress | 10 Years Warranty (72x48x6 inch)</v>
          </cell>
          <cell r="O2971">
            <v>13.4</v>
          </cell>
          <cell r="P2971">
            <v>28224.85</v>
          </cell>
          <cell r="Q2971">
            <v>1</v>
          </cell>
          <cell r="R2971">
            <v>26060030004531</v>
          </cell>
          <cell r="S2971">
            <v>420</v>
          </cell>
          <cell r="T2971" t="str">
            <v>ASHISHCH</v>
          </cell>
          <cell r="U2971" t="str">
            <v>DR_Ashish Chauhan</v>
          </cell>
          <cell r="V2971" t="str">
            <v>["MATTRESS"]</v>
          </cell>
          <cell r="W2971" t="str">
            <v>Shree Sadguru Krupa Enterprises</v>
          </cell>
          <cell r="X2971" t="str">
            <v>SHREE SADGURU KRUPA ENTERPRISES</v>
          </cell>
          <cell r="Y2971" t="str">
            <v>ShreeSadguruKrupa_MH04LY6614_Per-Day-Fixed</v>
          </cell>
        </row>
        <row r="2972">
          <cell r="I2972" t="str">
            <v>WFMAT886965</v>
          </cell>
          <cell r="J2972">
            <v>46191.5461226852</v>
          </cell>
          <cell r="K2972" t="str">
            <v>delivery</v>
          </cell>
          <cell r="L2972" t="str">
            <v>Delivered</v>
          </cell>
          <cell r="M2972" t="str">
            <v>delivered</v>
          </cell>
          <cell r="N2972" t="str">
            <v>Wakefit Dual Comfort Mattress (70.5x35.5x6 inch)</v>
          </cell>
          <cell r="O2972">
            <v>15.4</v>
          </cell>
          <cell r="P2972">
            <v>28224.85</v>
          </cell>
          <cell r="Q2972">
            <v>1</v>
          </cell>
          <cell r="R2972">
            <v>26060030004019</v>
          </cell>
          <cell r="S2972">
            <v>420</v>
          </cell>
          <cell r="T2972" t="str">
            <v>ASHISHCH</v>
          </cell>
          <cell r="U2972" t="str">
            <v>DR_Ashish Chauhan</v>
          </cell>
          <cell r="V2972" t="str">
            <v>["MATTRESS"]</v>
          </cell>
          <cell r="W2972" t="str">
            <v>Shree Sadguru Krupa Enterprises</v>
          </cell>
          <cell r="X2972" t="str">
            <v>SHREE SADGURU KRUPA ENTERPRISES</v>
          </cell>
          <cell r="Y2972" t="str">
            <v>ShreeSadguruKrupa_MH04LY6614_Per-Day-Fixed</v>
          </cell>
        </row>
        <row r="2973">
          <cell r="I2973" t="str">
            <v>WFMAT889736</v>
          </cell>
          <cell r="J2973">
            <v>46193.5462037037</v>
          </cell>
          <cell r="K2973" t="str">
            <v>delivery</v>
          </cell>
          <cell r="L2973" t="str">
            <v>Delivered</v>
          </cell>
          <cell r="M2973" t="str">
            <v>delivered</v>
          </cell>
          <cell r="N2973" t="str">
            <v>Wakefit Elevate Pocket Spring Mattress with (72x60x10 inch)</v>
          </cell>
          <cell r="O2973">
            <v>34.1</v>
          </cell>
          <cell r="P2973">
            <v>28224.85</v>
          </cell>
          <cell r="Q2973">
            <v>1</v>
          </cell>
          <cell r="R2973">
            <v>26060030004606</v>
          </cell>
          <cell r="S2973">
            <v>420</v>
          </cell>
          <cell r="T2973" t="str">
            <v>ASHISHCH</v>
          </cell>
          <cell r="U2973" t="str">
            <v>DR_Ashish Chauhan</v>
          </cell>
          <cell r="V2973" t="str">
            <v>["MATTRESS"]</v>
          </cell>
          <cell r="W2973" t="str">
            <v>Shree Sadguru Krupa Enterprises</v>
          </cell>
          <cell r="X2973" t="str">
            <v>SHREE SADGURU KRUPA ENTERPRISES</v>
          </cell>
          <cell r="Y2973" t="str">
            <v>ShreeSadguruKrupa_MH04LY6614_Per-Day-Fixed</v>
          </cell>
        </row>
        <row r="2974">
          <cell r="I2974" t="str">
            <v>WFMAT889227</v>
          </cell>
          <cell r="J2974">
            <v>46192.813599537</v>
          </cell>
          <cell r="K2974" t="str">
            <v>delivery</v>
          </cell>
          <cell r="L2974" t="str">
            <v>Delivered</v>
          </cell>
          <cell r="M2974" t="str">
            <v>delivered</v>
          </cell>
          <cell r="N2974" t="str">
            <v>Wakefit ErgoTech EcoLatex Classic Mattress (72x60x8 inch)</v>
          </cell>
          <cell r="O2974">
            <v>22.8</v>
          </cell>
          <cell r="P2974">
            <v>43096.37</v>
          </cell>
          <cell r="Q2974">
            <v>1</v>
          </cell>
          <cell r="R2974">
            <v>26060030004506</v>
          </cell>
          <cell r="S2974">
            <v>420</v>
          </cell>
          <cell r="T2974" t="str">
            <v>ASHISHCH</v>
          </cell>
          <cell r="U2974" t="str">
            <v>DR_Ashish Chauhan</v>
          </cell>
          <cell r="V2974" t="str">
            <v>["MATTRESS"]</v>
          </cell>
          <cell r="W2974" t="str">
            <v>Shree Sadguru Krupa Enterprises</v>
          </cell>
          <cell r="X2974" t="str">
            <v>SHREE SADGURU KRUPA ENTERPRISES</v>
          </cell>
          <cell r="Y2974" t="str">
            <v>ShreeSadguruKrupa_MH04LY6614_Per-Day-Fixed</v>
          </cell>
        </row>
        <row r="2975">
          <cell r="I2975" t="str">
            <v>WFMAT889754</v>
          </cell>
          <cell r="J2975">
            <v>46193.5463541667</v>
          </cell>
          <cell r="K2975" t="str">
            <v>delivery</v>
          </cell>
          <cell r="L2975" t="str">
            <v>Delivered</v>
          </cell>
          <cell r="M2975" t="str">
            <v>delivered</v>
          </cell>
          <cell r="N2975" t="str">
            <v>Wakefit Dual Comfort Mattress (78x60x4 inch)</v>
          </cell>
          <cell r="O2975">
            <v>11.8</v>
          </cell>
          <cell r="P2975">
            <v>50265.48</v>
          </cell>
          <cell r="Q2975">
            <v>1</v>
          </cell>
          <cell r="R2975">
            <v>26060030004612</v>
          </cell>
          <cell r="S2975">
            <v>420</v>
          </cell>
          <cell r="T2975" t="str">
            <v>IRSHADANS</v>
          </cell>
          <cell r="U2975" t="str">
            <v>DR_Irshad Ansari</v>
          </cell>
          <cell r="V2975" t="str">
            <v>["MATTRESS"]</v>
          </cell>
          <cell r="W2975" t="str">
            <v>Raju Rathod</v>
          </cell>
          <cell r="X2975" t="str">
            <v>RAJU RATHOD</v>
          </cell>
          <cell r="Y2975" t="str">
            <v>RajuRathod_MH12YB3595MUM_Per-day-fixed</v>
          </cell>
        </row>
        <row r="2976">
          <cell r="I2976" t="str">
            <v>WFMAT887830</v>
          </cell>
          <cell r="J2976">
            <v>46191.7339583333</v>
          </cell>
          <cell r="K2976" t="str">
            <v>delivery</v>
          </cell>
          <cell r="L2976" t="str">
            <v>Delivered</v>
          </cell>
          <cell r="M2976" t="str">
            <v>delivered</v>
          </cell>
          <cell r="N2976" t="str">
            <v>Wakefit ShapeSense Orthopedic Classic Mattress | 10 Years Warranty (78x73x8 inch)</v>
          </cell>
          <cell r="O2976">
            <v>29.4</v>
          </cell>
          <cell r="P2976">
            <v>28224.85</v>
          </cell>
          <cell r="Q2976">
            <v>1</v>
          </cell>
          <cell r="R2976">
            <v>26060030004314</v>
          </cell>
          <cell r="S2976">
            <v>420</v>
          </cell>
          <cell r="T2976" t="str">
            <v>IRSHADANS</v>
          </cell>
          <cell r="U2976" t="str">
            <v>DR_Irshad Ansari</v>
          </cell>
          <cell r="V2976" t="str">
            <v>["MATTRESS"]</v>
          </cell>
          <cell r="W2976" t="str">
            <v>Raju Rathod</v>
          </cell>
          <cell r="X2976" t="str">
            <v>RAJU RATHOD</v>
          </cell>
          <cell r="Y2976" t="str">
            <v>RajuRathod_MH12YB3595MUM_Per-day-fixed</v>
          </cell>
        </row>
        <row r="2977">
          <cell r="I2977" t="str">
            <v>WFMAT881313</v>
          </cell>
          <cell r="J2977">
            <v>46187.111724537</v>
          </cell>
          <cell r="K2977" t="str">
            <v>delivery</v>
          </cell>
          <cell r="L2977" t="str">
            <v>Delivered</v>
          </cell>
          <cell r="M2977" t="str">
            <v>delivered</v>
          </cell>
          <cell r="N2977" t="str">
            <v>Wakefit DreamPod Medium Firm HR Foam Mattress (72x60x3 inch)</v>
          </cell>
          <cell r="O2977">
            <v>9.5</v>
          </cell>
          <cell r="P2977">
            <v>62444.65</v>
          </cell>
          <cell r="Q2977">
            <v>1</v>
          </cell>
          <cell r="R2977">
            <v>26060030002882</v>
          </cell>
          <cell r="S2977">
            <v>420</v>
          </cell>
          <cell r="T2977" t="str">
            <v>IRSHADANS</v>
          </cell>
          <cell r="U2977" t="str">
            <v>DR_Irshad Ansari</v>
          </cell>
          <cell r="V2977" t="str">
            <v>["MATTRESS"]</v>
          </cell>
          <cell r="W2977" t="str">
            <v>Raju Rathod</v>
          </cell>
          <cell r="X2977" t="str">
            <v>RAJU RATHOD</v>
          </cell>
          <cell r="Y2977" t="str">
            <v>RajuRathod_MH12YB3595MUM_Per-day-fixed</v>
          </cell>
        </row>
        <row r="2978">
          <cell r="I2978" t="str">
            <v>WFMAT889343</v>
          </cell>
          <cell r="J2978">
            <v>46192.9085648148</v>
          </cell>
          <cell r="K2978" t="str">
            <v>delivery</v>
          </cell>
          <cell r="L2978" t="str">
            <v>Delivered</v>
          </cell>
          <cell r="M2978" t="str">
            <v>delivered</v>
          </cell>
          <cell r="N2978" t="str">
            <v>Wakefit ShapeSense Orthopedic Classic Mattress | 10 Years Warranty (72x70x6 inch)</v>
          </cell>
          <cell r="O2978">
            <v>18.5</v>
          </cell>
          <cell r="P2978">
            <v>62444.65</v>
          </cell>
          <cell r="Q2978">
            <v>1</v>
          </cell>
          <cell r="R2978">
            <v>26060030004511</v>
          </cell>
          <cell r="S2978">
            <v>420</v>
          </cell>
          <cell r="T2978" t="str">
            <v>IRSHADANS</v>
          </cell>
          <cell r="U2978" t="str">
            <v>DR_Irshad Ansari</v>
          </cell>
          <cell r="V2978" t="str">
            <v>["MATTRESS"]</v>
          </cell>
          <cell r="W2978" t="str">
            <v>Raju Rathod</v>
          </cell>
          <cell r="X2978" t="str">
            <v>RAJU RATHOD</v>
          </cell>
          <cell r="Y2978" t="str">
            <v>RajuRathod_MH12YB3595MUM_Per-day-fixed</v>
          </cell>
        </row>
        <row r="2979">
          <cell r="I2979" t="str">
            <v>WFMAT884532</v>
          </cell>
          <cell r="J2979">
            <v>46189.6052199074</v>
          </cell>
          <cell r="K2979" t="str">
            <v>delivery</v>
          </cell>
          <cell r="L2979" t="str">
            <v>Delivered</v>
          </cell>
          <cell r="M2979" t="str">
            <v>delivered</v>
          </cell>
          <cell r="N2979" t="str">
            <v>Wakefit ShapeSense Orthopedic Classic Mattress | 10 Years Warranty (74x56x8 inch)</v>
          </cell>
          <cell r="O2979">
            <v>25</v>
          </cell>
          <cell r="P2979">
            <v>28224.85</v>
          </cell>
          <cell r="Q2979">
            <v>1</v>
          </cell>
          <cell r="R2979">
            <v>26060030003775</v>
          </cell>
          <cell r="S2979">
            <v>420</v>
          </cell>
          <cell r="T2979" t="str">
            <v>IRSHADANS</v>
          </cell>
          <cell r="U2979" t="str">
            <v>DR_Irshad Ansari</v>
          </cell>
          <cell r="V2979" t="str">
            <v>["MATTRESS"]</v>
          </cell>
          <cell r="W2979" t="str">
            <v>Raju Rathod</v>
          </cell>
          <cell r="X2979" t="str">
            <v>RAJU RATHOD</v>
          </cell>
          <cell r="Y2979" t="str">
            <v>RajuRathod_MH12YB3595MUM_Per-day-fixed</v>
          </cell>
        </row>
        <row r="2980">
          <cell r="I2980" t="str">
            <v>WFMAT889079</v>
          </cell>
          <cell r="J2980">
            <v>46192.7138078704</v>
          </cell>
          <cell r="K2980" t="str">
            <v>delivery</v>
          </cell>
          <cell r="L2980" t="str">
            <v>Delivered</v>
          </cell>
          <cell r="M2980" t="str">
            <v>delivered</v>
          </cell>
          <cell r="N2980" t="str">
            <v>Wakefit ErgoTech EcoLatex Classic Mattress (75x66x6 inch)</v>
          </cell>
          <cell r="O2980">
            <v>22.3</v>
          </cell>
          <cell r="P2980">
            <v>62444.65</v>
          </cell>
          <cell r="Q2980">
            <v>1</v>
          </cell>
          <cell r="R2980">
            <v>26060030004496</v>
          </cell>
          <cell r="S2980">
            <v>420</v>
          </cell>
          <cell r="T2980" t="str">
            <v>IRSHADANS</v>
          </cell>
          <cell r="U2980" t="str">
            <v>DR_Irshad Ansari</v>
          </cell>
          <cell r="V2980" t="str">
            <v>["MATTRESS"]</v>
          </cell>
          <cell r="W2980" t="str">
            <v>Raju Rathod</v>
          </cell>
          <cell r="X2980" t="str">
            <v>RAJU RATHOD</v>
          </cell>
          <cell r="Y2980" t="str">
            <v>RajuRathod_MH12YB3595MUM_Per-day-fixed</v>
          </cell>
        </row>
        <row r="2981">
          <cell r="I2981" t="str">
            <v>WFMAT884536</v>
          </cell>
          <cell r="J2981">
            <v>46189.6052546296</v>
          </cell>
          <cell r="K2981" t="str">
            <v>delivery</v>
          </cell>
          <cell r="L2981" t="str">
            <v>Delivered</v>
          </cell>
          <cell r="M2981" t="str">
            <v>delivered</v>
          </cell>
          <cell r="N2981" t="str">
            <v>Wakefit ShapeSense Orthopedic Classic Mattress | 10 Years Warranty (72x56x8 inch)</v>
          </cell>
          <cell r="O2981">
            <v>22.9</v>
          </cell>
          <cell r="P2981">
            <v>28224.85</v>
          </cell>
          <cell r="Q2981">
            <v>1</v>
          </cell>
          <cell r="R2981">
            <v>26060030003779</v>
          </cell>
          <cell r="S2981">
            <v>420</v>
          </cell>
          <cell r="T2981" t="str">
            <v>IRSHADANS</v>
          </cell>
          <cell r="U2981" t="str">
            <v>DR_Irshad Ansari</v>
          </cell>
          <cell r="V2981" t="str">
            <v>["MATTRESS"]</v>
          </cell>
          <cell r="W2981" t="str">
            <v>Raju Rathod</v>
          </cell>
          <cell r="X2981" t="str">
            <v>RAJU RATHOD</v>
          </cell>
          <cell r="Y2981" t="str">
            <v>RajuRathod_MH12YB3595MUM_Per-day-fixed</v>
          </cell>
        </row>
        <row r="2982">
          <cell r="I2982" t="str">
            <v>WFMAT878383</v>
          </cell>
          <cell r="J2982">
            <v>46185.6054282407</v>
          </cell>
          <cell r="K2982" t="str">
            <v>delivery</v>
          </cell>
          <cell r="L2982" t="str">
            <v>Delivered</v>
          </cell>
          <cell r="M2982" t="str">
            <v>delivered</v>
          </cell>
          <cell r="N2982" t="str">
            <v>Wakefit ErgoTech EcoLatex Classic Mattress (77x70x8 inch)</v>
          </cell>
          <cell r="O2982">
            <v>31.7</v>
          </cell>
          <cell r="P2982">
            <v>28224.85</v>
          </cell>
          <cell r="Q2982">
            <v>1</v>
          </cell>
          <cell r="R2982">
            <v>26060030002551</v>
          </cell>
          <cell r="S2982">
            <v>420</v>
          </cell>
          <cell r="T2982" t="str">
            <v>IRSHADANS</v>
          </cell>
          <cell r="U2982" t="str">
            <v>DR_Irshad Ansari</v>
          </cell>
          <cell r="V2982" t="str">
            <v>["MATTRESS"]</v>
          </cell>
          <cell r="W2982" t="str">
            <v>Raju Rathod</v>
          </cell>
          <cell r="X2982" t="str">
            <v>RAJU RATHOD</v>
          </cell>
          <cell r="Y2982" t="str">
            <v>RajuRathod_MH12YB3595MUM_Per-day-fixed</v>
          </cell>
        </row>
        <row r="2983">
          <cell r="I2983" t="str">
            <v>WFMAT889750</v>
          </cell>
          <cell r="J2983">
            <v>46193.5463425926</v>
          </cell>
          <cell r="K2983" t="str">
            <v>delivery</v>
          </cell>
          <cell r="L2983" t="str">
            <v>Delivered</v>
          </cell>
          <cell r="M2983" t="str">
            <v>delivered</v>
          </cell>
          <cell r="N2983" t="str">
            <v>Wakefit Dual Comfort Mattress (78x60x4 inch)</v>
          </cell>
          <cell r="O2983">
            <v>11.8</v>
          </cell>
          <cell r="P2983">
            <v>50265.48</v>
          </cell>
          <cell r="Q2983">
            <v>1</v>
          </cell>
          <cell r="R2983">
            <v>26060030004611</v>
          </cell>
          <cell r="S2983">
            <v>420</v>
          </cell>
          <cell r="T2983" t="str">
            <v>IRSHADANS</v>
          </cell>
          <cell r="U2983" t="str">
            <v>DR_Irshad Ansari</v>
          </cell>
          <cell r="V2983" t="str">
            <v>["MATTRESS"]</v>
          </cell>
          <cell r="W2983" t="str">
            <v>Raju Rathod</v>
          </cell>
          <cell r="X2983" t="str">
            <v>RAJU RATHOD</v>
          </cell>
          <cell r="Y2983" t="str">
            <v>RajuRathod_MH12YB3595MUM_Per-day-fixed</v>
          </cell>
        </row>
        <row r="2984">
          <cell r="I2984" t="str">
            <v>WFFWI222838</v>
          </cell>
          <cell r="J2984">
            <v>46193.4636226852</v>
          </cell>
          <cell r="K2984" t="str">
            <v>delivery</v>
          </cell>
          <cell r="L2984" t="str">
            <v>Delivered</v>
          </cell>
          <cell r="M2984" t="str">
            <v>delivered</v>
          </cell>
          <cell r="N2984" t="str">
            <v>Wakefit Hutton High Back Nylon Base Multi lock Office Chair (Black)</v>
          </cell>
          <cell r="O2984">
            <v>15</v>
          </cell>
          <cell r="P2984">
            <v>110952</v>
          </cell>
          <cell r="Q2984">
            <v>1</v>
          </cell>
          <cell r="R2984">
            <v>26060030004547</v>
          </cell>
          <cell r="S2984">
            <v>1500</v>
          </cell>
          <cell r="T2984" t="str">
            <v>KALAMRR</v>
          </cell>
          <cell r="U2984" t="str">
            <v>DR_Kalam</v>
          </cell>
          <cell r="V2984" t="str">
            <v>["FWI"]</v>
          </cell>
          <cell r="W2984" t="str">
            <v>Raju Rathod</v>
          </cell>
          <cell r="X2984" t="str">
            <v>RAJU RATHOD</v>
          </cell>
          <cell r="Y2984" t="str">
            <v>RAJURATHOD_MH04KU0556_Per-Day-Fixed</v>
          </cell>
        </row>
        <row r="2985">
          <cell r="I2985" t="str">
            <v>WFMAT889064</v>
          </cell>
          <cell r="J2985">
            <v>46192.7136574074</v>
          </cell>
          <cell r="K2985" t="str">
            <v>delivery</v>
          </cell>
          <cell r="L2985" t="str">
            <v>Delivered</v>
          </cell>
          <cell r="M2985" t="str">
            <v>delivered</v>
          </cell>
          <cell r="N2985" t="str">
            <v>Wakefit ShapeSense Orthopedic Classic Mattress | 10 Years Warranty (78x72x8 inch)</v>
          </cell>
          <cell r="O2985">
            <v>26</v>
          </cell>
          <cell r="P2985">
            <v>62444.65</v>
          </cell>
          <cell r="Q2985">
            <v>1</v>
          </cell>
          <cell r="R2985">
            <v>26060030004495</v>
          </cell>
          <cell r="S2985">
            <v>420</v>
          </cell>
          <cell r="T2985" t="str">
            <v>KALAMRR</v>
          </cell>
          <cell r="U2985" t="str">
            <v>DR_Kalam</v>
          </cell>
          <cell r="V2985" t="str">
            <v>["MATTRESS"]</v>
          </cell>
          <cell r="W2985" t="str">
            <v>Raju Rathod</v>
          </cell>
          <cell r="X2985" t="str">
            <v>RAJU RATHOD</v>
          </cell>
          <cell r="Y2985" t="str">
            <v>RAJURATHOD_MH04KU0556_Per-Day-Fixed</v>
          </cell>
        </row>
        <row r="2986">
          <cell r="I2986" t="str">
            <v>WFMAT886436</v>
          </cell>
          <cell r="J2986">
            <v>46190.8135763889</v>
          </cell>
          <cell r="K2986" t="str">
            <v>delivery</v>
          </cell>
          <cell r="L2986" t="str">
            <v>Delivered</v>
          </cell>
          <cell r="M2986" t="str">
            <v>delivered</v>
          </cell>
          <cell r="N2986" t="str">
            <v>Wakefit ShapeSense Orthopedic Classic Mattress | 10 Years Warranty (75x48x8 inch)</v>
          </cell>
          <cell r="O2986">
            <v>17.6</v>
          </cell>
          <cell r="P2986">
            <v>28224.85</v>
          </cell>
          <cell r="Q2986">
            <v>1</v>
          </cell>
          <cell r="R2986">
            <v>26060030003930</v>
          </cell>
          <cell r="S2986">
            <v>420</v>
          </cell>
          <cell r="T2986" t="str">
            <v>KALAMRR</v>
          </cell>
          <cell r="U2986" t="str">
            <v>DR_Kalam</v>
          </cell>
          <cell r="V2986" t="str">
            <v>["MATTRESS"]</v>
          </cell>
          <cell r="W2986" t="str">
            <v>Raju Rathod</v>
          </cell>
          <cell r="X2986" t="str">
            <v>RAJU RATHOD</v>
          </cell>
          <cell r="Y2986" t="str">
            <v>RAJURATHOD_MH04KU0556_Per-Day-Fixed</v>
          </cell>
        </row>
        <row r="2987">
          <cell r="I2987" t="str">
            <v>WFMAT885222</v>
          </cell>
          <cell r="J2987">
            <v>46190.0884953704</v>
          </cell>
          <cell r="K2987" t="str">
            <v>delivery</v>
          </cell>
          <cell r="L2987" t="str">
            <v>Delivered</v>
          </cell>
          <cell r="M2987" t="str">
            <v>delivered</v>
          </cell>
          <cell r="N2987" t="str">
            <v>Wakefit Dual Comfort Mattress (78x72x8 inch)</v>
          </cell>
          <cell r="O2987">
            <v>24.9</v>
          </cell>
          <cell r="P2987">
            <v>62444.65</v>
          </cell>
          <cell r="Q2987">
            <v>1</v>
          </cell>
          <cell r="R2987">
            <v>26060030003839</v>
          </cell>
          <cell r="S2987">
            <v>420</v>
          </cell>
          <cell r="T2987" t="str">
            <v>KALAMRR</v>
          </cell>
          <cell r="U2987" t="str">
            <v>DR_Kalam</v>
          </cell>
          <cell r="V2987" t="str">
            <v>["MATTRESS"]</v>
          </cell>
          <cell r="W2987" t="str">
            <v>Raju Rathod</v>
          </cell>
          <cell r="X2987" t="str">
            <v>RAJU RATHOD</v>
          </cell>
          <cell r="Y2987" t="str">
            <v>RAJURATHOD_MH04KU0556_Per-Day-Fixed</v>
          </cell>
        </row>
        <row r="2988">
          <cell r="I2988" t="str">
            <v>WFMAT889529</v>
          </cell>
          <cell r="J2988">
            <v>46193.3263773148</v>
          </cell>
          <cell r="K2988" t="str">
            <v>delivery</v>
          </cell>
          <cell r="L2988" t="str">
            <v>Delivered</v>
          </cell>
          <cell r="M2988" t="str">
            <v>delivered</v>
          </cell>
          <cell r="N2988" t="str">
            <v>Wakefit ShapeSense Orthopedic Classic Mattress | 10 Years Warranty (72x60x5 inch)</v>
          </cell>
          <cell r="O2988">
            <v>14.6</v>
          </cell>
          <cell r="P2988">
            <v>62444.65</v>
          </cell>
          <cell r="Q2988">
            <v>1</v>
          </cell>
          <cell r="R2988">
            <v>26060030004535</v>
          </cell>
          <cell r="S2988">
            <v>420</v>
          </cell>
          <cell r="T2988" t="str">
            <v>KALAMRR</v>
          </cell>
          <cell r="U2988" t="str">
            <v>DR_Kalam</v>
          </cell>
          <cell r="V2988" t="str">
            <v>["MATTRESS"]</v>
          </cell>
          <cell r="W2988" t="str">
            <v>Raju Rathod</v>
          </cell>
          <cell r="X2988" t="str">
            <v>RAJU RATHOD</v>
          </cell>
          <cell r="Y2988" t="str">
            <v>RAJURATHOD_MH04KU0556_Per-Day-Fixed</v>
          </cell>
        </row>
        <row r="2989">
          <cell r="I2989" t="str">
            <v>WFMAT887831</v>
          </cell>
          <cell r="J2989">
            <v>46191.7339814815</v>
          </cell>
          <cell r="K2989" t="str">
            <v>delivery</v>
          </cell>
          <cell r="L2989" t="str">
            <v>Delivered</v>
          </cell>
          <cell r="M2989" t="str">
            <v>delivered</v>
          </cell>
          <cell r="N2989" t="str">
            <v>Wakefit Dual Comfort Mattress (72x35x6 inch)</v>
          </cell>
          <cell r="O2989">
            <v>8.9</v>
          </cell>
          <cell r="P2989">
            <v>28224.85</v>
          </cell>
          <cell r="Q2989">
            <v>1</v>
          </cell>
          <cell r="R2989">
            <v>26060030004316</v>
          </cell>
          <cell r="S2989">
            <v>420</v>
          </cell>
          <cell r="T2989" t="str">
            <v>KALAMRR</v>
          </cell>
          <cell r="U2989" t="str">
            <v>DR_Kalam</v>
          </cell>
          <cell r="V2989" t="str">
            <v>["MATTRESS"]</v>
          </cell>
          <cell r="W2989" t="str">
            <v>Raju Rathod</v>
          </cell>
          <cell r="X2989" t="str">
            <v>RAJU RATHOD</v>
          </cell>
          <cell r="Y2989" t="str">
            <v>RAJURATHOD_MH04KU0556_Per-Day-Fixed</v>
          </cell>
        </row>
        <row r="2990">
          <cell r="I2990" t="str">
            <v>WFMAT887922</v>
          </cell>
          <cell r="J2990">
            <v>46191.813599537</v>
          </cell>
          <cell r="K2990" t="str">
            <v>delivery</v>
          </cell>
          <cell r="L2990" t="str">
            <v>Delivered</v>
          </cell>
          <cell r="M2990" t="str">
            <v>delivered</v>
          </cell>
          <cell r="N2990" t="str">
            <v>Wakefit Dual Comfort Mattress (78x36x6 inch)</v>
          </cell>
          <cell r="O2990">
            <v>10.7</v>
          </cell>
          <cell r="P2990">
            <v>28224.85</v>
          </cell>
          <cell r="Q2990">
            <v>1</v>
          </cell>
          <cell r="R2990">
            <v>26060030004384</v>
          </cell>
          <cell r="S2990">
            <v>420</v>
          </cell>
          <cell r="T2990" t="str">
            <v>KALAMRR</v>
          </cell>
          <cell r="U2990" t="str">
            <v>DR_Kalam</v>
          </cell>
          <cell r="V2990" t="str">
            <v>["MATTRESS"]</v>
          </cell>
          <cell r="W2990" t="str">
            <v>Raju Rathod</v>
          </cell>
          <cell r="X2990" t="str">
            <v>RAJU RATHOD</v>
          </cell>
          <cell r="Y2990" t="str">
            <v>RAJURATHOD_MH04KU0556_Per-Day-Fixed</v>
          </cell>
        </row>
        <row r="2991">
          <cell r="I2991" t="str">
            <v>WFMAT887828</v>
          </cell>
          <cell r="J2991">
            <v>46191.7338888889</v>
          </cell>
          <cell r="K2991" t="str">
            <v>delivery</v>
          </cell>
          <cell r="L2991" t="str">
            <v>Delivered</v>
          </cell>
          <cell r="M2991" t="str">
            <v>delivered</v>
          </cell>
          <cell r="N2991" t="str">
            <v>Wakefit ShapeSense Orthopedic Classic Mattress | 10 Years Warranty (72x36x5 inch)</v>
          </cell>
          <cell r="O2991">
            <v>8.8</v>
          </cell>
          <cell r="P2991">
            <v>28224.85</v>
          </cell>
          <cell r="Q2991">
            <v>1</v>
          </cell>
          <cell r="R2991">
            <v>26060030004308</v>
          </cell>
          <cell r="S2991">
            <v>420</v>
          </cell>
          <cell r="T2991" t="str">
            <v>KALAMRR</v>
          </cell>
          <cell r="U2991" t="str">
            <v>DR_Kalam</v>
          </cell>
          <cell r="V2991" t="str">
            <v>["MATTRESS"]</v>
          </cell>
          <cell r="W2991" t="str">
            <v>Raju Rathod</v>
          </cell>
          <cell r="X2991" t="str">
            <v>RAJU RATHOD</v>
          </cell>
          <cell r="Y2991" t="str">
            <v>RAJURATHOD_MH04KU0556_Per-Day-Fixed</v>
          </cell>
        </row>
        <row r="2992">
          <cell r="I2992" t="str">
            <v>WFMAT887835</v>
          </cell>
          <cell r="J2992">
            <v>46191.7340393519</v>
          </cell>
          <cell r="K2992" t="str">
            <v>delivery</v>
          </cell>
          <cell r="L2992" t="str">
            <v>Delivered</v>
          </cell>
          <cell r="M2992" t="str">
            <v>delivered</v>
          </cell>
          <cell r="N2992" t="str">
            <v>Wakefit Dual Comfort Mattress (72x35x5 inch)</v>
          </cell>
          <cell r="O2992">
            <v>7.7</v>
          </cell>
          <cell r="P2992">
            <v>28224.85</v>
          </cell>
          <cell r="Q2992">
            <v>1</v>
          </cell>
          <cell r="R2992">
            <v>26060030004322</v>
          </cell>
          <cell r="S2992">
            <v>420</v>
          </cell>
          <cell r="T2992" t="str">
            <v>KALAMRR</v>
          </cell>
          <cell r="U2992" t="str">
            <v>DR_Kalam</v>
          </cell>
          <cell r="V2992" t="str">
            <v>["MATTRESS"]</v>
          </cell>
          <cell r="W2992" t="str">
            <v>Raju Rathod</v>
          </cell>
          <cell r="X2992" t="str">
            <v>RAJU RATHOD</v>
          </cell>
          <cell r="Y2992" t="str">
            <v>RAJURATHOD_MH04KU0556_Per-Day-Fixed</v>
          </cell>
        </row>
        <row r="2993">
          <cell r="I2993" t="str">
            <v>WFMAT888854</v>
          </cell>
          <cell r="J2993">
            <v>46192.6308449074</v>
          </cell>
          <cell r="K2993" t="str">
            <v>delivery</v>
          </cell>
          <cell r="L2993" t="str">
            <v>Delivered</v>
          </cell>
          <cell r="M2993" t="str">
            <v>delivered</v>
          </cell>
          <cell r="N2993" t="str">
            <v>Wakefit ShapeSense Orthopedic Classic Mattress | 10 Years Warranty (72x60x5 inch)</v>
          </cell>
          <cell r="O2993">
            <v>14.6</v>
          </cell>
          <cell r="P2993">
            <v>62444.65</v>
          </cell>
          <cell r="Q2993">
            <v>1</v>
          </cell>
          <cell r="R2993">
            <v>26060030004481</v>
          </cell>
          <cell r="S2993">
            <v>420</v>
          </cell>
          <cell r="T2993" t="str">
            <v>DILIPRR</v>
          </cell>
          <cell r="U2993" t="str">
            <v>DR_DILIP</v>
          </cell>
          <cell r="V2993" t="str">
            <v>["MATTRESS"]</v>
          </cell>
          <cell r="W2993" t="str">
            <v>Raju Rathod</v>
          </cell>
          <cell r="X2993" t="str">
            <v>RAJU RATHOD</v>
          </cell>
          <cell r="Y2993" t="str">
            <v>RAJURATHOD_MH04JU5961_Per-Day-Fixed</v>
          </cell>
        </row>
        <row r="2994">
          <cell r="I2994" t="str">
            <v>WFMAT886178</v>
          </cell>
          <cell r="J2994">
            <v>46190.7137268518</v>
          </cell>
          <cell r="K2994" t="str">
            <v>delivery</v>
          </cell>
          <cell r="L2994" t="str">
            <v>Delivered</v>
          </cell>
          <cell r="M2994" t="str">
            <v>delivered</v>
          </cell>
          <cell r="N2994" t="str">
            <v>Wakefit ShapeSense Orthopedic Classic Mattress | 10 Years Warranty (78x72x6 inch)</v>
          </cell>
          <cell r="O2994">
            <v>22.7</v>
          </cell>
          <cell r="P2994">
            <v>62444.65</v>
          </cell>
          <cell r="Q2994">
            <v>1</v>
          </cell>
          <cell r="R2994">
            <v>26060030003915</v>
          </cell>
          <cell r="S2994">
            <v>420</v>
          </cell>
          <cell r="T2994" t="str">
            <v>DILIPRR</v>
          </cell>
          <cell r="U2994" t="str">
            <v>DR_DILIP</v>
          </cell>
          <cell r="V2994" t="str">
            <v>["MATTRESS"]</v>
          </cell>
          <cell r="W2994" t="str">
            <v>Raju Rathod</v>
          </cell>
          <cell r="X2994" t="str">
            <v>RAJU RATHOD</v>
          </cell>
          <cell r="Y2994" t="str">
            <v>RAJURATHOD_MH04JU5961_Per-Day-Fixed</v>
          </cell>
        </row>
        <row r="2995">
          <cell r="I2995" t="str">
            <v>WFMAT874944</v>
          </cell>
          <cell r="J2995">
            <v>46182.9807175926</v>
          </cell>
          <cell r="K2995" t="str">
            <v>delivery</v>
          </cell>
          <cell r="L2995" t="str">
            <v>Delivered</v>
          </cell>
          <cell r="M2995" t="str">
            <v>delivered</v>
          </cell>
          <cell r="N2995" t="str">
            <v>Wakefit ShapeSense Orthopedic Classic Mattress | 10 Years Warranty (72x66x5 inch)</v>
          </cell>
          <cell r="O2995">
            <v>17.2</v>
          </cell>
          <cell r="P2995">
            <v>62444.65</v>
          </cell>
          <cell r="Q2995">
            <v>1</v>
          </cell>
          <cell r="R2995">
            <v>26060030002087</v>
          </cell>
          <cell r="S2995">
            <v>420</v>
          </cell>
          <cell r="T2995" t="str">
            <v>DILIPRR</v>
          </cell>
          <cell r="U2995" t="str">
            <v>DR_DILIP</v>
          </cell>
          <cell r="V2995" t="str">
            <v>["MATTRESS"]</v>
          </cell>
          <cell r="W2995" t="str">
            <v>Raju Rathod</v>
          </cell>
          <cell r="X2995" t="str">
            <v>RAJU RATHOD</v>
          </cell>
          <cell r="Y2995" t="str">
            <v>RAJURATHOD_MH04JU5961_Per-Day-Fixed</v>
          </cell>
        </row>
        <row r="2996">
          <cell r="I2996" t="str">
            <v>WFMAT886786</v>
          </cell>
          <cell r="J2996">
            <v>46191.3412731482</v>
          </cell>
          <cell r="K2996" t="str">
            <v>delivery</v>
          </cell>
          <cell r="L2996" t="str">
            <v>Delivered</v>
          </cell>
          <cell r="M2996" t="str">
            <v>delivered</v>
          </cell>
          <cell r="N2996" t="str">
            <v>Wakefit ShapeSense Orthopedic Classic Mattress | 10 Years Warranty (78x60x6 inch)</v>
          </cell>
          <cell r="O2996">
            <v>17.1</v>
          </cell>
          <cell r="P2996">
            <v>62444.65</v>
          </cell>
          <cell r="Q2996">
            <v>1</v>
          </cell>
          <cell r="R2996">
            <v>26060030003997</v>
          </cell>
          <cell r="S2996">
            <v>420</v>
          </cell>
          <cell r="T2996" t="str">
            <v>DILIPRR</v>
          </cell>
          <cell r="U2996" t="str">
            <v>DR_DILIP</v>
          </cell>
          <cell r="V2996" t="str">
            <v>["MATTRESS"]</v>
          </cell>
          <cell r="W2996" t="str">
            <v>Raju Rathod</v>
          </cell>
          <cell r="X2996" t="str">
            <v>RAJU RATHOD</v>
          </cell>
          <cell r="Y2996" t="str">
            <v>RAJURATHOD_MH04JU5961_Per-Day-Fixed</v>
          </cell>
        </row>
        <row r="2997">
          <cell r="I2997" t="str">
            <v>WFMAT880384</v>
          </cell>
          <cell r="J2997">
            <v>46186.6311805556</v>
          </cell>
          <cell r="K2997" t="str">
            <v>delivery</v>
          </cell>
          <cell r="L2997" t="str">
            <v>Delivered</v>
          </cell>
          <cell r="M2997" t="str">
            <v>delivered</v>
          </cell>
          <cell r="N2997" t="str">
            <v>Wakefit ShapeSense Orthopedic Classic Mattress | 10 Years Warranty (72x72x8 inch)</v>
          </cell>
          <cell r="O2997">
            <v>24.9</v>
          </cell>
          <cell r="P2997">
            <v>62444.65</v>
          </cell>
          <cell r="Q2997">
            <v>1</v>
          </cell>
          <cell r="R2997">
            <v>26060030002859</v>
          </cell>
          <cell r="S2997">
            <v>420</v>
          </cell>
          <cell r="T2997" t="str">
            <v>DILIPRR</v>
          </cell>
          <cell r="U2997" t="str">
            <v>DR_DILIP</v>
          </cell>
          <cell r="V2997" t="str">
            <v>["MATTRESS"]</v>
          </cell>
          <cell r="W2997" t="str">
            <v>Raju Rathod</v>
          </cell>
          <cell r="X2997" t="str">
            <v>RAJU RATHOD</v>
          </cell>
          <cell r="Y2997" t="str">
            <v>RAJURATHOD_MH04JU5961_Per-Day-Fixed</v>
          </cell>
        </row>
        <row r="2998">
          <cell r="I2998" t="str">
            <v>WFMAT889739</v>
          </cell>
          <cell r="J2998">
            <v>46193.5462268519</v>
          </cell>
          <cell r="K2998" t="str">
            <v>delivery</v>
          </cell>
          <cell r="L2998" t="str">
            <v>Delivered</v>
          </cell>
          <cell r="M2998" t="str">
            <v>delivered</v>
          </cell>
          <cell r="N2998" t="str">
            <v>Wakefit Dual Comfort Mattress (78x60x4 inch)</v>
          </cell>
          <cell r="O2998">
            <v>11.8</v>
          </cell>
          <cell r="P2998">
            <v>50265.48</v>
          </cell>
          <cell r="Q2998">
            <v>1</v>
          </cell>
          <cell r="R2998">
            <v>26060030004603</v>
          </cell>
          <cell r="S2998">
            <v>420</v>
          </cell>
          <cell r="T2998" t="str">
            <v>DILIPRR</v>
          </cell>
          <cell r="U2998" t="str">
            <v>DR_DILIP</v>
          </cell>
          <cell r="V2998" t="str">
            <v>["MATTRESS"]</v>
          </cell>
          <cell r="W2998" t="str">
            <v>Raju Rathod</v>
          </cell>
          <cell r="X2998" t="str">
            <v>RAJU RATHOD</v>
          </cell>
          <cell r="Y2998" t="str">
            <v>RAJURATHOD_MH04JU5961_Per-Day-Fixed</v>
          </cell>
        </row>
        <row r="2999">
          <cell r="I2999" t="str">
            <v>WFFWI222258</v>
          </cell>
          <cell r="J2999">
            <v>46191.567650463</v>
          </cell>
          <cell r="K2999" t="str">
            <v>delivery</v>
          </cell>
          <cell r="L2999" t="str">
            <v>Delivered</v>
          </cell>
          <cell r="M2999" t="str">
            <v>delivered</v>
          </cell>
          <cell r="N2999" t="str">
            <v>Gravita HighBack with PP PAD Nylon Base Class 4 Gaslift Ergonomic Office Chair</v>
          </cell>
          <cell r="O2999">
            <v>17.4</v>
          </cell>
          <cell r="P2999">
            <v>189543</v>
          </cell>
          <cell r="Q2999">
            <v>1</v>
          </cell>
          <cell r="R2999">
            <v>26060030004146</v>
          </cell>
          <cell r="S2999">
            <v>1800</v>
          </cell>
          <cell r="T2999" t="str">
            <v>DILIPRR</v>
          </cell>
          <cell r="U2999" t="str">
            <v>DR_DILIP</v>
          </cell>
          <cell r="V2999" t="str">
            <v>["FWI"]</v>
          </cell>
          <cell r="W2999" t="str">
            <v>Raju Rathod</v>
          </cell>
          <cell r="X2999" t="str">
            <v>RAJU RATHOD</v>
          </cell>
          <cell r="Y2999" t="str">
            <v>RAJURATHOD_MH04JU5961_Per-Day-Fixed</v>
          </cell>
        </row>
        <row r="3000">
          <cell r="I3000" t="str">
            <v>WFMAT882982</v>
          </cell>
          <cell r="J3000">
            <v>46188.5661805556</v>
          </cell>
          <cell r="K3000" t="str">
            <v>delivery</v>
          </cell>
          <cell r="L3000" t="str">
            <v>Delivered</v>
          </cell>
          <cell r="M3000" t="str">
            <v>delivered</v>
          </cell>
          <cell r="N3000" t="str">
            <v>Wakefit ShapeSense Orthopedic Classic Mattress | 10 Years Warranty (78x72x8 inch)</v>
          </cell>
          <cell r="O3000">
            <v>26</v>
          </cell>
          <cell r="P3000">
            <v>62444.65</v>
          </cell>
          <cell r="Q3000">
            <v>1</v>
          </cell>
          <cell r="R3000">
            <v>26060030003377</v>
          </cell>
          <cell r="S3000">
            <v>420</v>
          </cell>
          <cell r="T3000" t="str">
            <v>DILIPRR</v>
          </cell>
          <cell r="U3000" t="str">
            <v>DR_DILIP</v>
          </cell>
          <cell r="V3000" t="str">
            <v>["MATTRESS"]</v>
          </cell>
          <cell r="W3000" t="str">
            <v>Raju Rathod</v>
          </cell>
          <cell r="X3000" t="str">
            <v>RAJU RATHOD</v>
          </cell>
          <cell r="Y3000" t="str">
            <v>RAJURATHOD_MH04JU5961_Per-Day-Fixed</v>
          </cell>
        </row>
        <row r="3001">
          <cell r="I3001" t="str">
            <v>WFSFWI168280</v>
          </cell>
          <cell r="J3001">
            <v>46193.5261689815</v>
          </cell>
          <cell r="K3001" t="str">
            <v>delivery</v>
          </cell>
          <cell r="L3001" t="str">
            <v>Delivered</v>
          </cell>
          <cell r="M3001" t="str">
            <v>delivered</v>
          </cell>
          <cell r="N3001" t="str">
            <v>Wakefit Flipper Sofa Cum Bed - Three Seater (6'x5') Feet- WarpKnit Grey</v>
          </cell>
          <cell r="O3001">
            <v>16</v>
          </cell>
          <cell r="P3001">
            <v>181492</v>
          </cell>
          <cell r="Q3001">
            <v>1</v>
          </cell>
          <cell r="R3001">
            <v>26060030004573</v>
          </cell>
          <cell r="S3001">
            <v>1800</v>
          </cell>
          <cell r="T3001" t="str">
            <v>MOHAMMED1</v>
          </cell>
          <cell r="U3001" t="str">
            <v>CP_MOHAMMED SAIF NIYAMAT ULLAH ANSARI</v>
          </cell>
          <cell r="V3001" t="str">
            <v>["SFWI"]</v>
          </cell>
          <cell r="W3001" t="str">
            <v>WF_carpenter</v>
          </cell>
          <cell r="X3001" t="str">
            <v>WF_CARPENTER</v>
          </cell>
          <cell r="Y3001" t="str">
            <v>RAJURATHOD_MH04LE4738_PER-PIECE</v>
          </cell>
        </row>
        <row r="3002">
          <cell r="I3002" t="str">
            <v>WFMAT889828</v>
          </cell>
          <cell r="J3002">
            <v>46193.5646412037</v>
          </cell>
          <cell r="K3002" t="str">
            <v>delivery</v>
          </cell>
          <cell r="L3002" t="str">
            <v>Delivered</v>
          </cell>
          <cell r="M3002" t="str">
            <v>delivered</v>
          </cell>
          <cell r="N3002" t="str">
            <v>Wakefit ShapeSense Orthopedic Infiniti Mattress | 12 Years Warranty (78x60x8 inch)</v>
          </cell>
          <cell r="O3002">
            <v>34.1</v>
          </cell>
          <cell r="P3002">
            <v>62444.65</v>
          </cell>
          <cell r="Q3002">
            <v>1</v>
          </cell>
          <cell r="R3002">
            <v>26060030004616</v>
          </cell>
          <cell r="S3002">
            <v>420</v>
          </cell>
          <cell r="T3002" t="str">
            <v>MOHAMMED1</v>
          </cell>
          <cell r="U3002" t="str">
            <v>CP_MOHAMMED SAIF NIYAMAT ULLAH ANSARI</v>
          </cell>
          <cell r="V3002" t="str">
            <v>["MATTRESS"]</v>
          </cell>
          <cell r="W3002" t="str">
            <v>WF_carpenter</v>
          </cell>
          <cell r="X3002" t="str">
            <v>WF_CARPENTER</v>
          </cell>
          <cell r="Y3002" t="str">
            <v>RAJURATHOD_MH04LE4738_PER-PIECE</v>
          </cell>
        </row>
        <row r="3003">
          <cell r="I3003" t="str">
            <v>WFFI455539</v>
          </cell>
          <cell r="J3003">
            <v>46185.6052083333</v>
          </cell>
          <cell r="K3003" t="str">
            <v>delivery</v>
          </cell>
          <cell r="L3003" t="str">
            <v>Delivered</v>
          </cell>
          <cell r="M3003" t="str">
            <v>delivered</v>
          </cell>
          <cell r="N3003" t="str">
            <v>Wakefit Taurus Engineered Wood Bed with Storage (78*60inch) / (198.1*152.4cm) (78x60 inch)</v>
          </cell>
          <cell r="O3003">
            <v>103.4</v>
          </cell>
          <cell r="P3003">
            <v>285720</v>
          </cell>
          <cell r="Q3003">
            <v>4</v>
          </cell>
          <cell r="R3003">
            <v>26060030002523</v>
          </cell>
          <cell r="S3003">
            <v>2700</v>
          </cell>
          <cell r="T3003" t="str">
            <v>MOHAMMED1</v>
          </cell>
          <cell r="U3003" t="str">
            <v>CP_MOHAMMED SAIF NIYAMAT ULLAH ANSARI</v>
          </cell>
          <cell r="V3003" t="str">
            <v>["FI"]</v>
          </cell>
          <cell r="W3003" t="str">
            <v>WF_carpenter</v>
          </cell>
          <cell r="X3003" t="str">
            <v>WF_CARPENTER</v>
          </cell>
          <cell r="Y3003" t="str">
            <v>RAJURATHOD_MH04LE4738_PER-PIECE</v>
          </cell>
        </row>
        <row r="3004">
          <cell r="I3004" t="str">
            <v>WFCPV127224</v>
          </cell>
          <cell r="J3004">
            <v>46192.4052314815</v>
          </cell>
          <cell r="K3004" t="str">
            <v>delivery</v>
          </cell>
          <cell r="L3004" t="str">
            <v>Delivered</v>
          </cell>
          <cell r="M3004" t="str">
            <v>delivered</v>
          </cell>
          <cell r="N3004" t="str">
            <v>WSCHRGRAVIHBCBWYWEGYMLR1</v>
          </cell>
        </row>
        <row r="3004">
          <cell r="Q3004">
            <v>1</v>
          </cell>
          <cell r="R3004" t="str">
            <v>26050030002746_1</v>
          </cell>
        </row>
        <row r="3004">
          <cell r="T3004" t="str">
            <v>MOHAMMED1</v>
          </cell>
          <cell r="U3004" t="str">
            <v>CP_MOHAMMED SAIF NIYAMAT ULLAH ANSARI</v>
          </cell>
          <cell r="V3004" t="str">
            <v>["CP_VISIT"]</v>
          </cell>
          <cell r="W3004" t="str">
            <v>WF_carpenter</v>
          </cell>
          <cell r="X3004" t="str">
            <v>WF_CARPENTER</v>
          </cell>
          <cell r="Y3004" t="str">
            <v>RAJURATHOD_MH04LE4738_PER-PIECE</v>
          </cell>
        </row>
        <row r="3005">
          <cell r="I3005" t="str">
            <v>WFFI453362</v>
          </cell>
          <cell r="J3005">
            <v>46181.6309375</v>
          </cell>
          <cell r="K3005" t="str">
            <v>delivery</v>
          </cell>
          <cell r="L3005" t="str">
            <v>Delivered</v>
          </cell>
          <cell r="M3005" t="str">
            <v>delivered</v>
          </cell>
          <cell r="N3005" t="str">
            <v>Wakefit Gingham 4 Door Wardrobe with Drawer, Mirror and 1 Hanging Space (Columbia Walnut)</v>
          </cell>
          <cell r="O3005">
            <v>125.2</v>
          </cell>
          <cell r="P3005">
            <v>394944</v>
          </cell>
          <cell r="Q3005">
            <v>4</v>
          </cell>
          <cell r="R3005">
            <v>26060030001855</v>
          </cell>
          <cell r="S3005">
            <v>1800</v>
          </cell>
          <cell r="T3005" t="str">
            <v>MOHAMMED1</v>
          </cell>
          <cell r="U3005" t="str">
            <v>CP_MOHAMMED SAIF NIYAMAT ULLAH ANSARI</v>
          </cell>
          <cell r="V3005" t="str">
            <v>["FI"]</v>
          </cell>
          <cell r="W3005" t="str">
            <v>WF_carpenter</v>
          </cell>
          <cell r="X3005" t="str">
            <v>WF_CARPENTER</v>
          </cell>
          <cell r="Y3005" t="str">
            <v>RAJURATHOD_MH04LE4738_PER-PIECE</v>
          </cell>
        </row>
        <row r="3006">
          <cell r="I3006" t="str">
            <v>WFPR131918</v>
          </cell>
          <cell r="J3006">
            <v>46193.7460763889</v>
          </cell>
          <cell r="K3006" t="str">
            <v>delivery</v>
          </cell>
          <cell r="L3006" t="str">
            <v>Delivered</v>
          </cell>
          <cell r="M3006" t="str">
            <v>delivered</v>
          </cell>
          <cell r="N3006" t="str">
            <v>WWRB1MHUNORCW</v>
          </cell>
        </row>
        <row r="3006">
          <cell r="Q3006">
            <v>1</v>
          </cell>
          <cell r="R3006" t="str">
            <v>26060030002623_1</v>
          </cell>
        </row>
        <row r="3006">
          <cell r="T3006" t="str">
            <v>MOHAMMED1</v>
          </cell>
          <cell r="U3006" t="str">
            <v>CP_MOHAMMED SAIF NIYAMAT ULLAH ANSARI</v>
          </cell>
          <cell r="V3006" t="str">
            <v>["PART_REPLACEMENT"]</v>
          </cell>
          <cell r="W3006" t="str">
            <v>WF_carpenter</v>
          </cell>
          <cell r="X3006" t="str">
            <v>WF_CARPENTER</v>
          </cell>
          <cell r="Y3006" t="str">
            <v>RAJURATHOD_MH04LE4738_PER-PIECE</v>
          </cell>
        </row>
        <row r="3007">
          <cell r="I3007" t="str">
            <v>WFFI459112</v>
          </cell>
          <cell r="J3007">
            <v>46191.8138078704</v>
          </cell>
          <cell r="K3007" t="str">
            <v>delivery</v>
          </cell>
          <cell r="L3007" t="str">
            <v>Delivered</v>
          </cell>
          <cell r="M3007" t="str">
            <v>delivered</v>
          </cell>
          <cell r="N3007" t="str">
            <v>Wakefit Taurus Engineered Wood Bed with Storage (78*60inch) / (198.1*152.4cm) (78x60 inch)</v>
          </cell>
          <cell r="O3007">
            <v>103.4</v>
          </cell>
          <cell r="P3007">
            <v>285720</v>
          </cell>
          <cell r="Q3007">
            <v>4</v>
          </cell>
          <cell r="R3007">
            <v>26060030004395</v>
          </cell>
          <cell r="S3007">
            <v>2700</v>
          </cell>
          <cell r="T3007" t="str">
            <v>MERAJANSARI</v>
          </cell>
          <cell r="U3007" t="str">
            <v>CP_MerajAnsari</v>
          </cell>
          <cell r="V3007" t="str">
            <v>["FI"]</v>
          </cell>
          <cell r="W3007" t="str">
            <v>WF_carpenter</v>
          </cell>
          <cell r="X3007" t="str">
            <v>WF_CARPENTER</v>
          </cell>
          <cell r="Y3007" t="str">
            <v>DEVANAND PATIL_MH04LQ7083_Monthly-Fixed</v>
          </cell>
        </row>
        <row r="3008">
          <cell r="I3008" t="str">
            <v>WFSFWI168265</v>
          </cell>
          <cell r="J3008">
            <v>46193.5258680556</v>
          </cell>
          <cell r="K3008" t="str">
            <v>delivery</v>
          </cell>
          <cell r="L3008" t="str">
            <v>Delivered</v>
          </cell>
          <cell r="M3008" t="str">
            <v>delivered</v>
          </cell>
          <cell r="N3008" t="str">
            <v>Wakefit Flipper Sofa Cum Bed - Three Seater (6'x5') Feet- WarpKnit Blue</v>
          </cell>
          <cell r="O3008">
            <v>18</v>
          </cell>
          <cell r="P3008">
            <v>238260</v>
          </cell>
          <cell r="Q3008">
            <v>1</v>
          </cell>
          <cell r="R3008">
            <v>26060030004559</v>
          </cell>
          <cell r="S3008">
            <v>1500</v>
          </cell>
          <cell r="T3008" t="str">
            <v>MERAJANSARI</v>
          </cell>
          <cell r="U3008" t="str">
            <v>CP_MerajAnsari</v>
          </cell>
          <cell r="V3008" t="str">
            <v>["SFWI"]</v>
          </cell>
          <cell r="W3008" t="str">
            <v>WF_carpenter</v>
          </cell>
          <cell r="X3008" t="str">
            <v>WF_CARPENTER</v>
          </cell>
          <cell r="Y3008" t="str">
            <v>DEVANAND PATIL_MH04LQ7083_Monthly-Fixed</v>
          </cell>
        </row>
        <row r="3009">
          <cell r="I3009" t="str">
            <v>WFSFI114720</v>
          </cell>
          <cell r="J3009">
            <v>46193.5261689815</v>
          </cell>
          <cell r="K3009" t="str">
            <v>delivery</v>
          </cell>
          <cell r="L3009" t="str">
            <v>Delivered</v>
          </cell>
          <cell r="M3009" t="str">
            <v>delivered</v>
          </cell>
          <cell r="N3009" t="str">
            <v>Wakefit Tuvalu Sofa without Motion - Three Seater</v>
          </cell>
          <cell r="O3009">
            <v>85.7</v>
          </cell>
          <cell r="P3009">
            <v>2267745</v>
          </cell>
          <cell r="Q3009">
            <v>1</v>
          </cell>
          <cell r="R3009">
            <v>26060030004581</v>
          </cell>
          <cell r="S3009">
            <v>1800</v>
          </cell>
          <cell r="T3009" t="str">
            <v>MERAJANSARI</v>
          </cell>
          <cell r="U3009" t="str">
            <v>CP_MerajAnsari</v>
          </cell>
          <cell r="V3009" t="str">
            <v>["SFI"]</v>
          </cell>
          <cell r="W3009" t="str">
            <v>WF_carpenter</v>
          </cell>
          <cell r="X3009" t="str">
            <v>WF_CARPENTER</v>
          </cell>
          <cell r="Y3009" t="str">
            <v>DEVANAND PATIL_MH04LQ7083_Monthly-Fixed</v>
          </cell>
        </row>
        <row r="3010">
          <cell r="I3010" t="str">
            <v>WFFI458789</v>
          </cell>
          <cell r="J3010">
            <v>46191.5815856481</v>
          </cell>
          <cell r="K3010" t="str">
            <v>delivery</v>
          </cell>
          <cell r="L3010" t="str">
            <v>Delivered</v>
          </cell>
          <cell r="M3010" t="str">
            <v>delivered</v>
          </cell>
          <cell r="N3010" t="str">
            <v>Gingham 4 Door Wardrobe with Drawer, Mirror and 1 Hanging Space | Without Loft | (Wenge)</v>
          </cell>
          <cell r="O3010">
            <v>120</v>
          </cell>
          <cell r="P3010">
            <v>403172</v>
          </cell>
          <cell r="Q3010">
            <v>4</v>
          </cell>
          <cell r="R3010">
            <v>26060030004177</v>
          </cell>
          <cell r="S3010">
            <v>1800</v>
          </cell>
          <cell r="T3010" t="str">
            <v>MERAJANSARI</v>
          </cell>
          <cell r="U3010" t="str">
            <v>CP_MerajAnsari</v>
          </cell>
          <cell r="V3010" t="str">
            <v>["FI"]</v>
          </cell>
          <cell r="W3010" t="str">
            <v>WF_carpenter</v>
          </cell>
          <cell r="X3010" t="str">
            <v>WF_CARPENTER</v>
          </cell>
          <cell r="Y3010" t="str">
            <v>DEVANAND PATIL_MH04LQ7083_Monthly-Fixed</v>
          </cell>
        </row>
        <row r="3011">
          <cell r="I3011" t="str">
            <v>WFSFI114719</v>
          </cell>
          <cell r="J3011">
            <v>46193.5261111111</v>
          </cell>
          <cell r="K3011" t="str">
            <v>delivery</v>
          </cell>
          <cell r="L3011" t="str">
            <v>Delivered</v>
          </cell>
          <cell r="M3011" t="str">
            <v>delivered</v>
          </cell>
          <cell r="N3011" t="str">
            <v>Wakefit Barcelona L Shape Sofa Set (3 Seater + Right Aligned Chaise)</v>
          </cell>
          <cell r="O3011">
            <v>122.85</v>
          </cell>
          <cell r="P3011">
            <v>2022636</v>
          </cell>
          <cell r="Q3011">
            <v>2</v>
          </cell>
          <cell r="R3011">
            <v>26060030004578</v>
          </cell>
          <cell r="S3011">
            <v>1800</v>
          </cell>
          <cell r="T3011" t="str">
            <v>MERAJANSARI</v>
          </cell>
          <cell r="U3011" t="str">
            <v>CP_MerajAnsari</v>
          </cell>
          <cell r="V3011" t="str">
            <v>["SFI"]</v>
          </cell>
          <cell r="W3011" t="str">
            <v>WF_carpenter</v>
          </cell>
          <cell r="X3011" t="str">
            <v>WF_CARPENTER</v>
          </cell>
          <cell r="Y3011" t="str">
            <v>DEVANAND PATIL_MH04LQ7083_Monthly-Fixed</v>
          </cell>
        </row>
        <row r="3012">
          <cell r="I3012" t="str">
            <v>WFSFWI168283</v>
          </cell>
          <cell r="J3012">
            <v>46193.5262268518</v>
          </cell>
          <cell r="K3012" t="str">
            <v>delivery</v>
          </cell>
          <cell r="L3012" t="str">
            <v>Delivered</v>
          </cell>
          <cell r="M3012" t="str">
            <v>delivered</v>
          </cell>
          <cell r="N3012" t="str">
            <v>Wakefit Flipper Sofa Cum Bed - Three Seater (6'x5') Feet- WarpKnit Grey</v>
          </cell>
          <cell r="O3012">
            <v>16</v>
          </cell>
          <cell r="P3012">
            <v>181492</v>
          </cell>
          <cell r="Q3012">
            <v>1</v>
          </cell>
          <cell r="R3012">
            <v>26060030004560</v>
          </cell>
          <cell r="S3012">
            <v>1800</v>
          </cell>
          <cell r="T3012" t="str">
            <v>MERAJANSARI</v>
          </cell>
          <cell r="U3012" t="str">
            <v>CP_MerajAnsari</v>
          </cell>
          <cell r="V3012" t="str">
            <v>["SFWI"]</v>
          </cell>
          <cell r="W3012" t="str">
            <v>WF_carpenter</v>
          </cell>
          <cell r="X3012" t="str">
            <v>WF_CARPENTER</v>
          </cell>
          <cell r="Y3012" t="str">
            <v>DEVANAND PATIL_MH04LQ7083_Monthly-Fixed</v>
          </cell>
        </row>
        <row r="3013">
          <cell r="I3013" t="str">
            <v>WFPR131943</v>
          </cell>
          <cell r="J3013">
            <v>46193.7521064815</v>
          </cell>
          <cell r="K3013" t="str">
            <v>delivery</v>
          </cell>
          <cell r="L3013" t="str">
            <v>Delivered</v>
          </cell>
          <cell r="M3013" t="str">
            <v>delivered</v>
          </cell>
          <cell r="N3013" t="str">
            <v>WSCHRSAFARHB3DNBRBKBKBKMLSSR2</v>
          </cell>
        </row>
        <row r="3013">
          <cell r="Q3013">
            <v>1</v>
          </cell>
          <cell r="R3013" t="str">
            <v>26050030002612_3</v>
          </cell>
        </row>
        <row r="3013">
          <cell r="T3013" t="str">
            <v>MERAJANSARI</v>
          </cell>
          <cell r="U3013" t="str">
            <v>CP_MerajAnsari</v>
          </cell>
          <cell r="V3013" t="str">
            <v>["PART_REPLACEMENT"]</v>
          </cell>
          <cell r="W3013" t="str">
            <v>WF_carpenter</v>
          </cell>
          <cell r="X3013" t="str">
            <v>WF_CARPENTER</v>
          </cell>
          <cell r="Y3013" t="str">
            <v>DEVANAND PATIL_MH04LQ7083_Monthly-Fixed</v>
          </cell>
        </row>
        <row r="3014">
          <cell r="I3014" t="str">
            <v>WFSFWI168281</v>
          </cell>
          <cell r="J3014">
            <v>46193.5262152778</v>
          </cell>
          <cell r="K3014" t="str">
            <v>delivery</v>
          </cell>
          <cell r="L3014" t="str">
            <v>Delivered</v>
          </cell>
          <cell r="M3014" t="str">
            <v>delivered</v>
          </cell>
          <cell r="N3014" t="str">
            <v>Wakefit Flipper Sofa Cum Bed - Three Seater (6'x5') Feet- WarpKnit Grey</v>
          </cell>
          <cell r="O3014">
            <v>18</v>
          </cell>
          <cell r="P3014">
            <v>238260</v>
          </cell>
          <cell r="Q3014">
            <v>1</v>
          </cell>
          <cell r="R3014">
            <v>26060030004583</v>
          </cell>
          <cell r="S3014">
            <v>1500</v>
          </cell>
          <cell r="T3014" t="str">
            <v>MERAJANSARI</v>
          </cell>
          <cell r="U3014" t="str">
            <v>CP_MerajAnsari</v>
          </cell>
          <cell r="V3014" t="str">
            <v>["SFWI"]</v>
          </cell>
          <cell r="W3014" t="str">
            <v>WF_carpenter</v>
          </cell>
          <cell r="X3014" t="str">
            <v>WF_CARPENTER</v>
          </cell>
          <cell r="Y3014" t="str">
            <v>DEVANAND PATIL_MH04LQ7083_Monthly-Fixed</v>
          </cell>
        </row>
        <row r="3015">
          <cell r="I3015" t="str">
            <v>WFFI453789</v>
          </cell>
          <cell r="J3015">
            <v>46182.5654398148</v>
          </cell>
          <cell r="K3015" t="str">
            <v>delivery</v>
          </cell>
          <cell r="L3015" t="str">
            <v>Delivered</v>
          </cell>
          <cell r="M3015" t="str">
            <v>delivered</v>
          </cell>
          <cell r="N3015" t="str">
            <v>Wakefit Taurus Engineered Wood Bed with Storage (78*60inch) / (198.1*152.4cm) (78x60 inch)</v>
          </cell>
          <cell r="O3015">
            <v>103.4</v>
          </cell>
          <cell r="P3015">
            <v>285720</v>
          </cell>
          <cell r="Q3015">
            <v>4</v>
          </cell>
          <cell r="R3015">
            <v>26060030002031</v>
          </cell>
          <cell r="S3015">
            <v>2700</v>
          </cell>
          <cell r="T3015" t="str">
            <v>ANKIT1</v>
          </cell>
          <cell r="U3015" t="str">
            <v>CP_ANKIT SINGH</v>
          </cell>
          <cell r="V3015" t="str">
            <v>["FI"]</v>
          </cell>
          <cell r="W3015" t="str">
            <v>WF_carpenter</v>
          </cell>
          <cell r="X3015" t="str">
            <v>WF_CARPENTER</v>
          </cell>
          <cell r="Y3015" t="str">
            <v>RAJURATHOD_MH04JU1193_PER-PIECE</v>
          </cell>
        </row>
        <row r="3016">
          <cell r="I3016" t="str">
            <v>WFPR131781</v>
          </cell>
          <cell r="J3016">
            <v>46192.4052083333</v>
          </cell>
          <cell r="K3016" t="str">
            <v>delivery</v>
          </cell>
          <cell r="L3016" t="str">
            <v>Delivered</v>
          </cell>
          <cell r="M3016" t="str">
            <v>delivered</v>
          </cell>
          <cell r="N3016" t="str">
            <v>WCODCNTR4DFW</v>
          </cell>
        </row>
        <row r="3016">
          <cell r="Q3016">
            <v>1</v>
          </cell>
          <cell r="R3016" t="str">
            <v>26030030002034_1</v>
          </cell>
        </row>
        <row r="3016">
          <cell r="T3016" t="str">
            <v>ANKIT1</v>
          </cell>
          <cell r="U3016" t="str">
            <v>CP_ANKIT SINGH</v>
          </cell>
          <cell r="V3016" t="str">
            <v>["PART_REPLACEMENT"]</v>
          </cell>
          <cell r="W3016" t="str">
            <v>WF_carpenter</v>
          </cell>
          <cell r="X3016" t="str">
            <v>WF_CARPENTER</v>
          </cell>
          <cell r="Y3016" t="str">
            <v>RAJURATHOD_MH04JU1193_PER-PIECE</v>
          </cell>
        </row>
        <row r="3017">
          <cell r="I3017" t="str">
            <v>WFFI458907</v>
          </cell>
          <cell r="J3017">
            <v>46191.7128703704</v>
          </cell>
          <cell r="K3017" t="str">
            <v>delivery</v>
          </cell>
          <cell r="L3017" t="str">
            <v>Delivered</v>
          </cell>
          <cell r="M3017" t="str">
            <v>delivered</v>
          </cell>
          <cell r="N3017" t="str">
            <v>Wakefit Taurus Engineered Wood Bed with Storage (78*60inch) / (198.1*152.4cm) (78x60 inch)</v>
          </cell>
          <cell r="O3017">
            <v>103.4</v>
          </cell>
          <cell r="P3017">
            <v>285720</v>
          </cell>
          <cell r="Q3017">
            <v>4</v>
          </cell>
          <cell r="R3017">
            <v>26060030004244</v>
          </cell>
          <cell r="S3017">
            <v>2700</v>
          </cell>
          <cell r="T3017" t="str">
            <v>ANKIT1</v>
          </cell>
          <cell r="U3017" t="str">
            <v>CP_ANKIT SINGH</v>
          </cell>
          <cell r="V3017" t="str">
            <v>["FI"]</v>
          </cell>
          <cell r="W3017" t="str">
            <v>WF_carpenter</v>
          </cell>
          <cell r="X3017" t="str">
            <v>WF_CARPENTER</v>
          </cell>
          <cell r="Y3017" t="str">
            <v>RAJURATHOD_MH04JU1193_PER-PIECE</v>
          </cell>
        </row>
        <row r="3018">
          <cell r="I3018" t="str">
            <v>WFFI458780</v>
          </cell>
          <cell r="J3018">
            <v>46191.581412037</v>
          </cell>
          <cell r="K3018" t="str">
            <v>delivery</v>
          </cell>
          <cell r="L3018" t="str">
            <v>Delivered</v>
          </cell>
          <cell r="M3018" t="str">
            <v>delivered</v>
          </cell>
          <cell r="N3018" t="str">
            <v>Wakefit Orion Bedside Table</v>
          </cell>
          <cell r="O3018">
            <v>22.35</v>
          </cell>
          <cell r="P3018">
            <v>63600</v>
          </cell>
          <cell r="Q3018">
            <v>1</v>
          </cell>
          <cell r="R3018">
            <v>26060030004159</v>
          </cell>
          <cell r="S3018">
            <v>1500</v>
          </cell>
          <cell r="T3018" t="str">
            <v>ANKIT1</v>
          </cell>
          <cell r="U3018" t="str">
            <v>CP_ANKIT SINGH</v>
          </cell>
          <cell r="V3018" t="str">
            <v>["FI"]</v>
          </cell>
          <cell r="W3018" t="str">
            <v>WF_carpenter</v>
          </cell>
          <cell r="X3018" t="str">
            <v>WF_CARPENTER</v>
          </cell>
          <cell r="Y3018" t="str">
            <v>RAJURATHOD_MH04JU1193_PER-PIECE</v>
          </cell>
        </row>
        <row r="3019">
          <cell r="I3019" t="str">
            <v>WFPR131944</v>
          </cell>
          <cell r="J3019">
            <v>46193.7521064815</v>
          </cell>
          <cell r="K3019" t="str">
            <v>delivery</v>
          </cell>
          <cell r="L3019" t="str">
            <v>Delivered</v>
          </cell>
          <cell r="M3019" t="str">
            <v>delivered</v>
          </cell>
          <cell r="N3019" t="str">
            <v>WWRB3DMH1GINGHAMWER2</v>
          </cell>
        </row>
        <row r="3019">
          <cell r="Q3019">
            <v>1</v>
          </cell>
          <cell r="R3019" t="str">
            <v>26050030004663_3</v>
          </cell>
        </row>
        <row r="3019">
          <cell r="T3019" t="str">
            <v>ANKIT1</v>
          </cell>
          <cell r="U3019" t="str">
            <v>CP_ANKIT SINGH</v>
          </cell>
          <cell r="V3019" t="str">
            <v>["PART_REPLACEMENT"]</v>
          </cell>
          <cell r="W3019" t="str">
            <v>WF_carpenter</v>
          </cell>
          <cell r="X3019" t="str">
            <v>WF_CARPENTER</v>
          </cell>
          <cell r="Y3019" t="str">
            <v>RAJURATHOD_MH04JU1193_PER-PIECE</v>
          </cell>
        </row>
        <row r="3020">
          <cell r="I3020" t="str">
            <v>WFSFWI168264</v>
          </cell>
          <cell r="J3020">
            <v>46193.5258564815</v>
          </cell>
          <cell r="K3020" t="str">
            <v>delivery</v>
          </cell>
          <cell r="L3020" t="str">
            <v>Delivered</v>
          </cell>
          <cell r="M3020" t="str">
            <v>delivered</v>
          </cell>
          <cell r="N3020" t="str">
            <v>Wakefit Flipper Sofa Cum Bed - Three Seater (6'x5') Feet- WarpKnit Grey</v>
          </cell>
          <cell r="O3020">
            <v>16</v>
          </cell>
          <cell r="P3020">
            <v>181492</v>
          </cell>
          <cell r="Q3020">
            <v>1</v>
          </cell>
          <cell r="R3020">
            <v>26060030004561</v>
          </cell>
          <cell r="S3020">
            <v>1800</v>
          </cell>
          <cell r="T3020" t="str">
            <v>ANKIT1</v>
          </cell>
          <cell r="U3020" t="str">
            <v>CP_ANKIT SINGH</v>
          </cell>
          <cell r="V3020" t="str">
            <v>["SFWI"]</v>
          </cell>
          <cell r="W3020" t="str">
            <v>WF_carpenter</v>
          </cell>
          <cell r="X3020" t="str">
            <v>WF_CARPENTER</v>
          </cell>
          <cell r="Y3020" t="str">
            <v>RAJURATHOD_MH04JU1193_PER-PIECE</v>
          </cell>
        </row>
        <row r="3021">
          <cell r="I3021" t="str">
            <v>WFFI453698</v>
          </cell>
          <cell r="J3021">
            <v>46182.4939699074</v>
          </cell>
          <cell r="K3021" t="str">
            <v>delivery</v>
          </cell>
          <cell r="L3021" t="str">
            <v>Delivered</v>
          </cell>
          <cell r="M3021" t="str">
            <v>delivered</v>
          </cell>
          <cell r="N3021" t="str">
            <v>Wakefit Taurus Engineered Wood Bed with Storage (72x36 inch)</v>
          </cell>
          <cell r="O3021">
            <v>62.55</v>
          </cell>
          <cell r="P3021">
            <v>180500</v>
          </cell>
          <cell r="Q3021">
            <v>2</v>
          </cell>
          <cell r="R3021">
            <v>26060030001968</v>
          </cell>
          <cell r="S3021">
            <v>2400</v>
          </cell>
          <cell r="T3021" t="str">
            <v>ANKIT1</v>
          </cell>
          <cell r="U3021" t="str">
            <v>CP_ANKIT SINGH</v>
          </cell>
          <cell r="V3021" t="str">
            <v>["FI"]</v>
          </cell>
          <cell r="W3021" t="str">
            <v>WF_carpenter</v>
          </cell>
          <cell r="X3021" t="str">
            <v>WF_CARPENTER</v>
          </cell>
          <cell r="Y3021" t="str">
            <v>RAJURATHOD_MH04JU1193_PER-PIECE</v>
          </cell>
        </row>
        <row r="3022">
          <cell r="I3022" t="str">
            <v>WFFI458919</v>
          </cell>
          <cell r="J3022">
            <v>46191.7130092593</v>
          </cell>
          <cell r="K3022" t="str">
            <v>delivery</v>
          </cell>
          <cell r="L3022" t="str">
            <v>Delivered</v>
          </cell>
          <cell r="M3022" t="str">
            <v>delivered</v>
          </cell>
          <cell r="N3022" t="str">
            <v>Wakefit Centaur Single size Storage bed- Wyoming maple (78x36 inch)</v>
          </cell>
          <cell r="O3022">
            <v>89</v>
          </cell>
          <cell r="P3022">
            <v>255030</v>
          </cell>
          <cell r="Q3022">
            <v>3</v>
          </cell>
          <cell r="R3022">
            <v>26060030004256</v>
          </cell>
          <cell r="S3022">
            <v>1800</v>
          </cell>
          <cell r="T3022" t="str">
            <v>ANKIT1</v>
          </cell>
          <cell r="U3022" t="str">
            <v>CP_ANKIT SINGH</v>
          </cell>
          <cell r="V3022" t="str">
            <v>["FI"]</v>
          </cell>
          <cell r="W3022" t="str">
            <v>WF_carpenter</v>
          </cell>
          <cell r="X3022" t="str">
            <v>WF_CARPENTER</v>
          </cell>
          <cell r="Y3022" t="str">
            <v>RAJURATHOD_MH04JU1193_PER-PIECE</v>
          </cell>
        </row>
        <row r="3023">
          <cell r="I3023" t="str">
            <v>WFFI458781</v>
          </cell>
          <cell r="J3023">
            <v>46191.5814351852</v>
          </cell>
          <cell r="K3023" t="str">
            <v>delivery</v>
          </cell>
          <cell r="L3023" t="str">
            <v>Delivered</v>
          </cell>
          <cell r="M3023" t="str">
            <v>delivered</v>
          </cell>
          <cell r="N3023" t="str">
            <v>Wakefit Orion Bedside Table</v>
          </cell>
          <cell r="O3023">
            <v>22.35</v>
          </cell>
          <cell r="P3023">
            <v>63600</v>
          </cell>
          <cell r="Q3023">
            <v>1</v>
          </cell>
          <cell r="R3023">
            <v>26060030004166</v>
          </cell>
          <cell r="S3023">
            <v>1500</v>
          </cell>
          <cell r="T3023" t="str">
            <v>ANKIT1</v>
          </cell>
          <cell r="U3023" t="str">
            <v>CP_ANKIT SINGH</v>
          </cell>
          <cell r="V3023" t="str">
            <v>["FI"]</v>
          </cell>
          <cell r="W3023" t="str">
            <v>WF_carpenter</v>
          </cell>
          <cell r="X3023" t="str">
            <v>WF_CARPENTER</v>
          </cell>
          <cell r="Y3023" t="str">
            <v>RAJURATHOD_MH04JU1193_PER-PIECE</v>
          </cell>
        </row>
        <row r="3024">
          <cell r="I3024" t="str">
            <v>WFFI456539</v>
          </cell>
          <cell r="J3024">
            <v>46187.6310648148</v>
          </cell>
          <cell r="K3024" t="str">
            <v>delivery</v>
          </cell>
          <cell r="L3024" t="str">
            <v>Delivered</v>
          </cell>
          <cell r="M3024" t="str">
            <v>delivered</v>
          </cell>
          <cell r="N3024" t="str">
            <v>Wakefit Taurus Engineered Wood Bed with Storage (78*60inch) / (198.1*152.4cm) (78x60 inch)</v>
          </cell>
          <cell r="O3024">
            <v>103.4</v>
          </cell>
          <cell r="P3024">
            <v>285720</v>
          </cell>
          <cell r="Q3024">
            <v>4</v>
          </cell>
          <cell r="R3024">
            <v>26060030003093</v>
          </cell>
          <cell r="S3024">
            <v>2700</v>
          </cell>
          <cell r="T3024" t="str">
            <v>ANKIT1</v>
          </cell>
          <cell r="U3024" t="str">
            <v>CP_ANKIT SINGH</v>
          </cell>
          <cell r="V3024" t="str">
            <v>["FI"]</v>
          </cell>
          <cell r="W3024" t="str">
            <v>WF_carpenter</v>
          </cell>
          <cell r="X3024" t="str">
            <v>WF_CARPENTER</v>
          </cell>
          <cell r="Y3024" t="str">
            <v>RAJURATHOD_MH04JU1193_PER-PIECE</v>
          </cell>
        </row>
        <row r="3025">
          <cell r="I3025" t="str">
            <v>WFSFWI168260</v>
          </cell>
          <cell r="J3025">
            <v>46193.5257986111</v>
          </cell>
          <cell r="K3025" t="str">
            <v>delivery</v>
          </cell>
          <cell r="L3025" t="str">
            <v>Delivered</v>
          </cell>
          <cell r="M3025" t="str">
            <v>delivered</v>
          </cell>
          <cell r="N3025" t="str">
            <v>Wakefit Flipper Sofa cum Bed - Two Seater, Omega Pearl</v>
          </cell>
          <cell r="O3025">
            <v>20.5</v>
          </cell>
          <cell r="P3025">
            <v>627440</v>
          </cell>
          <cell r="Q3025">
            <v>1</v>
          </cell>
          <cell r="R3025">
            <v>26060030004565</v>
          </cell>
          <cell r="S3025">
            <v>1500</v>
          </cell>
          <cell r="T3025" t="str">
            <v>ANISHYADAV</v>
          </cell>
          <cell r="U3025" t="str">
            <v>CP_Anish Yadav</v>
          </cell>
          <cell r="V3025" t="str">
            <v>["SFWI"]</v>
          </cell>
          <cell r="W3025" t="str">
            <v>WF_carpenter</v>
          </cell>
          <cell r="X3025" t="str">
            <v>WF_CARPENTER</v>
          </cell>
          <cell r="Y3025" t="str">
            <v>JAGADISH YADAV_MH02FG6132_Per-Day-Fixed</v>
          </cell>
        </row>
        <row r="3026">
          <cell r="I3026" t="str">
            <v>WFFI455336</v>
          </cell>
          <cell r="J3026">
            <v>46185.5495949074</v>
          </cell>
          <cell r="K3026" t="str">
            <v>delivery</v>
          </cell>
          <cell r="L3026" t="str">
            <v>Delivered</v>
          </cell>
          <cell r="M3026" t="str">
            <v>delivered</v>
          </cell>
          <cell r="N3026" t="str">
            <v>Wakefit Taurus Engineered Wood Bed with Storage (78*60inch) / (198.1*152.4cm) (78x60 inch)</v>
          </cell>
          <cell r="O3026">
            <v>103.4</v>
          </cell>
          <cell r="P3026">
            <v>285720</v>
          </cell>
          <cell r="Q3026">
            <v>4</v>
          </cell>
          <cell r="R3026">
            <v>26060030002417</v>
          </cell>
          <cell r="S3026">
            <v>2700</v>
          </cell>
          <cell r="T3026" t="str">
            <v>ANISHYADAV</v>
          </cell>
          <cell r="U3026" t="str">
            <v>CP_Anish Yadav</v>
          </cell>
          <cell r="V3026" t="str">
            <v>["FI"]</v>
          </cell>
          <cell r="W3026" t="str">
            <v>WF_carpenter</v>
          </cell>
          <cell r="X3026" t="str">
            <v>WF_CARPENTER</v>
          </cell>
          <cell r="Y3026" t="str">
            <v>JAGADISH YADAV_MH02FG6132_Per-Day-Fixed</v>
          </cell>
        </row>
        <row r="3027">
          <cell r="I3027" t="str">
            <v>WFSFWI168275</v>
          </cell>
          <cell r="J3027">
            <v>46193.5260532407</v>
          </cell>
          <cell r="K3027" t="str">
            <v>delivery</v>
          </cell>
          <cell r="L3027" t="str">
            <v>Delivered</v>
          </cell>
          <cell r="M3027" t="str">
            <v>delivered</v>
          </cell>
          <cell r="N3027" t="str">
            <v>Wakefit Flipper Sofa Cum Bed - Two Seater (6'x4') Feet- WarpKnit Grey</v>
          </cell>
          <cell r="O3027">
            <v>12</v>
          </cell>
          <cell r="P3027">
            <v>144500</v>
          </cell>
          <cell r="Q3027">
            <v>1</v>
          </cell>
          <cell r="R3027">
            <v>26060030004576</v>
          </cell>
          <cell r="S3027">
            <v>1800</v>
          </cell>
          <cell r="T3027" t="str">
            <v>ANISHYADAV</v>
          </cell>
          <cell r="U3027" t="str">
            <v>CP_Anish Yadav</v>
          </cell>
          <cell r="V3027" t="str">
            <v>["SFWI"]</v>
          </cell>
          <cell r="W3027" t="str">
            <v>WF_carpenter</v>
          </cell>
          <cell r="X3027" t="str">
            <v>WF_CARPENTER</v>
          </cell>
          <cell r="Y3027" t="str">
            <v>JAGADISH YADAV_MH02FG6132_Per-Day-Fixed</v>
          </cell>
        </row>
        <row r="3028">
          <cell r="I3028" t="str">
            <v>WFSFWI168284</v>
          </cell>
          <cell r="J3028">
            <v>46193.5262731481</v>
          </cell>
          <cell r="K3028" t="str">
            <v>delivery</v>
          </cell>
          <cell r="L3028" t="str">
            <v>Delivered</v>
          </cell>
          <cell r="M3028" t="str">
            <v>delivered</v>
          </cell>
          <cell r="N3028" t="str">
            <v>Wakefit Flipper Sofa Cum Bed - Three Seater (6'x5') Feet- WarpKnit Grey</v>
          </cell>
          <cell r="O3028">
            <v>18</v>
          </cell>
          <cell r="P3028">
            <v>238260</v>
          </cell>
          <cell r="Q3028">
            <v>1</v>
          </cell>
          <cell r="R3028">
            <v>26060030004582</v>
          </cell>
          <cell r="S3028">
            <v>1500</v>
          </cell>
          <cell r="T3028" t="str">
            <v>ANISHYADAV</v>
          </cell>
          <cell r="U3028" t="str">
            <v>CP_Anish Yadav</v>
          </cell>
          <cell r="V3028" t="str">
            <v>["SFWI"]</v>
          </cell>
          <cell r="W3028" t="str">
            <v>WF_carpenter</v>
          </cell>
          <cell r="X3028" t="str">
            <v>WF_CARPENTER</v>
          </cell>
          <cell r="Y3028" t="str">
            <v>JAGADISH YADAV_MH02FG6132_Per-Day-Fixed</v>
          </cell>
        </row>
        <row r="3029">
          <cell r="I3029" t="str">
            <v>WFSFWI168285</v>
          </cell>
          <cell r="J3029">
            <v>46193.5262962963</v>
          </cell>
          <cell r="K3029" t="str">
            <v>delivery</v>
          </cell>
          <cell r="L3029" t="str">
            <v>Delivered</v>
          </cell>
          <cell r="M3029" t="str">
            <v>delivered</v>
          </cell>
          <cell r="N3029" t="str">
            <v>Wakefit Flipper Sofa Cum Bed - Three Seater (6'x5') Feet- WarpKnit Grey</v>
          </cell>
          <cell r="O3029">
            <v>16</v>
          </cell>
          <cell r="P3029">
            <v>181492</v>
          </cell>
          <cell r="Q3029">
            <v>1</v>
          </cell>
          <cell r="R3029">
            <v>26060030004587</v>
          </cell>
          <cell r="S3029">
            <v>1800</v>
          </cell>
          <cell r="T3029" t="str">
            <v>ANISHYADAV</v>
          </cell>
          <cell r="U3029" t="str">
            <v>CP_Anish Yadav</v>
          </cell>
          <cell r="V3029" t="str">
            <v>["SFWI"]</v>
          </cell>
          <cell r="W3029" t="str">
            <v>WF_carpenter</v>
          </cell>
          <cell r="X3029" t="str">
            <v>WF_CARPENTER</v>
          </cell>
          <cell r="Y3029" t="str">
            <v>JAGADISH YADAV_MH02FG6132_Per-Day-Fixed</v>
          </cell>
        </row>
        <row r="3030">
          <cell r="I3030" t="str">
            <v>WFPR131926</v>
          </cell>
          <cell r="J3030">
            <v>46193.7461574074</v>
          </cell>
          <cell r="K3030" t="str">
            <v>delivery</v>
          </cell>
          <cell r="L3030" t="str">
            <v>Delivered</v>
          </cell>
          <cell r="M3030" t="str">
            <v>delivered</v>
          </cell>
          <cell r="N3030" t="str">
            <v>WBDSTTINKER</v>
          </cell>
        </row>
        <row r="3030">
          <cell r="Q3030">
            <v>1</v>
          </cell>
          <cell r="R3030" t="str">
            <v>26050030004202_1</v>
          </cell>
        </row>
        <row r="3030">
          <cell r="T3030" t="str">
            <v>AFROZA</v>
          </cell>
          <cell r="U3030" t="str">
            <v>CP_AFROZ AHMED</v>
          </cell>
          <cell r="V3030" t="str">
            <v>["PART_REPLACEMENT"]</v>
          </cell>
          <cell r="W3030" t="str">
            <v>WF_carpenter</v>
          </cell>
          <cell r="X3030" t="str">
            <v>WF_CARPENTER</v>
          </cell>
          <cell r="Y3030" t="str">
            <v>RAJURATHOD_MH04JU2185_Per-Piece</v>
          </cell>
        </row>
        <row r="3031">
          <cell r="I3031" t="str">
            <v>WFFI452176</v>
          </cell>
          <cell r="J3031">
            <v>46179.6313194444</v>
          </cell>
          <cell r="K3031" t="str">
            <v>delivery</v>
          </cell>
          <cell r="L3031" t="str">
            <v>Delivered</v>
          </cell>
          <cell r="M3031" t="str">
            <v>delivered</v>
          </cell>
          <cell r="N3031" t="str">
            <v>Wakefit Centaur Chest of Drawer - 4 Big 2 Small Drawers - Frosty White</v>
          </cell>
          <cell r="O3031">
            <v>72.8</v>
          </cell>
          <cell r="P3031">
            <v>119160</v>
          </cell>
          <cell r="Q3031">
            <v>2</v>
          </cell>
          <cell r="R3031">
            <v>26060030001395</v>
          </cell>
          <cell r="S3031">
            <v>1500</v>
          </cell>
          <cell r="T3031" t="str">
            <v>AFROZA</v>
          </cell>
          <cell r="U3031" t="str">
            <v>CP_AFROZ AHMED</v>
          </cell>
          <cell r="V3031" t="str">
            <v>["FI"]</v>
          </cell>
          <cell r="W3031" t="str">
            <v>WF_carpenter</v>
          </cell>
          <cell r="X3031" t="str">
            <v>WF_CARPENTER</v>
          </cell>
          <cell r="Y3031" t="str">
            <v>RAJURATHOD_MH04JU2185_Per-Piece</v>
          </cell>
        </row>
        <row r="3032">
          <cell r="I3032" t="str">
            <v>WFPR131925</v>
          </cell>
          <cell r="J3032">
            <v>46193.7478240741</v>
          </cell>
          <cell r="K3032" t="str">
            <v>delivery</v>
          </cell>
          <cell r="L3032" t="str">
            <v>Delivered</v>
          </cell>
          <cell r="M3032" t="str">
            <v>delivered</v>
          </cell>
          <cell r="N3032" t="str">
            <v>WSCHRSAFARHBPPNBBKBKBKR2</v>
          </cell>
        </row>
        <row r="3032">
          <cell r="Q3032">
            <v>1</v>
          </cell>
          <cell r="R3032" t="str">
            <v>26040030007483_3</v>
          </cell>
        </row>
        <row r="3032">
          <cell r="T3032" t="str">
            <v>AFROZA</v>
          </cell>
          <cell r="U3032" t="str">
            <v>CP_AFROZ AHMED</v>
          </cell>
          <cell r="V3032" t="str">
            <v>["PART_REPLACEMENT"]</v>
          </cell>
          <cell r="W3032" t="str">
            <v>WF_carpenter</v>
          </cell>
          <cell r="X3032" t="str">
            <v>WF_CARPENTER</v>
          </cell>
          <cell r="Y3032" t="str">
            <v>RAJURATHOD_MH04JU2185_Per-Piece</v>
          </cell>
        </row>
        <row r="3033">
          <cell r="I3033" t="str">
            <v>WFFI458912</v>
          </cell>
          <cell r="J3033">
            <v>46191.712974537</v>
          </cell>
          <cell r="K3033" t="str">
            <v>delivery</v>
          </cell>
          <cell r="L3033" t="str">
            <v>Delivered</v>
          </cell>
          <cell r="M3033" t="str">
            <v>delivered</v>
          </cell>
          <cell r="N3033" t="str">
            <v>Twill 2 Door Wardrobe in matte finish | Without Drawer &amp; Mirror | No Hanging Area | (Napa Oak)</v>
          </cell>
          <cell r="O3033">
            <v>65.5</v>
          </cell>
          <cell r="P3033">
            <v>151776</v>
          </cell>
          <cell r="Q3033">
            <v>2</v>
          </cell>
          <cell r="R3033">
            <v>26060030004251</v>
          </cell>
          <cell r="S3033">
            <v>2700</v>
          </cell>
          <cell r="T3033" t="str">
            <v>AFROZA</v>
          </cell>
          <cell r="U3033" t="str">
            <v>CP_AFROZ AHMED</v>
          </cell>
          <cell r="V3033" t="str">
            <v>["FI"]</v>
          </cell>
          <cell r="W3033" t="str">
            <v>WF_carpenter</v>
          </cell>
          <cell r="X3033" t="str">
            <v>WF_CARPENTER</v>
          </cell>
          <cell r="Y3033" t="str">
            <v>RAJURATHOD_MH04JU2185_Per-Piece</v>
          </cell>
        </row>
        <row r="3034">
          <cell r="I3034" t="str">
            <v>WFFI457174</v>
          </cell>
          <cell r="J3034">
            <v>46188.6055208333</v>
          </cell>
          <cell r="K3034" t="str">
            <v>delivery</v>
          </cell>
          <cell r="L3034" t="str">
            <v>Delivered</v>
          </cell>
          <cell r="M3034" t="str">
            <v>delivered</v>
          </cell>
          <cell r="N3034" t="str">
            <v>Wakefit Colombian Coffee Table - Amphora White</v>
          </cell>
          <cell r="O3034">
            <v>56.9</v>
          </cell>
          <cell r="P3034">
            <v>233200</v>
          </cell>
          <cell r="Q3034">
            <v>2</v>
          </cell>
          <cell r="R3034">
            <v>26060030003501</v>
          </cell>
          <cell r="S3034">
            <v>1800</v>
          </cell>
          <cell r="T3034" t="str">
            <v>AFROZA</v>
          </cell>
          <cell r="U3034" t="str">
            <v>CP_AFROZ AHMED</v>
          </cell>
          <cell r="V3034" t="str">
            <v>["FI"]</v>
          </cell>
          <cell r="W3034" t="str">
            <v>WF_carpenter</v>
          </cell>
          <cell r="X3034" t="str">
            <v>WF_CARPENTER</v>
          </cell>
          <cell r="Y3034" t="str">
            <v>RAJURATHOD_MH04JU2185_Per-Piece</v>
          </cell>
        </row>
        <row r="3035">
          <cell r="I3035" t="str">
            <v>WFFWI221220</v>
          </cell>
          <cell r="J3035">
            <v>46188.605462963</v>
          </cell>
          <cell r="K3035" t="str">
            <v>delivery</v>
          </cell>
          <cell r="L3035" t="str">
            <v>Delivered</v>
          </cell>
          <cell r="M3035" t="str">
            <v>delivered</v>
          </cell>
          <cell r="N3035" t="str">
            <v>Wakefit Ebono Enamel Top Side Table | Set of 2 | Shiny Gold Finish | Lightweight &amp; Stylish</v>
          </cell>
          <cell r="O3035">
            <v>21</v>
          </cell>
          <cell r="P3035">
            <v>105875</v>
          </cell>
          <cell r="Q3035">
            <v>1</v>
          </cell>
          <cell r="R3035">
            <v>26060030003500</v>
          </cell>
          <cell r="S3035">
            <v>1800</v>
          </cell>
          <cell r="T3035" t="str">
            <v>AFROZA</v>
          </cell>
          <cell r="U3035" t="str">
            <v>CP_AFROZ AHMED</v>
          </cell>
          <cell r="V3035" t="str">
            <v>["FWI"]</v>
          </cell>
          <cell r="W3035" t="str">
            <v>WF_carpenter</v>
          </cell>
          <cell r="X3035" t="str">
            <v>WF_CARPENTER</v>
          </cell>
          <cell r="Y3035" t="str">
            <v>RAJURATHOD_MH04JU2185_Per-Piece</v>
          </cell>
        </row>
        <row r="3036">
          <cell r="I3036" t="str">
            <v>WFFI458920</v>
          </cell>
          <cell r="J3036">
            <v>46191.7130208333</v>
          </cell>
          <cell r="K3036" t="str">
            <v>delivery</v>
          </cell>
          <cell r="L3036" t="str">
            <v>Delivered</v>
          </cell>
          <cell r="M3036" t="str">
            <v>delivered</v>
          </cell>
          <cell r="N3036" t="str">
            <v>Twill 2 Door Wardrobe in matte finish | Without Drawer &amp; Mirror | No Hanging Area | (Napa Oak)</v>
          </cell>
          <cell r="O3036">
            <v>65.5</v>
          </cell>
          <cell r="P3036">
            <v>151776</v>
          </cell>
          <cell r="Q3036">
            <v>2</v>
          </cell>
          <cell r="R3036">
            <v>26060030004252</v>
          </cell>
          <cell r="S3036">
            <v>2700</v>
          </cell>
          <cell r="T3036" t="str">
            <v>AFROZA</v>
          </cell>
          <cell r="U3036" t="str">
            <v>CP_AFROZ AHMED</v>
          </cell>
          <cell r="V3036" t="str">
            <v>["FI"]</v>
          </cell>
          <cell r="W3036" t="str">
            <v>WF_carpenter</v>
          </cell>
          <cell r="X3036" t="str">
            <v>WF_CARPENTER</v>
          </cell>
          <cell r="Y3036" t="str">
            <v>RAJURATHOD_MH04JU2185_Per-Piece</v>
          </cell>
        </row>
        <row r="3037">
          <cell r="I3037" t="str">
            <v>WFSFWI168274</v>
          </cell>
          <cell r="J3037">
            <v>46193.5260532407</v>
          </cell>
          <cell r="K3037" t="str">
            <v>delivery</v>
          </cell>
          <cell r="L3037" t="str">
            <v>Delivered</v>
          </cell>
          <cell r="M3037" t="str">
            <v>delivered</v>
          </cell>
          <cell r="N3037" t="str">
            <v>Wakefit Flipper Sofa Cum Bed - One Seater (6'x2.5') Feet- WarpKnit Grey</v>
          </cell>
          <cell r="O3037">
            <v>7.7</v>
          </cell>
          <cell r="P3037">
            <v>104040</v>
          </cell>
          <cell r="Q3037">
            <v>1</v>
          </cell>
          <cell r="R3037">
            <v>26060030004575</v>
          </cell>
          <cell r="S3037">
            <v>1800</v>
          </cell>
          <cell r="T3037" t="str">
            <v>AFROZA</v>
          </cell>
          <cell r="U3037" t="str">
            <v>CP_AFROZ AHMED</v>
          </cell>
          <cell r="V3037" t="str">
            <v>["SFWI"]</v>
          </cell>
          <cell r="W3037" t="str">
            <v>WF_carpenter</v>
          </cell>
          <cell r="X3037" t="str">
            <v>WF_CARPENTER</v>
          </cell>
          <cell r="Y3037" t="str">
            <v>RAJURATHOD_MH04JU2185_Per-Piece</v>
          </cell>
        </row>
        <row r="3038">
          <cell r="I3038" t="str">
            <v>WFSFWI168288</v>
          </cell>
          <cell r="J3038">
            <v>46193.5264814815</v>
          </cell>
          <cell r="K3038" t="str">
            <v>delivery</v>
          </cell>
          <cell r="L3038" t="str">
            <v>Delivered</v>
          </cell>
          <cell r="M3038" t="str">
            <v>delivered</v>
          </cell>
          <cell r="N3038" t="str">
            <v>Wakefit Flipper Sofa Cum Bed - Three Seater (6'x5') Feet- WarpKnit Grey</v>
          </cell>
          <cell r="O3038">
            <v>16</v>
          </cell>
          <cell r="P3038">
            <v>181492</v>
          </cell>
          <cell r="Q3038">
            <v>1</v>
          </cell>
          <cell r="R3038">
            <v>26060030004584</v>
          </cell>
          <cell r="S3038">
            <v>1800</v>
          </cell>
          <cell r="T3038" t="str">
            <v>AFROZA</v>
          </cell>
          <cell r="U3038" t="str">
            <v>CP_AFROZ AHMED</v>
          </cell>
          <cell r="V3038" t="str">
            <v>["SFWI"]</v>
          </cell>
          <cell r="W3038" t="str">
            <v>WF_carpenter</v>
          </cell>
          <cell r="X3038" t="str">
            <v>WF_CARPENTER</v>
          </cell>
          <cell r="Y3038" t="str">
            <v>RAJURATHOD_MH04JU2185_Per-Piece</v>
          </cell>
        </row>
        <row r="3039">
          <cell r="I3039" t="str">
            <v>WFPR131930</v>
          </cell>
          <cell r="J3039">
            <v>46193.7461805556</v>
          </cell>
          <cell r="K3039" t="str">
            <v>delivery</v>
          </cell>
          <cell r="L3039" t="str">
            <v>Delivered</v>
          </cell>
          <cell r="M3039" t="str">
            <v>delivered</v>
          </cell>
          <cell r="N3039" t="str">
            <v>WSTNOTIQFW</v>
          </cell>
        </row>
        <row r="3039">
          <cell r="Q3039">
            <v>1</v>
          </cell>
          <cell r="R3039" t="str">
            <v>26060030002594_1</v>
          </cell>
        </row>
        <row r="3039">
          <cell r="T3039" t="str">
            <v>RAVINDRAKUMAR</v>
          </cell>
          <cell r="U3039" t="str">
            <v>CP_RAVINDRAKUMAR RAMJANAM PRAJAPATI</v>
          </cell>
          <cell r="V3039" t="str">
            <v>["PART_REPLACEMENT"]</v>
          </cell>
          <cell r="W3039" t="str">
            <v>WF_carpenter</v>
          </cell>
          <cell r="X3039" t="str">
            <v>WF_CARPENTER</v>
          </cell>
          <cell r="Y3039" t="str">
            <v>JAGADISH YADAV_MH05EL4561_Per-Piece</v>
          </cell>
        </row>
        <row r="3040">
          <cell r="I3040" t="str">
            <v>WFFI459081</v>
          </cell>
          <cell r="J3040">
            <v>46191.7477430556</v>
          </cell>
          <cell r="K3040" t="str">
            <v>delivery</v>
          </cell>
          <cell r="L3040" t="str">
            <v>Delivered</v>
          </cell>
          <cell r="M3040" t="str">
            <v>delivered</v>
          </cell>
          <cell r="N3040" t="str">
            <v>Hunor 1 Door Wardrobe with shelves | Without Mirror | (Columbia walnut)</v>
          </cell>
          <cell r="O3040">
            <v>44.5</v>
          </cell>
          <cell r="P3040">
            <v>182000</v>
          </cell>
          <cell r="Q3040">
            <v>1</v>
          </cell>
          <cell r="R3040">
            <v>26060030004368</v>
          </cell>
          <cell r="S3040">
            <v>2700</v>
          </cell>
          <cell r="T3040" t="str">
            <v>RAVINDRAKUMAR</v>
          </cell>
          <cell r="U3040" t="str">
            <v>CP_RAVINDRAKUMAR RAMJANAM PRAJAPATI</v>
          </cell>
          <cell r="V3040" t="str">
            <v>["FI"]</v>
          </cell>
          <cell r="W3040" t="str">
            <v>WF_carpenter</v>
          </cell>
          <cell r="X3040" t="str">
            <v>WF_CARPENTER</v>
          </cell>
          <cell r="Y3040" t="str">
            <v>JAGADISH YADAV_MH05EL4561_Per-Piece</v>
          </cell>
        </row>
        <row r="3041">
          <cell r="I3041" t="str">
            <v>WFFI458913</v>
          </cell>
          <cell r="J3041">
            <v>46191.712974537</v>
          </cell>
          <cell r="K3041" t="str">
            <v>delivery</v>
          </cell>
          <cell r="L3041" t="str">
            <v>Delivered</v>
          </cell>
          <cell r="M3041" t="str">
            <v>delivered</v>
          </cell>
          <cell r="N3041" t="str">
            <v>Wakefit Mintaka Shoe Rack</v>
          </cell>
          <cell r="O3041">
            <v>34.75</v>
          </cell>
          <cell r="P3041">
            <v>69654</v>
          </cell>
          <cell r="Q3041">
            <v>2</v>
          </cell>
          <cell r="R3041">
            <v>26060030004253</v>
          </cell>
          <cell r="S3041">
            <v>1500</v>
          </cell>
          <cell r="T3041" t="str">
            <v>RAVINDRAKUMAR</v>
          </cell>
          <cell r="U3041" t="str">
            <v>CP_RAVINDRAKUMAR RAMJANAM PRAJAPATI</v>
          </cell>
          <cell r="V3041" t="str">
            <v>["FI"]</v>
          </cell>
          <cell r="W3041" t="str">
            <v>WF_carpenter</v>
          </cell>
          <cell r="X3041" t="str">
            <v>WF_CARPENTER</v>
          </cell>
          <cell r="Y3041" t="str">
            <v>JAGADISH YADAV_MH05EL4561_Per-Piece</v>
          </cell>
        </row>
        <row r="3042">
          <cell r="I3042" t="str">
            <v>WFSFWI168273</v>
          </cell>
          <cell r="J3042">
            <v>46193.5260069444</v>
          </cell>
          <cell r="K3042" t="str">
            <v>delivery</v>
          </cell>
          <cell r="L3042" t="str">
            <v>Delivered</v>
          </cell>
          <cell r="M3042" t="str">
            <v>delivered</v>
          </cell>
          <cell r="N3042" t="str">
            <v>Wakefit Flipper Sofa Cum Bed - Three Seater (6'x5') Feet- WarpKnit Grey</v>
          </cell>
          <cell r="O3042">
            <v>16</v>
          </cell>
          <cell r="P3042">
            <v>181492</v>
          </cell>
          <cell r="Q3042">
            <v>1</v>
          </cell>
          <cell r="R3042">
            <v>26060030004570</v>
          </cell>
          <cell r="S3042">
            <v>1800</v>
          </cell>
          <cell r="T3042" t="str">
            <v>RAVINDRAKUMAR</v>
          </cell>
          <cell r="U3042" t="str">
            <v>CP_RAVINDRAKUMAR RAMJANAM PRAJAPATI</v>
          </cell>
          <cell r="V3042" t="str">
            <v>["SFWI"]</v>
          </cell>
          <cell r="W3042" t="str">
            <v>WF_carpenter</v>
          </cell>
          <cell r="X3042" t="str">
            <v>WF_CARPENTER</v>
          </cell>
          <cell r="Y3042" t="str">
            <v>JAGADISH YADAV_MH05EL4561_Per-Piece</v>
          </cell>
        </row>
        <row r="3043">
          <cell r="I3043" t="str">
            <v>WFPR131928</v>
          </cell>
          <cell r="J3043">
            <v>46193.7461805556</v>
          </cell>
          <cell r="K3043" t="str">
            <v>delivery</v>
          </cell>
          <cell r="L3043" t="str">
            <v>Delivered</v>
          </cell>
          <cell r="M3043" t="str">
            <v>delivered</v>
          </cell>
          <cell r="N3043" t="str">
            <v>WSCHRALBUSHBNBBKBKBKML</v>
          </cell>
        </row>
        <row r="3043">
          <cell r="Q3043">
            <v>1</v>
          </cell>
          <cell r="R3043" t="str">
            <v>25100030011653_1</v>
          </cell>
        </row>
        <row r="3043">
          <cell r="T3043" t="str">
            <v>RAVINDRAKUMAR</v>
          </cell>
          <cell r="U3043" t="str">
            <v>CP_RAVINDRAKUMAR RAMJANAM PRAJAPATI</v>
          </cell>
          <cell r="V3043" t="str">
            <v>["PART_REPLACEMENT"]</v>
          </cell>
          <cell r="W3043" t="str">
            <v>WF_carpenter</v>
          </cell>
          <cell r="X3043" t="str">
            <v>WF_CARPENTER</v>
          </cell>
          <cell r="Y3043" t="str">
            <v>JAGADISH YADAV_MH05EL4561_Per-Piece</v>
          </cell>
        </row>
        <row r="3044">
          <cell r="I3044" t="str">
            <v>WFPR131927</v>
          </cell>
          <cell r="J3044">
            <v>46193.7461689815</v>
          </cell>
          <cell r="K3044" t="str">
            <v>delivery</v>
          </cell>
          <cell r="L3044" t="str">
            <v>Delivered</v>
          </cell>
          <cell r="M3044" t="str">
            <v>delivered</v>
          </cell>
          <cell r="N3044" t="str">
            <v>WSCHRGRAVIHBCBWYWEGYMLR1</v>
          </cell>
        </row>
        <row r="3044">
          <cell r="Q3044">
            <v>1</v>
          </cell>
          <cell r="R3044" t="str">
            <v>26050030000854_1</v>
          </cell>
        </row>
        <row r="3044">
          <cell r="T3044" t="str">
            <v>RAVINDRAKUMAR</v>
          </cell>
          <cell r="U3044" t="str">
            <v>CP_RAVINDRAKUMAR RAMJANAM PRAJAPATI</v>
          </cell>
          <cell r="V3044" t="str">
            <v>["PART_REPLACEMENT"]</v>
          </cell>
          <cell r="W3044" t="str">
            <v>WF_carpenter</v>
          </cell>
          <cell r="X3044" t="str">
            <v>WF_CARPENTER</v>
          </cell>
          <cell r="Y3044" t="str">
            <v>JAGADISH YADAV_MH05EL4561_Per-Piece</v>
          </cell>
        </row>
        <row r="3045">
          <cell r="I3045" t="str">
            <v>WFSFWI168269</v>
          </cell>
          <cell r="J3045">
            <v>46193.5259953704</v>
          </cell>
          <cell r="K3045" t="str">
            <v>delivery</v>
          </cell>
          <cell r="L3045" t="str">
            <v>Delivered</v>
          </cell>
          <cell r="M3045" t="str">
            <v>delivered</v>
          </cell>
          <cell r="N3045" t="str">
            <v>Wakefit Virelia Electric Rocking &amp; Revolving Recliner - Single Seater</v>
          </cell>
          <cell r="O3045">
            <v>67</v>
          </cell>
          <cell r="P3045">
            <v>1115136</v>
          </cell>
          <cell r="Q3045">
            <v>1</v>
          </cell>
          <cell r="R3045">
            <v>26060030004569</v>
          </cell>
          <cell r="S3045">
            <v>1800</v>
          </cell>
          <cell r="T3045" t="str">
            <v>RAVINDRAKUMAR</v>
          </cell>
          <cell r="U3045" t="str">
            <v>CP_RAVINDRAKUMAR RAMJANAM PRAJAPATI</v>
          </cell>
          <cell r="V3045" t="str">
            <v>["SFWI"]</v>
          </cell>
          <cell r="W3045" t="str">
            <v>WF_carpenter</v>
          </cell>
          <cell r="X3045" t="str">
            <v>WF_CARPENTER</v>
          </cell>
          <cell r="Y3045" t="str">
            <v>JAGADISH YADAV_MH05EL4561_Per-Piece</v>
          </cell>
        </row>
        <row r="3046">
          <cell r="I3046" t="str">
            <v>WFSFWI168271</v>
          </cell>
          <cell r="J3046">
            <v>46193.5259953704</v>
          </cell>
          <cell r="K3046" t="str">
            <v>delivery</v>
          </cell>
          <cell r="L3046" t="str">
            <v>Delivered</v>
          </cell>
          <cell r="M3046" t="str">
            <v>delivered</v>
          </cell>
          <cell r="N3046" t="str">
            <v>Wakefit Flipper Sofa cum Bed - Three Seater, Omega Grey</v>
          </cell>
          <cell r="O3046">
            <v>23.5</v>
          </cell>
          <cell r="P3046">
            <v>931040</v>
          </cell>
          <cell r="Q3046">
            <v>1</v>
          </cell>
          <cell r="R3046">
            <v>26060030004574</v>
          </cell>
          <cell r="S3046">
            <v>1500</v>
          </cell>
          <cell r="T3046" t="str">
            <v>RAVINDRAKUMAR</v>
          </cell>
          <cell r="U3046" t="str">
            <v>CP_RAVINDRAKUMAR RAMJANAM PRAJAPATI</v>
          </cell>
          <cell r="V3046" t="str">
            <v>["SFWI"]</v>
          </cell>
          <cell r="W3046" t="str">
            <v>WF_carpenter</v>
          </cell>
          <cell r="X3046" t="str">
            <v>WF_CARPENTER</v>
          </cell>
          <cell r="Y3046" t="str">
            <v>JAGADISH YADAV_MH05EL4561_Per-Piece</v>
          </cell>
        </row>
        <row r="3047">
          <cell r="I3047" t="str">
            <v>WFSFWI168277</v>
          </cell>
          <cell r="J3047">
            <v>46193.5261111111</v>
          </cell>
          <cell r="K3047" t="str">
            <v>delivery</v>
          </cell>
          <cell r="L3047" t="str">
            <v>Delivered</v>
          </cell>
          <cell r="M3047" t="str">
            <v>delivered</v>
          </cell>
          <cell r="N3047" t="str">
            <v>Wakefit Flipper Sofa Cum Bed - Three Seater (6'x5') Feet- WarpKnit Grey</v>
          </cell>
          <cell r="O3047">
            <v>16</v>
          </cell>
          <cell r="P3047">
            <v>181492</v>
          </cell>
          <cell r="Q3047">
            <v>1</v>
          </cell>
          <cell r="R3047">
            <v>26060030004563</v>
          </cell>
          <cell r="S3047">
            <v>1800</v>
          </cell>
          <cell r="T3047" t="str">
            <v>RAVINDRAKUMAR</v>
          </cell>
          <cell r="U3047" t="str">
            <v>CP_RAVINDRAKUMAR RAMJANAM PRAJAPATI</v>
          </cell>
          <cell r="V3047" t="str">
            <v>["SFWI"]</v>
          </cell>
          <cell r="W3047" t="str">
            <v>WF_carpenter</v>
          </cell>
          <cell r="X3047" t="str">
            <v>WF_CARPENTER</v>
          </cell>
          <cell r="Y3047" t="str">
            <v>JAGADISH YADAV_MH05EL4561_Per-Piece</v>
          </cell>
        </row>
        <row r="3048">
          <cell r="I3048" t="str">
            <v>WFPR131929</v>
          </cell>
          <cell r="J3048">
            <v>46193.7471875</v>
          </cell>
          <cell r="K3048" t="str">
            <v>delivery</v>
          </cell>
          <cell r="L3048" t="str">
            <v>Delivered</v>
          </cell>
          <cell r="M3048" t="str">
            <v>delivered</v>
          </cell>
          <cell r="N3048" t="str">
            <v>WEWB7860HYSUPOPLMARS</v>
          </cell>
        </row>
        <row r="3048">
          <cell r="Q3048">
            <v>1</v>
          </cell>
          <cell r="R3048" t="str">
            <v>26040030001989_2</v>
          </cell>
        </row>
        <row r="3048">
          <cell r="T3048" t="str">
            <v>RAVINDRAKUMAR</v>
          </cell>
          <cell r="U3048" t="str">
            <v>CP_RAVINDRAKUMAR RAMJANAM PRAJAPATI</v>
          </cell>
          <cell r="V3048" t="str">
            <v>["PART_REPLACEMENT"]</v>
          </cell>
          <cell r="W3048" t="str">
            <v>WF_carpenter</v>
          </cell>
          <cell r="X3048" t="str">
            <v>WF_CARPENTER</v>
          </cell>
          <cell r="Y3048" t="str">
            <v>JAGADISH YADAV_MH05EL4561_Per-Piece</v>
          </cell>
        </row>
        <row r="3049">
          <cell r="I3049" t="str">
            <v>WFSFWI168270</v>
          </cell>
          <cell r="J3049">
            <v>46193.5259722222</v>
          </cell>
          <cell r="K3049" t="str">
            <v>delivery</v>
          </cell>
          <cell r="L3049" t="str">
            <v>Delivered</v>
          </cell>
          <cell r="M3049" t="str">
            <v>delivered</v>
          </cell>
          <cell r="N3049" t="str">
            <v>Wakefit Samos Sofa - Three Seater</v>
          </cell>
          <cell r="O3049">
            <v>60</v>
          </cell>
          <cell r="P3049">
            <v>2312310</v>
          </cell>
          <cell r="Q3049">
            <v>1</v>
          </cell>
          <cell r="R3049">
            <v>26060030004572</v>
          </cell>
          <cell r="S3049">
            <v>1800</v>
          </cell>
          <cell r="T3049" t="str">
            <v>MILIND</v>
          </cell>
          <cell r="U3049" t="str">
            <v>CP_MILIND LOHAR</v>
          </cell>
          <cell r="V3049" t="str">
            <v>["SFWI"]</v>
          </cell>
          <cell r="W3049" t="str">
            <v>WF_carpenter</v>
          </cell>
          <cell r="X3049" t="str">
            <v>WF_CARPENTER</v>
          </cell>
          <cell r="Y3049" t="str">
            <v>RAJURATHOD_MH04BL5707_PER-PIECE</v>
          </cell>
        </row>
        <row r="3050">
          <cell r="I3050" t="str">
            <v>WFFI458775</v>
          </cell>
          <cell r="J3050">
            <v>46191.5813541667</v>
          </cell>
          <cell r="K3050" t="str">
            <v>delivery</v>
          </cell>
          <cell r="L3050" t="str">
            <v>Delivered</v>
          </cell>
          <cell r="M3050" t="str">
            <v>delivered</v>
          </cell>
          <cell r="N3050" t="str">
            <v>Wakefit Spectator Engineered Wood Shoe Rack</v>
          </cell>
          <cell r="O3050">
            <v>27.2</v>
          </cell>
          <cell r="P3050">
            <v>57498</v>
          </cell>
          <cell r="Q3050">
            <v>1</v>
          </cell>
          <cell r="R3050">
            <v>26060030004163</v>
          </cell>
          <cell r="S3050">
            <v>1800</v>
          </cell>
          <cell r="T3050" t="str">
            <v>MILIND</v>
          </cell>
          <cell r="U3050" t="str">
            <v>CP_MILIND LOHAR</v>
          </cell>
          <cell r="V3050" t="str">
            <v>["FI"]</v>
          </cell>
          <cell r="W3050" t="str">
            <v>WF_carpenter</v>
          </cell>
          <cell r="X3050" t="str">
            <v>WF_CARPENTER</v>
          </cell>
          <cell r="Y3050" t="str">
            <v>RAJURATHOD_MH04BL5707_PER-PIECE</v>
          </cell>
        </row>
        <row r="3051">
          <cell r="I3051" t="str">
            <v>WFFI455302</v>
          </cell>
          <cell r="J3051">
            <v>46185.5252777778</v>
          </cell>
          <cell r="K3051" t="str">
            <v>delivery</v>
          </cell>
          <cell r="L3051" t="str">
            <v>Delivered</v>
          </cell>
          <cell r="M3051" t="str">
            <v>delivered</v>
          </cell>
          <cell r="N3051" t="str">
            <v>Wakefit Taurus Queen Storage Engineered Wood Bed with Hydraulic mechanism (78x60 inch)</v>
          </cell>
          <cell r="O3051">
            <v>134.2</v>
          </cell>
          <cell r="P3051">
            <v>395200</v>
          </cell>
          <cell r="Q3051">
            <v>4</v>
          </cell>
          <cell r="R3051">
            <v>26060030002375</v>
          </cell>
          <cell r="S3051">
            <v>4200</v>
          </cell>
          <cell r="T3051" t="str">
            <v>MILIND</v>
          </cell>
          <cell r="U3051" t="str">
            <v>CP_MILIND LOHAR</v>
          </cell>
          <cell r="V3051" t="str">
            <v>["FI"]</v>
          </cell>
          <cell r="W3051" t="str">
            <v>WF_carpenter</v>
          </cell>
          <cell r="X3051" t="str">
            <v>WF_CARPENTER</v>
          </cell>
          <cell r="Y3051" t="str">
            <v>RAJURATHOD_MH04BL5707_PER-PIECE</v>
          </cell>
        </row>
        <row r="3052">
          <cell r="I3052" t="str">
            <v>WFSFWI168259</v>
          </cell>
          <cell r="J3052">
            <v>46193.5257986111</v>
          </cell>
          <cell r="K3052" t="str">
            <v>delivery</v>
          </cell>
          <cell r="L3052" t="str">
            <v>Delivered</v>
          </cell>
          <cell r="M3052" t="str">
            <v>delivered</v>
          </cell>
          <cell r="N3052" t="str">
            <v>Wakefit Flipper Sofa Cum Bed - Three Seater (6'x5') Feet- WarpKnit Grey</v>
          </cell>
          <cell r="O3052">
            <v>16</v>
          </cell>
          <cell r="P3052">
            <v>181492</v>
          </cell>
          <cell r="Q3052">
            <v>1</v>
          </cell>
          <cell r="R3052">
            <v>26060030004558</v>
          </cell>
          <cell r="S3052">
            <v>1800</v>
          </cell>
          <cell r="T3052" t="str">
            <v>MILIND</v>
          </cell>
          <cell r="U3052" t="str">
            <v>CP_MILIND LOHAR</v>
          </cell>
          <cell r="V3052" t="str">
            <v>["SFWI"]</v>
          </cell>
          <cell r="W3052" t="str">
            <v>WF_carpenter</v>
          </cell>
          <cell r="X3052" t="str">
            <v>WF_CARPENTER</v>
          </cell>
          <cell r="Y3052" t="str">
            <v>RAJURATHOD_MH04BL5707_PER-PIECE</v>
          </cell>
        </row>
        <row r="3053">
          <cell r="I3053" t="str">
            <v>WFSFWI168336</v>
          </cell>
          <cell r="J3053">
            <v>46193.6066898148</v>
          </cell>
          <cell r="K3053" t="str">
            <v>delivery</v>
          </cell>
          <cell r="L3053" t="str">
            <v>Delivered</v>
          </cell>
          <cell r="M3053" t="str">
            <v>delivered</v>
          </cell>
          <cell r="N3053" t="str">
            <v>Wakefit Flipper Sofa Cum Bed - Three Seater (6'x5') Feet- WarpKnit Grey</v>
          </cell>
          <cell r="O3053">
            <v>16</v>
          </cell>
          <cell r="P3053">
            <v>181492</v>
          </cell>
          <cell r="Q3053">
            <v>1</v>
          </cell>
          <cell r="R3053">
            <v>26060030004626</v>
          </cell>
          <cell r="S3053">
            <v>1800</v>
          </cell>
          <cell r="T3053" t="str">
            <v>MILIND</v>
          </cell>
          <cell r="U3053" t="str">
            <v>CP_MILIND LOHAR</v>
          </cell>
          <cell r="V3053" t="str">
            <v>["SFWI"]</v>
          </cell>
          <cell r="W3053" t="str">
            <v>WF_carpenter</v>
          </cell>
          <cell r="X3053" t="str">
            <v>WF_CARPENTER</v>
          </cell>
          <cell r="Y3053" t="str">
            <v>RAJURATHOD_MH04BL5707_PER-PIECE</v>
          </cell>
        </row>
        <row r="3054">
          <cell r="I3054" t="str">
            <v>WFSFWI168282</v>
          </cell>
          <cell r="J3054">
            <v>46193.5262152778</v>
          </cell>
          <cell r="K3054" t="str">
            <v>delivery</v>
          </cell>
          <cell r="L3054" t="str">
            <v>Delivered</v>
          </cell>
          <cell r="M3054" t="str">
            <v>delivered</v>
          </cell>
          <cell r="N3054" t="str">
            <v>Wakefit Flipper Sofa Cum Bed - Two Seater (6'x4') Feet- WarpKnit Grey</v>
          </cell>
          <cell r="O3054">
            <v>12</v>
          </cell>
          <cell r="P3054">
            <v>144500</v>
          </cell>
          <cell r="Q3054">
            <v>1</v>
          </cell>
          <cell r="R3054">
            <v>26060030004586</v>
          </cell>
          <cell r="S3054">
            <v>1800</v>
          </cell>
          <cell r="T3054" t="str">
            <v>MILIND</v>
          </cell>
          <cell r="U3054" t="str">
            <v>CP_MILIND LOHAR</v>
          </cell>
          <cell r="V3054" t="str">
            <v>["SFWI"]</v>
          </cell>
          <cell r="W3054" t="str">
            <v>WF_carpenter</v>
          </cell>
          <cell r="X3054" t="str">
            <v>WF_CARPENTER</v>
          </cell>
          <cell r="Y3054" t="str">
            <v>RAJURATHOD_MH04BL5707_PER-PIECE</v>
          </cell>
        </row>
        <row r="3055">
          <cell r="I3055" t="str">
            <v>WFSFWI168279</v>
          </cell>
          <cell r="J3055">
            <v>46193.5261458333</v>
          </cell>
          <cell r="K3055" t="str">
            <v>delivery</v>
          </cell>
          <cell r="L3055" t="str">
            <v>Delivered</v>
          </cell>
          <cell r="M3055" t="str">
            <v>delivered</v>
          </cell>
          <cell r="N3055" t="str">
            <v>Wakefit Flipper Sofa Cum Bed - Three Seater (6'x5') Feet- WarpKnit Grey</v>
          </cell>
          <cell r="O3055">
            <v>18</v>
          </cell>
          <cell r="P3055">
            <v>238260</v>
          </cell>
          <cell r="Q3055">
            <v>1</v>
          </cell>
          <cell r="R3055">
            <v>26060030004580</v>
          </cell>
          <cell r="S3055">
            <v>1500</v>
          </cell>
          <cell r="T3055" t="str">
            <v>MILIND</v>
          </cell>
          <cell r="U3055" t="str">
            <v>CP_MILIND LOHAR</v>
          </cell>
          <cell r="V3055" t="str">
            <v>["SFWI"]</v>
          </cell>
          <cell r="W3055" t="str">
            <v>WF_carpenter</v>
          </cell>
          <cell r="X3055" t="str">
            <v>WF_CARPENTER</v>
          </cell>
          <cell r="Y3055" t="str">
            <v>RAJURATHOD_MH04BL5707_PER-PIECE</v>
          </cell>
        </row>
        <row r="3056">
          <cell r="I3056" t="str">
            <v>WFFI459058</v>
          </cell>
          <cell r="J3056">
            <v>46191.7474537037</v>
          </cell>
          <cell r="K3056" t="str">
            <v>delivery</v>
          </cell>
          <cell r="L3056" t="str">
            <v>Delivered</v>
          </cell>
          <cell r="M3056" t="str">
            <v>delivered</v>
          </cell>
          <cell r="N3056" t="str">
            <v>Wakefit Mako Engineered Wood Dressing Table</v>
          </cell>
          <cell r="O3056">
            <v>86.2</v>
          </cell>
          <cell r="P3056">
            <v>141508</v>
          </cell>
          <cell r="Q3056">
            <v>2</v>
          </cell>
          <cell r="R3056">
            <v>26060030004341</v>
          </cell>
          <cell r="S3056">
            <v>2700</v>
          </cell>
          <cell r="T3056" t="str">
            <v>MILIND</v>
          </cell>
          <cell r="U3056" t="str">
            <v>CP_MILIND LOHAR</v>
          </cell>
          <cell r="V3056" t="str">
            <v>["FI"]</v>
          </cell>
          <cell r="W3056" t="str">
            <v>WF_carpenter</v>
          </cell>
          <cell r="X3056" t="str">
            <v>WF_CARPENTER</v>
          </cell>
          <cell r="Y3056" t="str">
            <v>RAJURATHOD_MH04BL5707_PER-PIECE</v>
          </cell>
        </row>
        <row r="3057">
          <cell r="I3057" t="str">
            <v>WFFI459109</v>
          </cell>
          <cell r="J3057">
            <v>46191.8136805556</v>
          </cell>
          <cell r="K3057" t="str">
            <v>delivery</v>
          </cell>
          <cell r="L3057" t="str">
            <v>Delivered</v>
          </cell>
          <cell r="M3057" t="str">
            <v>delivered</v>
          </cell>
          <cell r="N3057" t="str">
            <v>Wakefit Centaur Queen size Storage bed - Wyoming maple (78x60 inch)</v>
          </cell>
          <cell r="O3057">
            <v>139.95</v>
          </cell>
          <cell r="P3057">
            <v>379520</v>
          </cell>
          <cell r="Q3057">
            <v>5</v>
          </cell>
          <cell r="R3057">
            <v>26060030004389</v>
          </cell>
          <cell r="S3057">
            <v>1800</v>
          </cell>
          <cell r="T3057" t="str">
            <v>DEEPAKSHEL</v>
          </cell>
          <cell r="U3057" t="str">
            <v>CP_DEEPAK SHELAR</v>
          </cell>
          <cell r="V3057" t="str">
            <v>["FI"]</v>
          </cell>
          <cell r="W3057" t="str">
            <v>WF_carpenter</v>
          </cell>
          <cell r="X3057" t="str">
            <v>WF_CARPENTER</v>
          </cell>
          <cell r="Y3057" t="str">
            <v>ANIL PATIL_MH04HY9218_Per-Day-Fixed</v>
          </cell>
        </row>
        <row r="3058">
          <cell r="I3058" t="str">
            <v>WFFI456443</v>
          </cell>
          <cell r="J3058">
            <v>46187.5251388889</v>
          </cell>
          <cell r="K3058" t="str">
            <v>delivery</v>
          </cell>
          <cell r="L3058" t="str">
            <v>Delivered</v>
          </cell>
          <cell r="M3058" t="str">
            <v>delivered</v>
          </cell>
          <cell r="N3058" t="str">
            <v>Wakefit Taurus Queen Storage Engineered Wood Bed With Hydraulic Mechanism With Omega Pearl Upholste</v>
          </cell>
          <cell r="O3058">
            <v>138.4</v>
          </cell>
          <cell r="P3058">
            <v>379992</v>
          </cell>
          <cell r="Q3058">
            <v>4</v>
          </cell>
          <cell r="R3058">
            <v>26060030002938</v>
          </cell>
          <cell r="S3058">
            <v>4200</v>
          </cell>
          <cell r="T3058" t="str">
            <v>DEEPAKSHEL</v>
          </cell>
          <cell r="U3058" t="str">
            <v>CP_DEEPAK SHELAR</v>
          </cell>
          <cell r="V3058" t="str">
            <v>["FI"]</v>
          </cell>
          <cell r="W3058" t="str">
            <v>WF_carpenter</v>
          </cell>
          <cell r="X3058" t="str">
            <v>WF_CARPENTER</v>
          </cell>
          <cell r="Y3058" t="str">
            <v>ANIL PATIL_MH04HY9218_Per-Day-Fixed</v>
          </cell>
        </row>
        <row r="3059">
          <cell r="I3059" t="str">
            <v>WFFI455299</v>
          </cell>
          <cell r="J3059">
            <v>46185.5252546296</v>
          </cell>
          <cell r="K3059" t="str">
            <v>delivery</v>
          </cell>
          <cell r="L3059" t="str">
            <v>Delivered</v>
          </cell>
          <cell r="M3059" t="str">
            <v>delivered</v>
          </cell>
          <cell r="N3059" t="str">
            <v>Wakefit Azha Engineered Wood Dressing Table</v>
          </cell>
          <cell r="O3059">
            <v>43.55</v>
          </cell>
          <cell r="P3059">
            <v>100368</v>
          </cell>
          <cell r="Q3059">
            <v>1</v>
          </cell>
          <cell r="R3059">
            <v>26060030002374</v>
          </cell>
          <cell r="S3059">
            <v>2100</v>
          </cell>
          <cell r="T3059" t="str">
            <v>DEEPAKSHEL</v>
          </cell>
          <cell r="U3059" t="str">
            <v>CP_DEEPAK SHELAR</v>
          </cell>
          <cell r="V3059" t="str">
            <v>["FI"]</v>
          </cell>
          <cell r="W3059" t="str">
            <v>WF_carpenter</v>
          </cell>
          <cell r="X3059" t="str">
            <v>WF_CARPENTER</v>
          </cell>
          <cell r="Y3059" t="str">
            <v>ANIL PATIL_MH04HY9218_Per-Day-Fixed</v>
          </cell>
        </row>
        <row r="3060">
          <cell r="I3060" t="str">
            <v>WFSFWI168276</v>
          </cell>
          <cell r="J3060">
            <v>46193.5260763889</v>
          </cell>
          <cell r="K3060" t="str">
            <v>delivery</v>
          </cell>
          <cell r="L3060" t="str">
            <v>Delivered</v>
          </cell>
          <cell r="M3060" t="str">
            <v>delivered</v>
          </cell>
          <cell r="N3060" t="str">
            <v>Wakefit Virelia Electric Recliner - Single Seater</v>
          </cell>
          <cell r="O3060">
            <v>62</v>
          </cell>
          <cell r="P3060">
            <v>809883</v>
          </cell>
          <cell r="Q3060">
            <v>1</v>
          </cell>
          <cell r="R3060">
            <v>26060030004577</v>
          </cell>
          <cell r="S3060">
            <v>1800</v>
          </cell>
          <cell r="T3060" t="str">
            <v>DEEPAKSHEL</v>
          </cell>
          <cell r="U3060" t="str">
            <v>CP_DEEPAK SHELAR</v>
          </cell>
          <cell r="V3060" t="str">
            <v>["SFWI"]</v>
          </cell>
          <cell r="W3060" t="str">
            <v>WF_carpenter</v>
          </cell>
          <cell r="X3060" t="str">
            <v>WF_CARPENTER</v>
          </cell>
          <cell r="Y3060" t="str">
            <v>ANIL PATIL_MH04HY9218_Per-Day-Fixed</v>
          </cell>
        </row>
        <row r="3061">
          <cell r="I3061" t="str">
            <v>WFFI457660</v>
          </cell>
          <cell r="J3061">
            <v>46189.6307638889</v>
          </cell>
          <cell r="K3061" t="str">
            <v>delivery</v>
          </cell>
          <cell r="L3061" t="str">
            <v>Delivered</v>
          </cell>
          <cell r="M3061" t="str">
            <v>delivered</v>
          </cell>
          <cell r="N3061" t="str">
            <v>Wakefit Petra Engineered Wood Bed With Storage (78x60 inch)</v>
          </cell>
          <cell r="O3061">
            <v>104.4</v>
          </cell>
          <cell r="P3061">
            <v>275714</v>
          </cell>
          <cell r="Q3061">
            <v>4</v>
          </cell>
          <cell r="R3061">
            <v>26060030003788</v>
          </cell>
          <cell r="S3061">
            <v>2700</v>
          </cell>
          <cell r="T3061" t="str">
            <v>DEEPAKSHEL</v>
          </cell>
          <cell r="U3061" t="str">
            <v>CP_DEEPAK SHELAR</v>
          </cell>
          <cell r="V3061" t="str">
            <v>["FI"]</v>
          </cell>
          <cell r="W3061" t="str">
            <v>WF_carpenter</v>
          </cell>
          <cell r="X3061" t="str">
            <v>WF_CARPENTER</v>
          </cell>
          <cell r="Y3061" t="str">
            <v>ANIL PATIL_MH04HY9218_Per-Day-Fixed</v>
          </cell>
        </row>
        <row r="3062">
          <cell r="I3062" t="str">
            <v>WFFI459074</v>
          </cell>
          <cell r="J3062">
            <v>46191.747662037</v>
          </cell>
          <cell r="K3062" t="str">
            <v>delivery</v>
          </cell>
          <cell r="L3062" t="str">
            <v>Delivered</v>
          </cell>
          <cell r="M3062" t="str">
            <v>delivered</v>
          </cell>
          <cell r="N3062" t="str">
            <v>Wakefit Nayena Study Table - Pumic Grey</v>
          </cell>
          <cell r="O3062">
            <v>23.5</v>
          </cell>
          <cell r="P3062">
            <v>68370</v>
          </cell>
          <cell r="Q3062">
            <v>1</v>
          </cell>
          <cell r="R3062">
            <v>26060030004361</v>
          </cell>
          <cell r="S3062">
            <v>2400</v>
          </cell>
          <cell r="T3062" t="str">
            <v>DEEPAKSHEL</v>
          </cell>
          <cell r="U3062" t="str">
            <v>CP_DEEPAK SHELAR</v>
          </cell>
          <cell r="V3062" t="str">
            <v>["FI"]</v>
          </cell>
          <cell r="W3062" t="str">
            <v>WF_carpenter</v>
          </cell>
          <cell r="X3062" t="str">
            <v>WF_CARPENTER</v>
          </cell>
          <cell r="Y3062" t="str">
            <v>ANIL PATIL_MH04HY9218_Per-Day-Fixed</v>
          </cell>
        </row>
        <row r="3063">
          <cell r="I3063" t="str">
            <v>WFFI450957</v>
          </cell>
          <cell r="J3063">
            <v>46177.5808796296</v>
          </cell>
          <cell r="K3063" t="str">
            <v>delivery</v>
          </cell>
          <cell r="L3063" t="str">
            <v>Delivered</v>
          </cell>
          <cell r="M3063" t="str">
            <v>delivered</v>
          </cell>
          <cell r="N3063" t="str">
            <v>Storiva Coffee Table - Urban Teak</v>
          </cell>
          <cell r="O3063">
            <v>17</v>
          </cell>
          <cell r="P3063">
            <v>39117</v>
          </cell>
          <cell r="Q3063">
            <v>1</v>
          </cell>
          <cell r="R3063">
            <v>26060200000092</v>
          </cell>
          <cell r="S3063">
            <v>1800</v>
          </cell>
          <cell r="T3063" t="str">
            <v>MANOJ</v>
          </cell>
          <cell r="U3063" t="str">
            <v>DR_MANOJ</v>
          </cell>
          <cell r="V3063" t="str">
            <v>["FI"]</v>
          </cell>
          <cell r="W3063" t="str">
            <v>Manoj Courier</v>
          </cell>
          <cell r="X3063" t="str">
            <v>MANOJ COURIER</v>
          </cell>
          <cell r="Y3063" t="str">
            <v>ManojCourier_BR01GN1753_Per-Piece</v>
          </cell>
        </row>
        <row r="3064">
          <cell r="I3064" t="str">
            <v>WFFI450958</v>
          </cell>
          <cell r="J3064">
            <v>46177.5809722222</v>
          </cell>
          <cell r="K3064" t="str">
            <v>delivery</v>
          </cell>
          <cell r="L3064" t="str">
            <v>Delivered</v>
          </cell>
          <cell r="M3064" t="str">
            <v>delivered</v>
          </cell>
          <cell r="N3064" t="str">
            <v>Wakefit Elara without Drawer Bedside table</v>
          </cell>
          <cell r="O3064">
            <v>11.7</v>
          </cell>
          <cell r="P3064">
            <v>22140</v>
          </cell>
          <cell r="Q3064">
            <v>1</v>
          </cell>
          <cell r="R3064">
            <v>26060200000093</v>
          </cell>
          <cell r="S3064">
            <v>1500</v>
          </cell>
          <cell r="T3064" t="str">
            <v>MANOJ</v>
          </cell>
          <cell r="U3064" t="str">
            <v>DR_MANOJ</v>
          </cell>
          <cell r="V3064" t="str">
            <v>["FI"]</v>
          </cell>
          <cell r="W3064" t="str">
            <v>Manoj Courier</v>
          </cell>
          <cell r="X3064" t="str">
            <v>MANOJ COURIER</v>
          </cell>
          <cell r="Y3064" t="str">
            <v>ManojCourier_BR01GN1753_Per-Piece</v>
          </cell>
        </row>
        <row r="3065">
          <cell r="I3065" t="str">
            <v>WFFI460116</v>
          </cell>
          <cell r="J3065">
            <v>46193.6139236111</v>
          </cell>
          <cell r="K3065" t="str">
            <v>delivery</v>
          </cell>
          <cell r="L3065" t="str">
            <v>Delivered</v>
          </cell>
          <cell r="M3065" t="str">
            <v>delivered</v>
          </cell>
          <cell r="N3065" t="str">
            <v>Wakefit Bagna Dining Table - 6 Seater</v>
          </cell>
          <cell r="O3065">
            <v>131.8</v>
          </cell>
          <cell r="P3065">
            <v>624120</v>
          </cell>
          <cell r="Q3065">
            <v>2</v>
          </cell>
          <cell r="R3065">
            <v>26062870000086</v>
          </cell>
          <cell r="S3065">
            <v>1800</v>
          </cell>
          <cell r="T3065" t="str">
            <v>PINKESHKU</v>
          </cell>
          <cell r="U3065" t="str">
            <v>DR_Pinkesh Kumar</v>
          </cell>
          <cell r="V3065" t="str">
            <v>["FI"]</v>
          </cell>
          <cell r="W3065" t="str">
            <v>Manoj Courier</v>
          </cell>
          <cell r="X3065" t="str">
            <v>MANOJ COURIER</v>
          </cell>
          <cell r="Y3065" t="str">
            <v>ManojCourier_BR01GB6139_Per-Piece</v>
          </cell>
        </row>
        <row r="3066">
          <cell r="I3066" t="str">
            <v>WFSFWI168345</v>
          </cell>
          <cell r="J3066">
            <v>46193.6138194444</v>
          </cell>
          <cell r="K3066" t="str">
            <v>delivery</v>
          </cell>
          <cell r="L3066" t="str">
            <v>Delivered</v>
          </cell>
          <cell r="M3066" t="str">
            <v>delivered</v>
          </cell>
          <cell r="N3066" t="str">
            <v>Wakefit Snoozepro Sofa - ThreeSeater Ash Grey</v>
          </cell>
          <cell r="O3066">
            <v>68</v>
          </cell>
          <cell r="P3066">
            <v>1409404</v>
          </cell>
          <cell r="Q3066">
            <v>1</v>
          </cell>
          <cell r="R3066">
            <v>26062870000085</v>
          </cell>
          <cell r="S3066">
            <v>1500</v>
          </cell>
          <cell r="T3066" t="str">
            <v>PINKESHKU</v>
          </cell>
          <cell r="U3066" t="str">
            <v>DR_Pinkesh Kumar</v>
          </cell>
          <cell r="V3066" t="str">
            <v>["SFWI"]</v>
          </cell>
          <cell r="W3066" t="str">
            <v>Manoj Courier</v>
          </cell>
          <cell r="X3066" t="str">
            <v>MANOJ COURIER</v>
          </cell>
          <cell r="Y3066" t="str">
            <v>ManojCourier_BR01GB6139_Per-Piece</v>
          </cell>
        </row>
        <row r="3067">
          <cell r="I3067" t="str">
            <v>WFFWI222864</v>
          </cell>
          <cell r="J3067">
            <v>46193.5778125</v>
          </cell>
          <cell r="K3067" t="str">
            <v>delivery</v>
          </cell>
          <cell r="L3067" t="str">
            <v>Delivered</v>
          </cell>
          <cell r="M3067" t="str">
            <v>delivered</v>
          </cell>
          <cell r="N3067" t="str">
            <v>Wakefit Gravita HighBack Office Chair | White and Grey | Nylon Base | Single Lock Mechanism | 2025 </v>
          </cell>
          <cell r="O3067">
            <v>17.3</v>
          </cell>
          <cell r="P3067">
            <v>189543</v>
          </cell>
          <cell r="Q3067">
            <v>1</v>
          </cell>
          <cell r="R3067">
            <v>26062870000084</v>
          </cell>
          <cell r="S3067">
            <v>1800</v>
          </cell>
          <cell r="T3067" t="str">
            <v>PINKESHKU</v>
          </cell>
          <cell r="U3067" t="str">
            <v>DR_Pinkesh Kumar</v>
          </cell>
          <cell r="V3067" t="str">
            <v>["FWI"]</v>
          </cell>
          <cell r="W3067" t="str">
            <v>Manoj Courier</v>
          </cell>
          <cell r="X3067" t="str">
            <v>MANOJ COURIER</v>
          </cell>
          <cell r="Y3067" t="str">
            <v>ManojCourier_BR01GB6139_Per-Piece</v>
          </cell>
        </row>
        <row r="3068">
          <cell r="I3068" t="str">
            <v>WFFWI222851</v>
          </cell>
          <cell r="J3068">
            <v>46193.5463657407</v>
          </cell>
          <cell r="K3068" t="str">
            <v>delivery</v>
          </cell>
          <cell r="L3068" t="str">
            <v>Delivered</v>
          </cell>
          <cell r="M3068" t="str">
            <v>delivered</v>
          </cell>
          <cell r="N3068" t="str">
            <v>Wakefit Kova Dining Chair - Robin Tan</v>
          </cell>
          <cell r="O3068">
            <v>10</v>
          </cell>
          <cell r="P3068">
            <v>209000</v>
          </cell>
          <cell r="Q3068">
            <v>1</v>
          </cell>
          <cell r="R3068">
            <v>26062870000070</v>
          </cell>
          <cell r="S3068">
            <v>1800</v>
          </cell>
          <cell r="T3068" t="str">
            <v>PINKESHKU</v>
          </cell>
          <cell r="U3068" t="str">
            <v>DR_Pinkesh Kumar</v>
          </cell>
          <cell r="V3068" t="str">
            <v>["FWI"]</v>
          </cell>
          <cell r="W3068" t="str">
            <v>Manoj Courier</v>
          </cell>
          <cell r="X3068" t="str">
            <v>MANOJ COURIER</v>
          </cell>
          <cell r="Y3068" t="str">
            <v>ManojCourier_BR01GB6139_Per-Piece</v>
          </cell>
        </row>
        <row r="3069">
          <cell r="I3069" t="str">
            <v>WFSFWI168292</v>
          </cell>
          <cell r="J3069">
            <v>46193.529212963</v>
          </cell>
          <cell r="K3069" t="str">
            <v>delivery</v>
          </cell>
          <cell r="L3069" t="str">
            <v>Delivered</v>
          </cell>
          <cell r="M3069" t="str">
            <v>delivered</v>
          </cell>
          <cell r="N3069" t="str">
            <v>Wakefit Stargazer Electric Recliner</v>
          </cell>
          <cell r="O3069">
            <v>63</v>
          </cell>
          <cell r="P3069">
            <v>1115136</v>
          </cell>
          <cell r="Q3069">
            <v>1</v>
          </cell>
          <cell r="R3069">
            <v>26062870000061</v>
          </cell>
          <cell r="S3069">
            <v>1800</v>
          </cell>
          <cell r="T3069" t="str">
            <v>PINKESHKU</v>
          </cell>
          <cell r="U3069" t="str">
            <v>DR_Pinkesh Kumar</v>
          </cell>
          <cell r="V3069" t="str">
            <v>["SFWI"]</v>
          </cell>
          <cell r="W3069" t="str">
            <v>Manoj Courier</v>
          </cell>
          <cell r="X3069" t="str">
            <v>MANOJ COURIER</v>
          </cell>
          <cell r="Y3069" t="str">
            <v>ManojCourier_BR01GB6139_Per-Piece</v>
          </cell>
        </row>
        <row r="3070">
          <cell r="I3070" t="str">
            <v>WFFWI222848</v>
          </cell>
          <cell r="J3070">
            <v>46193.5255208333</v>
          </cell>
          <cell r="K3070" t="str">
            <v>delivery</v>
          </cell>
          <cell r="L3070" t="str">
            <v>Delivered</v>
          </cell>
          <cell r="M3070" t="str">
            <v>delivered</v>
          </cell>
          <cell r="N3070" t="str">
            <v>Wakefit Gravita Pro High Back Ergonomic Office Chair | Chrome Base | DIY Assembly</v>
          </cell>
          <cell r="O3070">
            <v>15</v>
          </cell>
          <cell r="P3070">
            <v>189543</v>
          </cell>
          <cell r="Q3070">
            <v>1</v>
          </cell>
          <cell r="R3070">
            <v>26062870000055</v>
          </cell>
          <cell r="S3070">
            <v>1500</v>
          </cell>
          <cell r="T3070" t="str">
            <v>PINKESHKU</v>
          </cell>
          <cell r="U3070" t="str">
            <v>DR_Pinkesh Kumar</v>
          </cell>
          <cell r="V3070" t="str">
            <v>["FWI"]</v>
          </cell>
          <cell r="W3070" t="str">
            <v>Manoj Courier</v>
          </cell>
          <cell r="X3070" t="str">
            <v>MANOJ COURIER</v>
          </cell>
          <cell r="Y3070" t="str">
            <v>ManojCourier_BR01GB6139_Per-Piece</v>
          </cell>
        </row>
        <row r="3071">
          <cell r="I3071" t="str">
            <v>WFFWI222852</v>
          </cell>
          <cell r="J3071">
            <v>46193.5464236111</v>
          </cell>
          <cell r="K3071" t="str">
            <v>delivery</v>
          </cell>
          <cell r="L3071" t="str">
            <v>Delivered</v>
          </cell>
          <cell r="M3071" t="str">
            <v>delivered</v>
          </cell>
          <cell r="N3071" t="str">
            <v>Wakefit Kova Dining Chair - Robin Tan</v>
          </cell>
          <cell r="O3071">
            <v>10</v>
          </cell>
          <cell r="P3071">
            <v>209000</v>
          </cell>
          <cell r="Q3071">
            <v>1</v>
          </cell>
          <cell r="R3071">
            <v>26062870000071</v>
          </cell>
          <cell r="S3071">
            <v>1800</v>
          </cell>
          <cell r="T3071" t="str">
            <v>PINKESHKU</v>
          </cell>
          <cell r="U3071" t="str">
            <v>DR_Pinkesh Kumar</v>
          </cell>
          <cell r="V3071" t="str">
            <v>["FWI"]</v>
          </cell>
          <cell r="W3071" t="str">
            <v>Manoj Courier</v>
          </cell>
          <cell r="X3071" t="str">
            <v>MANOJ COURIER</v>
          </cell>
          <cell r="Y3071" t="str">
            <v>ManojCourier_BR01GB6139_Per-Piece</v>
          </cell>
        </row>
        <row r="3072">
          <cell r="I3072" t="str">
            <v>WFFI459865</v>
          </cell>
          <cell r="J3072">
            <v>46193.546400463</v>
          </cell>
          <cell r="K3072" t="str">
            <v>delivery</v>
          </cell>
          <cell r="L3072" t="str">
            <v>Delivered</v>
          </cell>
          <cell r="M3072" t="str">
            <v>delivered</v>
          </cell>
          <cell r="N3072" t="str">
            <v>Wakefit Dione TV Unit</v>
          </cell>
          <cell r="O3072">
            <v>109.3</v>
          </cell>
          <cell r="P3072">
            <v>191750</v>
          </cell>
          <cell r="Q3072">
            <v>3</v>
          </cell>
          <cell r="R3072">
            <v>26062870000074</v>
          </cell>
          <cell r="S3072">
            <v>7800</v>
          </cell>
          <cell r="T3072" t="str">
            <v>PINKESHKU</v>
          </cell>
          <cell r="U3072" t="str">
            <v>DR_Pinkesh Kumar</v>
          </cell>
          <cell r="V3072" t="str">
            <v>["FI"]</v>
          </cell>
          <cell r="W3072" t="str">
            <v>Manoj Courier</v>
          </cell>
          <cell r="X3072" t="str">
            <v>MANOJ COURIER</v>
          </cell>
          <cell r="Y3072" t="str">
            <v>ManojCourier_BR01GB6139_Per-Piece</v>
          </cell>
        </row>
        <row r="3073">
          <cell r="I3073" t="str">
            <v>WFFI459862</v>
          </cell>
          <cell r="J3073">
            <v>46193.5464236111</v>
          </cell>
          <cell r="K3073" t="str">
            <v>delivery</v>
          </cell>
          <cell r="L3073" t="str">
            <v>Delivered</v>
          </cell>
          <cell r="M3073" t="str">
            <v>delivered</v>
          </cell>
          <cell r="N3073" t="str">
            <v>Wakefit Gingham 3 Door Wardrobe with Drawer and 1 Hanging Space (Dark Brown)</v>
          </cell>
          <cell r="O3073">
            <v>97.6</v>
          </cell>
          <cell r="P3073">
            <v>297286</v>
          </cell>
          <cell r="Q3073">
            <v>3</v>
          </cell>
          <cell r="R3073">
            <v>26062870000066</v>
          </cell>
          <cell r="S3073">
            <v>1800</v>
          </cell>
          <cell r="T3073" t="str">
            <v>PINKESHKU</v>
          </cell>
          <cell r="U3073" t="str">
            <v>DR_Pinkesh Kumar</v>
          </cell>
          <cell r="V3073" t="str">
            <v>["FI"]</v>
          </cell>
          <cell r="W3073" t="str">
            <v>Manoj Courier</v>
          </cell>
          <cell r="X3073" t="str">
            <v>MANOJ COURIER</v>
          </cell>
          <cell r="Y3073" t="str">
            <v>ManojCourier_BR01GB6139_Per-Piece</v>
          </cell>
        </row>
        <row r="3074">
          <cell r="I3074" t="str">
            <v>WFFWI223023</v>
          </cell>
          <cell r="J3074">
            <v>46193.6330555556</v>
          </cell>
          <cell r="K3074" t="str">
            <v>delivery</v>
          </cell>
          <cell r="L3074" t="str">
            <v>Delivered</v>
          </cell>
          <cell r="M3074" t="str">
            <v>delivered</v>
          </cell>
          <cell r="N3074" t="str">
            <v>Wakefit Kova Dining Chair - Robin Tan</v>
          </cell>
          <cell r="O3074">
            <v>10</v>
          </cell>
          <cell r="P3074">
            <v>209000</v>
          </cell>
          <cell r="Q3074">
            <v>1</v>
          </cell>
          <cell r="R3074">
            <v>26062870000101</v>
          </cell>
          <cell r="S3074">
            <v>1800</v>
          </cell>
          <cell r="T3074" t="str">
            <v>PINKESHKU</v>
          </cell>
          <cell r="U3074" t="str">
            <v>DR_Pinkesh Kumar</v>
          </cell>
          <cell r="V3074" t="str">
            <v>["FWI"]</v>
          </cell>
          <cell r="W3074" t="str">
            <v>Manoj Courier</v>
          </cell>
          <cell r="X3074" t="str">
            <v>MANOJ COURIER</v>
          </cell>
          <cell r="Y3074" t="str">
            <v>ManojCourier_BR01GB6139_Per-Piece</v>
          </cell>
        </row>
        <row r="3075">
          <cell r="I3075" t="str">
            <v>WFFI459863</v>
          </cell>
          <cell r="J3075">
            <v>46193.5463888889</v>
          </cell>
          <cell r="K3075" t="str">
            <v>delivery</v>
          </cell>
          <cell r="L3075" t="str">
            <v>Delivered</v>
          </cell>
          <cell r="M3075" t="str">
            <v>delivered</v>
          </cell>
          <cell r="N3075" t="str">
            <v>Wakefit Twill 2 Door Compact Wardrobe Wall Anchored (Columbia Walnut)</v>
          </cell>
          <cell r="O3075">
            <v>60</v>
          </cell>
          <cell r="P3075">
            <v>201586</v>
          </cell>
          <cell r="Q3075">
            <v>2</v>
          </cell>
          <cell r="R3075">
            <v>26062870000069</v>
          </cell>
          <cell r="S3075">
            <v>1800</v>
          </cell>
          <cell r="T3075" t="str">
            <v>PINKESHKU</v>
          </cell>
          <cell r="U3075" t="str">
            <v>DR_Pinkesh Kumar</v>
          </cell>
          <cell r="V3075" t="str">
            <v>["FI"]</v>
          </cell>
          <cell r="W3075" t="str">
            <v>Manoj Courier</v>
          </cell>
          <cell r="X3075" t="str">
            <v>MANOJ COURIER</v>
          </cell>
          <cell r="Y3075" t="str">
            <v>ManojCourier_BR01GB6139_Per-Piece</v>
          </cell>
        </row>
        <row r="3076">
          <cell r="I3076" t="str">
            <v>WFMAT889779</v>
          </cell>
          <cell r="J3076">
            <v>46193.560474537</v>
          </cell>
          <cell r="K3076" t="str">
            <v>delivery</v>
          </cell>
          <cell r="L3076" t="str">
            <v>Delivered</v>
          </cell>
          <cell r="M3076" t="str">
            <v>delivered</v>
          </cell>
          <cell r="N3076" t="str">
            <v>Wakefit Duo Plus Rebonded Mattress (78x72x8 inch)</v>
          </cell>
          <cell r="O3076">
            <v>36</v>
          </cell>
          <cell r="P3076">
            <v>62444.65</v>
          </cell>
          <cell r="Q3076">
            <v>1</v>
          </cell>
          <cell r="R3076">
            <v>26062870000080</v>
          </cell>
          <cell r="S3076">
            <v>420</v>
          </cell>
          <cell r="T3076" t="str">
            <v>PINKESHKU</v>
          </cell>
          <cell r="U3076" t="str">
            <v>DR_Pinkesh Kumar</v>
          </cell>
          <cell r="V3076" t="str">
            <v>["MATTRESS"]</v>
          </cell>
          <cell r="W3076" t="str">
            <v>Manoj Courier</v>
          </cell>
          <cell r="X3076" t="str">
            <v>MANOJ COURIER</v>
          </cell>
          <cell r="Y3076" t="str">
            <v>ManojCourier_BR01GB6139_Per-Piece</v>
          </cell>
        </row>
        <row r="3077">
          <cell r="I3077" t="str">
            <v>WFFI459870</v>
          </cell>
          <cell r="J3077">
            <v>46193.5464814815</v>
          </cell>
          <cell r="K3077" t="str">
            <v>delivery</v>
          </cell>
          <cell r="L3077" t="str">
            <v>Delivered</v>
          </cell>
          <cell r="M3077" t="str">
            <v>delivered</v>
          </cell>
          <cell r="N3077" t="str">
            <v>Wakefit Velura King Size Hydraulic Storage Upholstered Bed (78x72 inch)</v>
          </cell>
          <cell r="O3077">
            <v>120</v>
          </cell>
          <cell r="P3077">
            <v>403172</v>
          </cell>
          <cell r="Q3077">
            <v>4</v>
          </cell>
          <cell r="R3077">
            <v>26062870000077</v>
          </cell>
          <cell r="S3077">
            <v>1800</v>
          </cell>
          <cell r="T3077" t="str">
            <v>PINKESHKU</v>
          </cell>
          <cell r="U3077" t="str">
            <v>DR_Pinkesh Kumar</v>
          </cell>
          <cell r="V3077" t="str">
            <v>["FI"]</v>
          </cell>
          <cell r="W3077" t="str">
            <v>Manoj Courier</v>
          </cell>
          <cell r="X3077" t="str">
            <v>MANOJ COURIER</v>
          </cell>
          <cell r="Y3077" t="str">
            <v>ManojCourier_BR01GB6139_Per-Piece</v>
          </cell>
        </row>
        <row r="3078">
          <cell r="I3078" t="str">
            <v>WFSFWI168346</v>
          </cell>
          <cell r="J3078">
            <v>46193.6140162037</v>
          </cell>
          <cell r="K3078" t="str">
            <v>delivery</v>
          </cell>
          <cell r="L3078" t="str">
            <v>Delivered</v>
          </cell>
          <cell r="M3078" t="str">
            <v>delivered</v>
          </cell>
          <cell r="N3078" t="str">
            <v>Wakefit Flipper Sofa Cum Bed - One Seater (6'x2.5') Feet- WarpKnit Grey</v>
          </cell>
          <cell r="O3078">
            <v>7.7</v>
          </cell>
          <cell r="P3078">
            <v>104040</v>
          </cell>
          <cell r="Q3078">
            <v>1</v>
          </cell>
          <cell r="R3078">
            <v>26062870000087</v>
          </cell>
          <cell r="S3078">
            <v>1800</v>
          </cell>
          <cell r="T3078" t="str">
            <v>PINKESHKU</v>
          </cell>
          <cell r="U3078" t="str">
            <v>DR_Pinkesh Kumar</v>
          </cell>
          <cell r="V3078" t="str">
            <v>["SFWI"]</v>
          </cell>
          <cell r="W3078" t="str">
            <v>Manoj Courier</v>
          </cell>
          <cell r="X3078" t="str">
            <v>MANOJ COURIER</v>
          </cell>
          <cell r="Y3078" t="str">
            <v>ManojCourier_BR01GB6139_Per-Piece</v>
          </cell>
        </row>
        <row r="3079">
          <cell r="I3079" t="str">
            <v>WFSFWI168293</v>
          </cell>
          <cell r="J3079">
            <v>46193.5293402778</v>
          </cell>
          <cell r="K3079" t="str">
            <v>delivery</v>
          </cell>
          <cell r="L3079" t="str">
            <v>Delivered</v>
          </cell>
          <cell r="M3079" t="str">
            <v>delivered</v>
          </cell>
          <cell r="N3079" t="str">
            <v>Wakefit Lounger Plus Sofa - (3 Seater + Right Aligned Chaise)</v>
          </cell>
          <cell r="O3079">
            <v>107</v>
          </cell>
          <cell r="P3079">
            <v>5000424</v>
          </cell>
          <cell r="Q3079">
            <v>2</v>
          </cell>
          <cell r="R3079">
            <v>26062870000062</v>
          </cell>
          <cell r="S3079">
            <v>1800</v>
          </cell>
          <cell r="T3079" t="str">
            <v>PINKESHKU</v>
          </cell>
          <cell r="U3079" t="str">
            <v>DR_Pinkesh Kumar</v>
          </cell>
          <cell r="V3079" t="str">
            <v>["SFWI"]</v>
          </cell>
          <cell r="W3079" t="str">
            <v>Manoj Courier</v>
          </cell>
          <cell r="X3079" t="str">
            <v>MANOJ COURIER</v>
          </cell>
          <cell r="Y3079" t="str">
            <v>ManojCourier_BR01GB6139_Per-Piece</v>
          </cell>
        </row>
        <row r="3080">
          <cell r="I3080" t="str">
            <v>WFMAT889777</v>
          </cell>
          <cell r="J3080">
            <v>46193.5602893519</v>
          </cell>
          <cell r="K3080" t="str">
            <v>delivery</v>
          </cell>
          <cell r="L3080" t="str">
            <v>Delivered</v>
          </cell>
          <cell r="M3080" t="str">
            <v>delivered</v>
          </cell>
          <cell r="N3080" t="str">
            <v>Wakefit ShapeSense Orthopedic Classic Mattress | 10 Years Warranty (78x72x8 inch)</v>
          </cell>
          <cell r="O3080">
            <v>26</v>
          </cell>
          <cell r="P3080">
            <v>62444.65</v>
          </cell>
          <cell r="Q3080">
            <v>1</v>
          </cell>
          <cell r="R3080">
            <v>26062870000078</v>
          </cell>
          <cell r="S3080">
            <v>420</v>
          </cell>
          <cell r="T3080" t="str">
            <v>PINKESHKU</v>
          </cell>
          <cell r="U3080" t="str">
            <v>DR_Pinkesh Kumar</v>
          </cell>
          <cell r="V3080" t="str">
            <v>["MATTRESS"]</v>
          </cell>
          <cell r="W3080" t="str">
            <v>Manoj Courier</v>
          </cell>
          <cell r="X3080" t="str">
            <v>MANOJ COURIER</v>
          </cell>
          <cell r="Y3080" t="str">
            <v>ManojCourier_BR01GB6139_Per-Piece</v>
          </cell>
        </row>
        <row r="3081">
          <cell r="I3081" t="str">
            <v>WFMAT889780</v>
          </cell>
          <cell r="J3081">
            <v>46193.5605671296</v>
          </cell>
          <cell r="K3081" t="str">
            <v>delivery</v>
          </cell>
          <cell r="L3081" t="str">
            <v>Delivered</v>
          </cell>
          <cell r="M3081" t="str">
            <v>delivered</v>
          </cell>
          <cell r="N3081" t="str">
            <v>Wakefit Dual Comfort Mattress (78x72x6 inch)</v>
          </cell>
          <cell r="O3081">
            <v>20.1</v>
          </cell>
          <cell r="P3081">
            <v>62444.65</v>
          </cell>
          <cell r="Q3081">
            <v>1</v>
          </cell>
          <cell r="R3081">
            <v>26062870000081</v>
          </cell>
          <cell r="S3081">
            <v>420</v>
          </cell>
          <cell r="T3081" t="str">
            <v>PINKESHKU</v>
          </cell>
          <cell r="U3081" t="str">
            <v>DR_Pinkesh Kumar</v>
          </cell>
          <cell r="V3081" t="str">
            <v>["MATTRESS"]</v>
          </cell>
          <cell r="W3081" t="str">
            <v>Manoj Courier</v>
          </cell>
          <cell r="X3081" t="str">
            <v>MANOJ COURIER</v>
          </cell>
          <cell r="Y3081" t="str">
            <v>ManojCourier_BR01GB6139_Per-Piece</v>
          </cell>
        </row>
        <row r="3082">
          <cell r="I3082" t="str">
            <v>WFMAT889781</v>
          </cell>
          <cell r="J3082">
            <v>46193.5606597222</v>
          </cell>
          <cell r="K3082" t="str">
            <v>delivery</v>
          </cell>
          <cell r="L3082" t="str">
            <v>Delivered</v>
          </cell>
          <cell r="M3082" t="str">
            <v>delivered</v>
          </cell>
          <cell r="N3082" t="str">
            <v>Wakefit ShapeSense Orthopedic Essential Mattress | 7 Years Warranty (78x72x8 inch)</v>
          </cell>
          <cell r="O3082">
            <v>28.64</v>
          </cell>
          <cell r="P3082">
            <v>62444.65</v>
          </cell>
          <cell r="Q3082">
            <v>1</v>
          </cell>
          <cell r="R3082">
            <v>26062870000082</v>
          </cell>
          <cell r="S3082">
            <v>420</v>
          </cell>
          <cell r="T3082" t="str">
            <v>PINKESHKU</v>
          </cell>
          <cell r="U3082" t="str">
            <v>DR_Pinkesh Kumar</v>
          </cell>
          <cell r="V3082" t="str">
            <v>["MATTRESS"]</v>
          </cell>
          <cell r="W3082" t="str">
            <v>Manoj Courier</v>
          </cell>
          <cell r="X3082" t="str">
            <v>MANOJ COURIER</v>
          </cell>
          <cell r="Y3082" t="str">
            <v>ManojCourier_BR01GB6139_Per-Piece</v>
          </cell>
        </row>
        <row r="3083">
          <cell r="I3083" t="str">
            <v>WFSFWI168291</v>
          </cell>
          <cell r="J3083">
            <v>46193.5291087963</v>
          </cell>
          <cell r="K3083" t="str">
            <v>delivery</v>
          </cell>
          <cell r="L3083" t="str">
            <v>Delivered</v>
          </cell>
          <cell r="M3083" t="str">
            <v>delivered</v>
          </cell>
          <cell r="N3083" t="str">
            <v>Wakefit Amoeba Sofa cum Bed</v>
          </cell>
          <cell r="O3083">
            <v>65</v>
          </cell>
          <cell r="P3083">
            <v>1155000</v>
          </cell>
          <cell r="Q3083">
            <v>1</v>
          </cell>
          <cell r="R3083">
            <v>26062870000060</v>
          </cell>
          <cell r="S3083">
            <v>1500</v>
          </cell>
          <cell r="T3083" t="str">
            <v>PINKESHKU</v>
          </cell>
          <cell r="U3083" t="str">
            <v>DR_Pinkesh Kumar</v>
          </cell>
          <cell r="V3083" t="str">
            <v>["SFWI"]</v>
          </cell>
          <cell r="W3083" t="str">
            <v>Manoj Courier</v>
          </cell>
          <cell r="X3083" t="str">
            <v>MANOJ COURIER</v>
          </cell>
          <cell r="Y3083" t="str">
            <v>ManojCourier_BR01GB6139_Per-Piece</v>
          </cell>
        </row>
        <row r="3084">
          <cell r="I3084" t="str">
            <v>WFFWI223024</v>
          </cell>
          <cell r="J3084">
            <v>46193.6330787037</v>
          </cell>
          <cell r="K3084" t="str">
            <v>delivery</v>
          </cell>
          <cell r="L3084" t="str">
            <v>Delivered</v>
          </cell>
          <cell r="M3084" t="str">
            <v>delivered</v>
          </cell>
          <cell r="N3084" t="str">
            <v>Wakefit Kova Dining Chair - Robin Tan</v>
          </cell>
          <cell r="O3084">
            <v>10</v>
          </cell>
          <cell r="P3084">
            <v>209000</v>
          </cell>
          <cell r="Q3084">
            <v>1</v>
          </cell>
          <cell r="R3084">
            <v>26062870000102</v>
          </cell>
          <cell r="S3084">
            <v>1800</v>
          </cell>
          <cell r="T3084" t="str">
            <v>PINKESHKU</v>
          </cell>
          <cell r="U3084" t="str">
            <v>DR_Pinkesh Kumar</v>
          </cell>
          <cell r="V3084" t="str">
            <v>["FWI"]</v>
          </cell>
          <cell r="W3084" t="str">
            <v>Manoj Courier</v>
          </cell>
          <cell r="X3084" t="str">
            <v>MANOJ COURIER</v>
          </cell>
          <cell r="Y3084" t="str">
            <v>ManojCourier_BR01GB6139_Per-Piece</v>
          </cell>
        </row>
        <row r="3085">
          <cell r="I3085" t="str">
            <v>WFSFI114721</v>
          </cell>
          <cell r="J3085">
            <v>46193.5294328704</v>
          </cell>
          <cell r="K3085" t="str">
            <v>delivery</v>
          </cell>
          <cell r="L3085" t="str">
            <v>Delivered</v>
          </cell>
          <cell r="M3085" t="str">
            <v>delivered</v>
          </cell>
          <cell r="N3085" t="str">
            <v>Wakefit Solatio Sofa - Three Seater</v>
          </cell>
          <cell r="O3085">
            <v>47</v>
          </cell>
          <cell r="P3085">
            <v>1365525</v>
          </cell>
          <cell r="Q3085">
            <v>1</v>
          </cell>
          <cell r="R3085">
            <v>26062870000063</v>
          </cell>
          <cell r="S3085">
            <v>1500</v>
          </cell>
          <cell r="T3085" t="str">
            <v>PINKESHKU</v>
          </cell>
          <cell r="U3085" t="str">
            <v>DR_Pinkesh Kumar</v>
          </cell>
          <cell r="V3085" t="str">
            <v>["SFI"]</v>
          </cell>
          <cell r="W3085" t="str">
            <v>Manoj Courier</v>
          </cell>
          <cell r="X3085" t="str">
            <v>MANOJ COURIER</v>
          </cell>
          <cell r="Y3085" t="str">
            <v>ManojCourier_BR01GB6139_Per-Piece</v>
          </cell>
        </row>
        <row r="3086">
          <cell r="I3086" t="str">
            <v>WFFWI222850</v>
          </cell>
          <cell r="J3086">
            <v>46193.5259259259</v>
          </cell>
          <cell r="K3086" t="str">
            <v>delivery</v>
          </cell>
          <cell r="L3086" t="str">
            <v>Delivered</v>
          </cell>
          <cell r="M3086" t="str">
            <v>delivered</v>
          </cell>
          <cell r="N3086" t="str">
            <v>Trivon Double Back Seat Slider Multi Lock class 3D Armrest 4 Gaslift Ergonomic Office Chair Grey</v>
          </cell>
          <cell r="O3086">
            <v>17</v>
          </cell>
          <cell r="P3086">
            <v>255024</v>
          </cell>
          <cell r="Q3086">
            <v>1</v>
          </cell>
          <cell r="R3086">
            <v>26062870000057</v>
          </cell>
          <cell r="S3086">
            <v>1800</v>
          </cell>
          <cell r="T3086" t="str">
            <v>PINKESHKU</v>
          </cell>
          <cell r="U3086" t="str">
            <v>DR_Pinkesh Kumar</v>
          </cell>
          <cell r="V3086" t="str">
            <v>["FWI"]</v>
          </cell>
          <cell r="W3086" t="str">
            <v>Manoj Courier</v>
          </cell>
          <cell r="X3086" t="str">
            <v>MANOJ COURIER</v>
          </cell>
          <cell r="Y3086" t="str">
            <v>ManojCourier_BR01GB6139_Per-Piece</v>
          </cell>
        </row>
        <row r="3087">
          <cell r="I3087" t="str">
            <v>WFFWI222849</v>
          </cell>
          <cell r="J3087">
            <v>46193.5257523148</v>
          </cell>
          <cell r="K3087" t="str">
            <v>delivery</v>
          </cell>
          <cell r="L3087" t="str">
            <v>Delivered</v>
          </cell>
          <cell r="M3087" t="str">
            <v>delivered</v>
          </cell>
          <cell r="N3087" t="str">
            <v>Airavat Premium Highback Class 4 Gaslift Chrome Base Ergonomic Office Chair 2025</v>
          </cell>
          <cell r="O3087">
            <v>21.65</v>
          </cell>
          <cell r="P3087">
            <v>189543</v>
          </cell>
          <cell r="Q3087">
            <v>1</v>
          </cell>
          <cell r="R3087">
            <v>26062870000056</v>
          </cell>
          <cell r="S3087">
            <v>1800</v>
          </cell>
          <cell r="T3087" t="str">
            <v>PINKESHKU</v>
          </cell>
          <cell r="U3087" t="str">
            <v>DR_Pinkesh Kumar</v>
          </cell>
          <cell r="V3087" t="str">
            <v>["FWI"]</v>
          </cell>
          <cell r="W3087" t="str">
            <v>Manoj Courier</v>
          </cell>
          <cell r="X3087" t="str">
            <v>MANOJ COURIER</v>
          </cell>
          <cell r="Y3087" t="str">
            <v>ManojCourier_BR01GB6139_Per-Piece</v>
          </cell>
        </row>
        <row r="3088">
          <cell r="I3088" t="str">
            <v>WFMAT889778</v>
          </cell>
          <cell r="J3088">
            <v>46193.5603819444</v>
          </cell>
          <cell r="K3088" t="str">
            <v>delivery</v>
          </cell>
          <cell r="L3088" t="str">
            <v>Delivered</v>
          </cell>
          <cell r="M3088" t="str">
            <v>delivered</v>
          </cell>
          <cell r="N3088" t="str">
            <v>Wakefit ShapeSense Orthopedic Classic Mattress | 10 Years Warranty (78x36x6 inch)</v>
          </cell>
          <cell r="O3088">
            <v>11.3</v>
          </cell>
          <cell r="P3088">
            <v>28224.85</v>
          </cell>
          <cell r="Q3088">
            <v>1</v>
          </cell>
          <cell r="R3088">
            <v>26062870000079</v>
          </cell>
          <cell r="S3088">
            <v>420</v>
          </cell>
          <cell r="T3088" t="str">
            <v>PINKESHKU</v>
          </cell>
          <cell r="U3088" t="str">
            <v>DR_Pinkesh Kumar</v>
          </cell>
          <cell r="V3088" t="str">
            <v>["MATTRESS"]</v>
          </cell>
          <cell r="W3088" t="str">
            <v>Manoj Courier</v>
          </cell>
          <cell r="X3088" t="str">
            <v>MANOJ COURIER</v>
          </cell>
          <cell r="Y3088" t="str">
            <v>ManojCourier_BR01GB6139_Per-Piece</v>
          </cell>
        </row>
        <row r="3089">
          <cell r="I3089" t="str">
            <v>WFFI459861</v>
          </cell>
          <cell r="J3089">
            <v>46193.5463657407</v>
          </cell>
          <cell r="K3089" t="str">
            <v>delivery</v>
          </cell>
          <cell r="L3089" t="str">
            <v>Delivered</v>
          </cell>
          <cell r="M3089" t="str">
            <v>delivered</v>
          </cell>
          <cell r="N3089" t="str">
            <v>Wakefit Huxley 3-Big Shelves Bookshelf - Wood Shutter - White carcass + Blue shutters</v>
          </cell>
          <cell r="O3089">
            <v>36.95</v>
          </cell>
          <cell r="P3089">
            <v>102168</v>
          </cell>
          <cell r="Q3089">
            <v>1</v>
          </cell>
          <cell r="R3089">
            <v>26062870000072</v>
          </cell>
          <cell r="S3089">
            <v>1800</v>
          </cell>
          <cell r="T3089" t="str">
            <v>PINKESHKU</v>
          </cell>
          <cell r="U3089" t="str">
            <v>DR_Pinkesh Kumar</v>
          </cell>
          <cell r="V3089" t="str">
            <v>["FI"]</v>
          </cell>
          <cell r="W3089" t="str">
            <v>Manoj Courier</v>
          </cell>
          <cell r="X3089" t="str">
            <v>MANOJ COURIER</v>
          </cell>
          <cell r="Y3089" t="str">
            <v>ManojCourier_BR01GB6139_Per-Piece</v>
          </cell>
        </row>
        <row r="3090">
          <cell r="I3090" t="str">
            <v>WFFWI222847</v>
          </cell>
          <cell r="J3090">
            <v>46193.5254050926</v>
          </cell>
          <cell r="K3090" t="str">
            <v>delivery</v>
          </cell>
          <cell r="L3090" t="str">
            <v>Delivered</v>
          </cell>
          <cell r="M3090" t="str">
            <v>delivered</v>
          </cell>
          <cell r="N3090" t="str">
            <v>Gravita High Back Crystal Base 3D Handle White and Grey Multilock with Seat Slider</v>
          </cell>
          <cell r="O3090">
            <v>15.5</v>
          </cell>
          <cell r="P3090">
            <v>208035</v>
          </cell>
          <cell r="Q3090">
            <v>1</v>
          </cell>
          <cell r="R3090">
            <v>26062870000054</v>
          </cell>
          <cell r="S3090">
            <v>1800</v>
          </cell>
          <cell r="T3090" t="str">
            <v>PINKESHKU</v>
          </cell>
          <cell r="U3090" t="str">
            <v>DR_Pinkesh Kumar</v>
          </cell>
          <cell r="V3090" t="str">
            <v>["FWI"]</v>
          </cell>
          <cell r="W3090" t="str">
            <v>Manoj Courier</v>
          </cell>
          <cell r="X3090" t="str">
            <v>MANOJ COURIER</v>
          </cell>
          <cell r="Y3090" t="str">
            <v>ManojCourier_BR01GB6139_Per-Piece</v>
          </cell>
        </row>
        <row r="3091">
          <cell r="I3091" t="str">
            <v>WFSFWI168290</v>
          </cell>
          <cell r="J3091">
            <v>46193.5290046296</v>
          </cell>
          <cell r="K3091" t="str">
            <v>delivery</v>
          </cell>
          <cell r="L3091" t="str">
            <v>Delivered</v>
          </cell>
          <cell r="M3091" t="str">
            <v>delivered</v>
          </cell>
          <cell r="N3091" t="str">
            <v>Wakefit Amoeba Sofa cum Bed</v>
          </cell>
          <cell r="O3091">
            <v>75.15</v>
          </cell>
          <cell r="P3091">
            <v>1155000</v>
          </cell>
          <cell r="Q3091">
            <v>1</v>
          </cell>
          <cell r="R3091">
            <v>26062870000059</v>
          </cell>
          <cell r="S3091">
            <v>1500</v>
          </cell>
          <cell r="T3091" t="str">
            <v>PINKESHKU</v>
          </cell>
          <cell r="U3091" t="str">
            <v>DR_Pinkesh Kumar</v>
          </cell>
          <cell r="V3091" t="str">
            <v>["SFWI"]</v>
          </cell>
          <cell r="W3091" t="str">
            <v>Manoj Courier</v>
          </cell>
          <cell r="X3091" t="str">
            <v>MANOJ COURIER</v>
          </cell>
          <cell r="Y3091" t="str">
            <v>ManojCourier_BR01GB6139_Per-Piece</v>
          </cell>
        </row>
        <row r="3092">
          <cell r="I3092" t="str">
            <v>WFFI459864</v>
          </cell>
          <cell r="J3092">
            <v>46193.546400463</v>
          </cell>
          <cell r="K3092" t="str">
            <v>delivery</v>
          </cell>
          <cell r="L3092" t="str">
            <v>Delivered</v>
          </cell>
          <cell r="M3092" t="str">
            <v>delivered</v>
          </cell>
          <cell r="N3092" t="str">
            <v>Gingham 3 Door Wardrobe with Drawer and 1 Hanging Space (Columbia Walnut)</v>
          </cell>
          <cell r="O3092">
            <v>96.85</v>
          </cell>
          <cell r="P3092">
            <v>294151</v>
          </cell>
          <cell r="Q3092">
            <v>3</v>
          </cell>
          <cell r="R3092">
            <v>26062870000073</v>
          </cell>
          <cell r="S3092">
            <v>1800</v>
          </cell>
          <cell r="T3092" t="str">
            <v>PINKESHKU</v>
          </cell>
          <cell r="U3092" t="str">
            <v>DR_Pinkesh Kumar</v>
          </cell>
          <cell r="V3092" t="str">
            <v>["FI"]</v>
          </cell>
          <cell r="W3092" t="str">
            <v>Manoj Courier</v>
          </cell>
          <cell r="X3092" t="str">
            <v>MANOJ COURIER</v>
          </cell>
          <cell r="Y3092" t="str">
            <v>ManojCourier_BR01GB6139_Per-Piece</v>
          </cell>
        </row>
        <row r="3093">
          <cell r="I3093" t="str">
            <v>WFFI459860</v>
          </cell>
          <cell r="J3093">
            <v>46193.5360300926</v>
          </cell>
          <cell r="K3093" t="str">
            <v>delivery</v>
          </cell>
          <cell r="L3093" t="str">
            <v>Delivered</v>
          </cell>
          <cell r="M3093" t="str">
            <v>delivered</v>
          </cell>
          <cell r="N3093" t="str">
            <v>Wakefit Sumatra Coffee Table - Amphora White</v>
          </cell>
          <cell r="O3093">
            <v>47.6</v>
          </cell>
          <cell r="P3093">
            <v>196640</v>
          </cell>
          <cell r="Q3093">
            <v>2</v>
          </cell>
          <cell r="R3093">
            <v>26062870000065</v>
          </cell>
          <cell r="S3093">
            <v>1800</v>
          </cell>
          <cell r="T3093" t="str">
            <v>PINKESHKU</v>
          </cell>
          <cell r="U3093" t="str">
            <v>DR_Pinkesh Kumar</v>
          </cell>
          <cell r="V3093" t="str">
            <v>["FI"]</v>
          </cell>
          <cell r="W3093" t="str">
            <v>Manoj Courier</v>
          </cell>
          <cell r="X3093" t="str">
            <v>MANOJ COURIER</v>
          </cell>
          <cell r="Y3093" t="str">
            <v>ManojCourier_BR01GB6139_Per-Piece</v>
          </cell>
        </row>
        <row r="3094">
          <cell r="I3094" t="str">
            <v>WFSFWI168221</v>
          </cell>
          <cell r="J3094">
            <v>46192.775474537</v>
          </cell>
          <cell r="K3094" t="str">
            <v>delivery</v>
          </cell>
          <cell r="L3094" t="str">
            <v>Delivered</v>
          </cell>
          <cell r="M3094" t="str">
            <v>delivered</v>
          </cell>
          <cell r="N3094" t="str">
            <v>Wakefit Virelia Electric Rocking &amp; Revolving Recliner - Single Seater</v>
          </cell>
          <cell r="O3094">
            <v>67</v>
          </cell>
          <cell r="P3094">
            <v>1115136</v>
          </cell>
          <cell r="Q3094">
            <v>1</v>
          </cell>
          <cell r="R3094">
            <v>26060440003658</v>
          </cell>
          <cell r="S3094">
            <v>1800</v>
          </cell>
          <cell r="T3094" t="str">
            <v>SAMBHAJI</v>
          </cell>
          <cell r="U3094" t="str">
            <v>DR_SAMBHAJI SAPKAL</v>
          </cell>
          <cell r="V3094" t="str">
            <v>["SFWI"]</v>
          </cell>
          <cell r="W3094" t="str">
            <v>Rateon Technologies Pvt Ltd</v>
          </cell>
          <cell r="X3094" t="str">
            <v>RATEON TECHNOLOGIES PVT LTD</v>
          </cell>
          <cell r="Y3094" t="str">
            <v>AUTRANSPORT_MH12UM5484_Per-day-fixed</v>
          </cell>
        </row>
        <row r="3095">
          <cell r="I3095" t="str">
            <v>WFSFWI168175</v>
          </cell>
          <cell r="J3095">
            <v>46192.560787037</v>
          </cell>
          <cell r="K3095" t="str">
            <v>delivery</v>
          </cell>
          <cell r="L3095" t="str">
            <v>Delivered</v>
          </cell>
          <cell r="M3095" t="str">
            <v>delivered</v>
          </cell>
          <cell r="N3095" t="str">
            <v>Wakefit Flipper Sofa Cum Bed - One Seater (6'x2.5') Feet- WarpKnit Grey</v>
          </cell>
          <cell r="O3095">
            <v>10</v>
          </cell>
          <cell r="P3095">
            <v>131404</v>
          </cell>
          <cell r="Q3095">
            <v>1</v>
          </cell>
          <cell r="R3095">
            <v>26060440003590</v>
          </cell>
          <cell r="S3095">
            <v>1500</v>
          </cell>
          <cell r="T3095" t="str">
            <v>SAMBHAJI</v>
          </cell>
          <cell r="U3095" t="str">
            <v>DR_SAMBHAJI SAPKAL</v>
          </cell>
          <cell r="V3095" t="str">
            <v>["SFWI"]</v>
          </cell>
          <cell r="W3095" t="str">
            <v>Rateon Technologies Pvt Ltd</v>
          </cell>
          <cell r="X3095" t="str">
            <v>RATEON TECHNOLOGIES PVT LTD</v>
          </cell>
          <cell r="Y3095" t="str">
            <v>AUTRANSPORT_MH12UM5484_Per-day-fixed</v>
          </cell>
        </row>
        <row r="3096">
          <cell r="I3096" t="str">
            <v>WFSFWI168044</v>
          </cell>
          <cell r="J3096">
            <v>46191.6064814815</v>
          </cell>
          <cell r="K3096" t="str">
            <v>delivery</v>
          </cell>
          <cell r="L3096" t="str">
            <v>Delivered</v>
          </cell>
          <cell r="M3096" t="str">
            <v>delivered</v>
          </cell>
          <cell r="N3096" t="str">
            <v>Wakefit Napper Convertible L Shape Sofa Cum Bed with Storage (2 Seater + Right Aligned Chaise)</v>
          </cell>
          <cell r="O3096">
            <v>148.8</v>
          </cell>
          <cell r="P3096">
            <v>1850706</v>
          </cell>
          <cell r="Q3096">
            <v>2</v>
          </cell>
          <cell r="R3096">
            <v>26060440003371</v>
          </cell>
          <cell r="S3096">
            <v>1800</v>
          </cell>
          <cell r="T3096" t="str">
            <v>SAMBHAJI</v>
          </cell>
          <cell r="U3096" t="str">
            <v>DR_SAMBHAJI SAPKAL</v>
          </cell>
          <cell r="V3096" t="str">
            <v>["SFWI"]</v>
          </cell>
          <cell r="W3096" t="str">
            <v>Rateon Technologies Pvt Ltd</v>
          </cell>
          <cell r="X3096" t="str">
            <v>RATEON TECHNOLOGIES PVT LTD</v>
          </cell>
          <cell r="Y3096" t="str">
            <v>AUTRANSPORT_MH12UM5484_Per-day-fixed</v>
          </cell>
        </row>
        <row r="3097">
          <cell r="I3097" t="str">
            <v>WFSFWI168309</v>
          </cell>
          <cell r="J3097">
            <v>46193.5892361111</v>
          </cell>
          <cell r="K3097" t="str">
            <v>delivery</v>
          </cell>
          <cell r="L3097" t="str">
            <v>Delivered</v>
          </cell>
          <cell r="M3097" t="str">
            <v>delivered</v>
          </cell>
          <cell r="N3097" t="str">
            <v>Wakefit Flipper Sofa Cum Bed - Three Seater (6'x5') Feet- WarpKnit Grey</v>
          </cell>
          <cell r="O3097">
            <v>16</v>
          </cell>
          <cell r="P3097">
            <v>181492</v>
          </cell>
          <cell r="Q3097">
            <v>1</v>
          </cell>
          <cell r="R3097">
            <v>26060440003716</v>
          </cell>
          <cell r="S3097">
            <v>1800</v>
          </cell>
          <cell r="T3097" t="str">
            <v>SAMBHAJI</v>
          </cell>
          <cell r="U3097" t="str">
            <v>DR_SAMBHAJI SAPKAL</v>
          </cell>
          <cell r="V3097" t="str">
            <v>["SFWI"]</v>
          </cell>
          <cell r="W3097" t="str">
            <v>Rateon Technologies Pvt Ltd</v>
          </cell>
          <cell r="X3097" t="str">
            <v>RATEON TECHNOLOGIES PVT LTD</v>
          </cell>
          <cell r="Y3097" t="str">
            <v>AUTRANSPORT_MH12UM5484_Per-day-fixed</v>
          </cell>
        </row>
        <row r="3098">
          <cell r="I3098" t="str">
            <v>WFSFWI168173</v>
          </cell>
          <cell r="J3098">
            <v>46192.5605787037</v>
          </cell>
          <cell r="K3098" t="str">
            <v>delivery</v>
          </cell>
          <cell r="L3098" t="str">
            <v>Delivered</v>
          </cell>
          <cell r="M3098" t="str">
            <v>delivered</v>
          </cell>
          <cell r="N3098" t="str">
            <v>Wakefit Flipper Sofa cum Bed - Three Seater, Omega Blue</v>
          </cell>
          <cell r="O3098">
            <v>23.5</v>
          </cell>
          <cell r="P3098">
            <v>931040</v>
          </cell>
          <cell r="Q3098">
            <v>1</v>
          </cell>
          <cell r="R3098">
            <v>26060440003588</v>
          </cell>
          <cell r="S3098">
            <v>1500</v>
          </cell>
          <cell r="T3098" t="str">
            <v>SONUITTAPURE</v>
          </cell>
          <cell r="U3098" t="str">
            <v>DR_SONU ITTAPURE</v>
          </cell>
          <cell r="V3098" t="str">
            <v>["SFWI"]</v>
          </cell>
          <cell r="W3098" t="str">
            <v>TC Logistics</v>
          </cell>
          <cell r="X3098" t="str">
            <v>TC LOGISTICS</v>
          </cell>
          <cell r="Y3098" t="str">
            <v>TCLogistics_MH12KP2789_Per-day-fixed</v>
          </cell>
        </row>
        <row r="3099">
          <cell r="I3099" t="str">
            <v>WFSFWI168233</v>
          </cell>
          <cell r="J3099">
            <v>46193.0885532407</v>
          </cell>
          <cell r="K3099" t="str">
            <v>delivery</v>
          </cell>
          <cell r="L3099" t="str">
            <v>Delivered</v>
          </cell>
          <cell r="M3099" t="str">
            <v>delivered</v>
          </cell>
          <cell r="N3099" t="str">
            <v>Wakefit Flipper Sofa Cum Bed - Three Seater (6'x5') Feet- WarpKnit Grey</v>
          </cell>
          <cell r="O3099">
            <v>18</v>
          </cell>
          <cell r="P3099">
            <v>238260</v>
          </cell>
          <cell r="Q3099">
            <v>1</v>
          </cell>
          <cell r="R3099">
            <v>26060440003681</v>
          </cell>
          <cell r="S3099">
            <v>1500</v>
          </cell>
          <cell r="T3099" t="str">
            <v>SONUITTAPURE</v>
          </cell>
          <cell r="U3099" t="str">
            <v>DR_SONU ITTAPURE</v>
          </cell>
          <cell r="V3099" t="str">
            <v>["SFWI"]</v>
          </cell>
          <cell r="W3099" t="str">
            <v>TC Logistics</v>
          </cell>
          <cell r="X3099" t="str">
            <v>TC LOGISTICS</v>
          </cell>
          <cell r="Y3099" t="str">
            <v>TCLogistics_MH12KP2789_Per-day-fixed</v>
          </cell>
        </row>
        <row r="3100">
          <cell r="I3100" t="str">
            <v>WFSFWI168308</v>
          </cell>
          <cell r="J3100">
            <v>46193.5891550926</v>
          </cell>
          <cell r="K3100" t="str">
            <v>delivery</v>
          </cell>
          <cell r="L3100" t="str">
            <v>Delivered</v>
          </cell>
          <cell r="M3100" t="str">
            <v>delivered</v>
          </cell>
          <cell r="N3100" t="str">
            <v>Wakefit Flipper Sofa Cum Bed - Three Seater (6'x5') Feet- WarpKnit Grey</v>
          </cell>
          <cell r="O3100">
            <v>16</v>
          </cell>
          <cell r="P3100">
            <v>181492</v>
          </cell>
          <cell r="Q3100">
            <v>1</v>
          </cell>
          <cell r="R3100">
            <v>26060440003715</v>
          </cell>
          <cell r="S3100">
            <v>1800</v>
          </cell>
          <cell r="T3100" t="str">
            <v>SONUITTAPURE</v>
          </cell>
          <cell r="U3100" t="str">
            <v>DR_SONU ITTAPURE</v>
          </cell>
          <cell r="V3100" t="str">
            <v>["SFWI"]</v>
          </cell>
          <cell r="W3100" t="str">
            <v>TC Logistics</v>
          </cell>
          <cell r="X3100" t="str">
            <v>TC LOGISTICS</v>
          </cell>
          <cell r="Y3100" t="str">
            <v>TCLogistics_MH12KP2789_Per-day-fixed</v>
          </cell>
        </row>
        <row r="3101">
          <cell r="I3101" t="str">
            <v>WFSFWI168307</v>
          </cell>
          <cell r="J3101">
            <v>46193.5890393518</v>
          </cell>
          <cell r="K3101" t="str">
            <v>delivery</v>
          </cell>
          <cell r="L3101" t="str">
            <v>Delivered</v>
          </cell>
          <cell r="M3101" t="str">
            <v>delivered</v>
          </cell>
          <cell r="N3101" t="str">
            <v>Wakefit Samos Sofa - Two Seater</v>
          </cell>
          <cell r="O3101">
            <v>90.5</v>
          </cell>
          <cell r="P3101">
            <v>2312310</v>
          </cell>
          <cell r="Q3101">
            <v>1</v>
          </cell>
          <cell r="R3101">
            <v>26060440003714</v>
          </cell>
          <cell r="S3101">
            <v>1800</v>
          </cell>
          <cell r="T3101" t="str">
            <v>SONUITTAPURE</v>
          </cell>
          <cell r="U3101" t="str">
            <v>DR_SONU ITTAPURE</v>
          </cell>
          <cell r="V3101" t="str">
            <v>["SFWI"]</v>
          </cell>
          <cell r="W3101" t="str">
            <v>TC Logistics</v>
          </cell>
          <cell r="X3101" t="str">
            <v>TC LOGISTICS</v>
          </cell>
          <cell r="Y3101" t="str">
            <v>TCLogistics_MH12KP2789_Per-day-fixed</v>
          </cell>
        </row>
        <row r="3102">
          <cell r="I3102" t="str">
            <v>WFFI460090</v>
          </cell>
          <cell r="J3102">
            <v>46193.6091087963</v>
          </cell>
          <cell r="K3102" t="str">
            <v>delivery</v>
          </cell>
          <cell r="L3102" t="str">
            <v>Delivered</v>
          </cell>
          <cell r="M3102" t="str">
            <v>delivered</v>
          </cell>
          <cell r="N3102" t="str">
            <v>Wakefit Leo Queen Storage Engineered Wood Bed - Wyoming maple (78x60 inch)</v>
          </cell>
          <cell r="O3102">
            <v>115.1</v>
          </cell>
          <cell r="P3102">
            <v>236220</v>
          </cell>
          <cell r="Q3102">
            <v>4</v>
          </cell>
          <cell r="R3102">
            <v>26060440003812</v>
          </cell>
          <cell r="S3102">
            <v>1800</v>
          </cell>
          <cell r="T3102" t="str">
            <v>ARBAJKHAN</v>
          </cell>
          <cell r="U3102" t="str">
            <v>CP_Arbaj khan</v>
          </cell>
          <cell r="V3102" t="str">
            <v>["FI"]</v>
          </cell>
          <cell r="W3102" t="str">
            <v>WF_carpenter</v>
          </cell>
          <cell r="X3102" t="str">
            <v>WF_CARPENTER</v>
          </cell>
          <cell r="Y3102" t="str">
            <v>AU Transport_MH12VF9825_Per-Day-Fixed</v>
          </cell>
        </row>
        <row r="3103">
          <cell r="I3103" t="str">
            <v>WFFI460075</v>
          </cell>
          <cell r="J3103">
            <v>46193.6087962963</v>
          </cell>
          <cell r="K3103" t="str">
            <v>delivery</v>
          </cell>
          <cell r="L3103" t="str">
            <v>Delivered</v>
          </cell>
          <cell r="M3103" t="str">
            <v>delivered</v>
          </cell>
          <cell r="N3103" t="str">
            <v>Wakefit Taurus Single size Engineered Wood Bed with Storage (78x36 inch)</v>
          </cell>
          <cell r="O3103">
            <v>66.05</v>
          </cell>
          <cell r="P3103">
            <v>167120</v>
          </cell>
          <cell r="Q3103">
            <v>2</v>
          </cell>
          <cell r="R3103">
            <v>26060440003786</v>
          </cell>
          <cell r="S3103">
            <v>2400</v>
          </cell>
          <cell r="T3103" t="str">
            <v>ARBAJKHAN</v>
          </cell>
          <cell r="U3103" t="str">
            <v>CP_Arbaj khan</v>
          </cell>
          <cell r="V3103" t="str">
            <v>["FI"]</v>
          </cell>
          <cell r="W3103" t="str">
            <v>WF_carpenter</v>
          </cell>
          <cell r="X3103" t="str">
            <v>WF_CARPENTER</v>
          </cell>
          <cell r="Y3103" t="str">
            <v>AU Transport_MH12VF9825_Per-Day-Fixed</v>
          </cell>
        </row>
        <row r="3104">
          <cell r="I3104" t="str">
            <v>WFCPV127292</v>
          </cell>
          <cell r="J3104">
            <v>46193.8467708333</v>
          </cell>
          <cell r="K3104" t="str">
            <v>delivery</v>
          </cell>
          <cell r="L3104" t="str">
            <v>Delivered</v>
          </cell>
          <cell r="M3104" t="str">
            <v>delivered</v>
          </cell>
          <cell r="N3104" t="str">
            <v>WTVUALLIEBASE2DR3WS</v>
          </cell>
        </row>
        <row r="3104">
          <cell r="Q3104">
            <v>1</v>
          </cell>
          <cell r="R3104" t="str">
            <v>26060440001436_32_32_32</v>
          </cell>
        </row>
        <row r="3104">
          <cell r="T3104" t="str">
            <v>ARBAJKHAN</v>
          </cell>
          <cell r="U3104" t="str">
            <v>CP_Arbaj khan</v>
          </cell>
          <cell r="V3104" t="str">
            <v>["CP_VISIT"]</v>
          </cell>
          <cell r="W3104" t="str">
            <v>WF_carpenter</v>
          </cell>
          <cell r="X3104" t="str">
            <v>WF_CARPENTER</v>
          </cell>
          <cell r="Y3104" t="str">
            <v>AU Transport_MH12VF9825_Per-Day-Fixed</v>
          </cell>
        </row>
        <row r="3105">
          <cell r="I3105" t="str">
            <v>WFFI460118</v>
          </cell>
          <cell r="J3105">
            <v>46193.6307986111</v>
          </cell>
          <cell r="K3105" t="str">
            <v>delivery</v>
          </cell>
          <cell r="L3105" t="str">
            <v>Delivered</v>
          </cell>
          <cell r="M3105" t="str">
            <v>delivered</v>
          </cell>
          <cell r="N3105" t="str">
            <v>Wakefit Shea Study Table</v>
          </cell>
          <cell r="O3105">
            <v>17.75</v>
          </cell>
          <cell r="P3105">
            <v>204705</v>
          </cell>
          <cell r="Q3105">
            <v>2</v>
          </cell>
          <cell r="R3105">
            <v>26060440003859</v>
          </cell>
          <cell r="S3105">
            <v>1500</v>
          </cell>
          <cell r="T3105" t="str">
            <v>ARBAJKHAN</v>
          </cell>
          <cell r="U3105" t="str">
            <v>CP_Arbaj khan</v>
          </cell>
          <cell r="V3105" t="str">
            <v>["FI"]</v>
          </cell>
          <cell r="W3105" t="str">
            <v>WF_carpenter</v>
          </cell>
          <cell r="X3105" t="str">
            <v>WF_CARPENTER</v>
          </cell>
          <cell r="Y3105" t="str">
            <v>AU Transport_MH12VF9825_Per-Day-Fixed</v>
          </cell>
        </row>
        <row r="3106">
          <cell r="I3106" t="str">
            <v>WFFI460062</v>
          </cell>
          <cell r="J3106">
            <v>46193.6085185185</v>
          </cell>
          <cell r="K3106" t="str">
            <v>delivery</v>
          </cell>
          <cell r="L3106" t="str">
            <v>Delivered</v>
          </cell>
          <cell r="M3106" t="str">
            <v>delivered</v>
          </cell>
          <cell r="N3106" t="str">
            <v>Wakefit Taurus Queen Storage Engineered Wood Bed With Hydraulic Mechanism With Omega Pearl Upholste</v>
          </cell>
          <cell r="O3106">
            <v>138.4</v>
          </cell>
          <cell r="P3106">
            <v>379992</v>
          </cell>
          <cell r="Q3106">
            <v>4</v>
          </cell>
          <cell r="R3106">
            <v>26060440003764</v>
          </cell>
          <cell r="S3106">
            <v>4200</v>
          </cell>
          <cell r="T3106" t="str">
            <v>ARBAJKHAN</v>
          </cell>
          <cell r="U3106" t="str">
            <v>CP_Arbaj khan</v>
          </cell>
          <cell r="V3106" t="str">
            <v>["FI"]</v>
          </cell>
          <cell r="W3106" t="str">
            <v>WF_carpenter</v>
          </cell>
          <cell r="X3106" t="str">
            <v>WF_CARPENTER</v>
          </cell>
          <cell r="Y3106" t="str">
            <v>AU Transport_MH12VF9825_Per-Day-Fixed</v>
          </cell>
        </row>
        <row r="3107">
          <cell r="I3107" t="str">
            <v>WFFI460106</v>
          </cell>
          <cell r="J3107">
            <v>46193.6095023148</v>
          </cell>
          <cell r="K3107" t="str">
            <v>delivery</v>
          </cell>
          <cell r="L3107" t="str">
            <v>Delivered</v>
          </cell>
          <cell r="M3107" t="str">
            <v>delivered</v>
          </cell>
          <cell r="N3107" t="str">
            <v>Wakefit Taurus Single size Engineered Wood Bed with Storage (72x36 inch)</v>
          </cell>
          <cell r="O3107">
            <v>61.7</v>
          </cell>
          <cell r="P3107">
            <v>163120</v>
          </cell>
          <cell r="Q3107">
            <v>2</v>
          </cell>
          <cell r="R3107">
            <v>26060440003838</v>
          </cell>
          <cell r="S3107">
            <v>2400</v>
          </cell>
          <cell r="T3107" t="str">
            <v>ARBAJKHAN</v>
          </cell>
          <cell r="U3107" t="str">
            <v>CP_Arbaj khan</v>
          </cell>
          <cell r="V3107" t="str">
            <v>["FI"]</v>
          </cell>
          <cell r="W3107" t="str">
            <v>WF_carpenter</v>
          </cell>
          <cell r="X3107" t="str">
            <v>WF_CARPENTER</v>
          </cell>
          <cell r="Y3107" t="str">
            <v>AU Transport_MH12VF9825_Per-Day-Fixed</v>
          </cell>
        </row>
        <row r="3108">
          <cell r="I3108" t="str">
            <v>WFFI460087</v>
          </cell>
          <cell r="J3108">
            <v>46193.6089699074</v>
          </cell>
          <cell r="K3108" t="str">
            <v>delivery</v>
          </cell>
          <cell r="L3108" t="str">
            <v>Delivered</v>
          </cell>
          <cell r="M3108" t="str">
            <v>delivered</v>
          </cell>
          <cell r="N3108" t="str">
            <v>Wakefit Vanilla 6 Seater Glass &amp; Metal Dining Set</v>
          </cell>
          <cell r="O3108">
            <v>59.25</v>
          </cell>
          <cell r="P3108">
            <v>228602</v>
          </cell>
          <cell r="Q3108">
            <v>3</v>
          </cell>
          <cell r="R3108">
            <v>26060440003802</v>
          </cell>
          <cell r="S3108">
            <v>1500</v>
          </cell>
          <cell r="T3108" t="str">
            <v>ARBAJKHAN</v>
          </cell>
          <cell r="U3108" t="str">
            <v>CP_Arbaj khan</v>
          </cell>
          <cell r="V3108" t="str">
            <v>["FI"]</v>
          </cell>
          <cell r="W3108" t="str">
            <v>WF_carpenter</v>
          </cell>
          <cell r="X3108" t="str">
            <v>WF_CARPENTER</v>
          </cell>
          <cell r="Y3108" t="str">
            <v>AU Transport_MH12VF9825_Per-Day-Fixed</v>
          </cell>
        </row>
        <row r="3109">
          <cell r="I3109" t="str">
            <v>WFFI460059</v>
          </cell>
          <cell r="J3109">
            <v>46193.6085069444</v>
          </cell>
          <cell r="K3109" t="str">
            <v>delivery</v>
          </cell>
          <cell r="L3109" t="str">
            <v>Delivered</v>
          </cell>
          <cell r="M3109" t="str">
            <v>delivered</v>
          </cell>
          <cell r="N3109" t="str">
            <v>Wakefit Tesser Queen Engineered Wood Bed with Storage (78x60 inch)</v>
          </cell>
          <cell r="O3109">
            <v>130.75</v>
          </cell>
          <cell r="P3109">
            <v>263220</v>
          </cell>
          <cell r="Q3109">
            <v>4</v>
          </cell>
          <cell r="R3109">
            <v>26060440003761</v>
          </cell>
          <cell r="S3109">
            <v>1800</v>
          </cell>
          <cell r="T3109" t="str">
            <v>ARJUN2</v>
          </cell>
          <cell r="U3109" t="str">
            <v>CP_ARJUN SHARMA</v>
          </cell>
          <cell r="V3109" t="str">
            <v>["FI"]</v>
          </cell>
          <cell r="W3109" t="str">
            <v>WF_carpenter</v>
          </cell>
          <cell r="X3109" t="str">
            <v>WF_CARPENTER</v>
          </cell>
          <cell r="Y3109" t="str">
            <v>VISHVATRANSPORT_MH12VT6252_Per-day-fixed</v>
          </cell>
        </row>
        <row r="3110">
          <cell r="I3110" t="str">
            <v>WFFI460094</v>
          </cell>
          <cell r="J3110">
            <v>46193.6091782407</v>
          </cell>
          <cell r="K3110" t="str">
            <v>delivery</v>
          </cell>
          <cell r="L3110" t="str">
            <v>Delivered</v>
          </cell>
          <cell r="M3110" t="str">
            <v>delivered</v>
          </cell>
          <cell r="N3110" t="str">
            <v>Wakefit Sage Study Table - Pumic Grey</v>
          </cell>
          <cell r="O3110">
            <v>49.1</v>
          </cell>
          <cell r="P3110">
            <v>98336</v>
          </cell>
          <cell r="Q3110">
            <v>2</v>
          </cell>
          <cell r="R3110">
            <v>26060440003806</v>
          </cell>
          <cell r="S3110">
            <v>2400</v>
          </cell>
          <cell r="T3110" t="str">
            <v>ARJUN2</v>
          </cell>
          <cell r="U3110" t="str">
            <v>CP_ARJUN SHARMA</v>
          </cell>
          <cell r="V3110" t="str">
            <v>["FI"]</v>
          </cell>
          <cell r="W3110" t="str">
            <v>WF_carpenter</v>
          </cell>
          <cell r="X3110" t="str">
            <v>WF_CARPENTER</v>
          </cell>
          <cell r="Y3110" t="str">
            <v>VISHVATRANSPORT_MH12VT6252_Per-day-fixed</v>
          </cell>
        </row>
        <row r="3111">
          <cell r="I3111" t="str">
            <v>WFFI460095</v>
          </cell>
          <cell r="J3111">
            <v>46193.609212963</v>
          </cell>
          <cell r="K3111" t="str">
            <v>delivery</v>
          </cell>
          <cell r="L3111" t="str">
            <v>Delivered</v>
          </cell>
          <cell r="M3111" t="str">
            <v>delivered</v>
          </cell>
          <cell r="N3111" t="str">
            <v>Gingham 2 Door Wardrobe with Drawer, Mirror Wall Anchored | Without Loft | (Frosty White)</v>
          </cell>
          <cell r="O3111">
            <v>60</v>
          </cell>
          <cell r="P3111">
            <v>201586</v>
          </cell>
          <cell r="Q3111">
            <v>2</v>
          </cell>
          <cell r="R3111">
            <v>26060440003814</v>
          </cell>
          <cell r="S3111">
            <v>1800</v>
          </cell>
          <cell r="T3111" t="str">
            <v>ARJUN2</v>
          </cell>
          <cell r="U3111" t="str">
            <v>CP_ARJUN SHARMA</v>
          </cell>
          <cell r="V3111" t="str">
            <v>["FI"]</v>
          </cell>
          <cell r="W3111" t="str">
            <v>WF_carpenter</v>
          </cell>
          <cell r="X3111" t="str">
            <v>WF_CARPENTER</v>
          </cell>
          <cell r="Y3111" t="str">
            <v>VISHVATRANSPORT_MH12VT6252_Per-day-fixed</v>
          </cell>
        </row>
        <row r="3112">
          <cell r="I3112" t="str">
            <v>WFFI460131</v>
          </cell>
          <cell r="J3112">
            <v>46193.6312384259</v>
          </cell>
          <cell r="K3112" t="str">
            <v>delivery</v>
          </cell>
          <cell r="L3112" t="str">
            <v>Delivered</v>
          </cell>
          <cell r="M3112" t="str">
            <v>delivered</v>
          </cell>
          <cell r="N3112" t="str">
            <v>Gingham 4 Door Wardrobe with Drawer, Mirror and 1 Hanging Space | Without Loft | (Frosty White)</v>
          </cell>
          <cell r="O3112">
            <v>125.6</v>
          </cell>
          <cell r="P3112">
            <v>388229</v>
          </cell>
          <cell r="Q3112">
            <v>4</v>
          </cell>
          <cell r="R3112">
            <v>26060440003887</v>
          </cell>
          <cell r="S3112">
            <v>1800</v>
          </cell>
          <cell r="T3112" t="str">
            <v>ARJUN2</v>
          </cell>
          <cell r="U3112" t="str">
            <v>CP_ARJUN SHARMA</v>
          </cell>
          <cell r="V3112" t="str">
            <v>["FI"]</v>
          </cell>
          <cell r="W3112" t="str">
            <v>WF_carpenter</v>
          </cell>
          <cell r="X3112" t="str">
            <v>WF_CARPENTER</v>
          </cell>
          <cell r="Y3112" t="str">
            <v>VISHVATRANSPORT_MH12VT6252_Per-day-fixed</v>
          </cell>
        </row>
        <row r="3113">
          <cell r="I3113" t="str">
            <v>WFFI460073</v>
          </cell>
          <cell r="J3113">
            <v>46193.6087152778</v>
          </cell>
          <cell r="K3113" t="str">
            <v>delivery</v>
          </cell>
          <cell r="L3113" t="str">
            <v>Delivered</v>
          </cell>
          <cell r="M3113" t="str">
            <v>delivered</v>
          </cell>
          <cell r="N3113" t="str">
            <v>Wakefit Mars King Hydraulic Storage Bed Omega Pearl (78x72 inch)</v>
          </cell>
          <cell r="O3113">
            <v>174.7</v>
          </cell>
          <cell r="P3113">
            <v>525100</v>
          </cell>
          <cell r="Q3113">
            <v>5</v>
          </cell>
          <cell r="R3113">
            <v>26060440003779</v>
          </cell>
          <cell r="S3113">
            <v>4200</v>
          </cell>
          <cell r="T3113" t="str">
            <v>ARJUN2</v>
          </cell>
          <cell r="U3113" t="str">
            <v>CP_ARJUN SHARMA</v>
          </cell>
          <cell r="V3113" t="str">
            <v>["FI"]</v>
          </cell>
          <cell r="W3113" t="str">
            <v>WF_carpenter</v>
          </cell>
          <cell r="X3113" t="str">
            <v>WF_CARPENTER</v>
          </cell>
          <cell r="Y3113" t="str">
            <v>VISHVATRANSPORT_MH12VT6252_Per-day-fixed</v>
          </cell>
        </row>
        <row r="3114">
          <cell r="I3114" t="str">
            <v>WFFI460078</v>
          </cell>
          <cell r="J3114">
            <v>46193.6088425926</v>
          </cell>
          <cell r="K3114" t="str">
            <v>delivery</v>
          </cell>
          <cell r="L3114" t="str">
            <v>Delivered</v>
          </cell>
          <cell r="M3114" t="str">
            <v>delivered</v>
          </cell>
          <cell r="N3114" t="str">
            <v>Wakefit Centaur Queen size Storage bed with hydraulic mechanism (78x60 inch)</v>
          </cell>
          <cell r="O3114">
            <v>167.55</v>
          </cell>
          <cell r="P3114">
            <v>594700</v>
          </cell>
          <cell r="Q3114">
            <v>5</v>
          </cell>
          <cell r="R3114">
            <v>26060440003791</v>
          </cell>
          <cell r="S3114">
            <v>4200</v>
          </cell>
          <cell r="T3114" t="str">
            <v>ARJUN2</v>
          </cell>
          <cell r="U3114" t="str">
            <v>CP_ARJUN SHARMA</v>
          </cell>
          <cell r="V3114" t="str">
            <v>["FI"]</v>
          </cell>
          <cell r="W3114" t="str">
            <v>WF_carpenter</v>
          </cell>
          <cell r="X3114" t="str">
            <v>WF_CARPENTER</v>
          </cell>
          <cell r="Y3114" t="str">
            <v>VISHVATRANSPORT_MH12VT6252_Per-day-fixed</v>
          </cell>
        </row>
        <row r="3115">
          <cell r="I3115" t="str">
            <v>WFFI460093</v>
          </cell>
          <cell r="J3115">
            <v>46193.6091435185</v>
          </cell>
          <cell r="K3115" t="str">
            <v>delivery</v>
          </cell>
          <cell r="L3115" t="str">
            <v>Delivered</v>
          </cell>
          <cell r="M3115" t="str">
            <v>delivered</v>
          </cell>
          <cell r="N3115" t="str">
            <v>Wakefit Crux Engineered Wood Diwan With Storage (72x30 inch)</v>
          </cell>
          <cell r="O3115">
            <v>55.2</v>
          </cell>
          <cell r="P3115">
            <v>661440</v>
          </cell>
          <cell r="Q3115">
            <v>2</v>
          </cell>
          <cell r="R3115">
            <v>26060440003800</v>
          </cell>
          <cell r="S3115">
            <v>2400</v>
          </cell>
          <cell r="T3115" t="str">
            <v>ARJUN2</v>
          </cell>
          <cell r="U3115" t="str">
            <v>CP_ARJUN SHARMA</v>
          </cell>
          <cell r="V3115" t="str">
            <v>["FI"]</v>
          </cell>
          <cell r="W3115" t="str">
            <v>WF_carpenter</v>
          </cell>
          <cell r="X3115" t="str">
            <v>WF_CARPENTER</v>
          </cell>
          <cell r="Y3115" t="str">
            <v>VISHVATRANSPORT_MH12VT6252_Per-day-fixed</v>
          </cell>
        </row>
        <row r="3116">
          <cell r="I3116" t="str">
            <v>WFFI460125</v>
          </cell>
          <cell r="J3116">
            <v>46193.6309837963</v>
          </cell>
          <cell r="K3116" t="str">
            <v>delivery</v>
          </cell>
          <cell r="L3116" t="str">
            <v>Delivered</v>
          </cell>
          <cell r="M3116" t="str">
            <v>delivered</v>
          </cell>
          <cell r="N3116" t="str">
            <v>Wakefit Gingham 4 Door Wardrobe with Drawer, Mirror and 1 Hanging Space (Columbia Walnut)</v>
          </cell>
          <cell r="O3116">
            <v>125.2</v>
          </cell>
          <cell r="P3116">
            <v>394944</v>
          </cell>
          <cell r="Q3116">
            <v>4</v>
          </cell>
          <cell r="R3116">
            <v>26060440003866</v>
          </cell>
          <cell r="S3116">
            <v>1800</v>
          </cell>
          <cell r="T3116" t="str">
            <v>ASHISHKUMAR</v>
          </cell>
          <cell r="U3116" t="str">
            <v>CP_Ashish Kumar</v>
          </cell>
          <cell r="V3116" t="str">
            <v>["FI"]</v>
          </cell>
          <cell r="W3116" t="str">
            <v>WF_carpenter</v>
          </cell>
          <cell r="X3116" t="str">
            <v>WF_CARPENTER</v>
          </cell>
          <cell r="Y3116" t="str">
            <v>AU Transport_MH12SX9659_Per-Day-Fixed</v>
          </cell>
        </row>
        <row r="3117">
          <cell r="I3117" t="str">
            <v>WFFI460067</v>
          </cell>
          <cell r="J3117">
            <v>46193.608599537</v>
          </cell>
          <cell r="K3117" t="str">
            <v>delivery</v>
          </cell>
          <cell r="L3117" t="str">
            <v>Delivered</v>
          </cell>
          <cell r="M3117" t="str">
            <v>delivered</v>
          </cell>
          <cell r="N3117" t="str">
            <v>Huxley 6 Big Shelves Bookshelf - Wood Shutter + Wood Shutter - White carcass + White Shutters</v>
          </cell>
          <cell r="O3117">
            <v>69.2</v>
          </cell>
          <cell r="P3117">
            <v>179700</v>
          </cell>
          <cell r="Q3117">
            <v>2</v>
          </cell>
          <cell r="R3117">
            <v>26060440003770</v>
          </cell>
          <cell r="S3117">
            <v>1800</v>
          </cell>
          <cell r="T3117" t="str">
            <v>ASHISHKUMAR</v>
          </cell>
          <cell r="U3117" t="str">
            <v>CP_Ashish Kumar</v>
          </cell>
          <cell r="V3117" t="str">
            <v>["FI"]</v>
          </cell>
          <cell r="W3117" t="str">
            <v>WF_carpenter</v>
          </cell>
          <cell r="X3117" t="str">
            <v>WF_CARPENTER</v>
          </cell>
          <cell r="Y3117" t="str">
            <v>AU Transport_MH12SX9659_Per-Day-Fixed</v>
          </cell>
        </row>
        <row r="3118">
          <cell r="I3118" t="str">
            <v>WFPR131948</v>
          </cell>
          <cell r="J3118">
            <v>46193.8468171296</v>
          </cell>
          <cell r="K3118" t="str">
            <v>delivery</v>
          </cell>
          <cell r="L3118" t="str">
            <v>Delivered</v>
          </cell>
          <cell r="M3118" t="str">
            <v>delivered</v>
          </cell>
          <cell r="N3118" t="str">
            <v>WSCHRGRAVIHBCBWYWEGYMLR1</v>
          </cell>
        </row>
        <row r="3118">
          <cell r="Q3118">
            <v>1</v>
          </cell>
          <cell r="R3118" t="str">
            <v>26060440001604_32_32_32</v>
          </cell>
        </row>
        <row r="3118">
          <cell r="T3118" t="str">
            <v>ASHISHKUMAR</v>
          </cell>
          <cell r="U3118" t="str">
            <v>CP_Ashish Kumar</v>
          </cell>
          <cell r="V3118" t="str">
            <v>["PART_REPLACEMENT"]</v>
          </cell>
          <cell r="W3118" t="str">
            <v>WF_carpenter</v>
          </cell>
          <cell r="X3118" t="str">
            <v>WF_CARPENTER</v>
          </cell>
          <cell r="Y3118" t="str">
            <v>AU Transport_MH12SX9659_Per-Day-Fixed</v>
          </cell>
        </row>
        <row r="3119">
          <cell r="I3119" t="str">
            <v>WFFI460056</v>
          </cell>
          <cell r="J3119">
            <v>46193.6084722222</v>
          </cell>
          <cell r="K3119" t="str">
            <v>delivery</v>
          </cell>
          <cell r="L3119" t="str">
            <v>Delivered</v>
          </cell>
          <cell r="M3119" t="str">
            <v>delivered</v>
          </cell>
          <cell r="N3119" t="str">
            <v>Wakefit Bly Bookshelf</v>
          </cell>
          <cell r="O3119">
            <v>48.6</v>
          </cell>
          <cell r="P3119">
            <v>125800</v>
          </cell>
          <cell r="Q3119">
            <v>1</v>
          </cell>
          <cell r="R3119">
            <v>26060440003760</v>
          </cell>
          <cell r="S3119">
            <v>2100</v>
          </cell>
          <cell r="T3119" t="str">
            <v>ASHISHKUMAR</v>
          </cell>
          <cell r="U3119" t="str">
            <v>CP_Ashish Kumar</v>
          </cell>
          <cell r="V3119" t="str">
            <v>["FI"]</v>
          </cell>
          <cell r="W3119" t="str">
            <v>WF_carpenter</v>
          </cell>
          <cell r="X3119" t="str">
            <v>WF_CARPENTER</v>
          </cell>
          <cell r="Y3119" t="str">
            <v>AU Transport_MH12SX9659_Per-Day-Fixed</v>
          </cell>
        </row>
        <row r="3120">
          <cell r="I3120" t="str">
            <v>WFCPV127294</v>
          </cell>
          <cell r="J3120">
            <v>46193.8467824074</v>
          </cell>
          <cell r="K3120" t="str">
            <v>delivery</v>
          </cell>
          <cell r="L3120" t="str">
            <v>Delivered</v>
          </cell>
          <cell r="M3120" t="str">
            <v>delivered</v>
          </cell>
          <cell r="N3120" t="str">
            <v>WBDSTELARAS</v>
          </cell>
        </row>
        <row r="3120">
          <cell r="Q3120">
            <v>1</v>
          </cell>
          <cell r="R3120" t="str">
            <v>26050440003850_32_32_32</v>
          </cell>
        </row>
        <row r="3120">
          <cell r="T3120" t="str">
            <v>ASHISHKUMAR</v>
          </cell>
          <cell r="U3120" t="str">
            <v>CP_Ashish Kumar</v>
          </cell>
          <cell r="V3120" t="str">
            <v>["CP_VISIT"]</v>
          </cell>
          <cell r="W3120" t="str">
            <v>WF_carpenter</v>
          </cell>
          <cell r="X3120" t="str">
            <v>WF_CARPENTER</v>
          </cell>
          <cell r="Y3120" t="str">
            <v>AU Transport_MH12SX9659_Per-Day-Fixed</v>
          </cell>
        </row>
        <row r="3121">
          <cell r="I3121" t="str">
            <v>WFFI460079</v>
          </cell>
          <cell r="J3121">
            <v>46193.6088425926</v>
          </cell>
          <cell r="K3121" t="str">
            <v>delivery</v>
          </cell>
          <cell r="L3121" t="str">
            <v>Delivered</v>
          </cell>
          <cell r="M3121" t="str">
            <v>delivered</v>
          </cell>
          <cell r="N3121" t="str">
            <v>Wakefit Nayena Study Table</v>
          </cell>
          <cell r="O3121">
            <v>23.8</v>
          </cell>
          <cell r="P3121">
            <v>68370</v>
          </cell>
          <cell r="Q3121">
            <v>1</v>
          </cell>
          <cell r="R3121">
            <v>26060440003792</v>
          </cell>
          <cell r="S3121">
            <v>2100</v>
          </cell>
          <cell r="T3121" t="str">
            <v>ASHISHKUMAR</v>
          </cell>
          <cell r="U3121" t="str">
            <v>CP_Ashish Kumar</v>
          </cell>
          <cell r="V3121" t="str">
            <v>["FI"]</v>
          </cell>
          <cell r="W3121" t="str">
            <v>WF_carpenter</v>
          </cell>
          <cell r="X3121" t="str">
            <v>WF_CARPENTER</v>
          </cell>
          <cell r="Y3121" t="str">
            <v>AU Transport_MH12SX9659_Per-Day-Fixed</v>
          </cell>
        </row>
        <row r="3122">
          <cell r="I3122" t="str">
            <v>WFFI460077</v>
          </cell>
          <cell r="J3122">
            <v>46193.6088310185</v>
          </cell>
          <cell r="K3122" t="str">
            <v>delivery</v>
          </cell>
          <cell r="L3122" t="str">
            <v>Delivered</v>
          </cell>
          <cell r="M3122" t="str">
            <v>delivered</v>
          </cell>
          <cell r="N3122" t="str">
            <v>Wakefit Taurus Queen Storage Engineered Wood Bed with Hydraulic mechanism (78x60 inch)</v>
          </cell>
          <cell r="O3122">
            <v>134.2</v>
          </cell>
          <cell r="P3122">
            <v>395200</v>
          </cell>
          <cell r="Q3122">
            <v>4</v>
          </cell>
          <cell r="R3122">
            <v>26060440003790</v>
          </cell>
          <cell r="S3122">
            <v>4200</v>
          </cell>
          <cell r="T3122" t="str">
            <v>FAIJANKHAN</v>
          </cell>
          <cell r="U3122" t="str">
            <v>CP_Faijan_Khan</v>
          </cell>
          <cell r="V3122" t="str">
            <v>["FI"]</v>
          </cell>
          <cell r="W3122" t="str">
            <v>WF_carpenter</v>
          </cell>
          <cell r="X3122" t="str">
            <v>WF_CARPENTER</v>
          </cell>
          <cell r="Y3122" t="str">
            <v>AU Transport_MH12VF9826_Per-Day-Fixed</v>
          </cell>
        </row>
        <row r="3123">
          <cell r="I3123" t="str">
            <v>WFFI460066</v>
          </cell>
          <cell r="J3123">
            <v>46193.608599537</v>
          </cell>
          <cell r="K3123" t="str">
            <v>delivery</v>
          </cell>
          <cell r="L3123" t="str">
            <v>Delivered</v>
          </cell>
          <cell r="M3123" t="str">
            <v>delivered</v>
          </cell>
          <cell r="N3123" t="str">
            <v>Wakefit Mendla Dresser White And Urban Teak</v>
          </cell>
          <cell r="O3123">
            <v>48.1</v>
          </cell>
          <cell r="P3123">
            <v>107200</v>
          </cell>
          <cell r="Q3123">
            <v>1</v>
          </cell>
          <cell r="R3123">
            <v>26060440003771</v>
          </cell>
          <cell r="S3123">
            <v>2100</v>
          </cell>
          <cell r="T3123" t="str">
            <v>FAIJANKHAN</v>
          </cell>
          <cell r="U3123" t="str">
            <v>CP_Faijan_Khan</v>
          </cell>
          <cell r="V3123" t="str">
            <v>["FI"]</v>
          </cell>
          <cell r="W3123" t="str">
            <v>WF_carpenter</v>
          </cell>
          <cell r="X3123" t="str">
            <v>WF_CARPENTER</v>
          </cell>
          <cell r="Y3123" t="str">
            <v>AU Transport_MH12VF9826_Per-Day-Fixed</v>
          </cell>
        </row>
        <row r="3124">
          <cell r="I3124" t="str">
            <v>WFFI460074</v>
          </cell>
          <cell r="J3124">
            <v>46193.6087268519</v>
          </cell>
          <cell r="K3124" t="str">
            <v>delivery</v>
          </cell>
          <cell r="L3124" t="str">
            <v>Delivered</v>
          </cell>
          <cell r="M3124" t="str">
            <v>delivered</v>
          </cell>
          <cell r="N3124" t="str">
            <v>Wakefit Astra King Engineered Wood Bed Without Storage (78x72 inch)</v>
          </cell>
          <cell r="O3124">
            <v>90.05</v>
          </cell>
          <cell r="P3124">
            <v>298120</v>
          </cell>
          <cell r="Q3124">
            <v>4</v>
          </cell>
          <cell r="R3124">
            <v>26060440003783</v>
          </cell>
          <cell r="S3124">
            <v>3000</v>
          </cell>
          <cell r="T3124" t="str">
            <v>FAIJANKHAN</v>
          </cell>
          <cell r="U3124" t="str">
            <v>CP_Faijan_Khan</v>
          </cell>
          <cell r="V3124" t="str">
            <v>["FI"]</v>
          </cell>
          <cell r="W3124" t="str">
            <v>WF_carpenter</v>
          </cell>
          <cell r="X3124" t="str">
            <v>WF_CARPENTER</v>
          </cell>
          <cell r="Y3124" t="str">
            <v>AU Transport_MH12VF9826_Per-Day-Fixed</v>
          </cell>
        </row>
        <row r="3125">
          <cell r="I3125" t="str">
            <v>WFFWI222900</v>
          </cell>
          <cell r="J3125">
            <v>46193.6084606481</v>
          </cell>
          <cell r="K3125" t="str">
            <v>delivery</v>
          </cell>
          <cell r="L3125" t="str">
            <v>Delivered</v>
          </cell>
          <cell r="M3125" t="str">
            <v>delivered</v>
          </cell>
          <cell r="N3125" t="str">
            <v>Wakefit Kova Dining Chair - Robin Tan</v>
          </cell>
          <cell r="O3125">
            <v>10</v>
          </cell>
          <cell r="P3125">
            <v>209000</v>
          </cell>
          <cell r="Q3125">
            <v>1</v>
          </cell>
          <cell r="R3125">
            <v>26060440003758</v>
          </cell>
          <cell r="S3125">
            <v>1800</v>
          </cell>
          <cell r="T3125" t="str">
            <v>FAIJANKHAN</v>
          </cell>
          <cell r="U3125" t="str">
            <v>CP_Faijan_Khan</v>
          </cell>
          <cell r="V3125" t="str">
            <v>["FWI"]</v>
          </cell>
          <cell r="W3125" t="str">
            <v>WF_carpenter</v>
          </cell>
          <cell r="X3125" t="str">
            <v>WF_CARPENTER</v>
          </cell>
          <cell r="Y3125" t="str">
            <v>AU Transport_MH12VF9826_Per-Day-Fixed</v>
          </cell>
        </row>
        <row r="3126">
          <cell r="I3126" t="str">
            <v>WFFI460084</v>
          </cell>
          <cell r="J3126">
            <v>46193.6089930556</v>
          </cell>
          <cell r="K3126" t="str">
            <v>delivery</v>
          </cell>
          <cell r="L3126" t="str">
            <v>Delivered</v>
          </cell>
          <cell r="M3126" t="str">
            <v>delivered</v>
          </cell>
          <cell r="N3126" t="str">
            <v>Wakefit Taurus King Storage Engineered Wood Bed With Omega Pearl Upholstered Headboard (78x72 inch)</v>
          </cell>
          <cell r="O3126">
            <v>122.1</v>
          </cell>
          <cell r="P3126">
            <v>350108</v>
          </cell>
          <cell r="Q3126">
            <v>4</v>
          </cell>
          <cell r="R3126">
            <v>26060440003799</v>
          </cell>
          <cell r="S3126">
            <v>3000</v>
          </cell>
          <cell r="T3126" t="str">
            <v>FAIJANKHAN</v>
          </cell>
          <cell r="U3126" t="str">
            <v>CP_Faijan_Khan</v>
          </cell>
          <cell r="V3126" t="str">
            <v>["FI"]</v>
          </cell>
          <cell r="W3126" t="str">
            <v>WF_carpenter</v>
          </cell>
          <cell r="X3126" t="str">
            <v>WF_CARPENTER</v>
          </cell>
          <cell r="Y3126" t="str">
            <v>AU Transport_MH12VF9826_Per-Day-Fixed</v>
          </cell>
        </row>
        <row r="3127">
          <cell r="I3127" t="str">
            <v>WFFI460069</v>
          </cell>
          <cell r="J3127">
            <v>46193.6086342593</v>
          </cell>
          <cell r="K3127" t="str">
            <v>delivery</v>
          </cell>
          <cell r="L3127" t="str">
            <v>Delivered</v>
          </cell>
          <cell r="M3127" t="str">
            <v>delivered</v>
          </cell>
          <cell r="N3127" t="str">
            <v>Wakefit Taurus King Storage Engineered Wood Bed With Omega Pearl Upholstered Headboard (78x72 inch)</v>
          </cell>
          <cell r="O3127">
            <v>122.1</v>
          </cell>
          <cell r="P3127">
            <v>350108</v>
          </cell>
          <cell r="Q3127">
            <v>4</v>
          </cell>
          <cell r="R3127">
            <v>26060440003776</v>
          </cell>
          <cell r="S3127">
            <v>3000</v>
          </cell>
          <cell r="T3127" t="str">
            <v>FAIJANKHAN</v>
          </cell>
          <cell r="U3127" t="str">
            <v>CP_Faijan_Khan</v>
          </cell>
          <cell r="V3127" t="str">
            <v>["FI"]</v>
          </cell>
          <cell r="W3127" t="str">
            <v>WF_carpenter</v>
          </cell>
          <cell r="X3127" t="str">
            <v>WF_CARPENTER</v>
          </cell>
          <cell r="Y3127" t="str">
            <v>AU Transport_MH12VF9826_Per-Day-Fixed</v>
          </cell>
        </row>
        <row r="3128">
          <cell r="I3128" t="str">
            <v>WFFI460064</v>
          </cell>
          <cell r="J3128">
            <v>46193.608587963</v>
          </cell>
          <cell r="K3128" t="str">
            <v>delivery</v>
          </cell>
          <cell r="L3128" t="str">
            <v>Delivered</v>
          </cell>
          <cell r="M3128" t="str">
            <v>delivered</v>
          </cell>
          <cell r="N3128" t="str">
            <v>Wakefit Taurus Engineered Wood Bed with Storage (78*60inch) / (198.1*152.4cm) (78x60 inch)</v>
          </cell>
          <cell r="O3128">
            <v>103.4</v>
          </cell>
          <cell r="P3128">
            <v>285720</v>
          </cell>
          <cell r="Q3128">
            <v>4</v>
          </cell>
          <cell r="R3128">
            <v>26060440003767</v>
          </cell>
          <cell r="S3128">
            <v>2700</v>
          </cell>
          <cell r="T3128" t="str">
            <v>MEHRAJMA</v>
          </cell>
          <cell r="U3128" t="str">
            <v>CP_Meheraj Mallick</v>
          </cell>
          <cell r="V3128" t="str">
            <v>["FI"]</v>
          </cell>
          <cell r="W3128" t="str">
            <v>WF_carpenter</v>
          </cell>
          <cell r="X3128" t="str">
            <v>WF_CARPENTER</v>
          </cell>
          <cell r="Y3128" t="str">
            <v>AuTransport_MH12VB6842_Per-day-fixed</v>
          </cell>
        </row>
        <row r="3129">
          <cell r="I3129" t="str">
            <v>WFFI460082</v>
          </cell>
          <cell r="J3129">
            <v>46193.608912037</v>
          </cell>
          <cell r="K3129" t="str">
            <v>delivery</v>
          </cell>
          <cell r="L3129" t="str">
            <v>Delivered</v>
          </cell>
          <cell r="M3129" t="str">
            <v>delivered</v>
          </cell>
          <cell r="N3129" t="str">
            <v>Wakefit Heist TV Unit</v>
          </cell>
          <cell r="O3129">
            <v>14.05</v>
          </cell>
          <cell r="P3129">
            <v>29920</v>
          </cell>
          <cell r="Q3129">
            <v>1</v>
          </cell>
          <cell r="R3129">
            <v>26060440003789</v>
          </cell>
          <cell r="S3129">
            <v>1500</v>
          </cell>
          <cell r="T3129" t="str">
            <v>MEHRAJMA</v>
          </cell>
          <cell r="U3129" t="str">
            <v>CP_Meheraj Mallick</v>
          </cell>
          <cell r="V3129" t="str">
            <v>["FI"]</v>
          </cell>
          <cell r="W3129" t="str">
            <v>WF_carpenter</v>
          </cell>
          <cell r="X3129" t="str">
            <v>WF_CARPENTER</v>
          </cell>
          <cell r="Y3129" t="str">
            <v>AuTransport_MH12VB6842_Per-day-fixed</v>
          </cell>
        </row>
        <row r="3130">
          <cell r="I3130" t="str">
            <v>WFFI460120</v>
          </cell>
          <cell r="J3130">
            <v>46193.6308101852</v>
          </cell>
          <cell r="K3130" t="str">
            <v>delivery</v>
          </cell>
          <cell r="L3130" t="str">
            <v>Delivered</v>
          </cell>
          <cell r="M3130" t="str">
            <v>delivered</v>
          </cell>
          <cell r="N3130" t="str">
            <v>Wakefit Taurus Engineered Wood Bed with Storage (78*60inch) / (198.1*152.4cm) (78x60 inch)</v>
          </cell>
          <cell r="O3130">
            <v>103.4</v>
          </cell>
          <cell r="P3130">
            <v>285720</v>
          </cell>
          <cell r="Q3130">
            <v>4</v>
          </cell>
          <cell r="R3130">
            <v>26060440003858</v>
          </cell>
          <cell r="S3130">
            <v>2700</v>
          </cell>
          <cell r="T3130" t="str">
            <v>MEHRAJMA</v>
          </cell>
          <cell r="U3130" t="str">
            <v>CP_Meheraj Mallick</v>
          </cell>
          <cell r="V3130" t="str">
            <v>["FI"]</v>
          </cell>
          <cell r="W3130" t="str">
            <v>WF_carpenter</v>
          </cell>
          <cell r="X3130" t="str">
            <v>WF_CARPENTER</v>
          </cell>
          <cell r="Y3130" t="str">
            <v>AuTransport_MH12VB6842_Per-day-fixed</v>
          </cell>
        </row>
        <row r="3131">
          <cell r="I3131" t="str">
            <v>WFFI460058</v>
          </cell>
          <cell r="J3131">
            <v>46193.6085069444</v>
          </cell>
          <cell r="K3131" t="str">
            <v>delivery</v>
          </cell>
          <cell r="L3131" t="str">
            <v>Delivered</v>
          </cell>
          <cell r="M3131" t="str">
            <v>delivered</v>
          </cell>
          <cell r="N3131" t="str">
            <v>Wakefit Taurus Engineered Wood Bed with Storage (78*60inch) / (198.1*152.4cm) (78x60 inch)</v>
          </cell>
          <cell r="O3131">
            <v>103.4</v>
          </cell>
          <cell r="P3131">
            <v>285720</v>
          </cell>
          <cell r="Q3131">
            <v>4</v>
          </cell>
          <cell r="R3131">
            <v>26060440003763</v>
          </cell>
          <cell r="S3131">
            <v>2700</v>
          </cell>
          <cell r="T3131" t="str">
            <v>MEHRAJMA</v>
          </cell>
          <cell r="U3131" t="str">
            <v>CP_Meheraj Mallick</v>
          </cell>
          <cell r="V3131" t="str">
            <v>["FI"]</v>
          </cell>
          <cell r="W3131" t="str">
            <v>WF_carpenter</v>
          </cell>
          <cell r="X3131" t="str">
            <v>WF_CARPENTER</v>
          </cell>
          <cell r="Y3131" t="str">
            <v>AuTransport_MH12VB6842_Per-day-fixed</v>
          </cell>
        </row>
        <row r="3132">
          <cell r="I3132" t="str">
            <v>WFFI460085</v>
          </cell>
          <cell r="J3132">
            <v>46193.6089467593</v>
          </cell>
          <cell r="K3132" t="str">
            <v>delivery</v>
          </cell>
          <cell r="L3132" t="str">
            <v>Delivered</v>
          </cell>
          <cell r="M3132" t="str">
            <v>delivered</v>
          </cell>
          <cell r="N3132" t="str">
            <v>Vaulten Coffee Table - Frosty White + Columbain Walnut</v>
          </cell>
          <cell r="O3132">
            <v>24</v>
          </cell>
          <cell r="P3132">
            <v>26726</v>
          </cell>
          <cell r="Q3132">
            <v>1</v>
          </cell>
          <cell r="R3132">
            <v>26060440003796</v>
          </cell>
          <cell r="S3132">
            <v>1800</v>
          </cell>
          <cell r="T3132" t="str">
            <v>MEHRAJMA</v>
          </cell>
          <cell r="U3132" t="str">
            <v>CP_Meheraj Mallick</v>
          </cell>
          <cell r="V3132" t="str">
            <v>["FI"]</v>
          </cell>
          <cell r="W3132" t="str">
            <v>WF_carpenter</v>
          </cell>
          <cell r="X3132" t="str">
            <v>WF_CARPENTER</v>
          </cell>
          <cell r="Y3132" t="str">
            <v>AuTransport_MH12VB6842_Per-day-fixed</v>
          </cell>
        </row>
        <row r="3133">
          <cell r="I3133" t="str">
            <v>WFFI460115</v>
          </cell>
          <cell r="J3133">
            <v>46193.6096527778</v>
          </cell>
          <cell r="K3133" t="str">
            <v>delivery</v>
          </cell>
          <cell r="L3133" t="str">
            <v>Delivered</v>
          </cell>
          <cell r="M3133" t="str">
            <v>delivered</v>
          </cell>
          <cell r="N3133" t="str">
            <v>Wakefit Tyrian Plus 4 Door with 4 Shelves 2 Drawers 2 Hanging Areas+1 Mirror SH3-Carcass: Pumic Gre</v>
          </cell>
          <cell r="O3133">
            <v>207.15</v>
          </cell>
          <cell r="P3133">
            <v>486480</v>
          </cell>
          <cell r="Q3133">
            <v>5</v>
          </cell>
          <cell r="R3133">
            <v>26060440003849</v>
          </cell>
          <cell r="S3133">
            <v>1800</v>
          </cell>
          <cell r="T3133" t="str">
            <v>MEHRAJMA</v>
          </cell>
          <cell r="U3133" t="str">
            <v>CP_Meheraj Mallick</v>
          </cell>
          <cell r="V3133" t="str">
            <v>["FI"]</v>
          </cell>
          <cell r="W3133" t="str">
            <v>WF_carpenter</v>
          </cell>
          <cell r="X3133" t="str">
            <v>WF_CARPENTER</v>
          </cell>
          <cell r="Y3133" t="str">
            <v>AuTransport_MH12VB6842_Per-day-fixed</v>
          </cell>
        </row>
        <row r="3134">
          <cell r="I3134" t="str">
            <v>WFMAT889245</v>
          </cell>
          <cell r="J3134">
            <v>46192.8139351852</v>
          </cell>
          <cell r="K3134" t="str">
            <v>delivery</v>
          </cell>
          <cell r="L3134" t="str">
            <v>Delivered</v>
          </cell>
          <cell r="M3134" t="str">
            <v>delivered</v>
          </cell>
          <cell r="N3134" t="str">
            <v>Wakefit Duo Plus Rebonded Mattress (78x60x8 inch)</v>
          </cell>
          <cell r="O3134">
            <v>31.3</v>
          </cell>
          <cell r="P3134">
            <v>62444.65</v>
          </cell>
          <cell r="Q3134">
            <v>1</v>
          </cell>
          <cell r="R3134">
            <v>26060440003665</v>
          </cell>
          <cell r="S3134">
            <v>420</v>
          </cell>
          <cell r="T3134" t="str">
            <v>DR_SAIFUDDIN</v>
          </cell>
          <cell r="U3134" t="str">
            <v>DR_saifuddin</v>
          </cell>
          <cell r="V3134" t="str">
            <v>["MATTRESS"]</v>
          </cell>
          <cell r="W3134" t="str">
            <v>Elasticrum</v>
          </cell>
          <cell r="X3134" t="str">
            <v>ELASTICRUM</v>
          </cell>
          <cell r="Y3134" t="str">
            <v>SKTRANSPORT_MH12TV5410_Per-Piece</v>
          </cell>
        </row>
        <row r="3135">
          <cell r="I3135" t="str">
            <v>WFMAT889556</v>
          </cell>
          <cell r="J3135">
            <v>46193.3802314815</v>
          </cell>
          <cell r="K3135" t="str">
            <v>delivery</v>
          </cell>
          <cell r="L3135" t="str">
            <v>Delivered</v>
          </cell>
          <cell r="M3135" t="str">
            <v>delivered</v>
          </cell>
          <cell r="N3135" t="str">
            <v>Wakefit Dual Comfort Mattress (78x72x6 inch)</v>
          </cell>
          <cell r="O3135">
            <v>20.1</v>
          </cell>
          <cell r="P3135">
            <v>62444.65</v>
          </cell>
          <cell r="Q3135">
            <v>1</v>
          </cell>
          <cell r="R3135">
            <v>26060440003686</v>
          </cell>
          <cell r="S3135">
            <v>420</v>
          </cell>
          <cell r="T3135" t="str">
            <v>DR_SAIFUDDIN</v>
          </cell>
          <cell r="U3135" t="str">
            <v>DR_saifuddin</v>
          </cell>
          <cell r="V3135" t="str">
            <v>["MATTRESS"]</v>
          </cell>
          <cell r="W3135" t="str">
            <v>Elasticrum</v>
          </cell>
          <cell r="X3135" t="str">
            <v>ELASTICRUM</v>
          </cell>
          <cell r="Y3135" t="str">
            <v>SKTRANSPORT_MH12TV5410_Per-Piece</v>
          </cell>
        </row>
        <row r="3136">
          <cell r="I3136" t="str">
            <v>WFFWI222909</v>
          </cell>
          <cell r="J3136">
            <v>46193.608599537</v>
          </cell>
          <cell r="K3136" t="str">
            <v>delivery</v>
          </cell>
          <cell r="L3136" t="str">
            <v>Delivered</v>
          </cell>
          <cell r="M3136" t="str">
            <v>delivered</v>
          </cell>
          <cell r="N3136" t="str">
            <v>Wakefit Gravita HighBack Office Chair | White and Grey | Footrest | Chrome Base | Multi Lock Mechan</v>
          </cell>
          <cell r="O3136">
            <v>19.75</v>
          </cell>
          <cell r="P3136">
            <v>184008</v>
          </cell>
          <cell r="Q3136">
            <v>1</v>
          </cell>
          <cell r="R3136">
            <v>26060440003773</v>
          </cell>
          <cell r="S3136">
            <v>1800</v>
          </cell>
          <cell r="T3136" t="str">
            <v>DR_SAIFUDDIN</v>
          </cell>
          <cell r="U3136" t="str">
            <v>DR_saifuddin</v>
          </cell>
          <cell r="V3136" t="str">
            <v>["FWI"]</v>
          </cell>
          <cell r="W3136" t="str">
            <v>Elasticrum</v>
          </cell>
          <cell r="X3136" t="str">
            <v>ELASTICRUM</v>
          </cell>
          <cell r="Y3136" t="str">
            <v>SKTRANSPORT_MH12TV5410_Per-Piece</v>
          </cell>
        </row>
        <row r="3137">
          <cell r="I3137" t="str">
            <v>WFMAT890057</v>
          </cell>
          <cell r="J3137">
            <v>46193.6310532407</v>
          </cell>
          <cell r="K3137" t="str">
            <v>delivery</v>
          </cell>
          <cell r="L3137" t="str">
            <v>Delivered</v>
          </cell>
          <cell r="M3137" t="str">
            <v>delivered</v>
          </cell>
          <cell r="N3137" t="str">
            <v>Wakefit ShapeSense Orthopedic Classic Mattress | 10 Years Warranty (78x72x6 inch)</v>
          </cell>
          <cell r="O3137">
            <v>22.7</v>
          </cell>
          <cell r="P3137">
            <v>62444.65</v>
          </cell>
          <cell r="Q3137">
            <v>1</v>
          </cell>
          <cell r="R3137">
            <v>26060440003874</v>
          </cell>
          <cell r="S3137">
            <v>420</v>
          </cell>
          <cell r="T3137" t="str">
            <v>DR_SAIFUDDIN</v>
          </cell>
          <cell r="U3137" t="str">
            <v>DR_saifuddin</v>
          </cell>
          <cell r="V3137" t="str">
            <v>["MATTRESS"]</v>
          </cell>
          <cell r="W3137" t="str">
            <v>Elasticrum</v>
          </cell>
          <cell r="X3137" t="str">
            <v>ELASTICRUM</v>
          </cell>
          <cell r="Y3137" t="str">
            <v>SKTRANSPORT_MH12TV5410_Per-Piece</v>
          </cell>
        </row>
        <row r="3138">
          <cell r="I3138" t="str">
            <v>WFMAT889900</v>
          </cell>
          <cell r="J3138">
            <v>46193.599525463</v>
          </cell>
          <cell r="K3138" t="str">
            <v>delivery</v>
          </cell>
          <cell r="L3138" t="str">
            <v>Delivered</v>
          </cell>
          <cell r="M3138" t="str">
            <v>delivered</v>
          </cell>
          <cell r="N3138" t="str">
            <v>Wakefit ShapeSense Orthopedic Essential Mattress | 7 Years Warranty (71x71x5 inch)</v>
          </cell>
          <cell r="O3138">
            <v>16.59</v>
          </cell>
          <cell r="P3138">
            <v>62444.65</v>
          </cell>
          <cell r="Q3138">
            <v>1</v>
          </cell>
          <cell r="R3138">
            <v>26060440003741</v>
          </cell>
          <cell r="S3138">
            <v>420</v>
          </cell>
          <cell r="T3138" t="str">
            <v>DR_SAIFUDDIN</v>
          </cell>
          <cell r="U3138" t="str">
            <v>DR_saifuddin</v>
          </cell>
          <cell r="V3138" t="str">
            <v>["MATTRESS"]</v>
          </cell>
          <cell r="W3138" t="str">
            <v>Elasticrum</v>
          </cell>
          <cell r="X3138" t="str">
            <v>ELASTICRUM</v>
          </cell>
          <cell r="Y3138" t="str">
            <v>SKTRANSPORT_MH12TV5410_Per-Piece</v>
          </cell>
        </row>
        <row r="3139">
          <cell r="I3139" t="str">
            <v>WFFWI222917</v>
          </cell>
          <cell r="J3139">
            <v>46193.6088078704</v>
          </cell>
          <cell r="K3139" t="str">
            <v>delivery</v>
          </cell>
          <cell r="L3139" t="str">
            <v>Delivered</v>
          </cell>
          <cell r="M3139" t="str">
            <v>delivered</v>
          </cell>
          <cell r="N3139" t="str">
            <v>Wakefit Gravita Ergonomic Office Chair for Work | 3 Year Warranty | Single Lock and Recline | Soft </v>
          </cell>
          <cell r="O3139">
            <v>16.5</v>
          </cell>
          <cell r="P3139">
            <v>184008</v>
          </cell>
          <cell r="Q3139">
            <v>1</v>
          </cell>
          <cell r="R3139">
            <v>26060440003788</v>
          </cell>
          <cell r="S3139">
            <v>1800</v>
          </cell>
          <cell r="T3139" t="str">
            <v>DR_SAIFUDDIN</v>
          </cell>
          <cell r="U3139" t="str">
            <v>DR_saifuddin</v>
          </cell>
          <cell r="V3139" t="str">
            <v>["FWI"]</v>
          </cell>
          <cell r="W3139" t="str">
            <v>Elasticrum</v>
          </cell>
          <cell r="X3139" t="str">
            <v>ELASTICRUM</v>
          </cell>
          <cell r="Y3139" t="str">
            <v>SKTRANSPORT_MH12TV5410_Per-Piece</v>
          </cell>
        </row>
        <row r="3140">
          <cell r="I3140" t="str">
            <v>WFFWI222923</v>
          </cell>
          <cell r="J3140">
            <v>46193.6089814815</v>
          </cell>
          <cell r="K3140" t="str">
            <v>delivery</v>
          </cell>
          <cell r="L3140" t="str">
            <v>Delivered</v>
          </cell>
          <cell r="M3140" t="str">
            <v>delivered</v>
          </cell>
          <cell r="N3140" t="str">
            <v>Wakefit Safari High Back Crystal Base 3D Handle Black Multilock with Seat Slider</v>
          </cell>
          <cell r="O3140">
            <v>16</v>
          </cell>
          <cell r="P3140">
            <v>208035</v>
          </cell>
          <cell r="Q3140">
            <v>1</v>
          </cell>
          <cell r="R3140">
            <v>26060440003804</v>
          </cell>
          <cell r="S3140">
            <v>1800</v>
          </cell>
          <cell r="T3140" t="str">
            <v>DR_SAIFUDDIN</v>
          </cell>
          <cell r="U3140" t="str">
            <v>DR_saifuddin</v>
          </cell>
          <cell r="V3140" t="str">
            <v>["FWI"]</v>
          </cell>
          <cell r="W3140" t="str">
            <v>Elasticrum</v>
          </cell>
          <cell r="X3140" t="str">
            <v>ELASTICRUM</v>
          </cell>
          <cell r="Y3140" t="str">
            <v>SKTRANSPORT_MH12TV5410_Per-Piece</v>
          </cell>
        </row>
        <row r="3141">
          <cell r="I3141" t="str">
            <v>WFMAT889886</v>
          </cell>
          <cell r="J3141">
            <v>46193.599375</v>
          </cell>
          <cell r="K3141" t="str">
            <v>delivery</v>
          </cell>
          <cell r="L3141" t="str">
            <v>Delivered</v>
          </cell>
          <cell r="M3141" t="str">
            <v>delivered</v>
          </cell>
          <cell r="N3141" t="str">
            <v>Wakefit ShapeSense Orthopedic Classic Mattress | 10 Years Warranty (71x57x6 inch)</v>
          </cell>
          <cell r="O3141">
            <v>24</v>
          </cell>
          <cell r="P3141">
            <v>28224.85</v>
          </cell>
          <cell r="Q3141">
            <v>1</v>
          </cell>
          <cell r="R3141">
            <v>26060440003740</v>
          </cell>
          <cell r="S3141">
            <v>420</v>
          </cell>
          <cell r="T3141" t="str">
            <v>DR_SAIFUDDIN</v>
          </cell>
          <cell r="U3141" t="str">
            <v>DR_saifuddin</v>
          </cell>
          <cell r="V3141" t="str">
            <v>["MATTRESS"]</v>
          </cell>
          <cell r="W3141" t="str">
            <v>Elasticrum</v>
          </cell>
          <cell r="X3141" t="str">
            <v>ELASTICRUM</v>
          </cell>
          <cell r="Y3141" t="str">
            <v>SKTRANSPORT_MH12TV5410_Per-Piece</v>
          </cell>
        </row>
        <row r="3142">
          <cell r="I3142" t="str">
            <v>WFMAT887356</v>
          </cell>
          <cell r="J3142">
            <v>46191.6308680556</v>
          </cell>
          <cell r="K3142" t="str">
            <v>delivery</v>
          </cell>
          <cell r="L3142" t="str">
            <v>Delivered</v>
          </cell>
          <cell r="M3142" t="str">
            <v>delivered</v>
          </cell>
          <cell r="N3142" t="str">
            <v>Wakefit ShapeSense Orthopedic Classic Mattress | 10 Years Warranty (78x72x8 inch)</v>
          </cell>
          <cell r="O3142">
            <v>26</v>
          </cell>
          <cell r="P3142">
            <v>62444.65</v>
          </cell>
          <cell r="Q3142">
            <v>1</v>
          </cell>
          <cell r="R3142">
            <v>26060440003430</v>
          </cell>
          <cell r="S3142">
            <v>420</v>
          </cell>
          <cell r="T3142" t="str">
            <v>DR_SAIFUDDIN</v>
          </cell>
          <cell r="U3142" t="str">
            <v>DR_saifuddin</v>
          </cell>
          <cell r="V3142" t="str">
            <v>["MATTRESS"]</v>
          </cell>
          <cell r="W3142" t="str">
            <v>Elasticrum</v>
          </cell>
          <cell r="X3142" t="str">
            <v>ELASTICRUM</v>
          </cell>
          <cell r="Y3142" t="str">
            <v>SKTRANSPORT_MH12TV5410_Per-Piece</v>
          </cell>
        </row>
        <row r="3143">
          <cell r="I3143" t="str">
            <v>WFFWI219899</v>
          </cell>
          <cell r="J3143">
            <v>46185.5644675926</v>
          </cell>
          <cell r="K3143" t="str">
            <v>delivery</v>
          </cell>
          <cell r="L3143" t="str">
            <v>Delivered</v>
          </cell>
          <cell r="M3143" t="str">
            <v>delivered</v>
          </cell>
          <cell r="N3143" t="str">
            <v>Albus Pro Highback Class 4 Gaslift Chrome Base with Soft PU Multi Lock Pad Ergonomic Office Chair B</v>
          </cell>
          <cell r="O3143">
            <v>19.15</v>
          </cell>
          <cell r="P3143">
            <v>189543</v>
          </cell>
          <cell r="Q3143">
            <v>1</v>
          </cell>
          <cell r="R3143">
            <v>26060440001947</v>
          </cell>
          <cell r="S3143">
            <v>1800</v>
          </cell>
          <cell r="T3143" t="str">
            <v>DR_SAIFUDDIN</v>
          </cell>
          <cell r="U3143" t="str">
            <v>DR_saifuddin</v>
          </cell>
          <cell r="V3143" t="str">
            <v>["FWI"]</v>
          </cell>
          <cell r="W3143" t="str">
            <v>Elasticrum</v>
          </cell>
          <cell r="X3143" t="str">
            <v>ELASTICRUM</v>
          </cell>
          <cell r="Y3143" t="str">
            <v>SKTRANSPORT_MH12TV5410_Per-Piece</v>
          </cell>
        </row>
        <row r="3144">
          <cell r="I3144" t="str">
            <v>WFFWI222913</v>
          </cell>
          <cell r="J3144">
            <v>46193.6087037037</v>
          </cell>
          <cell r="K3144" t="str">
            <v>delivery</v>
          </cell>
          <cell r="L3144" t="str">
            <v>Delivered</v>
          </cell>
          <cell r="M3144" t="str">
            <v>delivered</v>
          </cell>
          <cell r="N3144" t="str">
            <v>Gravita High Back Crystal Base 3D Handle White and Grey Multilock with Seat Slider</v>
          </cell>
          <cell r="O3144">
            <v>15.5</v>
          </cell>
          <cell r="P3144">
            <v>208035</v>
          </cell>
          <cell r="Q3144">
            <v>1</v>
          </cell>
          <cell r="R3144">
            <v>26060440003780</v>
          </cell>
          <cell r="S3144">
            <v>1800</v>
          </cell>
          <cell r="T3144" t="str">
            <v>DR_SAIFUDDIN</v>
          </cell>
          <cell r="U3144" t="str">
            <v>DR_saifuddin</v>
          </cell>
          <cell r="V3144" t="str">
            <v>["FWI"]</v>
          </cell>
          <cell r="W3144" t="str">
            <v>Elasticrum</v>
          </cell>
          <cell r="X3144" t="str">
            <v>ELASTICRUM</v>
          </cell>
          <cell r="Y3144" t="str">
            <v>SKTRANSPORT_MH12TV5410_Per-Piece</v>
          </cell>
        </row>
        <row r="3145">
          <cell r="I3145" t="str">
            <v>WFFWI222885</v>
          </cell>
          <cell r="J3145">
            <v>46193.5921643519</v>
          </cell>
          <cell r="K3145" t="str">
            <v>delivery</v>
          </cell>
          <cell r="L3145" t="str">
            <v>Delivered</v>
          </cell>
          <cell r="M3145" t="str">
            <v>delivered</v>
          </cell>
          <cell r="N3145" t="str">
            <v>Wakefit Gravita Ergonomic Office Chair for Work | 3 Year Warranty | Single Lock and Recline | Soft </v>
          </cell>
          <cell r="O3145">
            <v>16.5</v>
          </cell>
          <cell r="P3145">
            <v>184008</v>
          </cell>
          <cell r="Q3145">
            <v>1</v>
          </cell>
          <cell r="R3145">
            <v>26060440003718</v>
          </cell>
          <cell r="S3145">
            <v>1800</v>
          </cell>
          <cell r="T3145" t="str">
            <v>DR_SAIFUDDIN</v>
          </cell>
          <cell r="U3145" t="str">
            <v>DR_saifuddin</v>
          </cell>
          <cell r="V3145" t="str">
            <v>["FWI"]</v>
          </cell>
          <cell r="W3145" t="str">
            <v>Elasticrum</v>
          </cell>
          <cell r="X3145" t="str">
            <v>ELASTICRUM</v>
          </cell>
          <cell r="Y3145" t="str">
            <v>SKTRANSPORT_MH12TV5410_Per-Piece</v>
          </cell>
        </row>
        <row r="3146">
          <cell r="I3146" t="str">
            <v>WFMAT890026</v>
          </cell>
          <cell r="J3146">
            <v>46193.6309143519</v>
          </cell>
          <cell r="K3146" t="str">
            <v>delivery</v>
          </cell>
          <cell r="L3146" t="str">
            <v>Delivered</v>
          </cell>
          <cell r="M3146" t="str">
            <v>delivered</v>
          </cell>
          <cell r="N3146" t="str">
            <v>Wakefit ShapeSense Orthopedic Classic Mattress | 10 Years Warranty (72x60x8 inch)</v>
          </cell>
          <cell r="O3146">
            <v>20</v>
          </cell>
          <cell r="P3146">
            <v>62444.65</v>
          </cell>
          <cell r="Q3146">
            <v>1</v>
          </cell>
          <cell r="R3146">
            <v>26060440003869</v>
          </cell>
          <cell r="S3146">
            <v>420</v>
          </cell>
          <cell r="T3146" t="str">
            <v>DR_SAIFUDDIN</v>
          </cell>
          <cell r="U3146" t="str">
            <v>DR_saifuddin</v>
          </cell>
          <cell r="V3146" t="str">
            <v>["MATTRESS"]</v>
          </cell>
          <cell r="W3146" t="str">
            <v>Elasticrum</v>
          </cell>
          <cell r="X3146" t="str">
            <v>ELASTICRUM</v>
          </cell>
          <cell r="Y3146" t="str">
            <v>SKTRANSPORT_MH12TV5410_Per-Piece</v>
          </cell>
        </row>
        <row r="3147">
          <cell r="I3147" t="str">
            <v>WFFWI222934</v>
          </cell>
          <cell r="J3147">
            <v>46193.6092708333</v>
          </cell>
          <cell r="K3147" t="str">
            <v>delivery</v>
          </cell>
          <cell r="L3147" t="str">
            <v>Delivered</v>
          </cell>
          <cell r="M3147" t="str">
            <v>delivered</v>
          </cell>
          <cell r="N3147" t="str">
            <v>Wakefit Safari Pro High Back Ergonomic Office Chair | Chrome Base | 2025 Edition | DIY (Do It Yours</v>
          </cell>
          <cell r="O3147">
            <v>19.75</v>
          </cell>
          <cell r="P3147">
            <v>189543</v>
          </cell>
          <cell r="Q3147">
            <v>1</v>
          </cell>
          <cell r="R3147">
            <v>26060440003822</v>
          </cell>
          <cell r="S3147">
            <v>1800</v>
          </cell>
          <cell r="T3147" t="str">
            <v>DR_SAIFUDDIN</v>
          </cell>
          <cell r="U3147" t="str">
            <v>DR_saifuddin</v>
          </cell>
          <cell r="V3147" t="str">
            <v>["FWI"]</v>
          </cell>
          <cell r="W3147" t="str">
            <v>Elasticrum</v>
          </cell>
          <cell r="X3147" t="str">
            <v>ELASTICRUM</v>
          </cell>
          <cell r="Y3147" t="str">
            <v>SKTRANSPORT_MH12TV5410_Per-Piece</v>
          </cell>
        </row>
        <row r="3148">
          <cell r="I3148" t="str">
            <v>WFMAT889901</v>
          </cell>
          <cell r="J3148">
            <v>46193.5995833333</v>
          </cell>
          <cell r="K3148" t="str">
            <v>delivery</v>
          </cell>
          <cell r="L3148" t="str">
            <v>Delivered</v>
          </cell>
          <cell r="M3148" t="str">
            <v>delivered</v>
          </cell>
          <cell r="N3148" t="str">
            <v>Wakefit ShapeSense Orthopedic Essential Mattress | 7 Years Warranty (65x59x4 inch)</v>
          </cell>
          <cell r="O3148">
            <v>11.9</v>
          </cell>
          <cell r="P3148">
            <v>62444.65</v>
          </cell>
          <cell r="Q3148">
            <v>1</v>
          </cell>
          <cell r="R3148">
            <v>26060440003748</v>
          </cell>
          <cell r="S3148">
            <v>420</v>
          </cell>
          <cell r="T3148" t="str">
            <v>DR_SAIFUDDIN</v>
          </cell>
          <cell r="U3148" t="str">
            <v>DR_saifuddin</v>
          </cell>
          <cell r="V3148" t="str">
            <v>["MATTRESS"]</v>
          </cell>
          <cell r="W3148" t="str">
            <v>Elasticrum</v>
          </cell>
          <cell r="X3148" t="str">
            <v>ELASTICRUM</v>
          </cell>
          <cell r="Y3148" t="str">
            <v>SKTRANSPORT_MH12TV5410_Per-Piece</v>
          </cell>
        </row>
        <row r="3149">
          <cell r="I3149" t="str">
            <v>WFMAT889902</v>
          </cell>
          <cell r="J3149">
            <v>46193.5996064815</v>
          </cell>
          <cell r="K3149" t="str">
            <v>delivery</v>
          </cell>
          <cell r="L3149" t="str">
            <v>Delivered</v>
          </cell>
          <cell r="M3149" t="str">
            <v>delivered</v>
          </cell>
          <cell r="N3149" t="str">
            <v>Wakefit Dual Comfort Mattress (71x57x5 inch)</v>
          </cell>
          <cell r="O3149">
            <v>22.2</v>
          </cell>
          <cell r="P3149">
            <v>28224.85</v>
          </cell>
          <cell r="Q3149">
            <v>1</v>
          </cell>
          <cell r="R3149">
            <v>26060440003756</v>
          </cell>
          <cell r="S3149">
            <v>420</v>
          </cell>
          <cell r="T3149" t="str">
            <v>DR_SAIFUDDIN</v>
          </cell>
          <cell r="U3149" t="str">
            <v>DR_saifuddin</v>
          </cell>
          <cell r="V3149" t="str">
            <v>["MATTRESS"]</v>
          </cell>
          <cell r="W3149" t="str">
            <v>Elasticrum</v>
          </cell>
          <cell r="X3149" t="str">
            <v>ELASTICRUM</v>
          </cell>
          <cell r="Y3149" t="str">
            <v>SKTRANSPORT_MH12TV5410_Per-Piece</v>
          </cell>
        </row>
        <row r="3150">
          <cell r="I3150" t="str">
            <v>WFMAT889685</v>
          </cell>
          <cell r="J3150">
            <v>46193.5266782407</v>
          </cell>
          <cell r="K3150" t="str">
            <v>delivery</v>
          </cell>
          <cell r="L3150" t="str">
            <v>Delivered</v>
          </cell>
          <cell r="M3150" t="str">
            <v>delivered</v>
          </cell>
          <cell r="N3150" t="str">
            <v>Wakefit Dual Comfort Mattress (78x60x8 inch)</v>
          </cell>
          <cell r="O3150">
            <v>20.7</v>
          </cell>
          <cell r="P3150">
            <v>62444.65</v>
          </cell>
          <cell r="Q3150">
            <v>1</v>
          </cell>
          <cell r="R3150">
            <v>26060440003706</v>
          </cell>
          <cell r="S3150">
            <v>420</v>
          </cell>
          <cell r="T3150" t="str">
            <v>DR_SAIFUDDIN</v>
          </cell>
          <cell r="U3150" t="str">
            <v>DR_saifuddin</v>
          </cell>
          <cell r="V3150" t="str">
            <v>["MATTRESS"]</v>
          </cell>
          <cell r="W3150" t="str">
            <v>Elasticrum</v>
          </cell>
          <cell r="X3150" t="str">
            <v>ELASTICRUM</v>
          </cell>
          <cell r="Y3150" t="str">
            <v>SKTRANSPORT_MH12TV5410_Per-Piece</v>
          </cell>
        </row>
        <row r="3151">
          <cell r="I3151" t="str">
            <v>WFMAT890008</v>
          </cell>
          <cell r="J3151">
            <v>46193.6308217593</v>
          </cell>
          <cell r="K3151" t="str">
            <v>delivery</v>
          </cell>
          <cell r="L3151" t="str">
            <v>Delivered</v>
          </cell>
          <cell r="M3151" t="str">
            <v>delivered</v>
          </cell>
          <cell r="N3151" t="str">
            <v>Wakefit ShapeSense Orthopedic Classic Mattress | 10 Years Warranty (78x72x6 inch)</v>
          </cell>
          <cell r="O3151">
            <v>22.7</v>
          </cell>
          <cell r="P3151">
            <v>62444.65</v>
          </cell>
          <cell r="Q3151">
            <v>1</v>
          </cell>
          <cell r="R3151">
            <v>26060440003857</v>
          </cell>
          <cell r="S3151">
            <v>420</v>
          </cell>
          <cell r="T3151" t="str">
            <v>DR_SAIFUDDIN</v>
          </cell>
          <cell r="U3151" t="str">
            <v>DR_saifuddin</v>
          </cell>
          <cell r="V3151" t="str">
            <v>["MATTRESS"]</v>
          </cell>
          <cell r="W3151" t="str">
            <v>Elasticrum</v>
          </cell>
          <cell r="X3151" t="str">
            <v>ELASTICRUM</v>
          </cell>
          <cell r="Y3151" t="str">
            <v>SKTRANSPORT_MH12TV5410_Per-Piece</v>
          </cell>
        </row>
        <row r="3152">
          <cell r="I3152" t="str">
            <v>WFMAT889675</v>
          </cell>
          <cell r="J3152">
            <v>46193.5203472222</v>
          </cell>
          <cell r="K3152" t="str">
            <v>delivery</v>
          </cell>
          <cell r="L3152" t="str">
            <v>Delivered</v>
          </cell>
          <cell r="M3152" t="str">
            <v>delivered</v>
          </cell>
          <cell r="N3152" t="str">
            <v>Wakefit BlissMax HR Mattress (72x36x4 inch)</v>
          </cell>
          <cell r="O3152">
            <v>7.6</v>
          </cell>
          <cell r="P3152">
            <v>28224.85</v>
          </cell>
          <cell r="Q3152">
            <v>1</v>
          </cell>
          <cell r="R3152">
            <v>26060440003704</v>
          </cell>
          <cell r="S3152">
            <v>420</v>
          </cell>
          <cell r="T3152" t="str">
            <v>KHANDU</v>
          </cell>
          <cell r="U3152" t="str">
            <v>DR_KHANDU KHANDAGALE</v>
          </cell>
          <cell r="V3152" t="str">
            <v>["MATTRESS"]</v>
          </cell>
          <cell r="W3152" t="str">
            <v>SK Transport</v>
          </cell>
          <cell r="X3152" t="str">
            <v>SK TRANSPORT</v>
          </cell>
          <cell r="Y3152" t="str">
            <v>SK Transport_MH12TV2796_Per-Piece</v>
          </cell>
        </row>
        <row r="3153">
          <cell r="I3153" t="str">
            <v>WFMAT890131</v>
          </cell>
          <cell r="J3153">
            <v>46193.6313888889</v>
          </cell>
          <cell r="K3153" t="str">
            <v>delivery</v>
          </cell>
          <cell r="L3153" t="str">
            <v>Delivered</v>
          </cell>
          <cell r="M3153" t="str">
            <v>delivered</v>
          </cell>
          <cell r="N3153" t="str">
            <v>Wakefit ShapeSense Orthopedic Classic Mattress | 10 Years Warranty (78x35x8 inch)</v>
          </cell>
          <cell r="O3153">
            <v>14.2</v>
          </cell>
          <cell r="P3153">
            <v>28224.85</v>
          </cell>
          <cell r="Q3153">
            <v>1</v>
          </cell>
          <cell r="R3153">
            <v>26060440003893</v>
          </cell>
          <cell r="S3153">
            <v>420</v>
          </cell>
          <cell r="T3153" t="str">
            <v>KHANDU</v>
          </cell>
          <cell r="U3153" t="str">
            <v>DR_KHANDU KHANDAGALE</v>
          </cell>
          <cell r="V3153" t="str">
            <v>["MATTRESS"]</v>
          </cell>
          <cell r="W3153" t="str">
            <v>SK Transport</v>
          </cell>
          <cell r="X3153" t="str">
            <v>SK TRANSPORT</v>
          </cell>
          <cell r="Y3153" t="str">
            <v>SK Transport_MH12TV2796_Per-Piece</v>
          </cell>
        </row>
        <row r="3154">
          <cell r="I3154" t="str">
            <v>WFFWI222945</v>
          </cell>
          <cell r="J3154">
            <v>46193.6096643519</v>
          </cell>
          <cell r="K3154" t="str">
            <v>delivery</v>
          </cell>
          <cell r="L3154" t="str">
            <v>Delivered</v>
          </cell>
          <cell r="M3154" t="str">
            <v>delivered</v>
          </cell>
          <cell r="N3154" t="str">
            <v>Airavat Premium Highback Class 4 Gaslift Chrome Base Ergonomic Office Chair 2025</v>
          </cell>
          <cell r="O3154">
            <v>21.65</v>
          </cell>
          <cell r="P3154">
            <v>189543</v>
          </cell>
          <cell r="Q3154">
            <v>1</v>
          </cell>
          <cell r="R3154">
            <v>26060440003851</v>
          </cell>
          <cell r="S3154">
            <v>1800</v>
          </cell>
          <cell r="T3154" t="str">
            <v>KHANDU</v>
          </cell>
          <cell r="U3154" t="str">
            <v>DR_KHANDU KHANDAGALE</v>
          </cell>
          <cell r="V3154" t="str">
            <v>["FWI"]</v>
          </cell>
          <cell r="W3154" t="str">
            <v>SK Transport</v>
          </cell>
          <cell r="X3154" t="str">
            <v>SK TRANSPORT</v>
          </cell>
          <cell r="Y3154" t="str">
            <v>SK Transport_MH12TV2796_Per-Piece</v>
          </cell>
        </row>
        <row r="3155">
          <cell r="I3155" t="str">
            <v>WFMAT890124</v>
          </cell>
          <cell r="J3155">
            <v>46193.6312615741</v>
          </cell>
          <cell r="K3155" t="str">
            <v>delivery</v>
          </cell>
          <cell r="L3155" t="str">
            <v>Delivered</v>
          </cell>
          <cell r="M3155" t="str">
            <v>delivered</v>
          </cell>
          <cell r="N3155" t="str">
            <v>Wakefit ShapeSense Orthopedic Classic Mattress | 10 Years Warranty (72x60x8 inch)</v>
          </cell>
          <cell r="O3155">
            <v>20</v>
          </cell>
          <cell r="P3155">
            <v>62444.65</v>
          </cell>
          <cell r="Q3155">
            <v>1</v>
          </cell>
          <cell r="R3155">
            <v>26060440003892</v>
          </cell>
          <cell r="S3155">
            <v>420</v>
          </cell>
          <cell r="T3155" t="str">
            <v>KHANDU</v>
          </cell>
          <cell r="U3155" t="str">
            <v>DR_KHANDU KHANDAGALE</v>
          </cell>
          <cell r="V3155" t="str">
            <v>["MATTRESS"]</v>
          </cell>
          <cell r="W3155" t="str">
            <v>SK Transport</v>
          </cell>
          <cell r="X3155" t="str">
            <v>SK TRANSPORT</v>
          </cell>
          <cell r="Y3155" t="str">
            <v>SK Transport_MH12TV2796_Per-Piece</v>
          </cell>
        </row>
        <row r="3156">
          <cell r="I3156" t="str">
            <v>WFMAT890143</v>
          </cell>
          <cell r="J3156">
            <v>46193.6313310185</v>
          </cell>
          <cell r="K3156" t="str">
            <v>delivery</v>
          </cell>
          <cell r="L3156" t="str">
            <v>Delivered</v>
          </cell>
          <cell r="M3156" t="str">
            <v>delivered</v>
          </cell>
          <cell r="N3156" t="str">
            <v>Wakefit ShapeSense Orthopedic Classic Mattress | 10 Years Warranty (72x60x6 inch)</v>
          </cell>
          <cell r="O3156">
            <v>16.5</v>
          </cell>
          <cell r="P3156">
            <v>43096.37</v>
          </cell>
          <cell r="Q3156">
            <v>1</v>
          </cell>
          <cell r="R3156">
            <v>26060440003898</v>
          </cell>
          <cell r="S3156">
            <v>420</v>
          </cell>
          <cell r="T3156" t="str">
            <v>KHANDU</v>
          </cell>
          <cell r="U3156" t="str">
            <v>DR_KHANDU KHANDAGALE</v>
          </cell>
          <cell r="V3156" t="str">
            <v>["MATTRESS"]</v>
          </cell>
          <cell r="W3156" t="str">
            <v>SK Transport</v>
          </cell>
          <cell r="X3156" t="str">
            <v>SK TRANSPORT</v>
          </cell>
          <cell r="Y3156" t="str">
            <v>SK Transport_MH12TV2796_Per-Piece</v>
          </cell>
        </row>
        <row r="3157">
          <cell r="I3157" t="str">
            <v>WFFWI222920</v>
          </cell>
          <cell r="J3157">
            <v>46193.608912037</v>
          </cell>
          <cell r="K3157" t="str">
            <v>delivery</v>
          </cell>
          <cell r="L3157" t="str">
            <v>Delivered</v>
          </cell>
          <cell r="M3157" t="str">
            <v>delivered</v>
          </cell>
          <cell r="N3157" t="str">
            <v>Wakefit Safari High Back Crystal Base 3D Handle Black Multilock with Seat Slider</v>
          </cell>
          <cell r="O3157">
            <v>16</v>
          </cell>
          <cell r="P3157">
            <v>208035</v>
          </cell>
          <cell r="Q3157">
            <v>1</v>
          </cell>
          <cell r="R3157">
            <v>26060440003797</v>
          </cell>
          <cell r="S3157">
            <v>1800</v>
          </cell>
          <cell r="T3157" t="str">
            <v>KHANDU</v>
          </cell>
          <cell r="U3157" t="str">
            <v>DR_KHANDU KHANDAGALE</v>
          </cell>
          <cell r="V3157" t="str">
            <v>["FWI"]</v>
          </cell>
          <cell r="W3157" t="str">
            <v>SK Transport</v>
          </cell>
          <cell r="X3157" t="str">
            <v>SK TRANSPORT</v>
          </cell>
          <cell r="Y3157" t="str">
            <v>SK Transport_MH12TV2796_Per-Piece</v>
          </cell>
        </row>
        <row r="3158">
          <cell r="I3158" t="str">
            <v>WFMAT889673</v>
          </cell>
          <cell r="J3158">
            <v>46193.5147337963</v>
          </cell>
          <cell r="K3158" t="str">
            <v>delivery</v>
          </cell>
          <cell r="L3158" t="str">
            <v>Delivered</v>
          </cell>
          <cell r="M3158" t="str">
            <v>delivered</v>
          </cell>
          <cell r="N3158" t="str">
            <v>Wakefit ShapeSense Orthopedic Classic Mattress | 10 Years Warranty (72x36x8 inch)</v>
          </cell>
          <cell r="O3158">
            <v>12.2</v>
          </cell>
          <cell r="P3158">
            <v>28224.85</v>
          </cell>
          <cell r="Q3158">
            <v>1</v>
          </cell>
          <cell r="R3158">
            <v>26060440003703</v>
          </cell>
          <cell r="S3158">
            <v>420</v>
          </cell>
          <cell r="T3158" t="str">
            <v>KHANDU</v>
          </cell>
          <cell r="U3158" t="str">
            <v>DR_KHANDU KHANDAGALE</v>
          </cell>
          <cell r="V3158" t="str">
            <v>["MATTRESS"]</v>
          </cell>
          <cell r="W3158" t="str">
            <v>SK Transport</v>
          </cell>
          <cell r="X3158" t="str">
            <v>SK TRANSPORT</v>
          </cell>
          <cell r="Y3158" t="str">
            <v>SK Transport_MH12TV2796_Per-Piece</v>
          </cell>
        </row>
        <row r="3159">
          <cell r="I3159" t="str">
            <v>WFMAT889630</v>
          </cell>
          <cell r="J3159">
            <v>46193.4638310185</v>
          </cell>
          <cell r="K3159" t="str">
            <v>delivery</v>
          </cell>
          <cell r="L3159" t="str">
            <v>Delivered</v>
          </cell>
          <cell r="M3159" t="str">
            <v>delivered</v>
          </cell>
          <cell r="N3159" t="str">
            <v>Wakefit ShapeSense Orthopedic Classic Mattress | 10 Years Warranty (78x60x8 inch)</v>
          </cell>
          <cell r="O3159">
            <v>22.1</v>
          </cell>
          <cell r="P3159">
            <v>62444.65</v>
          </cell>
          <cell r="Q3159">
            <v>1</v>
          </cell>
          <cell r="R3159">
            <v>26060440003697</v>
          </cell>
          <cell r="S3159">
            <v>420</v>
          </cell>
          <cell r="T3159" t="str">
            <v>KHANDU</v>
          </cell>
          <cell r="U3159" t="str">
            <v>DR_KHANDU KHANDAGALE</v>
          </cell>
          <cell r="V3159" t="str">
            <v>["MATTRESS"]</v>
          </cell>
          <cell r="W3159" t="str">
            <v>SK Transport</v>
          </cell>
          <cell r="X3159" t="str">
            <v>SK TRANSPORT</v>
          </cell>
          <cell r="Y3159" t="str">
            <v>SK Transport_MH12TV2796_Per-Piece</v>
          </cell>
        </row>
        <row r="3160">
          <cell r="I3160" t="str">
            <v>WFMAT889448</v>
          </cell>
          <cell r="J3160">
            <v>46193.0887384259</v>
          </cell>
          <cell r="K3160" t="str">
            <v>delivery</v>
          </cell>
          <cell r="L3160" t="str">
            <v>Delivered</v>
          </cell>
          <cell r="M3160" t="str">
            <v>delivered</v>
          </cell>
          <cell r="N3160" t="str">
            <v>Wakefit ShapeSense Orthopedic Classic Mattress | 10 Years Warranty (75x36x5 inch)</v>
          </cell>
          <cell r="O3160">
            <v>10</v>
          </cell>
          <cell r="P3160">
            <v>28224.85</v>
          </cell>
          <cell r="Q3160">
            <v>1</v>
          </cell>
          <cell r="R3160">
            <v>26060440003682</v>
          </cell>
          <cell r="S3160">
            <v>420</v>
          </cell>
          <cell r="T3160" t="str">
            <v>KHANDU</v>
          </cell>
          <cell r="U3160" t="str">
            <v>DR_KHANDU KHANDAGALE</v>
          </cell>
          <cell r="V3160" t="str">
            <v>["MATTRESS"]</v>
          </cell>
          <cell r="W3160" t="str">
            <v>SK Transport</v>
          </cell>
          <cell r="X3160" t="str">
            <v>SK TRANSPORT</v>
          </cell>
          <cell r="Y3160" t="str">
            <v>SK Transport_MH12TV2796_Per-Piece</v>
          </cell>
        </row>
        <row r="3161">
          <cell r="I3161" t="str">
            <v>WFMAT890031</v>
          </cell>
          <cell r="J3161">
            <v>46193.6309259259</v>
          </cell>
          <cell r="K3161" t="str">
            <v>delivery</v>
          </cell>
          <cell r="L3161" t="str">
            <v>Delivered</v>
          </cell>
          <cell r="M3161" t="str">
            <v>delivered</v>
          </cell>
          <cell r="N3161" t="str">
            <v>Wakefit ShapeSense Orthopedic Classic Mattress | 10 Years Warranty (72x60x5 inch)</v>
          </cell>
          <cell r="O3161">
            <v>14.6</v>
          </cell>
          <cell r="P3161">
            <v>62444.65</v>
          </cell>
          <cell r="Q3161">
            <v>1</v>
          </cell>
          <cell r="R3161">
            <v>26060440003871</v>
          </cell>
          <cell r="S3161">
            <v>420</v>
          </cell>
          <cell r="T3161" t="str">
            <v>KHANDU</v>
          </cell>
          <cell r="U3161" t="str">
            <v>DR_KHANDU KHANDAGALE</v>
          </cell>
          <cell r="V3161" t="str">
            <v>["MATTRESS"]</v>
          </cell>
          <cell r="W3161" t="str">
            <v>SK Transport</v>
          </cell>
          <cell r="X3161" t="str">
            <v>SK TRANSPORT</v>
          </cell>
          <cell r="Y3161" t="str">
            <v>SK Transport_MH12TV2796_Per-Piece</v>
          </cell>
        </row>
        <row r="3162">
          <cell r="I3162" t="str">
            <v>WFFWI222938</v>
          </cell>
          <cell r="J3162">
            <v>46193.6093981481</v>
          </cell>
          <cell r="K3162" t="str">
            <v>delivery</v>
          </cell>
          <cell r="L3162" t="str">
            <v>Delivered</v>
          </cell>
          <cell r="M3162" t="str">
            <v>delivered</v>
          </cell>
          <cell r="N3162" t="str">
            <v>Wakefit Gravita HighBack Office Chair | White and Grey | Chrome Base | Multi Lock Mechanism | 2025 </v>
          </cell>
          <cell r="O3162">
            <v>18.4</v>
          </cell>
          <cell r="P3162">
            <v>189543</v>
          </cell>
          <cell r="Q3162">
            <v>1</v>
          </cell>
          <cell r="R3162">
            <v>26060440003836</v>
          </cell>
          <cell r="S3162">
            <v>1800</v>
          </cell>
          <cell r="T3162" t="str">
            <v>KHANDU</v>
          </cell>
          <cell r="U3162" t="str">
            <v>DR_KHANDU KHANDAGALE</v>
          </cell>
          <cell r="V3162" t="str">
            <v>["FWI"]</v>
          </cell>
          <cell r="W3162" t="str">
            <v>SK Transport</v>
          </cell>
          <cell r="X3162" t="str">
            <v>SK TRANSPORT</v>
          </cell>
          <cell r="Y3162" t="str">
            <v>SK Transport_MH12TV2796_Per-Piece</v>
          </cell>
        </row>
        <row r="3163">
          <cell r="I3163" t="str">
            <v>WFMAT890242</v>
          </cell>
          <cell r="J3163">
            <v>46193.6616898148</v>
          </cell>
          <cell r="K3163" t="str">
            <v>delivery</v>
          </cell>
          <cell r="L3163" t="str">
            <v>Delivered</v>
          </cell>
          <cell r="M3163" t="str">
            <v>delivered</v>
          </cell>
          <cell r="N3163" t="str">
            <v>Wakefit ShapeSense Orthopedic Infiniti Mattress | 12 Years Warranty (78x60x6 inch)</v>
          </cell>
          <cell r="O3163">
            <v>30.1</v>
          </cell>
          <cell r="P3163">
            <v>62444.65</v>
          </cell>
          <cell r="Q3163">
            <v>1</v>
          </cell>
          <cell r="R3163">
            <v>26060440003909</v>
          </cell>
          <cell r="S3163">
            <v>420</v>
          </cell>
          <cell r="T3163" t="str">
            <v>KHANDU</v>
          </cell>
          <cell r="U3163" t="str">
            <v>DR_KHANDU KHANDAGALE</v>
          </cell>
          <cell r="V3163" t="str">
            <v>["MATTRESS"]</v>
          </cell>
          <cell r="W3163" t="str">
            <v>SK Transport</v>
          </cell>
          <cell r="X3163" t="str">
            <v>SK TRANSPORT</v>
          </cell>
          <cell r="Y3163" t="str">
            <v>SK Transport_MH12TV2796_Per-Piece</v>
          </cell>
        </row>
        <row r="3164">
          <cell r="I3164" t="str">
            <v>WFFWI222927</v>
          </cell>
          <cell r="J3164">
            <v>46193.6090972222</v>
          </cell>
          <cell r="K3164" t="str">
            <v>delivery</v>
          </cell>
          <cell r="L3164" t="str">
            <v>Delivered</v>
          </cell>
          <cell r="M3164" t="str">
            <v>delivered</v>
          </cell>
          <cell r="N3164" t="str">
            <v>Gravita High Back Crystal Base 3D Handle White and Grey Multilock with Seat Slider</v>
          </cell>
          <cell r="O3164">
            <v>15.5</v>
          </cell>
          <cell r="P3164">
            <v>208035</v>
          </cell>
          <cell r="Q3164">
            <v>1</v>
          </cell>
          <cell r="R3164">
            <v>26060440003809</v>
          </cell>
          <cell r="S3164">
            <v>1800</v>
          </cell>
          <cell r="T3164" t="str">
            <v>KHANDU</v>
          </cell>
          <cell r="U3164" t="str">
            <v>DR_KHANDU KHANDAGALE</v>
          </cell>
          <cell r="V3164" t="str">
            <v>["FWI"]</v>
          </cell>
          <cell r="W3164" t="str">
            <v>SK Transport</v>
          </cell>
          <cell r="X3164" t="str">
            <v>SK TRANSPORT</v>
          </cell>
          <cell r="Y3164" t="str">
            <v>SK Transport_MH12TV2796_Per-Piece</v>
          </cell>
        </row>
        <row r="3165">
          <cell r="I3165" t="str">
            <v>WFMAT889450</v>
          </cell>
          <cell r="J3165">
            <v>46193.0887731481</v>
          </cell>
          <cell r="K3165" t="str">
            <v>delivery</v>
          </cell>
          <cell r="L3165" t="str">
            <v>Delivered</v>
          </cell>
          <cell r="M3165" t="str">
            <v>delivered</v>
          </cell>
          <cell r="N3165" t="str">
            <v>Wakefit ShapeSense Orthopedic Classic Mattress | 10 Years Warranty (75x36x5 inch)</v>
          </cell>
          <cell r="O3165">
            <v>10</v>
          </cell>
          <cell r="P3165">
            <v>28224.85</v>
          </cell>
          <cell r="Q3165">
            <v>1</v>
          </cell>
          <cell r="R3165">
            <v>26060440003683</v>
          </cell>
          <cell r="S3165">
            <v>420</v>
          </cell>
          <cell r="T3165" t="str">
            <v>KHANDU</v>
          </cell>
          <cell r="U3165" t="str">
            <v>DR_KHANDU KHANDAGALE</v>
          </cell>
          <cell r="V3165" t="str">
            <v>["MATTRESS"]</v>
          </cell>
          <cell r="W3165" t="str">
            <v>SK Transport</v>
          </cell>
          <cell r="X3165" t="str">
            <v>SK TRANSPORT</v>
          </cell>
          <cell r="Y3165" t="str">
            <v>SK Transport_MH12TV2796_Per-Piece</v>
          </cell>
        </row>
        <row r="3166">
          <cell r="I3166" t="str">
            <v>WFMAT889884</v>
          </cell>
          <cell r="J3166">
            <v>46193.5993634259</v>
          </cell>
          <cell r="K3166" t="str">
            <v>delivery</v>
          </cell>
          <cell r="L3166" t="str">
            <v>Delivered</v>
          </cell>
          <cell r="M3166" t="str">
            <v>delivered</v>
          </cell>
          <cell r="N3166" t="str">
            <v>Wakefit Dual Comfort Mattress (70x34x4 inch)</v>
          </cell>
          <cell r="O3166">
            <v>14.8</v>
          </cell>
          <cell r="P3166">
            <v>28224.85</v>
          </cell>
          <cell r="Q3166">
            <v>1</v>
          </cell>
          <cell r="R3166">
            <v>26060440003743</v>
          </cell>
          <cell r="S3166">
            <v>420</v>
          </cell>
          <cell r="T3166" t="str">
            <v>KISHAN1</v>
          </cell>
          <cell r="U3166" t="str">
            <v>DR_KISHAN</v>
          </cell>
          <cell r="V3166" t="str">
            <v>["MATTRESS"]</v>
          </cell>
          <cell r="W3166" t="str">
            <v>SK Transport</v>
          </cell>
          <cell r="X3166" t="str">
            <v>SK TRANSPORT</v>
          </cell>
          <cell r="Y3166" t="str">
            <v>SK Transport_MH50N4664_Per-Piece</v>
          </cell>
        </row>
        <row r="3167">
          <cell r="I3167" t="str">
            <v>WFMAT887222</v>
          </cell>
          <cell r="J3167">
            <v>46191.6065509259</v>
          </cell>
          <cell r="K3167" t="str">
            <v>delivery</v>
          </cell>
          <cell r="L3167" t="str">
            <v>Delivered</v>
          </cell>
          <cell r="M3167" t="str">
            <v>delivered</v>
          </cell>
          <cell r="N3167" t="str">
            <v>Wakefit ShapeSense Orthopedic Classic Mattress | 10 Years Warranty (76x70x6 inch)</v>
          </cell>
          <cell r="O3167">
            <v>27.9</v>
          </cell>
          <cell r="P3167">
            <v>28224.85</v>
          </cell>
          <cell r="Q3167">
            <v>1</v>
          </cell>
          <cell r="R3167">
            <v>26060440003374</v>
          </cell>
          <cell r="S3167">
            <v>420</v>
          </cell>
          <cell r="T3167" t="str">
            <v>KISHAN1</v>
          </cell>
          <cell r="U3167" t="str">
            <v>DR_KISHAN</v>
          </cell>
          <cell r="V3167" t="str">
            <v>["MATTRESS"]</v>
          </cell>
          <cell r="W3167" t="str">
            <v>SK Transport</v>
          </cell>
          <cell r="X3167" t="str">
            <v>SK TRANSPORT</v>
          </cell>
          <cell r="Y3167" t="str">
            <v>SK Transport_MH50N4664_Per-Piece</v>
          </cell>
        </row>
        <row r="3168">
          <cell r="I3168" t="str">
            <v>WFFWI222880</v>
          </cell>
          <cell r="J3168">
            <v>46193.5886111111</v>
          </cell>
          <cell r="K3168" t="str">
            <v>delivery</v>
          </cell>
          <cell r="L3168" t="str">
            <v>Delivered</v>
          </cell>
          <cell r="M3168" t="str">
            <v>delivered</v>
          </cell>
          <cell r="N3168" t="str">
            <v>Gravita High Back Crystal Base 3D Handle White and Grey Multilock with Seat Slider</v>
          </cell>
          <cell r="O3168">
            <v>15.5</v>
          </cell>
          <cell r="P3168">
            <v>208035</v>
          </cell>
          <cell r="Q3168">
            <v>1</v>
          </cell>
          <cell r="R3168">
            <v>26060440003711</v>
          </cell>
          <cell r="S3168">
            <v>1800</v>
          </cell>
          <cell r="T3168" t="str">
            <v>KISHAN1</v>
          </cell>
          <cell r="U3168" t="str">
            <v>DR_KISHAN</v>
          </cell>
          <cell r="V3168" t="str">
            <v>["FWI"]</v>
          </cell>
          <cell r="W3168" t="str">
            <v>SK Transport</v>
          </cell>
          <cell r="X3168" t="str">
            <v>SK TRANSPORT</v>
          </cell>
          <cell r="Y3168" t="str">
            <v>SK Transport_MH50N4664_Per-Piece</v>
          </cell>
        </row>
        <row r="3169">
          <cell r="I3169" t="str">
            <v>WFMAT889872</v>
          </cell>
          <cell r="J3169">
            <v>46193.5918981481</v>
          </cell>
          <cell r="K3169" t="str">
            <v>delivery</v>
          </cell>
          <cell r="L3169" t="str">
            <v>Delivered</v>
          </cell>
          <cell r="M3169" t="str">
            <v>delivered</v>
          </cell>
          <cell r="N3169" t="str">
            <v>Wakefit Duo Plus Rebonded Mattress (78x60x5 inch)</v>
          </cell>
          <cell r="O3169">
            <v>17.2</v>
          </cell>
          <cell r="P3169">
            <v>62444.65</v>
          </cell>
          <cell r="Q3169">
            <v>1</v>
          </cell>
          <cell r="R3169">
            <v>26060440003717</v>
          </cell>
          <cell r="S3169">
            <v>420</v>
          </cell>
          <cell r="T3169" t="str">
            <v>KISHAN1</v>
          </cell>
          <cell r="U3169" t="str">
            <v>DR_KISHAN</v>
          </cell>
          <cell r="V3169" t="str">
            <v>["MATTRESS"]</v>
          </cell>
          <cell r="W3169" t="str">
            <v>SK Transport</v>
          </cell>
          <cell r="X3169" t="str">
            <v>SK TRANSPORT</v>
          </cell>
          <cell r="Y3169" t="str">
            <v>SK Transport_MH50N4664_Per-Piece</v>
          </cell>
        </row>
        <row r="3170">
          <cell r="I3170" t="str">
            <v>WFFWI222944</v>
          </cell>
          <cell r="J3170">
            <v>46193.6096527778</v>
          </cell>
          <cell r="K3170" t="str">
            <v>delivery</v>
          </cell>
          <cell r="L3170" t="str">
            <v>Delivered</v>
          </cell>
          <cell r="M3170" t="str">
            <v>delivered</v>
          </cell>
          <cell r="N3170" t="str">
            <v>Wakefit Safari Medium Back Nylon Base Office Chair (Black-Grey)</v>
          </cell>
          <cell r="O3170">
            <v>15</v>
          </cell>
          <cell r="P3170">
            <v>110952</v>
          </cell>
          <cell r="Q3170">
            <v>1</v>
          </cell>
          <cell r="R3170">
            <v>26060440003853</v>
          </cell>
          <cell r="S3170">
            <v>1500</v>
          </cell>
          <cell r="T3170" t="str">
            <v>KISHAN1</v>
          </cell>
          <cell r="U3170" t="str">
            <v>DR_KISHAN</v>
          </cell>
          <cell r="V3170" t="str">
            <v>["FWI"]</v>
          </cell>
          <cell r="W3170" t="str">
            <v>SK Transport</v>
          </cell>
          <cell r="X3170" t="str">
            <v>SK TRANSPORT</v>
          </cell>
          <cell r="Y3170" t="str">
            <v>SK Transport_MH50N4664_Per-Piece</v>
          </cell>
        </row>
        <row r="3171">
          <cell r="I3171" t="str">
            <v>WFFWI222928</v>
          </cell>
          <cell r="J3171">
            <v>46193.6091435185</v>
          </cell>
          <cell r="K3171" t="str">
            <v>delivery</v>
          </cell>
          <cell r="L3171" t="str">
            <v>Delivered</v>
          </cell>
          <cell r="M3171" t="str">
            <v>delivered</v>
          </cell>
          <cell r="N3171" t="str">
            <v>Wakefit Gravita Ergonomic HighBack Office Chair | White and Sea Green | Chrome Base | Multi Lock Me</v>
          </cell>
          <cell r="O3171">
            <v>18.7</v>
          </cell>
          <cell r="P3171">
            <v>189543</v>
          </cell>
          <cell r="Q3171">
            <v>1</v>
          </cell>
          <cell r="R3171">
            <v>26060440003816</v>
          </cell>
          <cell r="S3171">
            <v>1800</v>
          </cell>
          <cell r="T3171" t="str">
            <v>KISHAN1</v>
          </cell>
          <cell r="U3171" t="str">
            <v>DR_KISHAN</v>
          </cell>
          <cell r="V3171" t="str">
            <v>["FWI"]</v>
          </cell>
          <cell r="W3171" t="str">
            <v>SK Transport</v>
          </cell>
          <cell r="X3171" t="str">
            <v>SK TRANSPORT</v>
          </cell>
          <cell r="Y3171" t="str">
            <v>SK Transport_MH50N4664_Per-Piece</v>
          </cell>
        </row>
        <row r="3172">
          <cell r="I3172" t="str">
            <v>WFMAT890063</v>
          </cell>
          <cell r="J3172">
            <v>46193.6310300926</v>
          </cell>
          <cell r="K3172" t="str">
            <v>delivery</v>
          </cell>
          <cell r="L3172" t="str">
            <v>Delivered</v>
          </cell>
          <cell r="M3172" t="str">
            <v>delivered</v>
          </cell>
          <cell r="N3172" t="str">
            <v>Wakefit ShapeSense Orthopedic Classic Mattress | 10 Years Warranty (72x36x6 inch)</v>
          </cell>
          <cell r="O3172">
            <v>9.9</v>
          </cell>
          <cell r="P3172">
            <v>28224.85</v>
          </cell>
          <cell r="Q3172">
            <v>1</v>
          </cell>
          <cell r="R3172">
            <v>26060440003879</v>
          </cell>
          <cell r="S3172">
            <v>420</v>
          </cell>
          <cell r="T3172" t="str">
            <v>KISHAN1</v>
          </cell>
          <cell r="U3172" t="str">
            <v>DR_KISHAN</v>
          </cell>
          <cell r="V3172" t="str">
            <v>["MATTRESS"]</v>
          </cell>
          <cell r="W3172" t="str">
            <v>SK Transport</v>
          </cell>
          <cell r="X3172" t="str">
            <v>SK TRANSPORT</v>
          </cell>
          <cell r="Y3172" t="str">
            <v>SK Transport_MH50N4664_Per-Piece</v>
          </cell>
        </row>
        <row r="3173">
          <cell r="I3173" t="str">
            <v>WFFWI222935</v>
          </cell>
          <cell r="J3173">
            <v>46193.6093055556</v>
          </cell>
          <cell r="K3173" t="str">
            <v>delivery</v>
          </cell>
          <cell r="L3173" t="str">
            <v>Delivered</v>
          </cell>
          <cell r="M3173" t="str">
            <v>delivered</v>
          </cell>
          <cell r="N3173" t="str">
            <v>Wakefit Gravita HighBack Office Chair | White and Grey | Chrome Base | Multi Lock Mechanism | 2025 </v>
          </cell>
          <cell r="O3173">
            <v>18.4</v>
          </cell>
          <cell r="P3173">
            <v>189543</v>
          </cell>
          <cell r="Q3173">
            <v>1</v>
          </cell>
          <cell r="R3173">
            <v>26060440003826</v>
          </cell>
          <cell r="S3173">
            <v>1800</v>
          </cell>
          <cell r="T3173" t="str">
            <v>KISHAN1</v>
          </cell>
          <cell r="U3173" t="str">
            <v>DR_KISHAN</v>
          </cell>
          <cell r="V3173" t="str">
            <v>["FWI"]</v>
          </cell>
          <cell r="W3173" t="str">
            <v>SK Transport</v>
          </cell>
          <cell r="X3173" t="str">
            <v>SK TRANSPORT</v>
          </cell>
          <cell r="Y3173" t="str">
            <v>SK Transport_MH50N4664_Per-Piece</v>
          </cell>
        </row>
        <row r="3174">
          <cell r="I3174" t="str">
            <v>WFMAT889600</v>
          </cell>
          <cell r="J3174">
            <v>46193.3991898148</v>
          </cell>
          <cell r="K3174" t="str">
            <v>delivery</v>
          </cell>
          <cell r="L3174" t="str">
            <v>Delivered</v>
          </cell>
          <cell r="M3174" t="str">
            <v>delivered</v>
          </cell>
          <cell r="N3174" t="str">
            <v>Wakefit ShapeSense Orthopedic Classic Mattress | 10 Years Warranty (72x60x5 inch)</v>
          </cell>
          <cell r="O3174">
            <v>14.6</v>
          </cell>
          <cell r="P3174">
            <v>62444.65</v>
          </cell>
          <cell r="Q3174">
            <v>1</v>
          </cell>
          <cell r="R3174">
            <v>26060440003692</v>
          </cell>
          <cell r="S3174">
            <v>420</v>
          </cell>
          <cell r="T3174" t="str">
            <v>KISHAN1</v>
          </cell>
          <cell r="U3174" t="str">
            <v>DR_KISHAN</v>
          </cell>
          <cell r="V3174" t="str">
            <v>["MATTRESS"]</v>
          </cell>
          <cell r="W3174" t="str">
            <v>SK Transport</v>
          </cell>
          <cell r="X3174" t="str">
            <v>SK TRANSPORT</v>
          </cell>
          <cell r="Y3174" t="str">
            <v>SK Transport_MH50N4664_Per-Piece</v>
          </cell>
        </row>
        <row r="3175">
          <cell r="I3175" t="str">
            <v>WFFWI222921</v>
          </cell>
          <cell r="J3175">
            <v>46193.6089467593</v>
          </cell>
          <cell r="K3175" t="str">
            <v>delivery</v>
          </cell>
          <cell r="L3175" t="str">
            <v>Delivered</v>
          </cell>
          <cell r="M3175" t="str">
            <v>delivered</v>
          </cell>
          <cell r="N3175" t="str">
            <v>Wakefit Safari Ergonomic Office Chair for Work | 3 Year Warranty | Single Lock and Recline | Soft A</v>
          </cell>
          <cell r="O3175">
            <v>16.5</v>
          </cell>
          <cell r="P3175">
            <v>184008</v>
          </cell>
          <cell r="Q3175">
            <v>1</v>
          </cell>
          <cell r="R3175">
            <v>26060440003798</v>
          </cell>
          <cell r="S3175">
            <v>1800</v>
          </cell>
          <cell r="T3175" t="str">
            <v>KISHAN1</v>
          </cell>
          <cell r="U3175" t="str">
            <v>DR_KISHAN</v>
          </cell>
          <cell r="V3175" t="str">
            <v>["FWI"]</v>
          </cell>
          <cell r="W3175" t="str">
            <v>SK Transport</v>
          </cell>
          <cell r="X3175" t="str">
            <v>SK TRANSPORT</v>
          </cell>
          <cell r="Y3175" t="str">
            <v>SK Transport_MH50N4664_Per-Piece</v>
          </cell>
        </row>
        <row r="3176">
          <cell r="I3176" t="str">
            <v>WFMAT890043</v>
          </cell>
          <cell r="J3176">
            <v>46193.6309606481</v>
          </cell>
          <cell r="K3176" t="str">
            <v>delivery</v>
          </cell>
          <cell r="L3176" t="str">
            <v>Delivered</v>
          </cell>
          <cell r="M3176" t="str">
            <v>delivered</v>
          </cell>
          <cell r="N3176" t="str">
            <v>Wakefit ErgoTech EcoLatex Classic Mattress (72x42x6 inch)</v>
          </cell>
          <cell r="O3176">
            <v>14.1</v>
          </cell>
          <cell r="P3176">
            <v>28224.85</v>
          </cell>
          <cell r="Q3176">
            <v>1</v>
          </cell>
          <cell r="R3176">
            <v>26060440003873</v>
          </cell>
          <cell r="S3176">
            <v>420</v>
          </cell>
          <cell r="T3176" t="str">
            <v>KISHAN1</v>
          </cell>
          <cell r="U3176" t="str">
            <v>DR_KISHAN</v>
          </cell>
          <cell r="V3176" t="str">
            <v>["MATTRESS"]</v>
          </cell>
          <cell r="W3176" t="str">
            <v>SK Transport</v>
          </cell>
          <cell r="X3176" t="str">
            <v>SK TRANSPORT</v>
          </cell>
          <cell r="Y3176" t="str">
            <v>SK Transport_MH50N4664_Per-Piece</v>
          </cell>
        </row>
        <row r="3177">
          <cell r="I3177" t="str">
            <v>WFFWI222937</v>
          </cell>
          <cell r="J3177">
            <v>46193.6093287037</v>
          </cell>
          <cell r="K3177" t="str">
            <v>delivery</v>
          </cell>
          <cell r="L3177" t="str">
            <v>Delivered</v>
          </cell>
          <cell r="M3177" t="str">
            <v>delivered</v>
          </cell>
          <cell r="N3177" t="str">
            <v>Wakefit Gravita Ergonomic HighBack Office Chair | White and Sea Green | Chrome Base | Single Lock M</v>
          </cell>
          <cell r="O3177">
            <v>15</v>
          </cell>
          <cell r="P3177">
            <v>189543</v>
          </cell>
          <cell r="Q3177">
            <v>1</v>
          </cell>
          <cell r="R3177">
            <v>26060440003828</v>
          </cell>
          <cell r="S3177">
            <v>1800</v>
          </cell>
          <cell r="T3177" t="str">
            <v>KISHAN1</v>
          </cell>
          <cell r="U3177" t="str">
            <v>DR_KISHAN</v>
          </cell>
          <cell r="V3177" t="str">
            <v>["FWI"]</v>
          </cell>
          <cell r="W3177" t="str">
            <v>SK Transport</v>
          </cell>
          <cell r="X3177" t="str">
            <v>SK TRANSPORT</v>
          </cell>
          <cell r="Y3177" t="str">
            <v>SK Transport_MH50N4664_Per-Piece</v>
          </cell>
        </row>
        <row r="3178">
          <cell r="I3178" t="str">
            <v>WFFWI222936</v>
          </cell>
          <cell r="J3178">
            <v>46193.6093634259</v>
          </cell>
          <cell r="K3178" t="str">
            <v>delivery</v>
          </cell>
          <cell r="L3178" t="str">
            <v>Delivered</v>
          </cell>
          <cell r="M3178" t="str">
            <v>delivered</v>
          </cell>
          <cell r="N3178" t="str">
            <v>Wakefit Safari Prime High Back Ergonomic Office Chair | Nylon Base | 2025 Edition | DIY (Do It Your</v>
          </cell>
          <cell r="O3178">
            <v>18.6</v>
          </cell>
          <cell r="P3178">
            <v>189543</v>
          </cell>
          <cell r="Q3178">
            <v>1</v>
          </cell>
          <cell r="R3178">
            <v>26060440003827</v>
          </cell>
          <cell r="S3178">
            <v>1800</v>
          </cell>
          <cell r="T3178" t="str">
            <v>KISHAN1</v>
          </cell>
          <cell r="U3178" t="str">
            <v>DR_KISHAN</v>
          </cell>
          <cell r="V3178" t="str">
            <v>["FWI"]</v>
          </cell>
          <cell r="W3178" t="str">
            <v>SK Transport</v>
          </cell>
          <cell r="X3178" t="str">
            <v>SK TRANSPORT</v>
          </cell>
          <cell r="Y3178" t="str">
            <v>SK Transport_MH50N4664_Per-Piece</v>
          </cell>
        </row>
        <row r="3179">
          <cell r="I3179" t="str">
            <v>WFMAT890244</v>
          </cell>
          <cell r="J3179">
            <v>46193.665150463</v>
          </cell>
          <cell r="K3179" t="str">
            <v>delivery</v>
          </cell>
          <cell r="L3179" t="str">
            <v>Delivered</v>
          </cell>
          <cell r="M3179" t="str">
            <v>delivered</v>
          </cell>
          <cell r="N3179" t="str">
            <v>Wakefit ShapeSense Orthopedic Classic Mattress | 10 Years Warranty (78x60x6 inch)</v>
          </cell>
          <cell r="O3179">
            <v>17.1</v>
          </cell>
          <cell r="P3179">
            <v>62444.65</v>
          </cell>
          <cell r="Q3179">
            <v>1</v>
          </cell>
          <cell r="R3179">
            <v>26060440003910</v>
          </cell>
          <cell r="S3179">
            <v>420</v>
          </cell>
          <cell r="T3179" t="str">
            <v>KISHAN1</v>
          </cell>
          <cell r="U3179" t="str">
            <v>DR_KISHAN</v>
          </cell>
          <cell r="V3179" t="str">
            <v>["MATTRESS"]</v>
          </cell>
          <cell r="W3179" t="str">
            <v>SK Transport</v>
          </cell>
          <cell r="X3179" t="str">
            <v>SK TRANSPORT</v>
          </cell>
          <cell r="Y3179" t="str">
            <v>SK Transport_MH50N4664_Per-Piece</v>
          </cell>
        </row>
        <row r="3180">
          <cell r="I3180" t="str">
            <v>WFMAT889648</v>
          </cell>
          <cell r="J3180">
            <v>46193.4868402778</v>
          </cell>
          <cell r="K3180" t="str">
            <v>delivery</v>
          </cell>
          <cell r="L3180" t="str">
            <v>Delivered</v>
          </cell>
          <cell r="M3180" t="str">
            <v>delivered</v>
          </cell>
          <cell r="N3180" t="str">
            <v>Wakefit Dual Comfort Mattress (72x36x5 inch)</v>
          </cell>
          <cell r="O3180">
            <v>7.8</v>
          </cell>
          <cell r="P3180">
            <v>28224.85</v>
          </cell>
          <cell r="Q3180">
            <v>1</v>
          </cell>
          <cell r="R3180">
            <v>26060440003699</v>
          </cell>
          <cell r="S3180">
            <v>420</v>
          </cell>
          <cell r="T3180" t="str">
            <v>KISHAN1</v>
          </cell>
          <cell r="U3180" t="str">
            <v>DR_KISHAN</v>
          </cell>
          <cell r="V3180" t="str">
            <v>["MATTRESS"]</v>
          </cell>
          <cell r="W3180" t="str">
            <v>SK Transport</v>
          </cell>
          <cell r="X3180" t="str">
            <v>SK TRANSPORT</v>
          </cell>
          <cell r="Y3180" t="str">
            <v>SK Transport_MH50N4664_Per-Piece</v>
          </cell>
        </row>
        <row r="3181">
          <cell r="I3181" t="str">
            <v>WFMAT889682</v>
          </cell>
          <cell r="J3181">
            <v>46193.5259143518</v>
          </cell>
          <cell r="K3181" t="str">
            <v>delivery</v>
          </cell>
          <cell r="L3181" t="str">
            <v>Delivered</v>
          </cell>
          <cell r="M3181" t="str">
            <v>delivered</v>
          </cell>
          <cell r="N3181" t="str">
            <v>Wakefit DreamPod Medium Firm HR Foam Mattress (78x60x3 inch)</v>
          </cell>
          <cell r="O3181">
            <v>9.5</v>
          </cell>
          <cell r="P3181">
            <v>62444.65</v>
          </cell>
          <cell r="Q3181">
            <v>1</v>
          </cell>
          <cell r="R3181">
            <v>26060440003705</v>
          </cell>
          <cell r="S3181">
            <v>420</v>
          </cell>
          <cell r="T3181" t="str">
            <v>KISHAN1</v>
          </cell>
          <cell r="U3181" t="str">
            <v>DR_KISHAN</v>
          </cell>
          <cell r="V3181" t="str">
            <v>["MATTRESS"]</v>
          </cell>
          <cell r="W3181" t="str">
            <v>SK Transport</v>
          </cell>
          <cell r="X3181" t="str">
            <v>SK TRANSPORT</v>
          </cell>
          <cell r="Y3181" t="str">
            <v>SK Transport_MH50N4664_Per-Piece</v>
          </cell>
        </row>
        <row r="3182">
          <cell r="I3182" t="str">
            <v>WFMAT890141</v>
          </cell>
          <cell r="J3182">
            <v>46193.6313425926</v>
          </cell>
          <cell r="K3182" t="str">
            <v>delivery</v>
          </cell>
          <cell r="L3182" t="str">
            <v>Delivered</v>
          </cell>
          <cell r="M3182" t="str">
            <v>delivered</v>
          </cell>
          <cell r="N3182" t="str">
            <v>Wakefit ShapeSense Orthopedic Classic Mattress | 10 Years Warranty (72x60x8 inch)</v>
          </cell>
          <cell r="O3182">
            <v>20</v>
          </cell>
          <cell r="P3182">
            <v>62444.65</v>
          </cell>
          <cell r="Q3182">
            <v>1</v>
          </cell>
          <cell r="R3182">
            <v>26060440003894</v>
          </cell>
          <cell r="S3182">
            <v>420</v>
          </cell>
          <cell r="T3182" t="str">
            <v>KISHAN1</v>
          </cell>
          <cell r="U3182" t="str">
            <v>DR_KISHAN</v>
          </cell>
          <cell r="V3182" t="str">
            <v>["MATTRESS"]</v>
          </cell>
          <cell r="W3182" t="str">
            <v>SK Transport</v>
          </cell>
          <cell r="X3182" t="str">
            <v>SK TRANSPORT</v>
          </cell>
          <cell r="Y3182" t="str">
            <v>SK Transport_MH50N4664_Per-Piece</v>
          </cell>
        </row>
        <row r="3183">
          <cell r="I3183" t="str">
            <v>WFMAT890099</v>
          </cell>
          <cell r="J3183">
            <v>46193.6311458333</v>
          </cell>
          <cell r="K3183" t="str">
            <v>delivery</v>
          </cell>
          <cell r="L3183" t="str">
            <v>Delivered</v>
          </cell>
          <cell r="M3183" t="str">
            <v>delivered</v>
          </cell>
          <cell r="N3183" t="str">
            <v>Wakefit Elevate Pocket Spring Mattress with (78x72x8 inch)</v>
          </cell>
          <cell r="O3183">
            <v>41.3</v>
          </cell>
          <cell r="P3183">
            <v>28224.85</v>
          </cell>
          <cell r="Q3183">
            <v>1</v>
          </cell>
          <cell r="R3183">
            <v>26060440003885</v>
          </cell>
          <cell r="S3183">
            <v>420</v>
          </cell>
          <cell r="T3183" t="str">
            <v>KISHAN1</v>
          </cell>
          <cell r="U3183" t="str">
            <v>DR_KISHAN</v>
          </cell>
          <cell r="V3183" t="str">
            <v>["MATTRESS"]</v>
          </cell>
          <cell r="W3183" t="str">
            <v>SK Transport</v>
          </cell>
          <cell r="X3183" t="str">
            <v>SK TRANSPORT</v>
          </cell>
          <cell r="Y3183" t="str">
            <v>SK Transport_MH50N4664_Per-Piece</v>
          </cell>
        </row>
        <row r="3184">
          <cell r="I3184" t="str">
            <v>WFMAT890023</v>
          </cell>
          <cell r="J3184">
            <v>46193.6308912037</v>
          </cell>
          <cell r="K3184" t="str">
            <v>delivery</v>
          </cell>
          <cell r="L3184" t="str">
            <v>Delivered</v>
          </cell>
          <cell r="M3184" t="str">
            <v>delivered</v>
          </cell>
          <cell r="N3184" t="str">
            <v>Wakefit ShapeSense Orthopedic Classic Mattress | 10 Years Warranty (72x60x10 inch)</v>
          </cell>
          <cell r="O3184">
            <v>24.4</v>
          </cell>
          <cell r="P3184">
            <v>62444.65</v>
          </cell>
          <cell r="Q3184">
            <v>1</v>
          </cell>
          <cell r="R3184">
            <v>26060440003867</v>
          </cell>
          <cell r="S3184">
            <v>420</v>
          </cell>
          <cell r="T3184" t="str">
            <v>KISHAN1</v>
          </cell>
          <cell r="U3184" t="str">
            <v>DR_KISHAN</v>
          </cell>
          <cell r="V3184" t="str">
            <v>["MATTRESS"]</v>
          </cell>
          <cell r="W3184" t="str">
            <v>SK Transport</v>
          </cell>
          <cell r="X3184" t="str">
            <v>SK TRANSPORT</v>
          </cell>
          <cell r="Y3184" t="str">
            <v>SK Transport_MH50N4664_Per-Piece</v>
          </cell>
        </row>
        <row r="3185">
          <cell r="I3185" t="str">
            <v>WFFWI222914</v>
          </cell>
          <cell r="J3185">
            <v>46193.6086921296</v>
          </cell>
          <cell r="K3185" t="str">
            <v>delivery</v>
          </cell>
          <cell r="L3185" t="str">
            <v>Delivered</v>
          </cell>
          <cell r="M3185" t="str">
            <v>delivered</v>
          </cell>
          <cell r="N3185" t="str">
            <v>Wakefit Gravita Ergonomic Office Chair for Work | 3 Year Warranty | Single Lock and Recline | Soft </v>
          </cell>
          <cell r="O3185">
            <v>16.5</v>
          </cell>
          <cell r="P3185">
            <v>184008</v>
          </cell>
          <cell r="Q3185">
            <v>1</v>
          </cell>
          <cell r="R3185">
            <v>26060440003781</v>
          </cell>
          <cell r="S3185">
            <v>1800</v>
          </cell>
          <cell r="T3185" t="str">
            <v>KISHAN1</v>
          </cell>
          <cell r="U3185" t="str">
            <v>DR_KISHAN</v>
          </cell>
          <cell r="V3185" t="str">
            <v>["FWI"]</v>
          </cell>
          <cell r="W3185" t="str">
            <v>SK Transport</v>
          </cell>
          <cell r="X3185" t="str">
            <v>SK TRANSPORT</v>
          </cell>
          <cell r="Y3185" t="str">
            <v>SK Transport_MH50N4664_Per-Piece</v>
          </cell>
        </row>
        <row r="3186">
          <cell r="I3186" t="str">
            <v>WFMAT872819</v>
          </cell>
          <cell r="J3186">
            <v>46181.5706597222</v>
          </cell>
          <cell r="K3186" t="str">
            <v>delivery</v>
          </cell>
          <cell r="L3186" t="str">
            <v>Delivered</v>
          </cell>
          <cell r="M3186" t="str">
            <v>delivered</v>
          </cell>
          <cell r="N3186" t="str">
            <v>Wakefit ShapeSense Orthopedic Infiniti Mattress | 12 Years Warranty (78x72x8 inch)</v>
          </cell>
          <cell r="O3186">
            <v>40.5</v>
          </cell>
          <cell r="P3186">
            <v>62444.65</v>
          </cell>
          <cell r="Q3186">
            <v>1</v>
          </cell>
          <cell r="R3186">
            <v>26060440001373</v>
          </cell>
          <cell r="S3186">
            <v>420</v>
          </cell>
          <cell r="T3186" t="str">
            <v>MOHSINSHAIK</v>
          </cell>
          <cell r="U3186" t="str">
            <v>DR_Mohsin Shaikh</v>
          </cell>
          <cell r="V3186" t="str">
            <v>["MATTRESS"]</v>
          </cell>
          <cell r="W3186" t="str">
            <v>SK Transport</v>
          </cell>
          <cell r="X3186" t="str">
            <v>SK TRANSPORT</v>
          </cell>
          <cell r="Y3186" t="str">
            <v>SKTRANSPORT_MH14KA8891_Per-Piece</v>
          </cell>
        </row>
        <row r="3187">
          <cell r="I3187" t="str">
            <v>WFFWI221514</v>
          </cell>
          <cell r="J3187">
            <v>46189.5602777778</v>
          </cell>
          <cell r="K3187" t="str">
            <v>delivery</v>
          </cell>
          <cell r="L3187" t="str">
            <v>Delivered</v>
          </cell>
          <cell r="M3187" t="str">
            <v>delivered</v>
          </cell>
          <cell r="N3187" t="str">
            <v>Wakefit Gravita Ergonomic HighBack Office Chair | White and Sea Green | Chrome Base | Multi Lock Me</v>
          </cell>
          <cell r="O3187">
            <v>18.7</v>
          </cell>
          <cell r="P3187">
            <v>189543</v>
          </cell>
          <cell r="Q3187">
            <v>1</v>
          </cell>
          <cell r="R3187">
            <v>26060440002975</v>
          </cell>
          <cell r="S3187">
            <v>1800</v>
          </cell>
          <cell r="T3187" t="str">
            <v>MOHSINSHAIK</v>
          </cell>
          <cell r="U3187" t="str">
            <v>DR_Mohsin Shaikh</v>
          </cell>
          <cell r="V3187" t="str">
            <v>["FWI"]</v>
          </cell>
          <cell r="W3187" t="str">
            <v>SK Transport</v>
          </cell>
          <cell r="X3187" t="str">
            <v>SK TRANSPORT</v>
          </cell>
          <cell r="Y3187" t="str">
            <v>SKTRANSPORT_MH14KA8891_Per-Piece</v>
          </cell>
        </row>
        <row r="3188">
          <cell r="I3188" t="str">
            <v>WFMAT890151</v>
          </cell>
          <cell r="J3188">
            <v>46193.6313657407</v>
          </cell>
          <cell r="K3188" t="str">
            <v>delivery</v>
          </cell>
          <cell r="L3188" t="str">
            <v>Delivered</v>
          </cell>
          <cell r="M3188" t="str">
            <v>delivered</v>
          </cell>
          <cell r="N3188" t="str">
            <v>Wakefit ShapeSense Orthopedic Classic Mattress | 10 Years Warranty (78x72x6 inch)</v>
          </cell>
          <cell r="O3188">
            <v>22.7</v>
          </cell>
          <cell r="P3188">
            <v>62444.65</v>
          </cell>
          <cell r="Q3188">
            <v>1</v>
          </cell>
          <cell r="R3188">
            <v>26060440003900</v>
          </cell>
          <cell r="S3188">
            <v>420</v>
          </cell>
          <cell r="T3188" t="str">
            <v>MOHSINSHAIK</v>
          </cell>
          <cell r="U3188" t="str">
            <v>DR_Mohsin Shaikh</v>
          </cell>
          <cell r="V3188" t="str">
            <v>["MATTRESS"]</v>
          </cell>
          <cell r="W3188" t="str">
            <v>SK Transport</v>
          </cell>
          <cell r="X3188" t="str">
            <v>SK TRANSPORT</v>
          </cell>
          <cell r="Y3188" t="str">
            <v>SKTRANSPORT_MH14KA8891_Per-Piece</v>
          </cell>
        </row>
        <row r="3189">
          <cell r="I3189" t="str">
            <v>WFMAT890158</v>
          </cell>
          <cell r="J3189">
            <v>46193.631400463</v>
          </cell>
          <cell r="K3189" t="str">
            <v>delivery</v>
          </cell>
          <cell r="L3189" t="str">
            <v>Delivered</v>
          </cell>
          <cell r="M3189" t="str">
            <v>delivered</v>
          </cell>
          <cell r="N3189" t="str">
            <v>Wakefit ShapeSense Orthopedic Classic Mattress | 10 Years Warranty (72x60x8 inch)</v>
          </cell>
          <cell r="O3189">
            <v>20</v>
          </cell>
          <cell r="P3189">
            <v>62444.65</v>
          </cell>
          <cell r="Q3189">
            <v>1</v>
          </cell>
          <cell r="R3189">
            <v>26060440003901</v>
          </cell>
          <cell r="S3189">
            <v>420</v>
          </cell>
          <cell r="T3189" t="str">
            <v>MOHSINSHAIK</v>
          </cell>
          <cell r="U3189" t="str">
            <v>DR_Mohsin Shaikh</v>
          </cell>
          <cell r="V3189" t="str">
            <v>["MATTRESS"]</v>
          </cell>
          <cell r="W3189" t="str">
            <v>SK Transport</v>
          </cell>
          <cell r="X3189" t="str">
            <v>SK TRANSPORT</v>
          </cell>
          <cell r="Y3189" t="str">
            <v>SKTRANSPORT_MH14KA8891_Per-Piece</v>
          </cell>
        </row>
        <row r="3190">
          <cell r="I3190" t="str">
            <v>WFMAT889877</v>
          </cell>
          <cell r="J3190">
            <v>46193.595</v>
          </cell>
          <cell r="K3190" t="str">
            <v>delivery</v>
          </cell>
          <cell r="L3190" t="str">
            <v>Delivered</v>
          </cell>
          <cell r="M3190" t="str">
            <v>delivered</v>
          </cell>
          <cell r="N3190" t="str">
            <v>Wakefit ShapeSense Orthopedic Classic Mattress | 10 Years Warranty (78x72x8 inch)</v>
          </cell>
          <cell r="O3190">
            <v>26</v>
          </cell>
          <cell r="P3190">
            <v>62444.65</v>
          </cell>
          <cell r="Q3190">
            <v>1</v>
          </cell>
          <cell r="R3190">
            <v>26060440003733</v>
          </cell>
          <cell r="S3190">
            <v>420</v>
          </cell>
          <cell r="T3190" t="str">
            <v>MOHSINSHAIK</v>
          </cell>
          <cell r="U3190" t="str">
            <v>DR_Mohsin Shaikh</v>
          </cell>
          <cell r="V3190" t="str">
            <v>["MATTRESS"]</v>
          </cell>
          <cell r="W3190" t="str">
            <v>SK Transport</v>
          </cell>
          <cell r="X3190" t="str">
            <v>SK TRANSPORT</v>
          </cell>
          <cell r="Y3190" t="str">
            <v>SKTRANSPORT_MH14KA8891_Per-Piece</v>
          </cell>
        </row>
        <row r="3191">
          <cell r="I3191" t="str">
            <v>WFMAT889887</v>
          </cell>
          <cell r="J3191">
            <v>46193.599375</v>
          </cell>
          <cell r="K3191" t="str">
            <v>delivery</v>
          </cell>
          <cell r="L3191" t="str">
            <v>Delivered</v>
          </cell>
          <cell r="M3191" t="str">
            <v>delivered</v>
          </cell>
          <cell r="N3191" t="str">
            <v>Wakefit XpertGrid Infiniti Mattress | Adaptive Cooling | 12 Years Warranty (78x72x6 inch)</v>
          </cell>
          <cell r="O3191">
            <v>20.89</v>
          </cell>
          <cell r="P3191">
            <v>28224.85</v>
          </cell>
          <cell r="Q3191">
            <v>1</v>
          </cell>
          <cell r="R3191">
            <v>26060440003746</v>
          </cell>
          <cell r="S3191">
            <v>420</v>
          </cell>
          <cell r="T3191" t="str">
            <v>MOHSINSHAIK</v>
          </cell>
          <cell r="U3191" t="str">
            <v>DR_Mohsin Shaikh</v>
          </cell>
          <cell r="V3191" t="str">
            <v>["MATTRESS"]</v>
          </cell>
          <cell r="W3191" t="str">
            <v>SK Transport</v>
          </cell>
          <cell r="X3191" t="str">
            <v>SK TRANSPORT</v>
          </cell>
          <cell r="Y3191" t="str">
            <v>SKTRANSPORT_MH14KA8891_Per-Piece</v>
          </cell>
        </row>
        <row r="3192">
          <cell r="I3192" t="str">
            <v>WFMAT889074</v>
          </cell>
          <cell r="J3192">
            <v>46192.7137731481</v>
          </cell>
          <cell r="K3192" t="str">
            <v>delivery</v>
          </cell>
          <cell r="L3192" t="str">
            <v>Delivered</v>
          </cell>
          <cell r="M3192" t="str">
            <v>delivered</v>
          </cell>
          <cell r="N3192" t="str">
            <v>Wakefit ShapeSense Orthopedic Classic Mattress | 10 Years Warranty (78x60x8 inch)</v>
          </cell>
          <cell r="O3192">
            <v>22.1</v>
          </cell>
          <cell r="P3192">
            <v>62444.65</v>
          </cell>
          <cell r="Q3192">
            <v>1</v>
          </cell>
          <cell r="R3192">
            <v>26060440003654</v>
          </cell>
          <cell r="S3192">
            <v>420</v>
          </cell>
          <cell r="T3192" t="str">
            <v>MOHSINSHAIK</v>
          </cell>
          <cell r="U3192" t="str">
            <v>DR_Mohsin Shaikh</v>
          </cell>
          <cell r="V3192" t="str">
            <v>["MATTRESS"]</v>
          </cell>
          <cell r="W3192" t="str">
            <v>SK Transport</v>
          </cell>
          <cell r="X3192" t="str">
            <v>SK TRANSPORT</v>
          </cell>
          <cell r="Y3192" t="str">
            <v>SKTRANSPORT_MH14KA8891_Per-Piece</v>
          </cell>
        </row>
        <row r="3193">
          <cell r="I3193" t="str">
            <v>WFMAT889999</v>
          </cell>
          <cell r="J3193">
            <v>46193.630787037</v>
          </cell>
          <cell r="K3193" t="str">
            <v>delivery</v>
          </cell>
          <cell r="L3193" t="str">
            <v>Delivered</v>
          </cell>
          <cell r="M3193" t="str">
            <v>delivered</v>
          </cell>
          <cell r="N3193" t="str">
            <v>Wakefit ShapeSense Orthopedic Essential Mattress | 7 Years Warranty (72x30x5 inch)</v>
          </cell>
          <cell r="O3193">
            <v>9.683</v>
          </cell>
          <cell r="P3193">
            <v>28224.85</v>
          </cell>
          <cell r="Q3193">
            <v>1</v>
          </cell>
          <cell r="R3193">
            <v>26060440003861</v>
          </cell>
          <cell r="S3193">
            <v>420</v>
          </cell>
          <cell r="T3193" t="str">
            <v>MOHSINSHAIK</v>
          </cell>
          <cell r="U3193" t="str">
            <v>DR_Mohsin Shaikh</v>
          </cell>
          <cell r="V3193" t="str">
            <v>["MATTRESS"]</v>
          </cell>
          <cell r="W3193" t="str">
            <v>SK Transport</v>
          </cell>
          <cell r="X3193" t="str">
            <v>SK TRANSPORT</v>
          </cell>
          <cell r="Y3193" t="str">
            <v>SKTRANSPORT_MH14KA8891_Per-Piece</v>
          </cell>
        </row>
        <row r="3194">
          <cell r="I3194" t="str">
            <v>WFMAT872818</v>
          </cell>
          <cell r="J3194">
            <v>46181.570625</v>
          </cell>
          <cell r="K3194" t="str">
            <v>delivery</v>
          </cell>
          <cell r="L3194" t="str">
            <v>Delivered</v>
          </cell>
          <cell r="M3194" t="str">
            <v>delivered</v>
          </cell>
          <cell r="N3194" t="str">
            <v>Wakefit ShapeSense Orthopedic Infiniti Mattress | 12 Years Warranty (84x78x8 inch)</v>
          </cell>
          <cell r="O3194">
            <v>52.67</v>
          </cell>
          <cell r="P3194">
            <v>28224.85</v>
          </cell>
          <cell r="Q3194">
            <v>1</v>
          </cell>
          <cell r="R3194">
            <v>26060440001371</v>
          </cell>
          <cell r="S3194">
            <v>420</v>
          </cell>
          <cell r="T3194" t="str">
            <v>MOHSINSHAIK</v>
          </cell>
          <cell r="U3194" t="str">
            <v>DR_Mohsin Shaikh</v>
          </cell>
          <cell r="V3194" t="str">
            <v>["MATTRESS"]</v>
          </cell>
          <cell r="W3194" t="str">
            <v>SK Transport</v>
          </cell>
          <cell r="X3194" t="str">
            <v>SK TRANSPORT</v>
          </cell>
          <cell r="Y3194" t="str">
            <v>SKTRANSPORT_MH14KA8891_Per-Piece</v>
          </cell>
        </row>
        <row r="3195">
          <cell r="I3195" t="str">
            <v>WFFWI222931</v>
          </cell>
          <cell r="J3195">
            <v>46193.6092476852</v>
          </cell>
          <cell r="K3195" t="str">
            <v>delivery</v>
          </cell>
          <cell r="L3195" t="str">
            <v>Delivered</v>
          </cell>
          <cell r="M3195" t="str">
            <v>delivered</v>
          </cell>
          <cell r="N3195" t="str">
            <v>Wakefit Safari Pro High Back Ergonomic Office Chair | Chrome Base | 2025 Edition | DIY (Do It Yours</v>
          </cell>
          <cell r="O3195">
            <v>19.75</v>
          </cell>
          <cell r="P3195">
            <v>189543</v>
          </cell>
          <cell r="Q3195">
            <v>1</v>
          </cell>
          <cell r="R3195">
            <v>26060440003819</v>
          </cell>
          <cell r="S3195">
            <v>1800</v>
          </cell>
          <cell r="T3195" t="str">
            <v>MOHSINSHAIK</v>
          </cell>
          <cell r="U3195" t="str">
            <v>DR_Mohsin Shaikh</v>
          </cell>
          <cell r="V3195" t="str">
            <v>["FWI"]</v>
          </cell>
          <cell r="W3195" t="str">
            <v>SK Transport</v>
          </cell>
          <cell r="X3195" t="str">
            <v>SK TRANSPORT</v>
          </cell>
          <cell r="Y3195" t="str">
            <v>SKTRANSPORT_MH14KA8891_Per-Piece</v>
          </cell>
        </row>
        <row r="3196">
          <cell r="I3196" t="str">
            <v>WFMAT889992</v>
          </cell>
          <cell r="J3196">
            <v>46193.630775463</v>
          </cell>
          <cell r="K3196" t="str">
            <v>delivery</v>
          </cell>
          <cell r="L3196" t="str">
            <v>Delivered</v>
          </cell>
          <cell r="M3196" t="str">
            <v>delivered</v>
          </cell>
          <cell r="N3196" t="str">
            <v>Wakefit ErgoTech EcoLatex Classic Mattress (72x60x6 inch)</v>
          </cell>
          <cell r="O3196">
            <v>19.3</v>
          </cell>
          <cell r="P3196">
            <v>62444.65</v>
          </cell>
          <cell r="Q3196">
            <v>1</v>
          </cell>
          <cell r="R3196">
            <v>26060440003863</v>
          </cell>
          <cell r="S3196">
            <v>420</v>
          </cell>
          <cell r="T3196" t="str">
            <v>MOHSINSHAIK</v>
          </cell>
          <cell r="U3196" t="str">
            <v>DR_Mohsin Shaikh</v>
          </cell>
          <cell r="V3196" t="str">
            <v>["MATTRESS"]</v>
          </cell>
          <cell r="W3196" t="str">
            <v>SK Transport</v>
          </cell>
          <cell r="X3196" t="str">
            <v>SK TRANSPORT</v>
          </cell>
          <cell r="Y3196" t="str">
            <v>SKTRANSPORT_MH14KA8891_Per-Piece</v>
          </cell>
        </row>
        <row r="3197">
          <cell r="I3197" t="str">
            <v>WFMAT887350</v>
          </cell>
          <cell r="J3197">
            <v>46191.6308449074</v>
          </cell>
          <cell r="K3197" t="str">
            <v>delivery</v>
          </cell>
          <cell r="L3197" t="str">
            <v>Delivered</v>
          </cell>
          <cell r="M3197" t="str">
            <v>delivered</v>
          </cell>
          <cell r="N3197" t="str">
            <v>Wakefit ErgoTech EcoLatex Classic Mattress (78x60x8 inch)</v>
          </cell>
          <cell r="O3197">
            <v>24.8</v>
          </cell>
          <cell r="P3197">
            <v>62444.65</v>
          </cell>
          <cell r="Q3197">
            <v>1</v>
          </cell>
          <cell r="R3197">
            <v>26060440003428</v>
          </cell>
          <cell r="S3197">
            <v>420</v>
          </cell>
          <cell r="T3197" t="str">
            <v>MOHSINSHAIK</v>
          </cell>
          <cell r="U3197" t="str">
            <v>DR_Mohsin Shaikh</v>
          </cell>
          <cell r="V3197" t="str">
            <v>["MATTRESS"]</v>
          </cell>
          <cell r="W3197" t="str">
            <v>SK Transport</v>
          </cell>
          <cell r="X3197" t="str">
            <v>SK TRANSPORT</v>
          </cell>
          <cell r="Y3197" t="str">
            <v>SKTRANSPORT_MH14KA8891_Per-Piece</v>
          </cell>
        </row>
        <row r="3198">
          <cell r="I3198" t="str">
            <v>WFMAT872820</v>
          </cell>
          <cell r="J3198">
            <v>46181.5706828704</v>
          </cell>
          <cell r="K3198" t="str">
            <v>delivery</v>
          </cell>
          <cell r="L3198" t="str">
            <v>Delivered</v>
          </cell>
          <cell r="M3198" t="str">
            <v>delivered</v>
          </cell>
          <cell r="N3198" t="str">
            <v>Wakefit ShapeSense Orthopedic Infiniti Mattress | 12 Years Warranty (78x72x8 inch)</v>
          </cell>
          <cell r="O3198">
            <v>40.5</v>
          </cell>
          <cell r="P3198">
            <v>62444.65</v>
          </cell>
          <cell r="Q3198">
            <v>1</v>
          </cell>
          <cell r="R3198">
            <v>26060440001374</v>
          </cell>
          <cell r="S3198">
            <v>420</v>
          </cell>
          <cell r="T3198" t="str">
            <v>MOHSINSHAIK</v>
          </cell>
          <cell r="U3198" t="str">
            <v>DR_Mohsin Shaikh</v>
          </cell>
          <cell r="V3198" t="str">
            <v>["MATTRESS"]</v>
          </cell>
          <cell r="W3198" t="str">
            <v>SK Transport</v>
          </cell>
          <cell r="X3198" t="str">
            <v>SK TRANSPORT</v>
          </cell>
          <cell r="Y3198" t="str">
            <v>SKTRANSPORT_MH14KA8891_Per-Piece</v>
          </cell>
        </row>
        <row r="3199">
          <cell r="I3199" t="str">
            <v>WFMAT889089</v>
          </cell>
          <cell r="J3199">
            <v>46192.7138773148</v>
          </cell>
          <cell r="K3199" t="str">
            <v>delivery</v>
          </cell>
          <cell r="L3199" t="str">
            <v>Delivered</v>
          </cell>
          <cell r="M3199" t="str">
            <v>delivered</v>
          </cell>
          <cell r="N3199" t="str">
            <v>Wakefit ShapeSense Orthopedic Classic Mattress | 10 Years Warranty (78x72x8 inch)</v>
          </cell>
          <cell r="O3199">
            <v>26</v>
          </cell>
          <cell r="P3199">
            <v>62444.65</v>
          </cell>
          <cell r="Q3199">
            <v>1</v>
          </cell>
          <cell r="R3199">
            <v>26060440003655</v>
          </cell>
          <cell r="S3199">
            <v>420</v>
          </cell>
          <cell r="T3199" t="str">
            <v>MOHSINSHAIK</v>
          </cell>
          <cell r="U3199" t="str">
            <v>DR_Mohsin Shaikh</v>
          </cell>
          <cell r="V3199" t="str">
            <v>["MATTRESS"]</v>
          </cell>
          <cell r="W3199" t="str">
            <v>SK Transport</v>
          </cell>
          <cell r="X3199" t="str">
            <v>SK TRANSPORT</v>
          </cell>
          <cell r="Y3199" t="str">
            <v>SKTRANSPORT_MH14KA8891_Per-Piece</v>
          </cell>
        </row>
        <row r="3200">
          <cell r="I3200" t="str">
            <v>WFMAT889536</v>
          </cell>
          <cell r="J3200">
            <v>46193.3594907407</v>
          </cell>
          <cell r="K3200" t="str">
            <v>delivery</v>
          </cell>
          <cell r="L3200" t="str">
            <v>Delivered</v>
          </cell>
          <cell r="M3200" t="str">
            <v>delivered</v>
          </cell>
          <cell r="N3200" t="str">
            <v>Wakefit ShapeSense Orthopedic Classic Mattress | 10 Years Warranty (78x72x8 inch)</v>
          </cell>
          <cell r="O3200">
            <v>26</v>
          </cell>
          <cell r="P3200">
            <v>62444.65</v>
          </cell>
          <cell r="Q3200">
            <v>1</v>
          </cell>
          <cell r="R3200">
            <v>26060440003685</v>
          </cell>
          <cell r="S3200">
            <v>420</v>
          </cell>
          <cell r="T3200" t="str">
            <v>MOHSINSHAIK</v>
          </cell>
          <cell r="U3200" t="str">
            <v>DR_Mohsin Shaikh</v>
          </cell>
          <cell r="V3200" t="str">
            <v>["MATTRESS"]</v>
          </cell>
          <cell r="W3200" t="str">
            <v>SK Transport</v>
          </cell>
          <cell r="X3200" t="str">
            <v>SK TRANSPORT</v>
          </cell>
          <cell r="Y3200" t="str">
            <v>SKTRANSPORT_MH14KA8891_Per-Piece</v>
          </cell>
        </row>
        <row r="3201">
          <cell r="I3201" t="str">
            <v>WFFWI222939</v>
          </cell>
          <cell r="J3201">
            <v>46193.6094791667</v>
          </cell>
          <cell r="K3201" t="str">
            <v>delivery</v>
          </cell>
          <cell r="L3201" t="str">
            <v>Delivered</v>
          </cell>
          <cell r="M3201" t="str">
            <v>delivered</v>
          </cell>
          <cell r="N3201" t="str">
            <v>Wakefit Gravita HighBack Office Chair | White and Grey | Chrome Base | Multi Lock Mechanism | 2025 </v>
          </cell>
          <cell r="O3201">
            <v>18.4</v>
          </cell>
          <cell r="P3201">
            <v>189543</v>
          </cell>
          <cell r="Q3201">
            <v>1</v>
          </cell>
          <cell r="R3201">
            <v>26060440003840</v>
          </cell>
          <cell r="S3201">
            <v>1800</v>
          </cell>
          <cell r="T3201" t="str">
            <v>NASARUDDIN</v>
          </cell>
          <cell r="U3201" t="str">
            <v>DR_ Avinash Varkhade</v>
          </cell>
          <cell r="V3201" t="str">
            <v>["FWI"]</v>
          </cell>
          <cell r="W3201" t="str">
            <v>SK Transport</v>
          </cell>
          <cell r="X3201" t="str">
            <v>SK TRANSPORT</v>
          </cell>
          <cell r="Y3201" t="str">
            <v>SKTransport_MH12VT6983_Per-Piece</v>
          </cell>
        </row>
        <row r="3202">
          <cell r="I3202" t="str">
            <v>WFMAT889885</v>
          </cell>
          <cell r="J3202">
            <v>46193.5993634259</v>
          </cell>
          <cell r="K3202" t="str">
            <v>delivery</v>
          </cell>
          <cell r="L3202" t="str">
            <v>Delivered</v>
          </cell>
          <cell r="M3202" t="str">
            <v>delivered</v>
          </cell>
          <cell r="N3202" t="str">
            <v>Wakefit Dual Comfort Mattress (76.5x64.5x6 inch)</v>
          </cell>
          <cell r="O3202">
            <v>20.5</v>
          </cell>
          <cell r="P3202">
            <v>28224.85</v>
          </cell>
          <cell r="Q3202">
            <v>1</v>
          </cell>
          <cell r="R3202">
            <v>26060440003739</v>
          </cell>
          <cell r="S3202">
            <v>420</v>
          </cell>
          <cell r="T3202" t="str">
            <v>NASARUDDIN</v>
          </cell>
          <cell r="U3202" t="str">
            <v>DR_ Avinash Varkhade</v>
          </cell>
          <cell r="V3202" t="str">
            <v>["MATTRESS"]</v>
          </cell>
          <cell r="W3202" t="str">
            <v>SK Transport</v>
          </cell>
          <cell r="X3202" t="str">
            <v>SK TRANSPORT</v>
          </cell>
          <cell r="Y3202" t="str">
            <v>SKTransport_MH12VT6983_Per-Piece</v>
          </cell>
        </row>
        <row r="3203">
          <cell r="I3203" t="str">
            <v>WFMAT889664</v>
          </cell>
          <cell r="J3203">
            <v>46193.5042013889</v>
          </cell>
          <cell r="K3203" t="str">
            <v>delivery</v>
          </cell>
          <cell r="L3203" t="str">
            <v>Delivered</v>
          </cell>
          <cell r="M3203" t="str">
            <v>delivered</v>
          </cell>
          <cell r="N3203" t="str">
            <v>Wakefit Dual Comfort Mattress (72x36x4 inch)</v>
          </cell>
          <cell r="O3203">
            <v>6.6</v>
          </cell>
          <cell r="P3203">
            <v>28224.85</v>
          </cell>
          <cell r="Q3203">
            <v>1</v>
          </cell>
          <cell r="R3203">
            <v>26060440003702</v>
          </cell>
          <cell r="S3203">
            <v>420</v>
          </cell>
          <cell r="T3203" t="str">
            <v>NASARUDDIN</v>
          </cell>
          <cell r="U3203" t="str">
            <v>DR_ Avinash Varkhade</v>
          </cell>
          <cell r="V3203" t="str">
            <v>["MATTRESS"]</v>
          </cell>
          <cell r="W3203" t="str">
            <v>SK Transport</v>
          </cell>
          <cell r="X3203" t="str">
            <v>SK TRANSPORT</v>
          </cell>
          <cell r="Y3203" t="str">
            <v>SKTransport_MH12VT6983_Per-Piece</v>
          </cell>
        </row>
        <row r="3204">
          <cell r="I3204" t="str">
            <v>WFMAT889303</v>
          </cell>
          <cell r="J3204">
            <v>46192.887650463</v>
          </cell>
          <cell r="K3204" t="str">
            <v>delivery</v>
          </cell>
          <cell r="L3204" t="str">
            <v>Delivered</v>
          </cell>
          <cell r="M3204" t="str">
            <v>delivered</v>
          </cell>
          <cell r="N3204" t="str">
            <v>Wakefit ErgoTech EcoLatex Classic Mattress (72x30x8 inch)</v>
          </cell>
          <cell r="O3204">
            <v>12.5</v>
          </cell>
          <cell r="P3204">
            <v>28224.85</v>
          </cell>
          <cell r="Q3204">
            <v>1</v>
          </cell>
          <cell r="R3204">
            <v>26060440003668</v>
          </cell>
          <cell r="S3204">
            <v>420</v>
          </cell>
          <cell r="T3204" t="str">
            <v>NASARUDDIN</v>
          </cell>
          <cell r="U3204" t="str">
            <v>DR_ Avinash Varkhade</v>
          </cell>
          <cell r="V3204" t="str">
            <v>["MATTRESS"]</v>
          </cell>
          <cell r="W3204" t="str">
            <v>SK Transport</v>
          </cell>
          <cell r="X3204" t="str">
            <v>SK TRANSPORT</v>
          </cell>
          <cell r="Y3204" t="str">
            <v>SKTransport_MH12VT6983_Per-Piece</v>
          </cell>
        </row>
        <row r="3205">
          <cell r="I3205" t="str">
            <v>WFMAT890138</v>
          </cell>
          <cell r="J3205">
            <v>46193.6313078704</v>
          </cell>
          <cell r="K3205" t="str">
            <v>delivery</v>
          </cell>
          <cell r="L3205" t="str">
            <v>Delivered</v>
          </cell>
          <cell r="M3205" t="str">
            <v>delivered</v>
          </cell>
          <cell r="N3205" t="str">
            <v>Wakefit Dual Comfort Mattress (78x36x6 inch)</v>
          </cell>
          <cell r="O3205">
            <v>10.7</v>
          </cell>
          <cell r="P3205">
            <v>28224.85</v>
          </cell>
          <cell r="Q3205">
            <v>1</v>
          </cell>
          <cell r="R3205">
            <v>26060440003897</v>
          </cell>
          <cell r="S3205">
            <v>420</v>
          </cell>
          <cell r="T3205" t="str">
            <v>NASARUDDIN</v>
          </cell>
          <cell r="U3205" t="str">
            <v>DR_ Avinash Varkhade</v>
          </cell>
          <cell r="V3205" t="str">
            <v>["MATTRESS"]</v>
          </cell>
          <cell r="W3205" t="str">
            <v>SK Transport</v>
          </cell>
          <cell r="X3205" t="str">
            <v>SK TRANSPORT</v>
          </cell>
          <cell r="Y3205" t="str">
            <v>SKTransport_MH12VT6983_Per-Piece</v>
          </cell>
        </row>
        <row r="3206">
          <cell r="I3206" t="str">
            <v>WFMAT889663</v>
          </cell>
          <cell r="J3206">
            <v>46193.5041666667</v>
          </cell>
          <cell r="K3206" t="str">
            <v>delivery</v>
          </cell>
          <cell r="L3206" t="str">
            <v>Delivered</v>
          </cell>
          <cell r="M3206" t="str">
            <v>delivered</v>
          </cell>
          <cell r="N3206" t="str">
            <v>Wakefit Dual Comfort Mattress (72x36x4 inch)</v>
          </cell>
          <cell r="O3206">
            <v>6.6</v>
          </cell>
          <cell r="P3206">
            <v>28224.85</v>
          </cell>
          <cell r="Q3206">
            <v>1</v>
          </cell>
          <cell r="R3206">
            <v>26060440003701</v>
          </cell>
          <cell r="S3206">
            <v>420</v>
          </cell>
          <cell r="T3206" t="str">
            <v>NASARUDDIN</v>
          </cell>
          <cell r="U3206" t="str">
            <v>DR_ Avinash Varkhade</v>
          </cell>
          <cell r="V3206" t="str">
            <v>["MATTRESS"]</v>
          </cell>
          <cell r="W3206" t="str">
            <v>SK Transport</v>
          </cell>
          <cell r="X3206" t="str">
            <v>SK TRANSPORT</v>
          </cell>
          <cell r="Y3206" t="str">
            <v>SKTransport_MH12VT6983_Per-Piece</v>
          </cell>
        </row>
        <row r="3207">
          <cell r="I3207" t="str">
            <v>WFMAT890165</v>
          </cell>
          <cell r="J3207">
            <v>46193.6314351852</v>
          </cell>
          <cell r="K3207" t="str">
            <v>delivery</v>
          </cell>
          <cell r="L3207" t="str">
            <v>Delivered</v>
          </cell>
          <cell r="M3207" t="str">
            <v>delivered</v>
          </cell>
          <cell r="N3207" t="str">
            <v>Wakefit Dual Comfort Mattress (72x66x6 inch)</v>
          </cell>
          <cell r="O3207">
            <v>17.9</v>
          </cell>
          <cell r="P3207">
            <v>62444.65</v>
          </cell>
          <cell r="Q3207">
            <v>1</v>
          </cell>
          <cell r="R3207">
            <v>26060440003904</v>
          </cell>
          <cell r="S3207">
            <v>420</v>
          </cell>
          <cell r="T3207" t="str">
            <v>NASARUDDIN</v>
          </cell>
          <cell r="U3207" t="str">
            <v>DR_ Avinash Varkhade</v>
          </cell>
          <cell r="V3207" t="str">
            <v>["MATTRESS"]</v>
          </cell>
          <cell r="W3207" t="str">
            <v>SK Transport</v>
          </cell>
          <cell r="X3207" t="str">
            <v>SK TRANSPORT</v>
          </cell>
          <cell r="Y3207" t="str">
            <v>SKTransport_MH12VT6983_Per-Piece</v>
          </cell>
        </row>
        <row r="3208">
          <cell r="I3208" t="str">
            <v>WFMAT890170</v>
          </cell>
          <cell r="J3208">
            <v>46193.6314814815</v>
          </cell>
          <cell r="K3208" t="str">
            <v>delivery</v>
          </cell>
          <cell r="L3208" t="str">
            <v>Delivered</v>
          </cell>
          <cell r="M3208" t="str">
            <v>delivered</v>
          </cell>
          <cell r="N3208" t="str">
            <v>Wakefit ShapeSense Orthopedic Infiniti Mattress | 12 Years Warranty (78x60x8 inch)</v>
          </cell>
          <cell r="O3208">
            <v>34.1</v>
          </cell>
          <cell r="P3208">
            <v>62444.65</v>
          </cell>
          <cell r="Q3208">
            <v>1</v>
          </cell>
          <cell r="R3208">
            <v>26060440003906</v>
          </cell>
          <cell r="S3208">
            <v>420</v>
          </cell>
          <cell r="T3208" t="str">
            <v>NASARUDDIN</v>
          </cell>
          <cell r="U3208" t="str">
            <v>DR_ Avinash Varkhade</v>
          </cell>
          <cell r="V3208" t="str">
            <v>["MATTRESS"]</v>
          </cell>
          <cell r="W3208" t="str">
            <v>SK Transport</v>
          </cell>
          <cell r="X3208" t="str">
            <v>SK TRANSPORT</v>
          </cell>
          <cell r="Y3208" t="str">
            <v>SKTransport_MH12VT6983_Per-Piece</v>
          </cell>
        </row>
        <row r="3209">
          <cell r="I3209" t="str">
            <v>WFFWI222881</v>
          </cell>
          <cell r="J3209">
            <v>46193.5887152778</v>
          </cell>
          <cell r="K3209" t="str">
            <v>delivery</v>
          </cell>
          <cell r="L3209" t="str">
            <v>Delivered</v>
          </cell>
          <cell r="M3209" t="str">
            <v>delivered</v>
          </cell>
          <cell r="N3209" t="str">
            <v>Wakefit Safari HighBack with PP PAD Nylon Base Class 4 Gaslift Ergonomic Office Chair</v>
          </cell>
          <cell r="O3209">
            <v>18.3</v>
          </cell>
          <cell r="P3209">
            <v>189543</v>
          </cell>
          <cell r="Q3209">
            <v>1</v>
          </cell>
          <cell r="R3209">
            <v>26060440003712</v>
          </cell>
          <cell r="S3209">
            <v>1800</v>
          </cell>
          <cell r="T3209" t="str">
            <v>NASARUDDIN</v>
          </cell>
          <cell r="U3209" t="str">
            <v>DR_ Avinash Varkhade</v>
          </cell>
          <cell r="V3209" t="str">
            <v>["FWI"]</v>
          </cell>
          <cell r="W3209" t="str">
            <v>SK Transport</v>
          </cell>
          <cell r="X3209" t="str">
            <v>SK TRANSPORT</v>
          </cell>
          <cell r="Y3209" t="str">
            <v>SKTransport_MH12VT6983_Per-Piece</v>
          </cell>
        </row>
        <row r="3210">
          <cell r="I3210" t="str">
            <v>WFMAT889612</v>
          </cell>
          <cell r="J3210">
            <v>46193.4428356482</v>
          </cell>
          <cell r="K3210" t="str">
            <v>delivery</v>
          </cell>
          <cell r="L3210" t="str">
            <v>Delivered</v>
          </cell>
          <cell r="M3210" t="str">
            <v>delivered</v>
          </cell>
          <cell r="N3210" t="str">
            <v>Wakefit ShapeSense Orthopedic Classic Mattress | 10 Years Warranty (78x60x6 inch)</v>
          </cell>
          <cell r="O3210">
            <v>17.1</v>
          </cell>
          <cell r="P3210">
            <v>62444.65</v>
          </cell>
          <cell r="Q3210">
            <v>1</v>
          </cell>
          <cell r="R3210">
            <v>26060440003693</v>
          </cell>
          <cell r="S3210">
            <v>420</v>
          </cell>
          <cell r="T3210" t="str">
            <v>NASARUDDIN</v>
          </cell>
          <cell r="U3210" t="str">
            <v>DR_ Avinash Varkhade</v>
          </cell>
          <cell r="V3210" t="str">
            <v>["MATTRESS"]</v>
          </cell>
          <cell r="W3210" t="str">
            <v>SK Transport</v>
          </cell>
          <cell r="X3210" t="str">
            <v>SK TRANSPORT</v>
          </cell>
          <cell r="Y3210" t="str">
            <v>SKTransport_MH12VT6983_Per-Piece</v>
          </cell>
        </row>
        <row r="3211">
          <cell r="I3211" t="str">
            <v>WFMAT890062</v>
          </cell>
          <cell r="J3211">
            <v>46193.6310185185</v>
          </cell>
          <cell r="K3211" t="str">
            <v>delivery</v>
          </cell>
          <cell r="L3211" t="str">
            <v>Delivered</v>
          </cell>
          <cell r="M3211" t="str">
            <v>delivered</v>
          </cell>
          <cell r="N3211" t="str">
            <v>Wakefit ShapeSense Orthopedic Classic Mattress | 10 Years Warranty (78x60x8 inch)</v>
          </cell>
          <cell r="O3211">
            <v>22.1</v>
          </cell>
          <cell r="P3211">
            <v>62444.65</v>
          </cell>
          <cell r="Q3211">
            <v>1</v>
          </cell>
          <cell r="R3211">
            <v>26060440003875</v>
          </cell>
          <cell r="S3211">
            <v>420</v>
          </cell>
          <cell r="T3211" t="str">
            <v>NASARUDDIN</v>
          </cell>
          <cell r="U3211" t="str">
            <v>DR_ Avinash Varkhade</v>
          </cell>
          <cell r="V3211" t="str">
            <v>["MATTRESS"]</v>
          </cell>
          <cell r="W3211" t="str">
            <v>SK Transport</v>
          </cell>
          <cell r="X3211" t="str">
            <v>SK TRANSPORT</v>
          </cell>
          <cell r="Y3211" t="str">
            <v>SKTransport_MH12VT6983_Per-Piece</v>
          </cell>
        </row>
        <row r="3212">
          <cell r="I3212" t="str">
            <v>WFFWI222933</v>
          </cell>
          <cell r="J3212">
            <v>46193.6092476852</v>
          </cell>
          <cell r="K3212" t="str">
            <v>delivery</v>
          </cell>
          <cell r="L3212" t="str">
            <v>Delivered</v>
          </cell>
          <cell r="M3212" t="str">
            <v>delivered</v>
          </cell>
          <cell r="N3212" t="str">
            <v>Wakefit Gravita HighBack Office Chair | White and Grey | Chrome Base | Multi Lock Mechanism | 2025 </v>
          </cell>
          <cell r="O3212">
            <v>18.4</v>
          </cell>
          <cell r="P3212">
            <v>189543</v>
          </cell>
          <cell r="Q3212">
            <v>1</v>
          </cell>
          <cell r="R3212">
            <v>26060440003825</v>
          </cell>
          <cell r="S3212">
            <v>1800</v>
          </cell>
          <cell r="T3212" t="str">
            <v>NASARUDDIN</v>
          </cell>
          <cell r="U3212" t="str">
            <v>DR_ Avinash Varkhade</v>
          </cell>
          <cell r="V3212" t="str">
            <v>["FWI"]</v>
          </cell>
          <cell r="W3212" t="str">
            <v>SK Transport</v>
          </cell>
          <cell r="X3212" t="str">
            <v>SK TRANSPORT</v>
          </cell>
          <cell r="Y3212" t="str">
            <v>SKTransport_MH12VT6983_Per-Piece</v>
          </cell>
        </row>
        <row r="3213">
          <cell r="I3213" t="str">
            <v>WFMAT889839</v>
          </cell>
          <cell r="J3213">
            <v>46193.5772685185</v>
          </cell>
          <cell r="K3213" t="str">
            <v>delivery</v>
          </cell>
          <cell r="L3213" t="str">
            <v>Delivered</v>
          </cell>
          <cell r="M3213" t="str">
            <v>delivered</v>
          </cell>
          <cell r="N3213" t="str">
            <v>Wakefit ShapeSense Orthopedic Classic Mattress | 10 Years Warranty (78x60x6 inch)</v>
          </cell>
          <cell r="O3213">
            <v>17.1</v>
          </cell>
          <cell r="P3213">
            <v>62444.65</v>
          </cell>
          <cell r="Q3213">
            <v>1</v>
          </cell>
          <cell r="R3213">
            <v>26060440003709</v>
          </cell>
          <cell r="S3213">
            <v>420</v>
          </cell>
          <cell r="T3213" t="str">
            <v>NASARUDDIN</v>
          </cell>
          <cell r="U3213" t="str">
            <v>DR_ Avinash Varkhade</v>
          </cell>
          <cell r="V3213" t="str">
            <v>["MATTRESS"]</v>
          </cell>
          <cell r="W3213" t="str">
            <v>SK Transport</v>
          </cell>
          <cell r="X3213" t="str">
            <v>SK TRANSPORT</v>
          </cell>
          <cell r="Y3213" t="str">
            <v>SKTransport_MH12VT6983_Per-Piece</v>
          </cell>
        </row>
        <row r="3214">
          <cell r="I3214" t="str">
            <v>WFMAT889242</v>
          </cell>
          <cell r="J3214">
            <v>46192.8138310185</v>
          </cell>
          <cell r="K3214" t="str">
            <v>delivery</v>
          </cell>
          <cell r="L3214" t="str">
            <v>Delivered</v>
          </cell>
          <cell r="M3214" t="str">
            <v>delivered</v>
          </cell>
          <cell r="N3214" t="str">
            <v>Wakefit Elevate Pocket Spring Mattress with (78x72x10 inch)</v>
          </cell>
          <cell r="O3214">
            <v>45.4</v>
          </cell>
          <cell r="P3214">
            <v>28224.85</v>
          </cell>
          <cell r="Q3214">
            <v>1</v>
          </cell>
          <cell r="R3214">
            <v>26060440003664</v>
          </cell>
          <cell r="S3214">
            <v>420</v>
          </cell>
          <cell r="T3214" t="str">
            <v>NASARUDDIN</v>
          </cell>
          <cell r="U3214" t="str">
            <v>DR_ Avinash Varkhade</v>
          </cell>
          <cell r="V3214" t="str">
            <v>["MATTRESS"]</v>
          </cell>
          <cell r="W3214" t="str">
            <v>SK Transport</v>
          </cell>
          <cell r="X3214" t="str">
            <v>SK TRANSPORT</v>
          </cell>
          <cell r="Y3214" t="str">
            <v>SKTransport_MH12VT6983_Per-Piece</v>
          </cell>
        </row>
        <row r="3215">
          <cell r="I3215" t="str">
            <v>WFFWI222924</v>
          </cell>
          <cell r="J3215">
            <v>46193.6090162037</v>
          </cell>
          <cell r="K3215" t="str">
            <v>delivery</v>
          </cell>
          <cell r="L3215" t="str">
            <v>Delivered</v>
          </cell>
          <cell r="M3215" t="str">
            <v>delivered</v>
          </cell>
          <cell r="N3215" t="str">
            <v>Gravita High Back Crystal Base 3D Handle White and Green Multilock with Seat Slider</v>
          </cell>
          <cell r="O3215">
            <v>15.5</v>
          </cell>
          <cell r="P3215">
            <v>208035</v>
          </cell>
          <cell r="Q3215">
            <v>1</v>
          </cell>
          <cell r="R3215">
            <v>26060440003807</v>
          </cell>
          <cell r="S3215">
            <v>1800</v>
          </cell>
          <cell r="T3215" t="str">
            <v>NASARUDDIN</v>
          </cell>
          <cell r="U3215" t="str">
            <v>DR_ Avinash Varkhade</v>
          </cell>
          <cell r="V3215" t="str">
            <v>["FWI"]</v>
          </cell>
          <cell r="W3215" t="str">
            <v>SK Transport</v>
          </cell>
          <cell r="X3215" t="str">
            <v>SK TRANSPORT</v>
          </cell>
          <cell r="Y3215" t="str">
            <v>SKTransport_MH12VT6983_Per-Piece</v>
          </cell>
        </row>
        <row r="3216">
          <cell r="I3216" t="str">
            <v>WFMAT886798</v>
          </cell>
          <cell r="J3216">
            <v>46191.3806018519</v>
          </cell>
          <cell r="K3216" t="str">
            <v>delivery</v>
          </cell>
          <cell r="L3216" t="str">
            <v>Delivered</v>
          </cell>
          <cell r="M3216" t="str">
            <v>delivered</v>
          </cell>
          <cell r="N3216" t="str">
            <v>Wakefit ShapeSense Orthopedic Essential Mattress | 7 Years Warranty (78x60x6 inch)</v>
          </cell>
          <cell r="O3216">
            <v>17.46</v>
          </cell>
          <cell r="P3216">
            <v>62444.65</v>
          </cell>
          <cell r="Q3216">
            <v>1</v>
          </cell>
          <cell r="R3216">
            <v>26060440003289</v>
          </cell>
          <cell r="S3216">
            <v>420</v>
          </cell>
          <cell r="T3216" t="str">
            <v>NASARUDDIN</v>
          </cell>
          <cell r="U3216" t="str">
            <v>DR_ Avinash Varkhade</v>
          </cell>
          <cell r="V3216" t="str">
            <v>["MATTRESS"]</v>
          </cell>
          <cell r="W3216" t="str">
            <v>SK Transport</v>
          </cell>
          <cell r="X3216" t="str">
            <v>SK TRANSPORT</v>
          </cell>
          <cell r="Y3216" t="str">
            <v>SKTransport_MH12VT6983_Per-Piece</v>
          </cell>
        </row>
        <row r="3217">
          <cell r="I3217" t="str">
            <v>WFMAT889881</v>
          </cell>
          <cell r="J3217">
            <v>46193.598900463</v>
          </cell>
          <cell r="K3217" t="str">
            <v>delivery</v>
          </cell>
          <cell r="L3217" t="str">
            <v>Delivered</v>
          </cell>
          <cell r="M3217" t="str">
            <v>delivered</v>
          </cell>
          <cell r="N3217" t="str">
            <v>Wakefit ShapeSense Orthopedic Infiniti Mattress | 12 Years Warranty (78x70x6 inch)</v>
          </cell>
          <cell r="O3217">
            <v>23.73115</v>
          </cell>
          <cell r="P3217">
            <v>62444.65</v>
          </cell>
          <cell r="Q3217">
            <v>1</v>
          </cell>
          <cell r="R3217">
            <v>26060440003734</v>
          </cell>
          <cell r="S3217">
            <v>420</v>
          </cell>
          <cell r="T3217" t="str">
            <v>RAMESHWAR</v>
          </cell>
          <cell r="U3217" t="str">
            <v>DR_RAMESHWAR AMBULAGE</v>
          </cell>
          <cell r="V3217" t="str">
            <v>["MATTRESS"]</v>
          </cell>
          <cell r="W3217" t="str">
            <v>SK Transport</v>
          </cell>
          <cell r="X3217" t="str">
            <v>SK TRANSPORT</v>
          </cell>
          <cell r="Y3217" t="str">
            <v>TC Logistics_MH12LL2642_Per-Piece</v>
          </cell>
        </row>
        <row r="3218">
          <cell r="I3218" t="str">
            <v>WFMAT886457</v>
          </cell>
          <cell r="J3218">
            <v>46190.8136805556</v>
          </cell>
          <cell r="K3218" t="str">
            <v>delivery</v>
          </cell>
          <cell r="L3218" t="str">
            <v>Delivered</v>
          </cell>
          <cell r="M3218" t="str">
            <v>delivered</v>
          </cell>
          <cell r="N3218" t="str">
            <v>Wakefit ErgoTech EcoLatex Classic Mattress (78x60x8 inch)</v>
          </cell>
          <cell r="O3218">
            <v>24.8</v>
          </cell>
          <cell r="P3218">
            <v>62444.65</v>
          </cell>
          <cell r="Q3218">
            <v>1</v>
          </cell>
          <cell r="R3218">
            <v>26060440003257</v>
          </cell>
          <cell r="S3218">
            <v>420</v>
          </cell>
          <cell r="T3218" t="str">
            <v>RAMESHWAR</v>
          </cell>
          <cell r="U3218" t="str">
            <v>DR_RAMESHWAR AMBULAGE</v>
          </cell>
          <cell r="V3218" t="str">
            <v>["MATTRESS"]</v>
          </cell>
          <cell r="W3218" t="str">
            <v>SK Transport</v>
          </cell>
          <cell r="X3218" t="str">
            <v>SK TRANSPORT</v>
          </cell>
          <cell r="Y3218" t="str">
            <v>TC Logistics_MH12LL2642_Per-Piece</v>
          </cell>
        </row>
        <row r="3219">
          <cell r="I3219" t="str">
            <v>WFFWI222943</v>
          </cell>
          <cell r="J3219">
            <v>46193.6096527778</v>
          </cell>
          <cell r="K3219" t="str">
            <v>delivery</v>
          </cell>
          <cell r="L3219" t="str">
            <v>Delivered</v>
          </cell>
          <cell r="M3219" t="str">
            <v>delivered</v>
          </cell>
          <cell r="N3219" t="str">
            <v>Albus Pro Highback Class 4 Gaslift Nylon Base with Soft PU Pad Multi Lock Ergonomic Office Chair Bl</v>
          </cell>
          <cell r="O3219">
            <v>18.4</v>
          </cell>
          <cell r="P3219">
            <v>189543</v>
          </cell>
          <cell r="Q3219">
            <v>1</v>
          </cell>
          <cell r="R3219">
            <v>26060440003852</v>
          </cell>
          <cell r="S3219">
            <v>1800</v>
          </cell>
          <cell r="T3219" t="str">
            <v>RAMESHWAR</v>
          </cell>
          <cell r="U3219" t="str">
            <v>DR_RAMESHWAR AMBULAGE</v>
          </cell>
          <cell r="V3219" t="str">
            <v>["FWI"]</v>
          </cell>
          <cell r="W3219" t="str">
            <v>SK Transport</v>
          </cell>
          <cell r="X3219" t="str">
            <v>SK TRANSPORT</v>
          </cell>
          <cell r="Y3219" t="str">
            <v>TC Logistics_MH12LL2642_Per-Piece</v>
          </cell>
        </row>
        <row r="3220">
          <cell r="I3220" t="str">
            <v>WFMAT890117</v>
          </cell>
          <cell r="J3220">
            <v>46193.6312037037</v>
          </cell>
          <cell r="K3220" t="str">
            <v>delivery</v>
          </cell>
          <cell r="L3220" t="str">
            <v>Delivered</v>
          </cell>
          <cell r="M3220" t="str">
            <v>delivered</v>
          </cell>
          <cell r="N3220" t="str">
            <v>Wakefit ShapeSense Orthopedic Classic Mattress | 10 Years Warranty (72x60x6 inch)</v>
          </cell>
          <cell r="O3220">
            <v>16.5</v>
          </cell>
          <cell r="P3220">
            <v>43096.37</v>
          </cell>
          <cell r="Q3220">
            <v>1</v>
          </cell>
          <cell r="R3220">
            <v>26060440003882</v>
          </cell>
          <cell r="S3220">
            <v>420</v>
          </cell>
          <cell r="T3220" t="str">
            <v>RAMESHWAR</v>
          </cell>
          <cell r="U3220" t="str">
            <v>DR_RAMESHWAR AMBULAGE</v>
          </cell>
          <cell r="V3220" t="str">
            <v>["MATTRESS"]</v>
          </cell>
          <cell r="W3220" t="str">
            <v>SK Transport</v>
          </cell>
          <cell r="X3220" t="str">
            <v>SK TRANSPORT</v>
          </cell>
          <cell r="Y3220" t="str">
            <v>TC Logistics_MH12LL2642_Per-Piece</v>
          </cell>
        </row>
        <row r="3221">
          <cell r="I3221" t="str">
            <v>WFFWI222201</v>
          </cell>
          <cell r="J3221">
            <v>46191.5669907407</v>
          </cell>
          <cell r="K3221" t="str">
            <v>delivery</v>
          </cell>
          <cell r="L3221" t="str">
            <v>Delivered</v>
          </cell>
          <cell r="M3221" t="str">
            <v>delivered</v>
          </cell>
          <cell r="N3221" t="str">
            <v>Wakefit Gravita Ergonomic HighBack Office Chair | White and Sea Green | Nylon Base | Single Lock Me</v>
          </cell>
          <cell r="O3221">
            <v>17.35</v>
          </cell>
          <cell r="P3221">
            <v>189543</v>
          </cell>
          <cell r="Q3221">
            <v>1</v>
          </cell>
          <cell r="R3221">
            <v>26060440003313</v>
          </cell>
          <cell r="S3221">
            <v>1800</v>
          </cell>
          <cell r="T3221" t="str">
            <v>RAMESHWAR</v>
          </cell>
          <cell r="U3221" t="str">
            <v>DR_RAMESHWAR AMBULAGE</v>
          </cell>
          <cell r="V3221" t="str">
            <v>["FWI"]</v>
          </cell>
          <cell r="W3221" t="str">
            <v>SK Transport</v>
          </cell>
          <cell r="X3221" t="str">
            <v>SK TRANSPORT</v>
          </cell>
          <cell r="Y3221" t="str">
            <v>TC Logistics_MH12LL2642_Per-Piece</v>
          </cell>
        </row>
        <row r="3222">
          <cell r="I3222" t="str">
            <v>WFMAT889211</v>
          </cell>
          <cell r="J3222">
            <v>46192.7790856482</v>
          </cell>
          <cell r="K3222" t="str">
            <v>delivery</v>
          </cell>
          <cell r="L3222" t="str">
            <v>Delivered</v>
          </cell>
          <cell r="M3222" t="str">
            <v>delivered</v>
          </cell>
          <cell r="N3222" t="str">
            <v>Wakefit Flexagon Trifold Pro Mattress (72x36x4 inch)</v>
          </cell>
          <cell r="O3222">
            <v>8.1</v>
          </cell>
          <cell r="P3222">
            <v>28224.85</v>
          </cell>
          <cell r="Q3222">
            <v>1</v>
          </cell>
          <cell r="R3222">
            <v>26060440003659</v>
          </cell>
          <cell r="S3222">
            <v>420</v>
          </cell>
          <cell r="T3222" t="str">
            <v>RAMESHWAR</v>
          </cell>
          <cell r="U3222" t="str">
            <v>DR_RAMESHWAR AMBULAGE</v>
          </cell>
          <cell r="V3222" t="str">
            <v>["MATTRESS"]</v>
          </cell>
          <cell r="W3222" t="str">
            <v>SK Transport</v>
          </cell>
          <cell r="X3222" t="str">
            <v>SK TRANSPORT</v>
          </cell>
          <cell r="Y3222" t="str">
            <v>TC Logistics_MH12LL2642_Per-Piece</v>
          </cell>
        </row>
        <row r="3223">
          <cell r="I3223" t="str">
            <v>WFMAT889238</v>
          </cell>
          <cell r="J3223">
            <v>46192.8137268519</v>
          </cell>
          <cell r="K3223" t="str">
            <v>delivery</v>
          </cell>
          <cell r="L3223" t="str">
            <v>Delivered</v>
          </cell>
          <cell r="M3223" t="str">
            <v>delivered</v>
          </cell>
          <cell r="N3223" t="str">
            <v>Wakefit Dual Comfort Mattress (72x48x5 inch)</v>
          </cell>
          <cell r="O3223">
            <v>12</v>
          </cell>
          <cell r="P3223">
            <v>28224.85</v>
          </cell>
          <cell r="Q3223">
            <v>1</v>
          </cell>
          <cell r="R3223">
            <v>26060440003663</v>
          </cell>
          <cell r="S3223">
            <v>420</v>
          </cell>
          <cell r="T3223" t="str">
            <v>RAMESHWAR</v>
          </cell>
          <cell r="U3223" t="str">
            <v>DR_RAMESHWAR AMBULAGE</v>
          </cell>
          <cell r="V3223" t="str">
            <v>["MATTRESS"]</v>
          </cell>
          <cell r="W3223" t="str">
            <v>SK Transport</v>
          </cell>
          <cell r="X3223" t="str">
            <v>SK TRANSPORT</v>
          </cell>
          <cell r="Y3223" t="str">
            <v>TC Logistics_MH12LL2642_Per-Piece</v>
          </cell>
        </row>
        <row r="3224">
          <cell r="I3224" t="str">
            <v>WFMAT888847</v>
          </cell>
          <cell r="J3224">
            <v>46192.6308101852</v>
          </cell>
          <cell r="K3224" t="str">
            <v>delivery</v>
          </cell>
          <cell r="L3224" t="str">
            <v>Delivered</v>
          </cell>
          <cell r="M3224" t="str">
            <v>delivered</v>
          </cell>
          <cell r="N3224" t="str">
            <v>Wakefit Flexagon Trifold Pro Mattress (72x48x4 inch)</v>
          </cell>
          <cell r="O3224">
            <v>8.9</v>
          </cell>
          <cell r="P3224">
            <v>28224.85</v>
          </cell>
          <cell r="Q3224">
            <v>1</v>
          </cell>
          <cell r="R3224">
            <v>26060440003625</v>
          </cell>
          <cell r="S3224">
            <v>420</v>
          </cell>
          <cell r="T3224" t="str">
            <v>RAMESHWAR</v>
          </cell>
          <cell r="U3224" t="str">
            <v>DR_RAMESHWAR AMBULAGE</v>
          </cell>
          <cell r="V3224" t="str">
            <v>["MATTRESS"]</v>
          </cell>
          <cell r="W3224" t="str">
            <v>SK Transport</v>
          </cell>
          <cell r="X3224" t="str">
            <v>SK TRANSPORT</v>
          </cell>
          <cell r="Y3224" t="str">
            <v>TC Logistics_MH12LL2642_Per-Piece</v>
          </cell>
        </row>
        <row r="3225">
          <cell r="I3225" t="str">
            <v>WFFWI222910</v>
          </cell>
          <cell r="J3225">
            <v>46193.608599537</v>
          </cell>
          <cell r="K3225" t="str">
            <v>delivery</v>
          </cell>
          <cell r="L3225" t="str">
            <v>Delivered</v>
          </cell>
          <cell r="M3225" t="str">
            <v>delivered</v>
          </cell>
          <cell r="N3225" t="str">
            <v>Wakefit Gravita HighBack Office Chair | White and Grey | Footrest | Chrome Base | 3D Armrest | Mult</v>
          </cell>
          <cell r="O3225">
            <v>15.5</v>
          </cell>
          <cell r="P3225">
            <v>208035</v>
          </cell>
          <cell r="Q3225">
            <v>1</v>
          </cell>
          <cell r="R3225">
            <v>26060440003772</v>
          </cell>
          <cell r="S3225">
            <v>1800</v>
          </cell>
          <cell r="T3225" t="str">
            <v>RAMESHWAR</v>
          </cell>
          <cell r="U3225" t="str">
            <v>DR_RAMESHWAR AMBULAGE</v>
          </cell>
          <cell r="V3225" t="str">
            <v>["FWI"]</v>
          </cell>
          <cell r="W3225" t="str">
            <v>SK Transport</v>
          </cell>
          <cell r="X3225" t="str">
            <v>SK TRANSPORT</v>
          </cell>
          <cell r="Y3225" t="str">
            <v>TC Logistics_MH12LL2642_Per-Piece</v>
          </cell>
        </row>
        <row r="3226">
          <cell r="I3226" t="str">
            <v>WFMAT887233</v>
          </cell>
          <cell r="J3226">
            <v>46191.6066782407</v>
          </cell>
          <cell r="K3226" t="str">
            <v>delivery</v>
          </cell>
          <cell r="L3226" t="str">
            <v>Delivered</v>
          </cell>
          <cell r="M3226" t="str">
            <v>delivered</v>
          </cell>
          <cell r="N3226" t="str">
            <v>Wakefit ShapeSense Orthopedic Classic Mattress | 10 Years Warranty (72x54x6 inch)</v>
          </cell>
          <cell r="O3226">
            <v>21.5</v>
          </cell>
          <cell r="P3226">
            <v>28224.85</v>
          </cell>
          <cell r="Q3226">
            <v>1</v>
          </cell>
          <cell r="R3226">
            <v>26060440003390</v>
          </cell>
          <cell r="S3226">
            <v>420</v>
          </cell>
          <cell r="T3226" t="str">
            <v>RAMESHWAR</v>
          </cell>
          <cell r="U3226" t="str">
            <v>DR_RAMESHWAR AMBULAGE</v>
          </cell>
          <cell r="V3226" t="str">
            <v>["MATTRESS"]</v>
          </cell>
          <cell r="W3226" t="str">
            <v>SK Transport</v>
          </cell>
          <cell r="X3226" t="str">
            <v>SK TRANSPORT</v>
          </cell>
          <cell r="Y3226" t="str">
            <v>TC Logistics_MH12LL2642_Per-Piece</v>
          </cell>
        </row>
        <row r="3227">
          <cell r="I3227" t="str">
            <v>WFMAT887237</v>
          </cell>
          <cell r="J3227">
            <v>46191.6067013889</v>
          </cell>
          <cell r="K3227" t="str">
            <v>delivery</v>
          </cell>
          <cell r="L3227" t="str">
            <v>Delivered</v>
          </cell>
          <cell r="M3227" t="str">
            <v>delivered</v>
          </cell>
          <cell r="N3227" t="str">
            <v>Wakefit ShapeSense Orthopedic Classic Mattress | 10 Years Warranty (75x58x6 inch)</v>
          </cell>
          <cell r="O3227">
            <v>23.6</v>
          </cell>
          <cell r="P3227">
            <v>28224.85</v>
          </cell>
          <cell r="Q3227">
            <v>1</v>
          </cell>
          <cell r="R3227">
            <v>26060440003378</v>
          </cell>
          <cell r="S3227">
            <v>420</v>
          </cell>
          <cell r="T3227" t="str">
            <v>RAMESHWAR</v>
          </cell>
          <cell r="U3227" t="str">
            <v>DR_RAMESHWAR AMBULAGE</v>
          </cell>
          <cell r="V3227" t="str">
            <v>["MATTRESS"]</v>
          </cell>
          <cell r="W3227" t="str">
            <v>SK Transport</v>
          </cell>
          <cell r="X3227" t="str">
            <v>SK TRANSPORT</v>
          </cell>
          <cell r="Y3227" t="str">
            <v>TC Logistics_MH12LL2642_Per-Piece</v>
          </cell>
        </row>
        <row r="3228">
          <cell r="I3228" t="str">
            <v>WFMAT886883</v>
          </cell>
          <cell r="J3228">
            <v>46191.4639351852</v>
          </cell>
          <cell r="K3228" t="str">
            <v>delivery</v>
          </cell>
          <cell r="L3228" t="str">
            <v>Delivered</v>
          </cell>
          <cell r="M3228" t="str">
            <v>delivered</v>
          </cell>
          <cell r="N3228" t="str">
            <v>Wakefit ShapeSense Orthopedic Classic Mattress | 10 Years Warranty (72x36x5 inch)</v>
          </cell>
          <cell r="O3228">
            <v>8.8</v>
          </cell>
          <cell r="P3228">
            <v>28224.85</v>
          </cell>
          <cell r="Q3228">
            <v>1</v>
          </cell>
          <cell r="R3228">
            <v>26060440003297</v>
          </cell>
          <cell r="S3228">
            <v>420</v>
          </cell>
          <cell r="T3228" t="str">
            <v>RAMESHWAR</v>
          </cell>
          <cell r="U3228" t="str">
            <v>DR_RAMESHWAR AMBULAGE</v>
          </cell>
          <cell r="V3228" t="str">
            <v>["MATTRESS"]</v>
          </cell>
          <cell r="W3228" t="str">
            <v>SK Transport</v>
          </cell>
          <cell r="X3228" t="str">
            <v>SK TRANSPORT</v>
          </cell>
          <cell r="Y3228" t="str">
            <v>TC Logistics_MH12LL2642_Per-Piece</v>
          </cell>
        </row>
        <row r="3229">
          <cell r="I3229" t="str">
            <v>WFMAT887239</v>
          </cell>
          <cell r="J3229">
            <v>46191.6067939815</v>
          </cell>
          <cell r="K3229" t="str">
            <v>delivery</v>
          </cell>
          <cell r="L3229" t="str">
            <v>Delivered</v>
          </cell>
          <cell r="M3229" t="str">
            <v>delivered</v>
          </cell>
          <cell r="N3229" t="str">
            <v>Wakefit ShapeSense Orthopedic Infiniti Mattress | 12 Years Warranty (70x61.5x8 inch)</v>
          </cell>
          <cell r="O3229">
            <v>27.54115</v>
          </cell>
          <cell r="P3229">
            <v>62444.65</v>
          </cell>
          <cell r="Q3229">
            <v>1</v>
          </cell>
          <cell r="R3229">
            <v>26060440003393</v>
          </cell>
          <cell r="S3229">
            <v>420</v>
          </cell>
          <cell r="T3229" t="str">
            <v>RAMESHWAR</v>
          </cell>
          <cell r="U3229" t="str">
            <v>DR_RAMESHWAR AMBULAGE</v>
          </cell>
          <cell r="V3229" t="str">
            <v>["MATTRESS"]</v>
          </cell>
          <cell r="W3229" t="str">
            <v>SK Transport</v>
          </cell>
          <cell r="X3229" t="str">
            <v>SK TRANSPORT</v>
          </cell>
          <cell r="Y3229" t="str">
            <v>TC Logistics_MH12LL2642_Per-Piece</v>
          </cell>
        </row>
        <row r="3230">
          <cell r="I3230" t="str">
            <v>WFFWI222932</v>
          </cell>
          <cell r="J3230">
            <v>46193.6092361111</v>
          </cell>
          <cell r="K3230" t="str">
            <v>delivery</v>
          </cell>
          <cell r="L3230" t="str">
            <v>Delivered</v>
          </cell>
          <cell r="M3230" t="str">
            <v>delivered</v>
          </cell>
          <cell r="N3230" t="str">
            <v>Wakefit Safari Prime High Back Ergonomic Office Chair | Nylon Base | 2025 Edition | DIY (Do It Your</v>
          </cell>
          <cell r="O3230">
            <v>18.6</v>
          </cell>
          <cell r="P3230">
            <v>189543</v>
          </cell>
          <cell r="Q3230">
            <v>1</v>
          </cell>
          <cell r="R3230">
            <v>26060440003823</v>
          </cell>
          <cell r="S3230">
            <v>1800</v>
          </cell>
          <cell r="T3230" t="str">
            <v>RAMESHWAR</v>
          </cell>
          <cell r="U3230" t="str">
            <v>DR_RAMESHWAR AMBULAGE</v>
          </cell>
          <cell r="V3230" t="str">
            <v>["FWI"]</v>
          </cell>
          <cell r="W3230" t="str">
            <v>SK Transport</v>
          </cell>
          <cell r="X3230" t="str">
            <v>SK TRANSPORT</v>
          </cell>
          <cell r="Y3230" t="str">
            <v>TC Logistics_MH12LL2642_Per-Piece</v>
          </cell>
        </row>
        <row r="3231">
          <cell r="I3231" t="str">
            <v>WFMAT890114</v>
          </cell>
          <cell r="J3231">
            <v>46193.6311921296</v>
          </cell>
          <cell r="K3231" t="str">
            <v>delivery</v>
          </cell>
          <cell r="L3231" t="str">
            <v>Delivered</v>
          </cell>
          <cell r="M3231" t="str">
            <v>delivered</v>
          </cell>
          <cell r="N3231" t="str">
            <v>Wakefit ShapeSense Orthopedic Classic Mattress | 10 Years Warranty (78x66x5 inch)</v>
          </cell>
          <cell r="O3231">
            <v>18.1</v>
          </cell>
          <cell r="P3231">
            <v>62444.65</v>
          </cell>
          <cell r="Q3231">
            <v>1</v>
          </cell>
          <cell r="R3231">
            <v>26060440003888</v>
          </cell>
          <cell r="S3231">
            <v>420</v>
          </cell>
          <cell r="T3231" t="str">
            <v>RAMESHWAR</v>
          </cell>
          <cell r="U3231" t="str">
            <v>DR_RAMESHWAR AMBULAGE</v>
          </cell>
          <cell r="V3231" t="str">
            <v>["MATTRESS"]</v>
          </cell>
          <cell r="W3231" t="str">
            <v>SK Transport</v>
          </cell>
          <cell r="X3231" t="str">
            <v>SK TRANSPORT</v>
          </cell>
          <cell r="Y3231" t="str">
            <v>TC Logistics_MH12LL2642_Per-Piece</v>
          </cell>
        </row>
        <row r="3232">
          <cell r="I3232" t="str">
            <v>WFMAT887238</v>
          </cell>
          <cell r="J3232">
            <v>46191.6067708333</v>
          </cell>
          <cell r="K3232" t="str">
            <v>delivery</v>
          </cell>
          <cell r="L3232" t="str">
            <v>Delivered</v>
          </cell>
          <cell r="M3232" t="str">
            <v>delivered</v>
          </cell>
          <cell r="N3232" t="str">
            <v>Wakefit ShapeSense Orthopedic Classic Mattress | 10 Years Warranty (75.5x57.5x6 inch)</v>
          </cell>
          <cell r="O3232">
            <v>23.6</v>
          </cell>
          <cell r="P3232">
            <v>28224.85</v>
          </cell>
          <cell r="Q3232">
            <v>1</v>
          </cell>
          <cell r="R3232">
            <v>26060440003383</v>
          </cell>
          <cell r="S3232">
            <v>420</v>
          </cell>
          <cell r="T3232" t="str">
            <v>RAMESHWAR</v>
          </cell>
          <cell r="U3232" t="str">
            <v>DR_RAMESHWAR AMBULAGE</v>
          </cell>
          <cell r="V3232" t="str">
            <v>["MATTRESS"]</v>
          </cell>
          <cell r="W3232" t="str">
            <v>SK Transport</v>
          </cell>
          <cell r="X3232" t="str">
            <v>SK TRANSPORT</v>
          </cell>
          <cell r="Y3232" t="str">
            <v>TC Logistics_MH12LL2642_Per-Piece</v>
          </cell>
        </row>
        <row r="3233">
          <cell r="I3233" t="str">
            <v>WFMAT890019</v>
          </cell>
          <cell r="J3233">
            <v>46193.6309953704</v>
          </cell>
          <cell r="K3233" t="str">
            <v>delivery</v>
          </cell>
          <cell r="L3233" t="str">
            <v>Delivered</v>
          </cell>
          <cell r="M3233" t="str">
            <v>delivered</v>
          </cell>
          <cell r="N3233" t="str">
            <v>Wakefit ShapeSense Orthopedic Classic Mattress | 10 Years Warranty (72x60x6 inch)</v>
          </cell>
          <cell r="O3233">
            <v>16.5</v>
          </cell>
          <cell r="P3233">
            <v>43096.37</v>
          </cell>
          <cell r="Q3233">
            <v>1</v>
          </cell>
          <cell r="R3233">
            <v>26060440003865</v>
          </cell>
          <cell r="S3233">
            <v>420</v>
          </cell>
          <cell r="T3233" t="str">
            <v>RAMESHWAR</v>
          </cell>
          <cell r="U3233" t="str">
            <v>DR_RAMESHWAR AMBULAGE</v>
          </cell>
          <cell r="V3233" t="str">
            <v>["MATTRESS"]</v>
          </cell>
          <cell r="W3233" t="str">
            <v>SK Transport</v>
          </cell>
          <cell r="X3233" t="str">
            <v>SK TRANSPORT</v>
          </cell>
          <cell r="Y3233" t="str">
            <v>TC Logistics_MH12LL2642_Per-Piece</v>
          </cell>
        </row>
        <row r="3234">
          <cell r="I3234" t="str">
            <v>WFMAT887693</v>
          </cell>
          <cell r="J3234">
            <v>46191.711712963</v>
          </cell>
          <cell r="K3234" t="str">
            <v>delivery</v>
          </cell>
          <cell r="L3234" t="str">
            <v>Delivered</v>
          </cell>
          <cell r="M3234" t="str">
            <v>delivered</v>
          </cell>
          <cell r="N3234" t="str">
            <v>Wakefit ShapeSense Orthopedic Classic Mattress | 10 Years Warranty (71x44x6 inch)</v>
          </cell>
          <cell r="O3234">
            <v>18.6</v>
          </cell>
          <cell r="P3234">
            <v>28224.85</v>
          </cell>
          <cell r="Q3234">
            <v>1</v>
          </cell>
          <cell r="R3234">
            <v>26060440003460</v>
          </cell>
          <cell r="S3234">
            <v>420</v>
          </cell>
          <cell r="T3234" t="str">
            <v>RAMESHWAR</v>
          </cell>
          <cell r="U3234" t="str">
            <v>DR_RAMESHWAR AMBULAGE</v>
          </cell>
          <cell r="V3234" t="str">
            <v>["MATTRESS"]</v>
          </cell>
          <cell r="W3234" t="str">
            <v>SK Transport</v>
          </cell>
          <cell r="X3234" t="str">
            <v>SK TRANSPORT</v>
          </cell>
          <cell r="Y3234" t="str">
            <v>TC Logistics_MH12LL2642_Per-Piece</v>
          </cell>
        </row>
        <row r="3235">
          <cell r="I3235" t="str">
            <v>WFFWI222929</v>
          </cell>
          <cell r="J3235">
            <v>46193.6091435185</v>
          </cell>
          <cell r="K3235" t="str">
            <v>delivery</v>
          </cell>
          <cell r="L3235" t="str">
            <v>Delivered</v>
          </cell>
          <cell r="M3235" t="str">
            <v>delivered</v>
          </cell>
          <cell r="N3235" t="str">
            <v>Wakefit Safari Ergonomic Office Chair for Work | 3 Year Warranty | Single Lock and Recline | Soft A</v>
          </cell>
          <cell r="O3235">
            <v>16.5</v>
          </cell>
          <cell r="P3235">
            <v>184008</v>
          </cell>
          <cell r="Q3235">
            <v>1</v>
          </cell>
          <cell r="R3235">
            <v>26060440003817</v>
          </cell>
          <cell r="S3235">
            <v>1800</v>
          </cell>
          <cell r="T3235" t="str">
            <v>RAMESHWAR</v>
          </cell>
          <cell r="U3235" t="str">
            <v>DR_RAMESHWAR AMBULAGE</v>
          </cell>
          <cell r="V3235" t="str">
            <v>["FWI"]</v>
          </cell>
          <cell r="W3235" t="str">
            <v>SK Transport</v>
          </cell>
          <cell r="X3235" t="str">
            <v>SK TRANSPORT</v>
          </cell>
          <cell r="Y3235" t="str">
            <v>TC Logistics_MH12LL2642_Per-Piece</v>
          </cell>
        </row>
        <row r="3236">
          <cell r="I3236" t="str">
            <v>WFFWI222926</v>
          </cell>
          <cell r="J3236">
            <v>46193.6090625</v>
          </cell>
          <cell r="K3236" t="str">
            <v>delivery</v>
          </cell>
          <cell r="L3236" t="str">
            <v>Delivered</v>
          </cell>
          <cell r="M3236" t="str">
            <v>delivered</v>
          </cell>
          <cell r="N3236" t="str">
            <v>Airavat Premium Highback Class 4 Gaslift Chrome Base Ergonomic Office Chair 2025</v>
          </cell>
          <cell r="O3236">
            <v>21.65</v>
          </cell>
          <cell r="P3236">
            <v>189543</v>
          </cell>
          <cell r="Q3236">
            <v>1</v>
          </cell>
          <cell r="R3236">
            <v>26060440003811</v>
          </cell>
          <cell r="S3236">
            <v>1800</v>
          </cell>
          <cell r="T3236" t="str">
            <v>RAMESHWAR</v>
          </cell>
          <cell r="U3236" t="str">
            <v>DR_RAMESHWAR AMBULAGE</v>
          </cell>
          <cell r="V3236" t="str">
            <v>["FWI"]</v>
          </cell>
          <cell r="W3236" t="str">
            <v>SK Transport</v>
          </cell>
          <cell r="X3236" t="str">
            <v>SK TRANSPORT</v>
          </cell>
          <cell r="Y3236" t="str">
            <v>TC Logistics_MH12LL2642_Per-Piece</v>
          </cell>
        </row>
        <row r="3237">
          <cell r="I3237" t="str">
            <v>WFMAT889309</v>
          </cell>
          <cell r="J3237">
            <v>46192.8915740741</v>
          </cell>
          <cell r="K3237" t="str">
            <v>delivery</v>
          </cell>
          <cell r="L3237" t="str">
            <v>Delivered</v>
          </cell>
          <cell r="M3237" t="str">
            <v>delivered</v>
          </cell>
          <cell r="N3237" t="str">
            <v>Wakefit ShapeSense Orthopedic Classic Mattress | 10 Years Warranty (78x60x6 inch)</v>
          </cell>
          <cell r="O3237">
            <v>17.1</v>
          </cell>
          <cell r="P3237">
            <v>62444.65</v>
          </cell>
          <cell r="Q3237">
            <v>1</v>
          </cell>
          <cell r="R3237">
            <v>26060440003669</v>
          </cell>
          <cell r="S3237">
            <v>420</v>
          </cell>
          <cell r="T3237" t="str">
            <v>RAMESHWAR</v>
          </cell>
          <cell r="U3237" t="str">
            <v>DR_RAMESHWAR AMBULAGE</v>
          </cell>
          <cell r="V3237" t="str">
            <v>["MATTRESS"]</v>
          </cell>
          <cell r="W3237" t="str">
            <v>SK Transport</v>
          </cell>
          <cell r="X3237" t="str">
            <v>SK TRANSPORT</v>
          </cell>
          <cell r="Y3237" t="str">
            <v>TC Logistics_MH12LL2642_Per-Piece</v>
          </cell>
        </row>
        <row r="3238">
          <cell r="I3238" t="str">
            <v>WFMAT889882</v>
          </cell>
          <cell r="J3238">
            <v>46193.5990162037</v>
          </cell>
          <cell r="K3238" t="str">
            <v>delivery</v>
          </cell>
          <cell r="L3238" t="str">
            <v>Delivered</v>
          </cell>
          <cell r="M3238" t="str">
            <v>delivered</v>
          </cell>
          <cell r="N3238" t="str">
            <v>Wakefit Dual Comfort Mattress (75x48x5 inch)</v>
          </cell>
          <cell r="O3238">
            <v>11.1</v>
          </cell>
          <cell r="P3238">
            <v>28224.85</v>
          </cell>
          <cell r="Q3238">
            <v>1</v>
          </cell>
          <cell r="R3238">
            <v>26060440003735</v>
          </cell>
          <cell r="S3238">
            <v>420</v>
          </cell>
          <cell r="T3238" t="str">
            <v>RAMESHWAR</v>
          </cell>
          <cell r="U3238" t="str">
            <v>DR_RAMESHWAR AMBULAGE</v>
          </cell>
          <cell r="V3238" t="str">
            <v>["MATTRESS"]</v>
          </cell>
          <cell r="W3238" t="str">
            <v>SK Transport</v>
          </cell>
          <cell r="X3238" t="str">
            <v>SK TRANSPORT</v>
          </cell>
          <cell r="Y3238" t="str">
            <v>TC Logistics_MH12LL2642_Per-Piece</v>
          </cell>
        </row>
        <row r="3239">
          <cell r="I3239" t="str">
            <v>WFMAT886788</v>
          </cell>
          <cell r="J3239">
            <v>46191.352025463</v>
          </cell>
          <cell r="K3239" t="str">
            <v>delivery</v>
          </cell>
          <cell r="L3239" t="str">
            <v>Delivered</v>
          </cell>
          <cell r="M3239" t="str">
            <v>delivered</v>
          </cell>
          <cell r="N3239" t="str">
            <v>Wakefit Dual Comfort Mattress (78x72x6 inch)</v>
          </cell>
          <cell r="O3239">
            <v>20.1</v>
          </cell>
          <cell r="P3239">
            <v>62444.65</v>
          </cell>
          <cell r="Q3239">
            <v>1</v>
          </cell>
          <cell r="R3239">
            <v>26060440003287</v>
          </cell>
          <cell r="S3239">
            <v>420</v>
          </cell>
          <cell r="T3239" t="str">
            <v>RAMESHWAR</v>
          </cell>
          <cell r="U3239" t="str">
            <v>DR_RAMESHWAR AMBULAGE</v>
          </cell>
          <cell r="V3239" t="str">
            <v>["MATTRESS"]</v>
          </cell>
          <cell r="W3239" t="str">
            <v>SK Transport</v>
          </cell>
          <cell r="X3239" t="str">
            <v>SK TRANSPORT</v>
          </cell>
          <cell r="Y3239" t="str">
            <v>TC Logistics_MH12LL2642_Per-Piece</v>
          </cell>
        </row>
        <row r="3240">
          <cell r="I3240" t="str">
            <v>WFMAT889994</v>
          </cell>
          <cell r="J3240">
            <v>46193.630775463</v>
          </cell>
          <cell r="K3240" t="str">
            <v>delivery</v>
          </cell>
          <cell r="L3240" t="str">
            <v>Delivered</v>
          </cell>
          <cell r="M3240" t="str">
            <v>delivered</v>
          </cell>
          <cell r="N3240" t="str">
            <v>Wakefit Duo Plus Rebonded Mattress (75x66x5 inch)</v>
          </cell>
          <cell r="O3240">
            <v>18.3</v>
          </cell>
          <cell r="P3240">
            <v>62444.65</v>
          </cell>
          <cell r="Q3240">
            <v>1</v>
          </cell>
          <cell r="R3240">
            <v>26060440003860</v>
          </cell>
          <cell r="S3240">
            <v>420</v>
          </cell>
          <cell r="T3240" t="str">
            <v>VAIBHAVJAD</v>
          </cell>
          <cell r="U3240" t="str">
            <v>DR_VAIBHAV JADHAV</v>
          </cell>
          <cell r="V3240" t="str">
            <v>["MATTRESS"]</v>
          </cell>
          <cell r="W3240" t="str">
            <v>SK Transport</v>
          </cell>
          <cell r="X3240" t="str">
            <v>SK TRANSPORT</v>
          </cell>
          <cell r="Y3240" t="str">
            <v>SKTransport_MH12YQ0516_Per-Piece</v>
          </cell>
        </row>
        <row r="3241">
          <cell r="I3241" t="str">
            <v>WFMAT889219</v>
          </cell>
          <cell r="J3241">
            <v>46192.7968055556</v>
          </cell>
          <cell r="K3241" t="str">
            <v>delivery</v>
          </cell>
          <cell r="L3241" t="str">
            <v>Delivered</v>
          </cell>
          <cell r="M3241" t="str">
            <v>delivered</v>
          </cell>
          <cell r="N3241" t="str">
            <v>Wakefit ShapeSense Orthopedic Classic Mattress | 10 Years Warranty (78x60x6 inch)</v>
          </cell>
          <cell r="O3241">
            <v>17.1</v>
          </cell>
          <cell r="P3241">
            <v>62444.65</v>
          </cell>
          <cell r="Q3241">
            <v>1</v>
          </cell>
          <cell r="R3241">
            <v>26060440003661</v>
          </cell>
          <cell r="S3241">
            <v>420</v>
          </cell>
          <cell r="T3241" t="str">
            <v>VAIBHAVJAD</v>
          </cell>
          <cell r="U3241" t="str">
            <v>DR_VAIBHAV JADHAV</v>
          </cell>
          <cell r="V3241" t="str">
            <v>["MATTRESS"]</v>
          </cell>
          <cell r="W3241" t="str">
            <v>SK Transport</v>
          </cell>
          <cell r="X3241" t="str">
            <v>SK TRANSPORT</v>
          </cell>
          <cell r="Y3241" t="str">
            <v>SKTransport_MH12YQ0516_Per-Piece</v>
          </cell>
        </row>
        <row r="3242">
          <cell r="I3242" t="str">
            <v>WFMAT890160</v>
          </cell>
          <cell r="J3242">
            <v>46193.631400463</v>
          </cell>
          <cell r="K3242" t="str">
            <v>delivery</v>
          </cell>
          <cell r="L3242" t="str">
            <v>Delivered</v>
          </cell>
          <cell r="M3242" t="str">
            <v>delivered</v>
          </cell>
          <cell r="N3242" t="str">
            <v>Wakefit ErgoTech EcoLatex Classic Mattress (78x42x6 inch)</v>
          </cell>
          <cell r="O3242">
            <v>14.9</v>
          </cell>
          <cell r="P3242">
            <v>28224.85</v>
          </cell>
          <cell r="Q3242">
            <v>1</v>
          </cell>
          <cell r="R3242">
            <v>26060440003899</v>
          </cell>
          <cell r="S3242">
            <v>420</v>
          </cell>
          <cell r="T3242" t="str">
            <v>VAIBHAVJAD</v>
          </cell>
          <cell r="U3242" t="str">
            <v>DR_VAIBHAV JADHAV</v>
          </cell>
          <cell r="V3242" t="str">
            <v>["MATTRESS"]</v>
          </cell>
          <cell r="W3242" t="str">
            <v>SK Transport</v>
          </cell>
          <cell r="X3242" t="str">
            <v>SK TRANSPORT</v>
          </cell>
          <cell r="Y3242" t="str">
            <v>SKTransport_MH12YQ0516_Per-Piece</v>
          </cell>
        </row>
        <row r="3243">
          <cell r="I3243" t="str">
            <v>WFMAT889380</v>
          </cell>
          <cell r="J3243">
            <v>46192.9802430556</v>
          </cell>
          <cell r="K3243" t="str">
            <v>delivery</v>
          </cell>
          <cell r="L3243" t="str">
            <v>Delivered</v>
          </cell>
          <cell r="M3243" t="str">
            <v>delivered</v>
          </cell>
          <cell r="N3243" t="str">
            <v>Wakefit ShapeSense Orthopedic Classic Mattress | 10 Years Warranty (78x60x6 inch)</v>
          </cell>
          <cell r="O3243">
            <v>17.1</v>
          </cell>
          <cell r="P3243">
            <v>62444.65</v>
          </cell>
          <cell r="Q3243">
            <v>1</v>
          </cell>
          <cell r="R3243">
            <v>26060440003674</v>
          </cell>
          <cell r="S3243">
            <v>420</v>
          </cell>
          <cell r="T3243" t="str">
            <v>VAIBHAVJAD</v>
          </cell>
          <cell r="U3243" t="str">
            <v>DR_VAIBHAV JADHAV</v>
          </cell>
          <cell r="V3243" t="str">
            <v>["MATTRESS"]</v>
          </cell>
          <cell r="W3243" t="str">
            <v>SK Transport</v>
          </cell>
          <cell r="X3243" t="str">
            <v>SK TRANSPORT</v>
          </cell>
          <cell r="Y3243" t="str">
            <v>SKTransport_MH12YQ0516_Per-Piece</v>
          </cell>
        </row>
        <row r="3244">
          <cell r="I3244" t="str">
            <v>WFMAT890166</v>
          </cell>
          <cell r="J3244">
            <v>46193.6314467593</v>
          </cell>
          <cell r="K3244" t="str">
            <v>delivery</v>
          </cell>
          <cell r="L3244" t="str">
            <v>Delivered</v>
          </cell>
          <cell r="M3244" t="str">
            <v>delivered</v>
          </cell>
          <cell r="N3244" t="str">
            <v>Wakefit ErgoTech EcoLatex Classic Mattress (78x42x6 inch)</v>
          </cell>
          <cell r="O3244">
            <v>14.9</v>
          </cell>
          <cell r="P3244">
            <v>28224.85</v>
          </cell>
          <cell r="Q3244">
            <v>1</v>
          </cell>
          <cell r="R3244">
            <v>26060440003903</v>
          </cell>
          <cell r="S3244">
            <v>420</v>
          </cell>
          <cell r="T3244" t="str">
            <v>VAIBHAVJAD</v>
          </cell>
          <cell r="U3244" t="str">
            <v>DR_VAIBHAV JADHAV</v>
          </cell>
          <cell r="V3244" t="str">
            <v>["MATTRESS"]</v>
          </cell>
          <cell r="W3244" t="str">
            <v>SK Transport</v>
          </cell>
          <cell r="X3244" t="str">
            <v>SK TRANSPORT</v>
          </cell>
          <cell r="Y3244" t="str">
            <v>SKTransport_MH12YQ0516_Per-Piece</v>
          </cell>
        </row>
        <row r="3245">
          <cell r="I3245" t="str">
            <v>WFFWI222930</v>
          </cell>
          <cell r="J3245">
            <v>46193.6091435185</v>
          </cell>
          <cell r="K3245" t="str">
            <v>delivery</v>
          </cell>
          <cell r="L3245" t="str">
            <v>Delivered</v>
          </cell>
          <cell r="M3245" t="str">
            <v>delivered</v>
          </cell>
          <cell r="N3245" t="str">
            <v>Wakefit Safari Pro High Back Ergonomic Office Chair | Chrome Base | 2025 Edition | DIY (Do It Yours</v>
          </cell>
          <cell r="O3245">
            <v>19.75</v>
          </cell>
          <cell r="P3245">
            <v>189543</v>
          </cell>
          <cell r="Q3245">
            <v>1</v>
          </cell>
          <cell r="R3245">
            <v>26060440003818</v>
          </cell>
          <cell r="S3245">
            <v>1800</v>
          </cell>
          <cell r="T3245" t="str">
            <v>VAIBHAVJAD</v>
          </cell>
          <cell r="U3245" t="str">
            <v>DR_VAIBHAV JADHAV</v>
          </cell>
          <cell r="V3245" t="str">
            <v>["FWI"]</v>
          </cell>
          <cell r="W3245" t="str">
            <v>SK Transport</v>
          </cell>
          <cell r="X3245" t="str">
            <v>SK TRANSPORT</v>
          </cell>
          <cell r="Y3245" t="str">
            <v>SKTransport_MH12YQ0516_Per-Piece</v>
          </cell>
        </row>
        <row r="3246">
          <cell r="I3246" t="str">
            <v>WFMAT890076</v>
          </cell>
          <cell r="J3246">
            <v>46193.631087963</v>
          </cell>
          <cell r="K3246" t="str">
            <v>delivery</v>
          </cell>
          <cell r="L3246" t="str">
            <v>Delivered</v>
          </cell>
          <cell r="M3246" t="str">
            <v>delivered</v>
          </cell>
          <cell r="N3246" t="str">
            <v>Wakefit ShapeSense Orthopedic Classic Mattress | 10 Years Warranty (72x60x6 inch)</v>
          </cell>
          <cell r="O3246">
            <v>16.5</v>
          </cell>
          <cell r="P3246">
            <v>43096.37</v>
          </cell>
          <cell r="Q3246">
            <v>1</v>
          </cell>
          <cell r="R3246">
            <v>26060440003881</v>
          </cell>
          <cell r="S3246">
            <v>420</v>
          </cell>
          <cell r="T3246" t="str">
            <v>VAIBHAVJAD</v>
          </cell>
          <cell r="U3246" t="str">
            <v>DR_VAIBHAV JADHAV</v>
          </cell>
          <cell r="V3246" t="str">
            <v>["MATTRESS"]</v>
          </cell>
          <cell r="W3246" t="str">
            <v>SK Transport</v>
          </cell>
          <cell r="X3246" t="str">
            <v>SK TRANSPORT</v>
          </cell>
          <cell r="Y3246" t="str">
            <v>SKTransport_MH12YQ0516_Per-Piece</v>
          </cell>
        </row>
        <row r="3247">
          <cell r="I3247" t="str">
            <v>WFMAT889302</v>
          </cell>
          <cell r="J3247">
            <v>46192.8874074074</v>
          </cell>
          <cell r="K3247" t="str">
            <v>delivery</v>
          </cell>
          <cell r="L3247" t="str">
            <v>Delivered</v>
          </cell>
          <cell r="M3247" t="str">
            <v>delivered</v>
          </cell>
          <cell r="N3247" t="str">
            <v>Wakefit ShapeSense Orthopedic Classic Mattress | 10 Years Warranty (72x66x6 inch)</v>
          </cell>
          <cell r="O3247">
            <v>19.4</v>
          </cell>
          <cell r="P3247">
            <v>62444.65</v>
          </cell>
          <cell r="Q3247">
            <v>1</v>
          </cell>
          <cell r="R3247">
            <v>26060440003667</v>
          </cell>
          <cell r="S3247">
            <v>420</v>
          </cell>
          <cell r="T3247" t="str">
            <v>VAIBHAVJAD</v>
          </cell>
          <cell r="U3247" t="str">
            <v>DR_VAIBHAV JADHAV</v>
          </cell>
          <cell r="V3247" t="str">
            <v>["MATTRESS"]</v>
          </cell>
          <cell r="W3247" t="str">
            <v>SK Transport</v>
          </cell>
          <cell r="X3247" t="str">
            <v>SK TRANSPORT</v>
          </cell>
          <cell r="Y3247" t="str">
            <v>SKTransport_MH12YQ0516_Per-Piece</v>
          </cell>
        </row>
        <row r="3248">
          <cell r="I3248" t="str">
            <v>WFMAT890146</v>
          </cell>
          <cell r="J3248">
            <v>46193.6313657407</v>
          </cell>
          <cell r="K3248" t="str">
            <v>delivery</v>
          </cell>
          <cell r="L3248" t="str">
            <v>Delivered</v>
          </cell>
          <cell r="M3248" t="str">
            <v>delivered</v>
          </cell>
          <cell r="N3248" t="str">
            <v>Wakefit ErgoTech EcoLatex Classic Mattress (72x36x6 inch)</v>
          </cell>
          <cell r="O3248">
            <v>11.6</v>
          </cell>
          <cell r="P3248">
            <v>28224.85</v>
          </cell>
          <cell r="Q3248">
            <v>1</v>
          </cell>
          <cell r="R3248">
            <v>26060440003896</v>
          </cell>
          <cell r="S3248">
            <v>420</v>
          </cell>
          <cell r="T3248" t="str">
            <v>VAIBHAVJAD</v>
          </cell>
          <cell r="U3248" t="str">
            <v>DR_VAIBHAV JADHAV</v>
          </cell>
          <cell r="V3248" t="str">
            <v>["MATTRESS"]</v>
          </cell>
          <cell r="W3248" t="str">
            <v>SK Transport</v>
          </cell>
          <cell r="X3248" t="str">
            <v>SK TRANSPORT</v>
          </cell>
          <cell r="Y3248" t="str">
            <v>SKTransport_MH12YQ0516_Per-Piece</v>
          </cell>
        </row>
        <row r="3249">
          <cell r="I3249" t="str">
            <v>WFMAT889899</v>
          </cell>
          <cell r="J3249">
            <v>46193.599525463</v>
          </cell>
          <cell r="K3249" t="str">
            <v>delivery</v>
          </cell>
          <cell r="L3249" t="str">
            <v>Delivered</v>
          </cell>
          <cell r="M3249" t="str">
            <v>delivered</v>
          </cell>
          <cell r="N3249" t="str">
            <v>Wakefit Duo Plus Rebonded Mattress (73.5x70x6 inch)</v>
          </cell>
          <cell r="O3249">
            <v>27</v>
          </cell>
          <cell r="P3249">
            <v>28224.85</v>
          </cell>
          <cell r="Q3249">
            <v>1</v>
          </cell>
          <cell r="R3249">
            <v>26060440003755</v>
          </cell>
          <cell r="S3249">
            <v>420</v>
          </cell>
          <cell r="T3249" t="str">
            <v>VAIBHAVJAD</v>
          </cell>
          <cell r="U3249" t="str">
            <v>DR_VAIBHAV JADHAV</v>
          </cell>
          <cell r="V3249" t="str">
            <v>["MATTRESS"]</v>
          </cell>
          <cell r="W3249" t="str">
            <v>SK Transport</v>
          </cell>
          <cell r="X3249" t="str">
            <v>SK TRANSPORT</v>
          </cell>
          <cell r="Y3249" t="str">
            <v>SKTransport_MH12YQ0516_Per-Piece</v>
          </cell>
        </row>
        <row r="3250">
          <cell r="I3250" t="str">
            <v>WFMAT890135</v>
          </cell>
          <cell r="J3250">
            <v>46193.6313078704</v>
          </cell>
          <cell r="K3250" t="str">
            <v>delivery</v>
          </cell>
          <cell r="L3250" t="str">
            <v>Delivered</v>
          </cell>
          <cell r="M3250" t="str">
            <v>delivered</v>
          </cell>
          <cell r="N3250" t="str">
            <v>Wakefit ErgoTech EcoLatex Classic Mattress (72x36x6 inch)</v>
          </cell>
          <cell r="O3250">
            <v>11.6</v>
          </cell>
          <cell r="P3250">
            <v>28224.85</v>
          </cell>
          <cell r="Q3250">
            <v>1</v>
          </cell>
          <cell r="R3250">
            <v>26060440003890</v>
          </cell>
          <cell r="S3250">
            <v>420</v>
          </cell>
          <cell r="T3250" t="str">
            <v>VAIBHAVJAD</v>
          </cell>
          <cell r="U3250" t="str">
            <v>DR_VAIBHAV JADHAV</v>
          </cell>
          <cell r="V3250" t="str">
            <v>["MATTRESS"]</v>
          </cell>
          <cell r="W3250" t="str">
            <v>SK Transport</v>
          </cell>
          <cell r="X3250" t="str">
            <v>SK TRANSPORT</v>
          </cell>
          <cell r="Y3250" t="str">
            <v>SKTransport_MH12YQ0516_Per-Piece</v>
          </cell>
        </row>
        <row r="3251">
          <cell r="I3251" t="str">
            <v>WFMAT881630</v>
          </cell>
          <cell r="J3251">
            <v>46187.5706134259</v>
          </cell>
          <cell r="K3251" t="str">
            <v>delivery</v>
          </cell>
          <cell r="L3251" t="str">
            <v>Delivered</v>
          </cell>
          <cell r="M3251" t="str">
            <v>delivered</v>
          </cell>
          <cell r="N3251" t="str">
            <v>Wakefit Duo Plus Rebonded Mattress (78x72x6 inch)</v>
          </cell>
          <cell r="O3251">
            <v>41.1</v>
          </cell>
          <cell r="P3251">
            <v>62444.65</v>
          </cell>
          <cell r="Q3251">
            <v>1</v>
          </cell>
          <cell r="R3251">
            <v>26060440002476</v>
          </cell>
          <cell r="S3251">
            <v>420</v>
          </cell>
          <cell r="T3251" t="str">
            <v>VAIBHAVJAD</v>
          </cell>
          <cell r="U3251" t="str">
            <v>DR_VAIBHAV JADHAV</v>
          </cell>
          <cell r="V3251" t="str">
            <v>["MATTRESS"]</v>
          </cell>
          <cell r="W3251" t="str">
            <v>SK Transport</v>
          </cell>
          <cell r="X3251" t="str">
            <v>SK TRANSPORT</v>
          </cell>
          <cell r="Y3251" t="str">
            <v>SKTransport_MH12YQ0516_Per-Piece</v>
          </cell>
        </row>
        <row r="3252">
          <cell r="I3252" t="str">
            <v>WFFWI222247</v>
          </cell>
          <cell r="J3252">
            <v>46191.5675347222</v>
          </cell>
          <cell r="K3252" t="str">
            <v>delivery</v>
          </cell>
          <cell r="L3252" t="str">
            <v>Delivered</v>
          </cell>
          <cell r="M3252" t="str">
            <v>delivered</v>
          </cell>
          <cell r="N3252" t="str">
            <v>Wakefit Safari Pro High Back Ergonomic Office Chair | Chrome Base | 2025 Edition | DIY (Do It Yours</v>
          </cell>
          <cell r="O3252">
            <v>19.75</v>
          </cell>
          <cell r="P3252">
            <v>189543</v>
          </cell>
          <cell r="Q3252">
            <v>1</v>
          </cell>
          <cell r="R3252">
            <v>26060440003343</v>
          </cell>
          <cell r="S3252">
            <v>1800</v>
          </cell>
          <cell r="T3252" t="str">
            <v>VAIBHAVJAD</v>
          </cell>
          <cell r="U3252" t="str">
            <v>DR_VAIBHAV JADHAV</v>
          </cell>
          <cell r="V3252" t="str">
            <v>["FWI"]</v>
          </cell>
          <cell r="W3252" t="str">
            <v>SK Transport</v>
          </cell>
          <cell r="X3252" t="str">
            <v>SK TRANSPORT</v>
          </cell>
          <cell r="Y3252" t="str">
            <v>SKTransport_MH12YQ0516_Per-Piece</v>
          </cell>
        </row>
        <row r="3253">
          <cell r="I3253" t="str">
            <v>WFFWI222912</v>
          </cell>
          <cell r="J3253">
            <v>46193.6086921296</v>
          </cell>
          <cell r="K3253" t="str">
            <v>delivery</v>
          </cell>
          <cell r="L3253" t="str">
            <v>Delivered</v>
          </cell>
          <cell r="M3253" t="str">
            <v>delivered</v>
          </cell>
          <cell r="N3253" t="str">
            <v>Wakefit Safari HighBack Office Chair | Black and Black | Footrest | Chrome Base | Multi Lock Mechan</v>
          </cell>
          <cell r="O3253">
            <v>19</v>
          </cell>
          <cell r="P3253">
            <v>184008</v>
          </cell>
          <cell r="Q3253">
            <v>1</v>
          </cell>
          <cell r="R3253">
            <v>26060440003778</v>
          </cell>
          <cell r="S3253">
            <v>1800</v>
          </cell>
          <cell r="T3253" t="str">
            <v>VAIBHAVJAD</v>
          </cell>
          <cell r="U3253" t="str">
            <v>DR_VAIBHAV JADHAV</v>
          </cell>
          <cell r="V3253" t="str">
            <v>["FWI"]</v>
          </cell>
          <cell r="W3253" t="str">
            <v>SK Transport</v>
          </cell>
          <cell r="X3253" t="str">
            <v>SK TRANSPORT</v>
          </cell>
          <cell r="Y3253" t="str">
            <v>SKTransport_MH12YQ0516_Per-Piece</v>
          </cell>
        </row>
        <row r="3254">
          <cell r="I3254" t="str">
            <v>WFMAT889405</v>
          </cell>
          <cell r="J3254">
            <v>46193.0367708333</v>
          </cell>
          <cell r="K3254" t="str">
            <v>delivery</v>
          </cell>
          <cell r="L3254" t="str">
            <v>Delivered</v>
          </cell>
          <cell r="M3254" t="str">
            <v>delivered</v>
          </cell>
          <cell r="N3254" t="str">
            <v>Wakefit ShapeSense Orthopedic Classic Mattress | 10 Years Warranty (78x60x8 inch)</v>
          </cell>
          <cell r="O3254">
            <v>22.1</v>
          </cell>
          <cell r="P3254">
            <v>62444.65</v>
          </cell>
          <cell r="Q3254">
            <v>1</v>
          </cell>
          <cell r="R3254">
            <v>26060440003680</v>
          </cell>
          <cell r="S3254">
            <v>420</v>
          </cell>
          <cell r="T3254" t="str">
            <v>VAIBHAVJAD</v>
          </cell>
          <cell r="U3254" t="str">
            <v>DR_VAIBHAV JADHAV</v>
          </cell>
          <cell r="V3254" t="str">
            <v>["MATTRESS"]</v>
          </cell>
          <cell r="W3254" t="str">
            <v>SK Transport</v>
          </cell>
          <cell r="X3254" t="str">
            <v>SK TRANSPORT</v>
          </cell>
          <cell r="Y3254" t="str">
            <v>SKTransport_MH12YQ0516_Per-Piece</v>
          </cell>
        </row>
        <row r="3255">
          <cell r="I3255" t="str">
            <v>WFFWI222915</v>
          </cell>
          <cell r="J3255">
            <v>46193.60875</v>
          </cell>
          <cell r="K3255" t="str">
            <v>delivery</v>
          </cell>
          <cell r="L3255" t="str">
            <v>Delivered</v>
          </cell>
          <cell r="M3255" t="str">
            <v>delivered</v>
          </cell>
          <cell r="N3255" t="str">
            <v>Gravita High Back Crystal Base 3D Handle White and Grey Multilock with Seat Slider</v>
          </cell>
          <cell r="O3255">
            <v>15.5</v>
          </cell>
          <cell r="P3255">
            <v>208035</v>
          </cell>
          <cell r="Q3255">
            <v>1</v>
          </cell>
          <cell r="R3255">
            <v>26060440003785</v>
          </cell>
          <cell r="S3255">
            <v>1800</v>
          </cell>
          <cell r="T3255" t="str">
            <v>VAIBHAVJAD</v>
          </cell>
          <cell r="U3255" t="str">
            <v>DR_VAIBHAV JADHAV</v>
          </cell>
          <cell r="V3255" t="str">
            <v>["FWI"]</v>
          </cell>
          <cell r="W3255" t="str">
            <v>SK Transport</v>
          </cell>
          <cell r="X3255" t="str">
            <v>SK TRANSPORT</v>
          </cell>
          <cell r="Y3255" t="str">
            <v>SKTransport_MH12YQ0516_Per-Piece</v>
          </cell>
        </row>
        <row r="3256">
          <cell r="I3256" t="str">
            <v>WFMAT885055</v>
          </cell>
          <cell r="J3256">
            <v>46189.8452083333</v>
          </cell>
          <cell r="K3256" t="str">
            <v>delivery</v>
          </cell>
          <cell r="L3256" t="str">
            <v>Delivered</v>
          </cell>
          <cell r="M3256" t="str">
            <v>delivered</v>
          </cell>
          <cell r="N3256" t="str">
            <v>Wakefit Dual Comfort Mattress (78x60x5 inch)</v>
          </cell>
          <cell r="O3256">
            <v>14.6</v>
          </cell>
          <cell r="P3256">
            <v>62444.65</v>
          </cell>
          <cell r="Q3256">
            <v>1</v>
          </cell>
          <cell r="R3256">
            <v>26060440003094</v>
          </cell>
          <cell r="S3256">
            <v>420</v>
          </cell>
          <cell r="T3256" t="str">
            <v>VAIBHAVJAD</v>
          </cell>
          <cell r="U3256" t="str">
            <v>DR_VAIBHAV JADHAV</v>
          </cell>
          <cell r="V3256" t="str">
            <v>["MATTRESS"]</v>
          </cell>
          <cell r="W3256" t="str">
            <v>SK Transport</v>
          </cell>
          <cell r="X3256" t="str">
            <v>SK TRANSPORT</v>
          </cell>
          <cell r="Y3256" t="str">
            <v>SKTransport_MH12YQ0516_Per-Piece</v>
          </cell>
        </row>
        <row r="3257">
          <cell r="I3257" t="str">
            <v>WFMAT889217</v>
          </cell>
          <cell r="J3257">
            <v>46192.7890509259</v>
          </cell>
          <cell r="K3257" t="str">
            <v>delivery</v>
          </cell>
          <cell r="L3257" t="str">
            <v>Delivered</v>
          </cell>
          <cell r="M3257" t="str">
            <v>delivered</v>
          </cell>
          <cell r="N3257" t="str">
            <v>Wakefit Dual Comfort Mattress (72x36x5 inch)</v>
          </cell>
          <cell r="O3257">
            <v>7.8</v>
          </cell>
          <cell r="P3257">
            <v>28224.85</v>
          </cell>
          <cell r="Q3257">
            <v>1</v>
          </cell>
          <cell r="R3257">
            <v>26060440003660</v>
          </cell>
          <cell r="S3257">
            <v>420</v>
          </cell>
          <cell r="T3257" t="str">
            <v>VAIBHAVJAD</v>
          </cell>
          <cell r="U3257" t="str">
            <v>DR_VAIBHAV JADHAV</v>
          </cell>
          <cell r="V3257" t="str">
            <v>["MATTRESS"]</v>
          </cell>
          <cell r="W3257" t="str">
            <v>SK Transport</v>
          </cell>
          <cell r="X3257" t="str">
            <v>SK TRANSPORT</v>
          </cell>
          <cell r="Y3257" t="str">
            <v>SKTransport_MH12YQ0516_Per-Piece</v>
          </cell>
        </row>
        <row r="3258">
          <cell r="I3258" t="str">
            <v>WFMAT889892</v>
          </cell>
          <cell r="J3258">
            <v>46193.5994560185</v>
          </cell>
          <cell r="K3258" t="str">
            <v>delivery</v>
          </cell>
          <cell r="L3258" t="str">
            <v>Delivered</v>
          </cell>
          <cell r="M3258" t="str">
            <v>delivered</v>
          </cell>
          <cell r="N3258" t="str">
            <v>Wakefit Dual Comfort Mattress (72x31.5x6 inch)</v>
          </cell>
          <cell r="O3258">
            <v>8.9</v>
          </cell>
          <cell r="P3258">
            <v>28224.85</v>
          </cell>
          <cell r="Q3258">
            <v>1</v>
          </cell>
          <cell r="R3258">
            <v>26060440003747</v>
          </cell>
          <cell r="S3258">
            <v>420</v>
          </cell>
          <cell r="T3258" t="str">
            <v>YUVRAJ</v>
          </cell>
          <cell r="U3258" t="str">
            <v>DR_YUVRAJ BAGADI</v>
          </cell>
          <cell r="V3258" t="str">
            <v>["MATTRESS"]</v>
          </cell>
          <cell r="W3258" t="str">
            <v>Tc Logistic</v>
          </cell>
          <cell r="X3258" t="str">
            <v>TC LOGISTIC</v>
          </cell>
          <cell r="Y3258" t="str">
            <v>VISHVATRANSPORT_MH42BU0604_Per-day-fixed</v>
          </cell>
        </row>
        <row r="3259">
          <cell r="I3259" t="str">
            <v>WFMAT889894</v>
          </cell>
          <cell r="J3259">
            <v>46193.5994675926</v>
          </cell>
          <cell r="K3259" t="str">
            <v>delivery</v>
          </cell>
          <cell r="L3259" t="str">
            <v>Delivered</v>
          </cell>
          <cell r="M3259" t="str">
            <v>delivered</v>
          </cell>
          <cell r="N3259" t="str">
            <v>Wakefit ShapeSense Orthopedic Classic Mattress | 10 Years Warranty (73x52x8 inch)</v>
          </cell>
          <cell r="O3259">
            <v>24</v>
          </cell>
          <cell r="P3259">
            <v>28224.85</v>
          </cell>
          <cell r="Q3259">
            <v>1</v>
          </cell>
          <cell r="R3259">
            <v>26060440003751</v>
          </cell>
          <cell r="S3259">
            <v>420</v>
          </cell>
          <cell r="T3259" t="str">
            <v>YUVRAJ</v>
          </cell>
          <cell r="U3259" t="str">
            <v>DR_YUVRAJ BAGADI</v>
          </cell>
          <cell r="V3259" t="str">
            <v>["MATTRESS"]</v>
          </cell>
          <cell r="W3259" t="str">
            <v>Tc Logistic</v>
          </cell>
          <cell r="X3259" t="str">
            <v>TC LOGISTIC</v>
          </cell>
          <cell r="Y3259" t="str">
            <v>VISHVATRANSPORT_MH42BU0604_Per-day-fixed</v>
          </cell>
        </row>
        <row r="3260">
          <cell r="I3260" t="str">
            <v>WFMAT889197</v>
          </cell>
          <cell r="J3260">
            <v>46192.7594907407</v>
          </cell>
          <cell r="K3260" t="str">
            <v>delivery</v>
          </cell>
          <cell r="L3260" t="str">
            <v>Delivered</v>
          </cell>
          <cell r="M3260" t="str">
            <v>delivered</v>
          </cell>
          <cell r="N3260" t="str">
            <v>Wakefit ShapeSense Orthopedic Classic Mattress | 10 Years Warranty (78x60x6 inch)</v>
          </cell>
          <cell r="O3260">
            <v>17.1</v>
          </cell>
          <cell r="P3260">
            <v>62444.65</v>
          </cell>
          <cell r="Q3260">
            <v>1</v>
          </cell>
          <cell r="R3260">
            <v>26060440003657</v>
          </cell>
          <cell r="S3260">
            <v>420</v>
          </cell>
          <cell r="T3260" t="str">
            <v>YUVRAJ</v>
          </cell>
          <cell r="U3260" t="str">
            <v>DR_YUVRAJ BAGADI</v>
          </cell>
          <cell r="V3260" t="str">
            <v>["MATTRESS"]</v>
          </cell>
          <cell r="W3260" t="str">
            <v>Tc Logistic</v>
          </cell>
          <cell r="X3260" t="str">
            <v>TC LOGISTIC</v>
          </cell>
          <cell r="Y3260" t="str">
            <v>VISHVATRANSPORT_MH42BU0604_Per-day-fixed</v>
          </cell>
        </row>
        <row r="3261">
          <cell r="I3261" t="str">
            <v>WFMAT889890</v>
          </cell>
          <cell r="J3261">
            <v>46193.5994328704</v>
          </cell>
          <cell r="K3261" t="str">
            <v>delivery</v>
          </cell>
          <cell r="L3261" t="str">
            <v>Delivered</v>
          </cell>
          <cell r="M3261" t="str">
            <v>delivered</v>
          </cell>
          <cell r="N3261" t="str">
            <v>Wakefit Dual Comfort Mattress (72x31.5x6 inch)</v>
          </cell>
          <cell r="O3261">
            <v>8.9</v>
          </cell>
          <cell r="P3261">
            <v>28224.85</v>
          </cell>
          <cell r="Q3261">
            <v>1</v>
          </cell>
          <cell r="R3261">
            <v>26060440003745</v>
          </cell>
          <cell r="S3261">
            <v>420</v>
          </cell>
          <cell r="T3261" t="str">
            <v>YUVRAJ</v>
          </cell>
          <cell r="U3261" t="str">
            <v>DR_YUVRAJ BAGADI</v>
          </cell>
          <cell r="V3261" t="str">
            <v>["MATTRESS"]</v>
          </cell>
          <cell r="W3261" t="str">
            <v>Tc Logistic</v>
          </cell>
          <cell r="X3261" t="str">
            <v>TC LOGISTIC</v>
          </cell>
          <cell r="Y3261" t="str">
            <v>VISHVATRANSPORT_MH42BU0604_Per-day-fixed</v>
          </cell>
        </row>
        <row r="3262">
          <cell r="I3262" t="str">
            <v>WFMAT889981</v>
          </cell>
          <cell r="J3262">
            <v>46193.6307523148</v>
          </cell>
          <cell r="K3262" t="str">
            <v>delivery</v>
          </cell>
          <cell r="L3262" t="str">
            <v>Delivered</v>
          </cell>
          <cell r="M3262" t="str">
            <v>delivered</v>
          </cell>
          <cell r="N3262" t="str">
            <v>Wakefit ShapeSense Orthopedic Classic Mattress | 10 Years Warranty (72x72x8 inch)</v>
          </cell>
          <cell r="O3262">
            <v>24.9</v>
          </cell>
          <cell r="P3262">
            <v>62444.65</v>
          </cell>
          <cell r="Q3262">
            <v>1</v>
          </cell>
          <cell r="R3262">
            <v>26060440003856</v>
          </cell>
          <cell r="S3262">
            <v>420</v>
          </cell>
          <cell r="T3262" t="str">
            <v>YUVRAJ</v>
          </cell>
          <cell r="U3262" t="str">
            <v>DR_YUVRAJ BAGADI</v>
          </cell>
          <cell r="V3262" t="str">
            <v>["MATTRESS"]</v>
          </cell>
          <cell r="W3262" t="str">
            <v>Tc Logistic</v>
          </cell>
          <cell r="X3262" t="str">
            <v>TC LOGISTIC</v>
          </cell>
          <cell r="Y3262" t="str">
            <v>VISHVATRANSPORT_MH42BU0604_Per-day-fixed</v>
          </cell>
        </row>
        <row r="3263">
          <cell r="I3263" t="str">
            <v>WFMAT890095</v>
          </cell>
          <cell r="J3263">
            <v>46193.6311342593</v>
          </cell>
          <cell r="K3263" t="str">
            <v>delivery</v>
          </cell>
          <cell r="L3263" t="str">
            <v>Delivered</v>
          </cell>
          <cell r="M3263" t="str">
            <v>delivered</v>
          </cell>
          <cell r="N3263" t="str">
            <v>Wakefit ShapeSense Orthopedic Infiniti Mattress | 12 Years Warranty (78x60x6 inch)</v>
          </cell>
          <cell r="O3263">
            <v>30.1</v>
          </cell>
          <cell r="P3263">
            <v>62444.65</v>
          </cell>
          <cell r="Q3263">
            <v>1</v>
          </cell>
          <cell r="R3263">
            <v>26060440003883</v>
          </cell>
          <cell r="S3263">
            <v>420</v>
          </cell>
          <cell r="T3263" t="str">
            <v>YUVRAJ</v>
          </cell>
          <cell r="U3263" t="str">
            <v>DR_YUVRAJ BAGADI</v>
          </cell>
          <cell r="V3263" t="str">
            <v>["MATTRESS"]</v>
          </cell>
          <cell r="W3263" t="str">
            <v>Tc Logistic</v>
          </cell>
          <cell r="X3263" t="str">
            <v>TC LOGISTIC</v>
          </cell>
          <cell r="Y3263" t="str">
            <v>VISHVATRANSPORT_MH42BU0604_Per-day-fixed</v>
          </cell>
        </row>
        <row r="3264">
          <cell r="I3264" t="str">
            <v>WFMAT889378</v>
          </cell>
          <cell r="J3264">
            <v>46192.9766782407</v>
          </cell>
          <cell r="K3264" t="str">
            <v>delivery</v>
          </cell>
          <cell r="L3264" t="str">
            <v>Delivered</v>
          </cell>
          <cell r="M3264" t="str">
            <v>delivered</v>
          </cell>
          <cell r="N3264" t="str">
            <v>Wakefit ErgoTech EcoLatex Classic Mattress (78x60x6 inch)</v>
          </cell>
          <cell r="O3264">
            <v>21.5</v>
          </cell>
          <cell r="P3264">
            <v>62444.65</v>
          </cell>
          <cell r="Q3264">
            <v>1</v>
          </cell>
          <cell r="R3264">
            <v>26060440003673</v>
          </cell>
          <cell r="S3264">
            <v>420</v>
          </cell>
          <cell r="T3264" t="str">
            <v>YUVRAJ</v>
          </cell>
          <cell r="U3264" t="str">
            <v>DR_YUVRAJ BAGADI</v>
          </cell>
          <cell r="V3264" t="str">
            <v>["MATTRESS"]</v>
          </cell>
          <cell r="W3264" t="str">
            <v>Tc Logistic</v>
          </cell>
          <cell r="X3264" t="str">
            <v>TC LOGISTIC</v>
          </cell>
          <cell r="Y3264" t="str">
            <v>VISHVATRANSPORT_MH42BU0604_Per-day-fixed</v>
          </cell>
        </row>
        <row r="3265">
          <cell r="I3265" t="str">
            <v>WFMAT889898</v>
          </cell>
          <cell r="J3265">
            <v>46193.5994907407</v>
          </cell>
          <cell r="K3265" t="str">
            <v>delivery</v>
          </cell>
          <cell r="L3265" t="str">
            <v>Delivered</v>
          </cell>
          <cell r="M3265" t="str">
            <v>delivered</v>
          </cell>
          <cell r="N3265" t="str">
            <v>Wakefit ErgoTech EcoLatex Classic Mattress (70x69x8 inch)</v>
          </cell>
          <cell r="O3265">
            <v>31.7</v>
          </cell>
          <cell r="P3265">
            <v>28224.85</v>
          </cell>
          <cell r="Q3265">
            <v>1</v>
          </cell>
          <cell r="R3265">
            <v>26060440003754</v>
          </cell>
          <cell r="S3265">
            <v>420</v>
          </cell>
          <cell r="T3265" t="str">
            <v>YUVRAJ</v>
          </cell>
          <cell r="U3265" t="str">
            <v>DR_YUVRAJ BAGADI</v>
          </cell>
          <cell r="V3265" t="str">
            <v>["MATTRESS"]</v>
          </cell>
          <cell r="W3265" t="str">
            <v>Tc Logistic</v>
          </cell>
          <cell r="X3265" t="str">
            <v>TC LOGISTIC</v>
          </cell>
          <cell r="Y3265" t="str">
            <v>VISHVATRANSPORT_MH42BU0604_Per-day-fixed</v>
          </cell>
        </row>
        <row r="3266">
          <cell r="I3266" t="str">
            <v>WFMAT889333</v>
          </cell>
          <cell r="J3266">
            <v>46192.8971064815</v>
          </cell>
          <cell r="K3266" t="str">
            <v>delivery</v>
          </cell>
          <cell r="L3266" t="str">
            <v>Delivered</v>
          </cell>
          <cell r="M3266" t="str">
            <v>delivered</v>
          </cell>
          <cell r="N3266" t="str">
            <v>Wakefit ShapeSense Orthopedic Infiniti Mattress | 12 Years Warranty (78x60x8 inch)</v>
          </cell>
          <cell r="O3266">
            <v>34.1</v>
          </cell>
          <cell r="P3266">
            <v>62444.65</v>
          </cell>
          <cell r="Q3266">
            <v>1</v>
          </cell>
          <cell r="R3266">
            <v>26060440003671</v>
          </cell>
          <cell r="S3266">
            <v>420</v>
          </cell>
          <cell r="T3266" t="str">
            <v>YUVRAJ</v>
          </cell>
          <cell r="U3266" t="str">
            <v>DR_YUVRAJ BAGADI</v>
          </cell>
          <cell r="V3266" t="str">
            <v>["MATTRESS"]</v>
          </cell>
          <cell r="W3266" t="str">
            <v>Tc Logistic</v>
          </cell>
          <cell r="X3266" t="str">
            <v>TC LOGISTIC</v>
          </cell>
          <cell r="Y3266" t="str">
            <v>VISHVATRANSPORT_MH42BU0604_Per-day-fixed</v>
          </cell>
        </row>
        <row r="3267">
          <cell r="I3267" t="str">
            <v>WFMAT889997</v>
          </cell>
          <cell r="J3267">
            <v>46193.630775463</v>
          </cell>
          <cell r="K3267" t="str">
            <v>delivery</v>
          </cell>
          <cell r="L3267" t="str">
            <v>Delivered</v>
          </cell>
          <cell r="M3267" t="str">
            <v>delivered</v>
          </cell>
          <cell r="N3267" t="str">
            <v>Wakefit ErgoTech EcoLatex Classic Mattress (72x70x8 inch)</v>
          </cell>
          <cell r="O3267">
            <v>27.1</v>
          </cell>
          <cell r="P3267">
            <v>62444.65</v>
          </cell>
          <cell r="Q3267">
            <v>1</v>
          </cell>
          <cell r="R3267">
            <v>26060440003855</v>
          </cell>
          <cell r="S3267">
            <v>420</v>
          </cell>
          <cell r="T3267" t="str">
            <v>YUVRAJ</v>
          </cell>
          <cell r="U3267" t="str">
            <v>DR_YUVRAJ BAGADI</v>
          </cell>
          <cell r="V3267" t="str">
            <v>["MATTRESS"]</v>
          </cell>
          <cell r="W3267" t="str">
            <v>Tc Logistic</v>
          </cell>
          <cell r="X3267" t="str">
            <v>TC LOGISTIC</v>
          </cell>
          <cell r="Y3267" t="str">
            <v>VISHVATRANSPORT_MH42BU0604_Per-day-fixed</v>
          </cell>
        </row>
        <row r="3268">
          <cell r="I3268" t="str">
            <v>WFMAT889322</v>
          </cell>
          <cell r="J3268">
            <v>46192.8970023148</v>
          </cell>
          <cell r="K3268" t="str">
            <v>delivery</v>
          </cell>
          <cell r="L3268" t="str">
            <v>Delivered</v>
          </cell>
          <cell r="M3268" t="str">
            <v>delivered</v>
          </cell>
          <cell r="N3268" t="str">
            <v>Wakefit ShapeSense Orthopedic Infiniti Mattress | 12 Years Warranty (78x72x8 inch)</v>
          </cell>
          <cell r="O3268">
            <v>40.5</v>
          </cell>
          <cell r="P3268">
            <v>62444.65</v>
          </cell>
          <cell r="Q3268">
            <v>1</v>
          </cell>
          <cell r="R3268">
            <v>26060440003670</v>
          </cell>
          <cell r="S3268">
            <v>420</v>
          </cell>
          <cell r="T3268" t="str">
            <v>SHANAWAJTENS</v>
          </cell>
          <cell r="U3268" t="str">
            <v>DR_Shanawaj</v>
          </cell>
          <cell r="V3268" t="str">
            <v>["MATTRESS"]</v>
          </cell>
          <cell r="W3268" t="str">
            <v>TEN's Transportation</v>
          </cell>
          <cell r="X3268" t="str">
            <v>TEN'S TRANSPORTATION</v>
          </cell>
          <cell r="Y3268" t="str">
            <v>Tenstransportation_MH13DQ4144_Per-day-Fixed</v>
          </cell>
        </row>
        <row r="3269">
          <cell r="I3269" t="str">
            <v>WFMAT889039</v>
          </cell>
          <cell r="J3269">
            <v>46192.7030902778</v>
          </cell>
          <cell r="K3269" t="str">
            <v>delivery</v>
          </cell>
          <cell r="L3269" t="str">
            <v>Delivered</v>
          </cell>
          <cell r="M3269" t="str">
            <v>delivered</v>
          </cell>
          <cell r="N3269" t="str">
            <v>Wakefit ShapeSense Orthopedic Classic Mattress | 10 Years Warranty (78x60x6 inch)</v>
          </cell>
          <cell r="O3269">
            <v>17.1</v>
          </cell>
          <cell r="P3269">
            <v>62444.65</v>
          </cell>
          <cell r="Q3269">
            <v>1</v>
          </cell>
          <cell r="R3269">
            <v>26060440003653</v>
          </cell>
          <cell r="S3269">
            <v>420</v>
          </cell>
          <cell r="T3269" t="str">
            <v>SHANAWAJTENS</v>
          </cell>
          <cell r="U3269" t="str">
            <v>DR_Shanawaj</v>
          </cell>
          <cell r="V3269" t="str">
            <v>["MATTRESS"]</v>
          </cell>
          <cell r="W3269" t="str">
            <v>TEN's Transportation</v>
          </cell>
          <cell r="X3269" t="str">
            <v>TEN'S TRANSPORTATION</v>
          </cell>
          <cell r="Y3269" t="str">
            <v>Tenstransportation_MH13DQ4144_Per-day-Fixed</v>
          </cell>
        </row>
        <row r="3270">
          <cell r="I3270" t="str">
            <v>WFFWI222942</v>
          </cell>
          <cell r="J3270">
            <v>46193.6096064815</v>
          </cell>
          <cell r="K3270" t="str">
            <v>delivery</v>
          </cell>
          <cell r="L3270" t="str">
            <v>Delivered</v>
          </cell>
          <cell r="M3270" t="str">
            <v>delivered</v>
          </cell>
          <cell r="N3270" t="str">
            <v>Airavat Premium Highback Class 4 Gaslift Chrome Base Ergonomic Office Chair 2025</v>
          </cell>
          <cell r="O3270">
            <v>21.65</v>
          </cell>
          <cell r="P3270">
            <v>189543</v>
          </cell>
          <cell r="Q3270">
            <v>1</v>
          </cell>
          <cell r="R3270">
            <v>26060440003848</v>
          </cell>
          <cell r="S3270">
            <v>1800</v>
          </cell>
          <cell r="T3270" t="str">
            <v>SHANAWAJTENS</v>
          </cell>
          <cell r="U3270" t="str">
            <v>DR_Shanawaj</v>
          </cell>
          <cell r="V3270" t="str">
            <v>["FWI"]</v>
          </cell>
          <cell r="W3270" t="str">
            <v>TEN's Transportation</v>
          </cell>
          <cell r="X3270" t="str">
            <v>TEN'S TRANSPORTATION</v>
          </cell>
          <cell r="Y3270" t="str">
            <v>Tenstransportation_MH13DQ4144_Per-day-Fixed</v>
          </cell>
        </row>
        <row r="3271">
          <cell r="I3271" t="str">
            <v>WFMAT887306</v>
          </cell>
          <cell r="J3271">
            <v>46191.6307060185</v>
          </cell>
          <cell r="K3271" t="str">
            <v>delivery</v>
          </cell>
          <cell r="L3271" t="str">
            <v>Delivered</v>
          </cell>
          <cell r="M3271" t="str">
            <v>delivered</v>
          </cell>
          <cell r="N3271" t="str">
            <v>Wakefit ShapeSense Orthopedic Classic Mattress | 10 Years Warranty (78x72x6 inch)</v>
          </cell>
          <cell r="O3271">
            <v>22.7</v>
          </cell>
          <cell r="P3271">
            <v>62444.65</v>
          </cell>
          <cell r="Q3271">
            <v>1</v>
          </cell>
          <cell r="R3271">
            <v>26060440003417</v>
          </cell>
          <cell r="S3271">
            <v>420</v>
          </cell>
          <cell r="T3271" t="str">
            <v>SHANAWAJTENS</v>
          </cell>
          <cell r="U3271" t="str">
            <v>DR_Shanawaj</v>
          </cell>
          <cell r="V3271" t="str">
            <v>["MATTRESS"]</v>
          </cell>
          <cell r="W3271" t="str">
            <v>TEN's Transportation</v>
          </cell>
          <cell r="X3271" t="str">
            <v>TEN'S TRANSPORTATION</v>
          </cell>
          <cell r="Y3271" t="str">
            <v>Tenstransportation_MH13DQ4144_Per-day-Fixed</v>
          </cell>
        </row>
        <row r="3272">
          <cell r="I3272" t="str">
            <v>WFMAT889658</v>
          </cell>
          <cell r="J3272">
            <v>46193.49625</v>
          </cell>
          <cell r="K3272" t="str">
            <v>delivery</v>
          </cell>
          <cell r="L3272" t="str">
            <v>Delivered</v>
          </cell>
          <cell r="M3272" t="str">
            <v>delivered</v>
          </cell>
          <cell r="N3272" t="str">
            <v>Wakefit Dual Comfort Mattress (78x36x5 inch)</v>
          </cell>
          <cell r="O3272">
            <v>9.5</v>
          </cell>
          <cell r="P3272">
            <v>28224.85</v>
          </cell>
          <cell r="Q3272">
            <v>1</v>
          </cell>
          <cell r="R3272">
            <v>26060440003700</v>
          </cell>
          <cell r="S3272">
            <v>420</v>
          </cell>
          <cell r="T3272" t="str">
            <v>SHANAWAJTENS</v>
          </cell>
          <cell r="U3272" t="str">
            <v>DR_Shanawaj</v>
          </cell>
          <cell r="V3272" t="str">
            <v>["MATTRESS"]</v>
          </cell>
          <cell r="W3272" t="str">
            <v>TEN's Transportation</v>
          </cell>
          <cell r="X3272" t="str">
            <v>TEN'S TRANSPORTATION</v>
          </cell>
          <cell r="Y3272" t="str">
            <v>Tenstransportation_MH13DQ4144_Per-day-Fixed</v>
          </cell>
        </row>
        <row r="3273">
          <cell r="I3273" t="str">
            <v>WFMAT890172</v>
          </cell>
          <cell r="J3273">
            <v>46193.6314930556</v>
          </cell>
          <cell r="K3273" t="str">
            <v>delivery</v>
          </cell>
          <cell r="L3273" t="str">
            <v>Delivered</v>
          </cell>
          <cell r="M3273" t="str">
            <v>delivered</v>
          </cell>
          <cell r="N3273" t="str">
            <v>Wakefit ShapeSense Orthopedic Classic Mattress | 10 Years Warranty (72x60x6 inch)</v>
          </cell>
          <cell r="O3273">
            <v>16.5</v>
          </cell>
          <cell r="P3273">
            <v>43096.37</v>
          </cell>
          <cell r="Q3273">
            <v>1</v>
          </cell>
          <cell r="R3273">
            <v>26060440003907</v>
          </cell>
          <cell r="S3273">
            <v>420</v>
          </cell>
          <cell r="T3273" t="str">
            <v>SHANAWAJTENS</v>
          </cell>
          <cell r="U3273" t="str">
            <v>DR_Shanawaj</v>
          </cell>
          <cell r="V3273" t="str">
            <v>["MATTRESS"]</v>
          </cell>
          <cell r="W3273" t="str">
            <v>TEN's Transportation</v>
          </cell>
          <cell r="X3273" t="str">
            <v>TEN'S TRANSPORTATION</v>
          </cell>
          <cell r="Y3273" t="str">
            <v>Tenstransportation_MH13DQ4144_Per-day-Fixed</v>
          </cell>
        </row>
        <row r="3274">
          <cell r="I3274" t="str">
            <v>WFMAT890075</v>
          </cell>
          <cell r="J3274">
            <v>46193.631087963</v>
          </cell>
          <cell r="K3274" t="str">
            <v>delivery</v>
          </cell>
          <cell r="L3274" t="str">
            <v>Delivered</v>
          </cell>
          <cell r="M3274" t="str">
            <v>delivered</v>
          </cell>
          <cell r="N3274" t="str">
            <v>Wakefit Dual Comfort Mattress (78x36x5 inch)</v>
          </cell>
          <cell r="O3274">
            <v>9.5</v>
          </cell>
          <cell r="P3274">
            <v>28224.85</v>
          </cell>
          <cell r="Q3274">
            <v>1</v>
          </cell>
          <cell r="R3274">
            <v>26060440003880</v>
          </cell>
          <cell r="S3274">
            <v>420</v>
          </cell>
          <cell r="T3274" t="str">
            <v>SHANAWAJTENS</v>
          </cell>
          <cell r="U3274" t="str">
            <v>DR_Shanawaj</v>
          </cell>
          <cell r="V3274" t="str">
            <v>["MATTRESS"]</v>
          </cell>
          <cell r="W3274" t="str">
            <v>TEN's Transportation</v>
          </cell>
          <cell r="X3274" t="str">
            <v>TEN'S TRANSPORTATION</v>
          </cell>
          <cell r="Y3274" t="str">
            <v>Tenstransportation_MH13DQ4144_Per-day-Fixed</v>
          </cell>
        </row>
        <row r="3275">
          <cell r="I3275" t="str">
            <v>WFMAT889897</v>
          </cell>
          <cell r="J3275">
            <v>46193.5994791667</v>
          </cell>
          <cell r="K3275" t="str">
            <v>delivery</v>
          </cell>
          <cell r="L3275" t="str">
            <v>Delivered</v>
          </cell>
          <cell r="M3275" t="str">
            <v>delivered</v>
          </cell>
          <cell r="N3275" t="str">
            <v>Wakefit ErgoTech EcoLatex Classic Mattress (77x69x6 inch)</v>
          </cell>
          <cell r="O3275">
            <v>31.7</v>
          </cell>
          <cell r="P3275">
            <v>28224.85</v>
          </cell>
          <cell r="Q3275">
            <v>1</v>
          </cell>
          <cell r="R3275">
            <v>26060440003752</v>
          </cell>
          <cell r="S3275">
            <v>420</v>
          </cell>
          <cell r="T3275" t="str">
            <v>SHANAWAJTENS</v>
          </cell>
          <cell r="U3275" t="str">
            <v>DR_Shanawaj</v>
          </cell>
          <cell r="V3275" t="str">
            <v>["MATTRESS"]</v>
          </cell>
          <cell r="W3275" t="str">
            <v>TEN's Transportation</v>
          </cell>
          <cell r="X3275" t="str">
            <v>TEN'S TRANSPORTATION</v>
          </cell>
          <cell r="Y3275" t="str">
            <v>Tenstransportation_MH13DQ4144_Per-day-Fixed</v>
          </cell>
        </row>
        <row r="3276">
          <cell r="I3276" t="str">
            <v>WFMAT883135</v>
          </cell>
          <cell r="J3276">
            <v>46188.566724537</v>
          </cell>
          <cell r="K3276" t="str">
            <v>delivery</v>
          </cell>
          <cell r="L3276" t="str">
            <v>Delivered</v>
          </cell>
          <cell r="M3276" t="str">
            <v>delivered</v>
          </cell>
          <cell r="N3276" t="str">
            <v>Wakefit Dual Comfort Mattress (78x72x8 inch)</v>
          </cell>
          <cell r="O3276">
            <v>24.9</v>
          </cell>
          <cell r="P3276">
            <v>62444.65</v>
          </cell>
          <cell r="Q3276">
            <v>1</v>
          </cell>
          <cell r="R3276">
            <v>26060440002698</v>
          </cell>
          <cell r="S3276">
            <v>420</v>
          </cell>
          <cell r="T3276" t="str">
            <v>SHANAWAJTENS</v>
          </cell>
          <cell r="U3276" t="str">
            <v>DR_Shanawaj</v>
          </cell>
          <cell r="V3276" t="str">
            <v>["MATTRESS"]</v>
          </cell>
          <cell r="W3276" t="str">
            <v>TEN's Transportation</v>
          </cell>
          <cell r="X3276" t="str">
            <v>TEN'S TRANSPORTATION</v>
          </cell>
          <cell r="Y3276" t="str">
            <v>Tenstransportation_MH13DQ4144_Per-day-Fixed</v>
          </cell>
        </row>
        <row r="3277">
          <cell r="I3277" t="str">
            <v>WFFWI222525</v>
          </cell>
          <cell r="J3277">
            <v>46192.5359722222</v>
          </cell>
          <cell r="K3277" t="str">
            <v>delivery</v>
          </cell>
          <cell r="L3277" t="str">
            <v>Delivered</v>
          </cell>
          <cell r="M3277" t="str">
            <v>delivered</v>
          </cell>
          <cell r="N3277" t="str">
            <v>Gravita High Back Crystal Base 3D Handle White and Green Multilock with Seat Slider</v>
          </cell>
          <cell r="O3277">
            <v>15.5</v>
          </cell>
          <cell r="P3277">
            <v>208035</v>
          </cell>
          <cell r="Q3277">
            <v>1</v>
          </cell>
          <cell r="R3277">
            <v>26060440003546</v>
          </cell>
          <cell r="S3277">
            <v>1800</v>
          </cell>
          <cell r="T3277" t="str">
            <v>SHANAWAJTENS</v>
          </cell>
          <cell r="U3277" t="str">
            <v>DR_Shanawaj</v>
          </cell>
          <cell r="V3277" t="str">
            <v>["FWI"]</v>
          </cell>
          <cell r="W3277" t="str">
            <v>TEN's Transportation</v>
          </cell>
          <cell r="X3277" t="str">
            <v>TEN'S TRANSPORTATION</v>
          </cell>
          <cell r="Y3277" t="str">
            <v>Tenstransportation_MH13DQ4144_Per-day-Fixed</v>
          </cell>
        </row>
        <row r="3278">
          <cell r="I3278" t="str">
            <v>WFMAT889990</v>
          </cell>
          <cell r="J3278">
            <v>46193.6307638889</v>
          </cell>
          <cell r="K3278" t="str">
            <v>delivery</v>
          </cell>
          <cell r="L3278" t="str">
            <v>Delivered</v>
          </cell>
          <cell r="M3278" t="str">
            <v>delivered</v>
          </cell>
          <cell r="N3278" t="str">
            <v>Wakefit ErgoTech EcoLatex Classic Mattress (78x63.5x8 inch)</v>
          </cell>
          <cell r="O3278">
            <v>29.3</v>
          </cell>
          <cell r="P3278">
            <v>28224.85</v>
          </cell>
          <cell r="Q3278">
            <v>1</v>
          </cell>
          <cell r="R3278">
            <v>26060440003862</v>
          </cell>
          <cell r="S3278">
            <v>420</v>
          </cell>
          <cell r="T3278" t="str">
            <v>SHANAWAJTENS</v>
          </cell>
          <cell r="U3278" t="str">
            <v>DR_Shanawaj</v>
          </cell>
          <cell r="V3278" t="str">
            <v>["MATTRESS"]</v>
          </cell>
          <cell r="W3278" t="str">
            <v>TEN's Transportation</v>
          </cell>
          <cell r="X3278" t="str">
            <v>TEN'S TRANSPORTATION</v>
          </cell>
          <cell r="Y3278" t="str">
            <v>Tenstransportation_MH13DQ4144_Per-day-Fixed</v>
          </cell>
        </row>
        <row r="3279">
          <cell r="I3279" t="str">
            <v>WFMAT890226</v>
          </cell>
          <cell r="J3279">
            <v>46193.6472685185</v>
          </cell>
          <cell r="K3279" t="str">
            <v>delivery</v>
          </cell>
          <cell r="L3279" t="str">
            <v>Delivered</v>
          </cell>
          <cell r="M3279" t="str">
            <v>delivered</v>
          </cell>
          <cell r="N3279" t="str">
            <v>Wakefit ShapeSense Orthopedic Classic Mattress | 10 Years Warranty (78x60x10 inch)</v>
          </cell>
          <cell r="O3279">
            <v>26.7</v>
          </cell>
          <cell r="P3279">
            <v>62444.65</v>
          </cell>
          <cell r="Q3279">
            <v>1</v>
          </cell>
          <cell r="R3279">
            <v>26060440003908</v>
          </cell>
          <cell r="S3279">
            <v>420</v>
          </cell>
          <cell r="T3279" t="str">
            <v>PRATHMESHTEN</v>
          </cell>
          <cell r="U3279" t="str">
            <v>DR_PRATHMESH TENGAL</v>
          </cell>
          <cell r="V3279" t="str">
            <v>["MATTRESS"]</v>
          </cell>
          <cell r="W3279" t="str">
            <v>Au Transport</v>
          </cell>
          <cell r="X3279" t="str">
            <v>AU TRANSPORT</v>
          </cell>
          <cell r="Y3279" t="str">
            <v>AUTRANSPORT_MH12XM8105_Per-Piece</v>
          </cell>
        </row>
        <row r="3280">
          <cell r="I3280" t="str">
            <v>WFMAT890137</v>
          </cell>
          <cell r="J3280">
            <v>46193.6313078704</v>
          </cell>
          <cell r="K3280" t="str">
            <v>delivery</v>
          </cell>
          <cell r="L3280" t="str">
            <v>Delivered</v>
          </cell>
          <cell r="M3280" t="str">
            <v>delivered</v>
          </cell>
          <cell r="N3280" t="str">
            <v>Wakefit ErgoTech EcoLatex Classic Mattress (78x60x8 inch)</v>
          </cell>
          <cell r="O3280">
            <v>24.8</v>
          </cell>
          <cell r="P3280">
            <v>62444.65</v>
          </cell>
          <cell r="Q3280">
            <v>1</v>
          </cell>
          <cell r="R3280">
            <v>26060440003895</v>
          </cell>
          <cell r="S3280">
            <v>420</v>
          </cell>
          <cell r="T3280" t="str">
            <v>PRATHMESHTEN</v>
          </cell>
          <cell r="U3280" t="str">
            <v>DR_PRATHMESH TENGAL</v>
          </cell>
          <cell r="V3280" t="str">
            <v>["MATTRESS"]</v>
          </cell>
          <cell r="W3280" t="str">
            <v>Au Transport</v>
          </cell>
          <cell r="X3280" t="str">
            <v>AU TRANSPORT</v>
          </cell>
          <cell r="Y3280" t="str">
            <v>AUTRANSPORT_MH12XM8105_Per-Piece</v>
          </cell>
        </row>
        <row r="3281">
          <cell r="I3281" t="str">
            <v>WFMAT890155</v>
          </cell>
          <cell r="J3281">
            <v>46193.631400463</v>
          </cell>
          <cell r="K3281" t="str">
            <v>delivery</v>
          </cell>
          <cell r="L3281" t="str">
            <v>Delivered</v>
          </cell>
          <cell r="M3281" t="str">
            <v>delivered</v>
          </cell>
          <cell r="N3281" t="str">
            <v>Wakefit ShapeSense Orthopedic Classic Mattress | 10 Years Warranty (78x72x8 inch)</v>
          </cell>
          <cell r="O3281">
            <v>26</v>
          </cell>
          <cell r="P3281">
            <v>62444.65</v>
          </cell>
          <cell r="Q3281">
            <v>1</v>
          </cell>
          <cell r="R3281">
            <v>26060440003902</v>
          </cell>
          <cell r="S3281">
            <v>420</v>
          </cell>
          <cell r="T3281" t="str">
            <v>PRATHMESHTEN</v>
          </cell>
          <cell r="U3281" t="str">
            <v>DR_PRATHMESH TENGAL</v>
          </cell>
          <cell r="V3281" t="str">
            <v>["MATTRESS"]</v>
          </cell>
          <cell r="W3281" t="str">
            <v>Au Transport</v>
          </cell>
          <cell r="X3281" t="str">
            <v>AU TRANSPORT</v>
          </cell>
          <cell r="Y3281" t="str">
            <v>AUTRANSPORT_MH12XM8105_Per-Piece</v>
          </cell>
        </row>
        <row r="3282">
          <cell r="I3282" t="str">
            <v>WFFWI222941</v>
          </cell>
          <cell r="J3282">
            <v>46193.6095949074</v>
          </cell>
          <cell r="K3282" t="str">
            <v>delivery</v>
          </cell>
          <cell r="L3282" t="str">
            <v>Delivered</v>
          </cell>
          <cell r="M3282" t="str">
            <v>delivered</v>
          </cell>
          <cell r="N3282" t="str">
            <v>Wakefit Gravita HighBack Office Chair | White and Grey | Chrome Base | Multi Lock Mechanism | 2025 </v>
          </cell>
          <cell r="O3282">
            <v>18.4</v>
          </cell>
          <cell r="P3282">
            <v>189543</v>
          </cell>
          <cell r="Q3282">
            <v>1</v>
          </cell>
          <cell r="R3282">
            <v>26060440003837</v>
          </cell>
          <cell r="S3282">
            <v>1800</v>
          </cell>
          <cell r="T3282" t="str">
            <v>PRATHMESHTEN</v>
          </cell>
          <cell r="U3282" t="str">
            <v>DR_PRATHMESH TENGAL</v>
          </cell>
          <cell r="V3282" t="str">
            <v>["FWI"]</v>
          </cell>
          <cell r="W3282" t="str">
            <v>Au Transport</v>
          </cell>
          <cell r="X3282" t="str">
            <v>AU TRANSPORT</v>
          </cell>
          <cell r="Y3282" t="str">
            <v>AUTRANSPORT_MH12XM8105_Per-Piece</v>
          </cell>
        </row>
        <row r="3283">
          <cell r="I3283" t="str">
            <v>WFMAT889401</v>
          </cell>
          <cell r="J3283">
            <v>46192.9837152778</v>
          </cell>
          <cell r="K3283" t="str">
            <v>delivery</v>
          </cell>
          <cell r="L3283" t="str">
            <v>Delivered</v>
          </cell>
          <cell r="M3283" t="str">
            <v>delivered</v>
          </cell>
          <cell r="N3283" t="str">
            <v>Wakefit ShapeSense Orthopedic Infiniti Mattress | 12 Years Warranty (78x72x8 inch)</v>
          </cell>
          <cell r="O3283">
            <v>40.5</v>
          </cell>
          <cell r="P3283">
            <v>62444.65</v>
          </cell>
          <cell r="Q3283">
            <v>1</v>
          </cell>
          <cell r="R3283">
            <v>26060440003675</v>
          </cell>
          <cell r="S3283">
            <v>420</v>
          </cell>
          <cell r="T3283" t="str">
            <v>PRATHMESHTEN</v>
          </cell>
          <cell r="U3283" t="str">
            <v>DR_PRATHMESH TENGAL</v>
          </cell>
          <cell r="V3283" t="str">
            <v>["MATTRESS"]</v>
          </cell>
          <cell r="W3283" t="str">
            <v>Au Transport</v>
          </cell>
          <cell r="X3283" t="str">
            <v>AU TRANSPORT</v>
          </cell>
          <cell r="Y3283" t="str">
            <v>AUTRANSPORT_MH12XM8105_Per-Piece</v>
          </cell>
        </row>
        <row r="3284">
          <cell r="I3284" t="str">
            <v>WFMAT890132</v>
          </cell>
          <cell r="J3284">
            <v>46193.6312847222</v>
          </cell>
          <cell r="K3284" t="str">
            <v>delivery</v>
          </cell>
          <cell r="L3284" t="str">
            <v>Delivered</v>
          </cell>
          <cell r="M3284" t="str">
            <v>delivered</v>
          </cell>
          <cell r="N3284" t="str">
            <v>Wakefit ErgoTech EcoLatex Classic Mattress (78x60x8 inch)</v>
          </cell>
          <cell r="O3284">
            <v>24.8</v>
          </cell>
          <cell r="P3284">
            <v>62444.65</v>
          </cell>
          <cell r="Q3284">
            <v>1</v>
          </cell>
          <cell r="R3284">
            <v>26060440003889</v>
          </cell>
          <cell r="S3284">
            <v>420</v>
          </cell>
          <cell r="T3284" t="str">
            <v>PRATHMESHTEN</v>
          </cell>
          <cell r="U3284" t="str">
            <v>DR_PRATHMESH TENGAL</v>
          </cell>
          <cell r="V3284" t="str">
            <v>["MATTRESS"]</v>
          </cell>
          <cell r="W3284" t="str">
            <v>Au Transport</v>
          </cell>
          <cell r="X3284" t="str">
            <v>AU TRANSPORT</v>
          </cell>
          <cell r="Y3284" t="str">
            <v>AUTRANSPORT_MH12XM8105_Per-Piece</v>
          </cell>
        </row>
        <row r="3285">
          <cell r="I3285" t="str">
            <v>WFMAT889888</v>
          </cell>
          <cell r="J3285">
            <v>46193.599375</v>
          </cell>
          <cell r="K3285" t="str">
            <v>delivery</v>
          </cell>
          <cell r="L3285" t="str">
            <v>Delivered</v>
          </cell>
          <cell r="M3285" t="str">
            <v>delivered</v>
          </cell>
          <cell r="N3285" t="str">
            <v>Wakefit ErgoTech EcoLatex Essential Mattress | 7 years (78x60x8 inch)</v>
          </cell>
          <cell r="O3285">
            <v>23.93</v>
          </cell>
          <cell r="P3285">
            <v>62444.65</v>
          </cell>
          <cell r="Q3285">
            <v>1</v>
          </cell>
          <cell r="R3285">
            <v>26060440003744</v>
          </cell>
          <cell r="S3285">
            <v>420</v>
          </cell>
          <cell r="T3285" t="str">
            <v>PRATHMESHTEN</v>
          </cell>
          <cell r="U3285" t="str">
            <v>DR_PRATHMESH TENGAL</v>
          </cell>
          <cell r="V3285" t="str">
            <v>["MATTRESS"]</v>
          </cell>
          <cell r="W3285" t="str">
            <v>Au Transport</v>
          </cell>
          <cell r="X3285" t="str">
            <v>AU TRANSPORT</v>
          </cell>
          <cell r="Y3285" t="str">
            <v>AUTRANSPORT_MH12XM8105_Per-Piece</v>
          </cell>
        </row>
        <row r="3286">
          <cell r="I3286" t="str">
            <v>WFMAT889102</v>
          </cell>
          <cell r="J3286">
            <v>46192.7139814815</v>
          </cell>
          <cell r="K3286" t="str">
            <v>delivery</v>
          </cell>
          <cell r="L3286" t="str">
            <v>Delivered</v>
          </cell>
          <cell r="M3286" t="str">
            <v>delivered</v>
          </cell>
          <cell r="N3286" t="str">
            <v>Wakefit ShapeSense Orthopedic Infiniti Mattress | 12 Years Warranty (78x60x6 inch)</v>
          </cell>
          <cell r="O3286">
            <v>30.1</v>
          </cell>
          <cell r="P3286">
            <v>62444.65</v>
          </cell>
          <cell r="Q3286">
            <v>1</v>
          </cell>
          <cell r="R3286">
            <v>26060440003656</v>
          </cell>
          <cell r="S3286">
            <v>420</v>
          </cell>
          <cell r="T3286" t="str">
            <v>PRATHMESHTEN</v>
          </cell>
          <cell r="U3286" t="str">
            <v>DR_PRATHMESH TENGAL</v>
          </cell>
          <cell r="V3286" t="str">
            <v>["MATTRESS"]</v>
          </cell>
          <cell r="W3286" t="str">
            <v>Au Transport</v>
          </cell>
          <cell r="X3286" t="str">
            <v>AU TRANSPORT</v>
          </cell>
          <cell r="Y3286" t="str">
            <v>AUTRANSPORT_MH12XM8105_Per-Piece</v>
          </cell>
        </row>
        <row r="3287">
          <cell r="I3287" t="str">
            <v>WFMAT889636</v>
          </cell>
          <cell r="J3287">
            <v>46193.4730902778</v>
          </cell>
          <cell r="K3287" t="str">
            <v>delivery</v>
          </cell>
          <cell r="L3287" t="str">
            <v>Delivered</v>
          </cell>
          <cell r="M3287" t="str">
            <v>delivered</v>
          </cell>
          <cell r="N3287" t="str">
            <v>Wakefit ShapeSense Orthopedic Classic Mattress | 10 Years Warranty (78x60x5 inch)</v>
          </cell>
          <cell r="O3287">
            <v>15.7</v>
          </cell>
          <cell r="P3287">
            <v>62444.65</v>
          </cell>
          <cell r="Q3287">
            <v>1</v>
          </cell>
          <cell r="R3287">
            <v>26060440003698</v>
          </cell>
          <cell r="S3287">
            <v>420</v>
          </cell>
          <cell r="T3287" t="str">
            <v>PRATHMESHTEN</v>
          </cell>
          <cell r="U3287" t="str">
            <v>DR_PRATHMESH TENGAL</v>
          </cell>
          <cell r="V3287" t="str">
            <v>["MATTRESS"]</v>
          </cell>
          <cell r="W3287" t="str">
            <v>Au Transport</v>
          </cell>
          <cell r="X3287" t="str">
            <v>AU TRANSPORT</v>
          </cell>
          <cell r="Y3287" t="str">
            <v>AUTRANSPORT_MH12XM8105_Per-Piece</v>
          </cell>
        </row>
        <row r="3288">
          <cell r="I3288" t="str">
            <v>WFMAT890101</v>
          </cell>
          <cell r="J3288">
            <v>46193.6311342593</v>
          </cell>
          <cell r="K3288" t="str">
            <v>delivery</v>
          </cell>
          <cell r="L3288" t="str">
            <v>Delivered</v>
          </cell>
          <cell r="M3288" t="str">
            <v>delivered</v>
          </cell>
          <cell r="N3288" t="str">
            <v>Wakefit ShapeSense Orthopedic Classic Mattress | 10 Years Warranty (72x60x6 inch)</v>
          </cell>
          <cell r="O3288">
            <v>16.5</v>
          </cell>
          <cell r="P3288">
            <v>43096.37</v>
          </cell>
          <cell r="Q3288">
            <v>1</v>
          </cell>
          <cell r="R3288">
            <v>26060440003884</v>
          </cell>
          <cell r="S3288">
            <v>420</v>
          </cell>
          <cell r="T3288" t="str">
            <v>PRATHMESHTEN</v>
          </cell>
          <cell r="U3288" t="str">
            <v>DR_PRATHMESH TENGAL</v>
          </cell>
          <cell r="V3288" t="str">
            <v>["MATTRESS"]</v>
          </cell>
          <cell r="W3288" t="str">
            <v>Au Transport</v>
          </cell>
          <cell r="X3288" t="str">
            <v>AU TRANSPORT</v>
          </cell>
          <cell r="Y3288" t="str">
            <v>AUTRANSPORT_MH12XM8105_Per-Piece</v>
          </cell>
        </row>
        <row r="3289">
          <cell r="I3289" t="str">
            <v>WFFWI222925</v>
          </cell>
          <cell r="J3289">
            <v>46193.6090277778</v>
          </cell>
          <cell r="K3289" t="str">
            <v>delivery</v>
          </cell>
          <cell r="L3289" t="str">
            <v>Delivered</v>
          </cell>
          <cell r="M3289" t="str">
            <v>delivered</v>
          </cell>
          <cell r="N3289" t="str">
            <v>Wakefit Gravita HighBack Office Chair | White and Grey | Chrome Base | Single Lock Mechanism | 2025</v>
          </cell>
          <cell r="O3289">
            <v>15</v>
          </cell>
          <cell r="P3289">
            <v>189543</v>
          </cell>
          <cell r="Q3289">
            <v>1</v>
          </cell>
          <cell r="R3289">
            <v>26060440003808</v>
          </cell>
          <cell r="S3289">
            <v>1800</v>
          </cell>
          <cell r="T3289" t="str">
            <v>PRATHMESHTEN</v>
          </cell>
          <cell r="U3289" t="str">
            <v>DR_PRATHMESH TENGAL</v>
          </cell>
          <cell r="V3289" t="str">
            <v>["FWI"]</v>
          </cell>
          <cell r="W3289" t="str">
            <v>Au Transport</v>
          </cell>
          <cell r="X3289" t="str">
            <v>AU TRANSPORT</v>
          </cell>
          <cell r="Y3289" t="str">
            <v>AUTRANSPORT_MH12XM8105_Per-Piece</v>
          </cell>
        </row>
        <row r="3290">
          <cell r="I3290" t="str">
            <v>WFSFI114687</v>
          </cell>
          <cell r="J3290">
            <v>46191.6064583333</v>
          </cell>
          <cell r="K3290" t="str">
            <v>delivery</v>
          </cell>
          <cell r="L3290" t="str">
            <v>Delivered</v>
          </cell>
          <cell r="M3290" t="str">
            <v>delivered</v>
          </cell>
          <cell r="N3290" t="str">
            <v>Wakefit Flexia Sofa cum Bed - Three Seater</v>
          </cell>
          <cell r="O3290">
            <v>54</v>
          </cell>
          <cell r="P3290">
            <v>1103310</v>
          </cell>
          <cell r="Q3290">
            <v>1</v>
          </cell>
          <cell r="R3290">
            <v>26060440003368</v>
          </cell>
          <cell r="S3290">
            <v>1800</v>
          </cell>
          <cell r="T3290" t="str">
            <v>VISHALYAMGAR</v>
          </cell>
          <cell r="U3290" t="str">
            <v>DR_VISHAL YAMGAR</v>
          </cell>
          <cell r="V3290" t="str">
            <v>["SFI"]</v>
          </cell>
          <cell r="W3290" t="str">
            <v>TC Logistics</v>
          </cell>
          <cell r="X3290" t="str">
            <v>TC LOGISTICS</v>
          </cell>
          <cell r="Y3290" t="str">
            <v>TCLogistics_MH12MV3612_Per-day-fixed</v>
          </cell>
        </row>
        <row r="3291">
          <cell r="I3291" t="str">
            <v>WFSFWI167909</v>
          </cell>
          <cell r="J3291">
            <v>46190.5494328704</v>
          </cell>
          <cell r="K3291" t="str">
            <v>delivery</v>
          </cell>
          <cell r="L3291" t="str">
            <v>Delivered</v>
          </cell>
          <cell r="M3291" t="str">
            <v>delivered</v>
          </cell>
          <cell r="N3291" t="str">
            <v>Napper Plus Sofa Set - (3+2) Reflection Rose Brown</v>
          </cell>
          <cell r="O3291">
            <v>128</v>
          </cell>
          <cell r="P3291">
            <v>2907364</v>
          </cell>
          <cell r="Q3291">
            <v>2</v>
          </cell>
          <cell r="R3291">
            <v>26060440003137</v>
          </cell>
          <cell r="S3291">
            <v>1500</v>
          </cell>
          <cell r="T3291" t="str">
            <v>VISHALYAMGAR</v>
          </cell>
          <cell r="U3291" t="str">
            <v>DR_VISHAL YAMGAR</v>
          </cell>
          <cell r="V3291" t="str">
            <v>["SFWI"]</v>
          </cell>
          <cell r="W3291" t="str">
            <v>TC Logistics</v>
          </cell>
          <cell r="X3291" t="str">
            <v>TC LOGISTICS</v>
          </cell>
          <cell r="Y3291" t="str">
            <v>TCLogistics_MH12MV3612_Per-day-fixed</v>
          </cell>
        </row>
        <row r="3292">
          <cell r="I3292" t="str">
            <v>WFSFWI168170</v>
          </cell>
          <cell r="J3292">
            <v>46192.5603125</v>
          </cell>
          <cell r="K3292" t="str">
            <v>delivery</v>
          </cell>
          <cell r="L3292" t="str">
            <v>Delivered</v>
          </cell>
          <cell r="M3292" t="str">
            <v>delivered</v>
          </cell>
          <cell r="N3292" t="str">
            <v>Wakefit Flipper Sofa cum Bed - Three Seater, Omega Blue</v>
          </cell>
          <cell r="O3292">
            <v>23.5</v>
          </cell>
          <cell r="P3292">
            <v>931040</v>
          </cell>
          <cell r="Q3292">
            <v>1</v>
          </cell>
          <cell r="R3292">
            <v>26060440003585</v>
          </cell>
          <cell r="S3292">
            <v>1500</v>
          </cell>
          <cell r="T3292" t="str">
            <v>VISHALYAMGAR</v>
          </cell>
          <cell r="U3292" t="str">
            <v>DR_VISHAL YAMGAR</v>
          </cell>
          <cell r="V3292" t="str">
            <v>["SFWI"]</v>
          </cell>
          <cell r="W3292" t="str">
            <v>TC Logistics</v>
          </cell>
          <cell r="X3292" t="str">
            <v>TC LOGISTICS</v>
          </cell>
          <cell r="Y3292" t="str">
            <v>TCLogistics_MH12MV3612_Per-day-fixed</v>
          </cell>
        </row>
        <row r="3293">
          <cell r="I3293" t="str">
            <v>WFMAT887886</v>
          </cell>
          <cell r="J3293">
            <v>46191.7965046296</v>
          </cell>
          <cell r="K3293" t="str">
            <v>delivery</v>
          </cell>
          <cell r="L3293" t="str">
            <v>Delivered</v>
          </cell>
          <cell r="M3293" t="str">
            <v>delivered</v>
          </cell>
          <cell r="N3293" t="str">
            <v>Wakefit ShapeSense Orthopedic Classic Mattress | 10 Years Warranty (75x48x8 inch)</v>
          </cell>
          <cell r="O3293">
            <v>17.6</v>
          </cell>
          <cell r="P3293">
            <v>28224.85</v>
          </cell>
          <cell r="Q3293">
            <v>1</v>
          </cell>
          <cell r="R3293">
            <v>26062050001397</v>
          </cell>
          <cell r="S3293">
            <v>420</v>
          </cell>
          <cell r="T3293" t="str">
            <v>RAGHUVEER_GS</v>
          </cell>
          <cell r="U3293" t="str">
            <v>Raghuveer_GS</v>
          </cell>
          <cell r="V3293" t="str">
            <v>["MATTRESS"]</v>
          </cell>
          <cell r="W3293" t="str">
            <v>Raghuveer</v>
          </cell>
          <cell r="X3293" t="str">
            <v>RAGHUVEER</v>
          </cell>
          <cell r="Y3293" t="str">
            <v>RaghuveerGS_KA51AG3930_Per-Piece</v>
          </cell>
        </row>
        <row r="3294">
          <cell r="I3294" t="str">
            <v>WFMAT890672</v>
          </cell>
          <cell r="J3294">
            <v>46193.872650463</v>
          </cell>
          <cell r="K3294" t="str">
            <v>delivery</v>
          </cell>
          <cell r="L3294" t="str">
            <v>Delivered</v>
          </cell>
          <cell r="M3294" t="str">
            <v>delivered</v>
          </cell>
          <cell r="N3294" t="str">
            <v>Wakefit ShapeSense Orthopedic Classic Mattress | 10 Years Warranty (72x48x6 inch)</v>
          </cell>
          <cell r="O3294">
            <v>13.4</v>
          </cell>
          <cell r="P3294">
            <v>28224.85</v>
          </cell>
          <cell r="Q3294">
            <v>1</v>
          </cell>
          <cell r="R3294">
            <v>26062050001529</v>
          </cell>
          <cell r="S3294">
            <v>420</v>
          </cell>
          <cell r="T3294" t="str">
            <v>RAGHUVEER_GS</v>
          </cell>
          <cell r="U3294" t="str">
            <v>Raghuveer_GS</v>
          </cell>
          <cell r="V3294" t="str">
            <v>["MATTRESS"]</v>
          </cell>
          <cell r="W3294" t="str">
            <v>Raghuveer</v>
          </cell>
          <cell r="X3294" t="str">
            <v>RAGHUVEER</v>
          </cell>
          <cell r="Y3294" t="str">
            <v>RaghuveerGS_KA51AG3930_Per-Piece</v>
          </cell>
        </row>
        <row r="3295">
          <cell r="I3295" t="str">
            <v>WFMAT887867</v>
          </cell>
          <cell r="J3295">
            <v>46191.776099537</v>
          </cell>
          <cell r="K3295" t="str">
            <v>delivery</v>
          </cell>
          <cell r="L3295" t="str">
            <v>Delivered</v>
          </cell>
          <cell r="M3295" t="str">
            <v>delivered</v>
          </cell>
          <cell r="N3295" t="str">
            <v>Wakefit ShapeSense Orthopedic Classic Mattress | 10 Years Warranty (78x60x5 inch)</v>
          </cell>
          <cell r="O3295">
            <v>15.7</v>
          </cell>
          <cell r="P3295">
            <v>62444.65</v>
          </cell>
          <cell r="Q3295">
            <v>1</v>
          </cell>
          <cell r="R3295">
            <v>26062050001387</v>
          </cell>
          <cell r="S3295">
            <v>420</v>
          </cell>
          <cell r="T3295" t="str">
            <v>RAGHUVEER_GS</v>
          </cell>
          <cell r="U3295" t="str">
            <v>Raghuveer_GS</v>
          </cell>
          <cell r="V3295" t="str">
            <v>["MATTRESS"]</v>
          </cell>
          <cell r="W3295" t="str">
            <v>Raghuveer</v>
          </cell>
          <cell r="X3295" t="str">
            <v>RAGHUVEER</v>
          </cell>
          <cell r="Y3295" t="str">
            <v>RaghuveerGS_KA51AG3930_Per-Piece</v>
          </cell>
        </row>
        <row r="3296">
          <cell r="I3296" t="str">
            <v>WFMAT887970</v>
          </cell>
          <cell r="J3296">
            <v>46191.8377777778</v>
          </cell>
          <cell r="K3296" t="str">
            <v>delivery</v>
          </cell>
          <cell r="L3296" t="str">
            <v>Delivered</v>
          </cell>
          <cell r="M3296" t="str">
            <v>delivered</v>
          </cell>
          <cell r="N3296" t="str">
            <v>Wakefit ShapeSense Orthopedic Classic Mattress | 10 Years Warranty (72x48x6 inch)</v>
          </cell>
          <cell r="O3296">
            <v>13.4</v>
          </cell>
          <cell r="P3296">
            <v>28224.85</v>
          </cell>
          <cell r="Q3296">
            <v>1</v>
          </cell>
          <cell r="R3296">
            <v>26062050001413</v>
          </cell>
          <cell r="S3296">
            <v>420</v>
          </cell>
          <cell r="T3296" t="str">
            <v>RAGHUVEER_GS</v>
          </cell>
          <cell r="U3296" t="str">
            <v>Raghuveer_GS</v>
          </cell>
          <cell r="V3296" t="str">
            <v>["MATTRESS"]</v>
          </cell>
          <cell r="W3296" t="str">
            <v>Raghuveer</v>
          </cell>
          <cell r="X3296" t="str">
            <v>RAGHUVEER</v>
          </cell>
          <cell r="Y3296" t="str">
            <v>RaghuveerGS_KA51AG3930_Per-Piece</v>
          </cell>
        </row>
        <row r="3297">
          <cell r="I3297" t="str">
            <v>WFMAT873506</v>
          </cell>
          <cell r="J3297">
            <v>46181.8969907407</v>
          </cell>
          <cell r="K3297" t="str">
            <v>delivery</v>
          </cell>
          <cell r="L3297" t="str">
            <v>Delivered</v>
          </cell>
          <cell r="M3297" t="str">
            <v>delivered</v>
          </cell>
          <cell r="N3297" t="str">
            <v>Wakefit Dual Comfort Mattress (78x60x5 inch)</v>
          </cell>
          <cell r="O3297">
            <v>14.6</v>
          </cell>
          <cell r="P3297">
            <v>62444.65</v>
          </cell>
          <cell r="Q3297">
            <v>1</v>
          </cell>
          <cell r="R3297">
            <v>26062050000700</v>
          </cell>
          <cell r="S3297">
            <v>420</v>
          </cell>
          <cell r="T3297" t="str">
            <v>RAGHUVEER_GS</v>
          </cell>
          <cell r="U3297" t="str">
            <v>Raghuveer_GS</v>
          </cell>
          <cell r="V3297" t="str">
            <v>["MATTRESS"]</v>
          </cell>
          <cell r="W3297" t="str">
            <v>Raghuveer</v>
          </cell>
          <cell r="X3297" t="str">
            <v>RAGHUVEER</v>
          </cell>
          <cell r="Y3297" t="str">
            <v>RaghuveerGS_KA51AG3930_Per-Piece</v>
          </cell>
        </row>
        <row r="3298">
          <cell r="I3298" t="str">
            <v>WFMAT887973</v>
          </cell>
          <cell r="J3298">
            <v>46191.8378356481</v>
          </cell>
          <cell r="K3298" t="str">
            <v>delivery</v>
          </cell>
          <cell r="L3298" t="str">
            <v>Delivered</v>
          </cell>
          <cell r="M3298" t="str">
            <v>delivered</v>
          </cell>
          <cell r="N3298" t="str">
            <v>Wakefit ShapeSense Orthopedic Classic Mattress | 10 Years Warranty (72x48x6 inch)</v>
          </cell>
          <cell r="O3298">
            <v>13.4</v>
          </cell>
          <cell r="P3298">
            <v>28224.85</v>
          </cell>
          <cell r="Q3298">
            <v>1</v>
          </cell>
          <cell r="R3298">
            <v>26062050001419</v>
          </cell>
          <cell r="S3298">
            <v>420</v>
          </cell>
          <cell r="T3298" t="str">
            <v>RAGHUVEER_GS</v>
          </cell>
          <cell r="U3298" t="str">
            <v>Raghuveer_GS</v>
          </cell>
          <cell r="V3298" t="str">
            <v>["MATTRESS"]</v>
          </cell>
          <cell r="W3298" t="str">
            <v>Raghuveer</v>
          </cell>
          <cell r="X3298" t="str">
            <v>RAGHUVEER</v>
          </cell>
          <cell r="Y3298" t="str">
            <v>RaghuveerGS_KA51AG3930_Per-Piece</v>
          </cell>
        </row>
        <row r="3299">
          <cell r="I3299" t="str">
            <v>WFMAT890653</v>
          </cell>
          <cell r="J3299">
            <v>46193.8622222222</v>
          </cell>
          <cell r="K3299" t="str">
            <v>delivery</v>
          </cell>
          <cell r="L3299" t="str">
            <v>Delivered</v>
          </cell>
          <cell r="M3299" t="str">
            <v>delivered</v>
          </cell>
          <cell r="N3299" t="str">
            <v>Wakefit Calibr8 ShapeSense Orthopedic Classic Mattress | 10 Years Warranty (78x72x8 inch)</v>
          </cell>
          <cell r="O3299">
            <v>29.9</v>
          </cell>
          <cell r="P3299">
            <v>28224.85</v>
          </cell>
          <cell r="Q3299">
            <v>1</v>
          </cell>
          <cell r="R3299">
            <v>26062050001519</v>
          </cell>
          <cell r="S3299">
            <v>420</v>
          </cell>
          <cell r="T3299" t="str">
            <v>RAGHUVEER_GS</v>
          </cell>
          <cell r="U3299" t="str">
            <v>Raghuveer_GS</v>
          </cell>
          <cell r="V3299" t="str">
            <v>["MATTRESS"]</v>
          </cell>
          <cell r="W3299" t="str">
            <v>Raghuveer</v>
          </cell>
          <cell r="X3299" t="str">
            <v>RAGHUVEER</v>
          </cell>
          <cell r="Y3299" t="str">
            <v>RaghuveerGS_KA51AG3930_Per-Piece</v>
          </cell>
        </row>
        <row r="3300">
          <cell r="I3300" t="str">
            <v>WFMAT887877</v>
          </cell>
          <cell r="J3300">
            <v>46191.7860532407</v>
          </cell>
          <cell r="K3300" t="str">
            <v>delivery</v>
          </cell>
          <cell r="L3300" t="str">
            <v>Delivered</v>
          </cell>
          <cell r="M3300" t="str">
            <v>delivered</v>
          </cell>
          <cell r="N3300" t="str">
            <v>Wakefit Duo Plus Rebonded Mattress (72x72x6 inch)</v>
          </cell>
          <cell r="O3300">
            <v>26.9</v>
          </cell>
          <cell r="P3300">
            <v>60436.39</v>
          </cell>
          <cell r="Q3300">
            <v>1</v>
          </cell>
          <cell r="R3300">
            <v>26062050001393</v>
          </cell>
          <cell r="S3300">
            <v>420</v>
          </cell>
          <cell r="T3300" t="str">
            <v>RAGHUVEER_GS</v>
          </cell>
          <cell r="U3300" t="str">
            <v>Raghuveer_GS</v>
          </cell>
          <cell r="V3300" t="str">
            <v>["MATTRESS"]</v>
          </cell>
          <cell r="W3300" t="str">
            <v>Raghuveer</v>
          </cell>
          <cell r="X3300" t="str">
            <v>RAGHUVEER</v>
          </cell>
          <cell r="Y3300" t="str">
            <v>RaghuveerGS_KA51AG3930_Per-Piece</v>
          </cell>
        </row>
        <row r="3301">
          <cell r="I3301" t="str">
            <v>WFMAT887913</v>
          </cell>
          <cell r="J3301">
            <v>46191.8106134259</v>
          </cell>
          <cell r="K3301" t="str">
            <v>delivery</v>
          </cell>
          <cell r="L3301" t="str">
            <v>Delivered</v>
          </cell>
          <cell r="M3301" t="str">
            <v>delivered</v>
          </cell>
          <cell r="N3301" t="str">
            <v>Wakefit Calibr8 ShapeSense Orthopedic Classic Mattress | 10 Years Warranty (81x57x6 inch)</v>
          </cell>
          <cell r="O3301">
            <v>21.52</v>
          </cell>
          <cell r="P3301">
            <v>28224.85</v>
          </cell>
          <cell r="Q3301">
            <v>1</v>
          </cell>
          <cell r="R3301">
            <v>26062050001405</v>
          </cell>
          <cell r="S3301">
            <v>420</v>
          </cell>
          <cell r="T3301" t="str">
            <v>RAGHUVEER_GS</v>
          </cell>
          <cell r="U3301" t="str">
            <v>Raghuveer_GS</v>
          </cell>
          <cell r="V3301" t="str">
            <v>["MATTRESS"]</v>
          </cell>
          <cell r="W3301" t="str">
            <v>Raghuveer</v>
          </cell>
          <cell r="X3301" t="str">
            <v>RAGHUVEER</v>
          </cell>
          <cell r="Y3301" t="str">
            <v>RaghuveerGS_KA51AG3930_Per-Piece</v>
          </cell>
        </row>
        <row r="3302">
          <cell r="I3302" t="str">
            <v>WFMAT890677</v>
          </cell>
          <cell r="J3302">
            <v>46193.872662037</v>
          </cell>
          <cell r="K3302" t="str">
            <v>delivery</v>
          </cell>
          <cell r="L3302" t="str">
            <v>Delivered</v>
          </cell>
          <cell r="M3302" t="str">
            <v>delivered</v>
          </cell>
          <cell r="N3302" t="str">
            <v>Wakefit Latex Hybrid Pocket Spring Mattress (78x72x8 inch)</v>
          </cell>
          <cell r="O3302">
            <v>43.7</v>
          </cell>
          <cell r="P3302">
            <v>28224.85</v>
          </cell>
          <cell r="Q3302">
            <v>1</v>
          </cell>
          <cell r="R3302">
            <v>26062050001535</v>
          </cell>
          <cell r="S3302">
            <v>420</v>
          </cell>
          <cell r="T3302" t="str">
            <v>RAGHUVEER_GS</v>
          </cell>
          <cell r="U3302" t="str">
            <v>Raghuveer_GS</v>
          </cell>
          <cell r="V3302" t="str">
            <v>["MATTRESS"]</v>
          </cell>
          <cell r="W3302" t="str">
            <v>Raghuveer</v>
          </cell>
          <cell r="X3302" t="str">
            <v>RAGHUVEER</v>
          </cell>
          <cell r="Y3302" t="str">
            <v>RaghuveerGS_KA51AG3930_Per-Piece</v>
          </cell>
        </row>
        <row r="3303">
          <cell r="I3303" t="str">
            <v>WFMAT887862</v>
          </cell>
          <cell r="J3303">
            <v>46191.7754976852</v>
          </cell>
          <cell r="K3303" t="str">
            <v>delivery</v>
          </cell>
          <cell r="L3303" t="str">
            <v>Delivered</v>
          </cell>
          <cell r="M3303" t="str">
            <v>delivered</v>
          </cell>
          <cell r="N3303" t="str">
            <v>Wakefit Calibr8 ShapeSense Orthopedic Classic Mattress | 10 Years Warranty (78x72x6 inch)</v>
          </cell>
          <cell r="O3303">
            <v>23.97</v>
          </cell>
          <cell r="P3303">
            <v>28224.85</v>
          </cell>
          <cell r="Q3303">
            <v>1</v>
          </cell>
          <cell r="R3303">
            <v>26062050001382</v>
          </cell>
          <cell r="S3303">
            <v>420</v>
          </cell>
          <cell r="T3303" t="str">
            <v>RAGHUVEER_GS</v>
          </cell>
          <cell r="U3303" t="str">
            <v>Raghuveer_GS</v>
          </cell>
          <cell r="V3303" t="str">
            <v>["MATTRESS"]</v>
          </cell>
          <cell r="W3303" t="str">
            <v>Raghuveer</v>
          </cell>
          <cell r="X3303" t="str">
            <v>RAGHUVEER</v>
          </cell>
          <cell r="Y3303" t="str">
            <v>RaghuveerGS_KA51AG3930_Per-Piece</v>
          </cell>
        </row>
        <row r="3304">
          <cell r="I3304" t="str">
            <v>WFMAT890697</v>
          </cell>
          <cell r="J3304">
            <v>46193.8831365741</v>
          </cell>
          <cell r="K3304" t="str">
            <v>delivery</v>
          </cell>
          <cell r="L3304" t="str">
            <v>Delivered</v>
          </cell>
          <cell r="M3304" t="str">
            <v>delivered</v>
          </cell>
          <cell r="N3304" t="str">
            <v>Wakefit XpertGRID Essential Mattress | 7 Years Warranty (72x48x8 inch)</v>
          </cell>
          <cell r="O3304">
            <v>17.83</v>
          </cell>
          <cell r="P3304">
            <v>28224.85</v>
          </cell>
          <cell r="Q3304">
            <v>1</v>
          </cell>
          <cell r="R3304">
            <v>26062050001543</v>
          </cell>
          <cell r="S3304">
            <v>420</v>
          </cell>
          <cell r="T3304" t="str">
            <v>RAGHUVEER_GS</v>
          </cell>
          <cell r="U3304" t="str">
            <v>Raghuveer_GS</v>
          </cell>
          <cell r="V3304" t="str">
            <v>["MATTRESS"]</v>
          </cell>
          <cell r="W3304" t="str">
            <v>Raghuveer</v>
          </cell>
          <cell r="X3304" t="str">
            <v>RAGHUVEER</v>
          </cell>
          <cell r="Y3304" t="str">
            <v>RaghuveerGS_KA51AG3930_Per-Piece</v>
          </cell>
        </row>
        <row r="3305">
          <cell r="I3305" t="str">
            <v>WFMAT887872</v>
          </cell>
          <cell r="J3305">
            <v>46191.7793981481</v>
          </cell>
          <cell r="K3305" t="str">
            <v>delivery</v>
          </cell>
          <cell r="L3305" t="str">
            <v>Delivered</v>
          </cell>
          <cell r="M3305" t="str">
            <v>delivered</v>
          </cell>
          <cell r="N3305" t="str">
            <v>Wakefit ShapeSense Orthopedic Classic Mattress | 10 Years Warranty (72x48x5 inch)</v>
          </cell>
          <cell r="O3305">
            <v>12.1</v>
          </cell>
          <cell r="P3305">
            <v>28224.85</v>
          </cell>
          <cell r="Q3305">
            <v>1</v>
          </cell>
          <cell r="R3305">
            <v>26062050001391</v>
          </cell>
          <cell r="S3305">
            <v>420</v>
          </cell>
          <cell r="T3305" t="str">
            <v>RAGHUVEER_GS</v>
          </cell>
          <cell r="U3305" t="str">
            <v>Raghuveer_GS</v>
          </cell>
          <cell r="V3305" t="str">
            <v>["MATTRESS"]</v>
          </cell>
          <cell r="W3305" t="str">
            <v>Raghuveer</v>
          </cell>
          <cell r="X3305" t="str">
            <v>RAGHUVEER</v>
          </cell>
          <cell r="Y3305" t="str">
            <v>RaghuveerGS_KA51AG3930_Per-Piece</v>
          </cell>
        </row>
        <row r="3306">
          <cell r="I3306" t="str">
            <v>WFMAT887914</v>
          </cell>
          <cell r="J3306">
            <v>46191.8107407407</v>
          </cell>
          <cell r="K3306" t="str">
            <v>delivery</v>
          </cell>
          <cell r="L3306" t="str">
            <v>Delivered</v>
          </cell>
          <cell r="M3306" t="str">
            <v>delivered</v>
          </cell>
          <cell r="N3306" t="str">
            <v>Wakefit Calibr8 ErgoTech EcoLatex Infiniti Mattress | 12 Years Warranty (76.5x41.5x6 inch)</v>
          </cell>
          <cell r="O3306">
            <v>25.42</v>
          </cell>
          <cell r="P3306">
            <v>28224.85</v>
          </cell>
          <cell r="Q3306">
            <v>1</v>
          </cell>
          <cell r="R3306">
            <v>26062050001406</v>
          </cell>
          <cell r="S3306">
            <v>420</v>
          </cell>
          <cell r="T3306" t="str">
            <v>RAGHUVEER_GS</v>
          </cell>
          <cell r="U3306" t="str">
            <v>Raghuveer_GS</v>
          </cell>
          <cell r="V3306" t="str">
            <v>["MATTRESS"]</v>
          </cell>
          <cell r="W3306" t="str">
            <v>Raghuveer</v>
          </cell>
          <cell r="X3306" t="str">
            <v>RAGHUVEER</v>
          </cell>
          <cell r="Y3306" t="str">
            <v>RaghuveerGS_KA51AG3930_Per-Piece</v>
          </cell>
        </row>
        <row r="3307">
          <cell r="I3307" t="str">
            <v>WFMAT890661</v>
          </cell>
          <cell r="J3307">
            <v>46193.865775463</v>
          </cell>
          <cell r="K3307" t="str">
            <v>delivery</v>
          </cell>
          <cell r="L3307" t="str">
            <v>Delivered</v>
          </cell>
          <cell r="M3307" t="str">
            <v>delivered</v>
          </cell>
          <cell r="N3307" t="str">
            <v>Wakefit Duo Plus Rebonded Mattress (75x60x8 inch)</v>
          </cell>
          <cell r="O3307">
            <v>25.6</v>
          </cell>
          <cell r="P3307">
            <v>62444.65</v>
          </cell>
          <cell r="Q3307">
            <v>1</v>
          </cell>
          <cell r="R3307">
            <v>26062050001523</v>
          </cell>
          <cell r="S3307">
            <v>420</v>
          </cell>
          <cell r="T3307" t="str">
            <v>RAGHUVEER_GS</v>
          </cell>
          <cell r="U3307" t="str">
            <v>Raghuveer_GS</v>
          </cell>
          <cell r="V3307" t="str">
            <v>["MATTRESS"]</v>
          </cell>
          <cell r="W3307" t="str">
            <v>Raghuveer</v>
          </cell>
          <cell r="X3307" t="str">
            <v>RAGHUVEER</v>
          </cell>
          <cell r="Y3307" t="str">
            <v>RaghuveerGS_KA51AG3930_Per-Piece</v>
          </cell>
        </row>
        <row r="3308">
          <cell r="I3308" t="str">
            <v>WFMAT889035</v>
          </cell>
          <cell r="J3308">
            <v>46192.7003009259</v>
          </cell>
          <cell r="K3308" t="str">
            <v>delivery</v>
          </cell>
          <cell r="L3308" t="str">
            <v>Delivered</v>
          </cell>
          <cell r="M3308" t="str">
            <v>delivered</v>
          </cell>
          <cell r="N3308" t="str">
            <v>Wakefit Duo Plus Rebonded Mattress (78x60x8 inch)</v>
          </cell>
          <cell r="O3308">
            <v>31.3</v>
          </cell>
          <cell r="P3308">
            <v>62444.65</v>
          </cell>
          <cell r="Q3308">
            <v>1</v>
          </cell>
          <cell r="R3308">
            <v>26062050001463</v>
          </cell>
          <cell r="S3308">
            <v>420</v>
          </cell>
          <cell r="T3308" t="str">
            <v>RAGHUVEER_GS</v>
          </cell>
          <cell r="U3308" t="str">
            <v>Raghuveer_GS</v>
          </cell>
          <cell r="V3308" t="str">
            <v>["MATTRESS"]</v>
          </cell>
          <cell r="W3308" t="str">
            <v>Raghuveer</v>
          </cell>
          <cell r="X3308" t="str">
            <v>RAGHUVEER</v>
          </cell>
          <cell r="Y3308" t="str">
            <v>RaghuveerGS_KA51AG3930_Per-Piece</v>
          </cell>
        </row>
        <row r="3309">
          <cell r="I3309" t="str">
            <v>WFMAT887912</v>
          </cell>
          <cell r="J3309">
            <v>46191.8104976852</v>
          </cell>
          <cell r="K3309" t="str">
            <v>delivery</v>
          </cell>
          <cell r="L3309" t="str">
            <v>Delivered</v>
          </cell>
          <cell r="M3309" t="str">
            <v>delivered</v>
          </cell>
          <cell r="N3309" t="str">
            <v>Wakefit Calibr8 ShapeSense Orthopedic Classic Mattress | 10 Years Warranty (78x72x8 inch)</v>
          </cell>
          <cell r="O3309">
            <v>29.9</v>
          </cell>
          <cell r="P3309">
            <v>28224.85</v>
          </cell>
          <cell r="Q3309">
            <v>1</v>
          </cell>
          <cell r="R3309">
            <v>26062050001404</v>
          </cell>
          <cell r="S3309">
            <v>420</v>
          </cell>
          <cell r="T3309" t="str">
            <v>RAGHUVEER_GS</v>
          </cell>
          <cell r="U3309" t="str">
            <v>Raghuveer_GS</v>
          </cell>
          <cell r="V3309" t="str">
            <v>["MATTRESS"]</v>
          </cell>
          <cell r="W3309" t="str">
            <v>Raghuveer</v>
          </cell>
          <cell r="X3309" t="str">
            <v>RAGHUVEER</v>
          </cell>
          <cell r="Y3309" t="str">
            <v>RaghuveerGS_KA51AG3930_Per-Piece</v>
          </cell>
        </row>
        <row r="3310">
          <cell r="I3310" t="str">
            <v>WFMAT890678</v>
          </cell>
          <cell r="J3310">
            <v>46193.8726851852</v>
          </cell>
          <cell r="K3310" t="str">
            <v>delivery</v>
          </cell>
          <cell r="L3310" t="str">
            <v>Delivered</v>
          </cell>
          <cell r="M3310" t="str">
            <v>delivered</v>
          </cell>
          <cell r="N3310" t="str">
            <v>Wakefit ErgoTech EcoLatex Essential Mattress | 7 years (72x48x6 inch)</v>
          </cell>
          <cell r="O3310">
            <v>13.04</v>
          </cell>
          <cell r="P3310">
            <v>28224.85</v>
          </cell>
          <cell r="Q3310">
            <v>1</v>
          </cell>
          <cell r="R3310">
            <v>26062050001537</v>
          </cell>
          <cell r="S3310">
            <v>420</v>
          </cell>
          <cell r="T3310" t="str">
            <v>RAGHUVEER_GS</v>
          </cell>
          <cell r="U3310" t="str">
            <v>Raghuveer_GS</v>
          </cell>
          <cell r="V3310" t="str">
            <v>["MATTRESS"]</v>
          </cell>
          <cell r="W3310" t="str">
            <v>Raghuveer</v>
          </cell>
          <cell r="X3310" t="str">
            <v>RAGHUVEER</v>
          </cell>
          <cell r="Y3310" t="str">
            <v>RaghuveerGS_KA51AG3930_Per-Piece</v>
          </cell>
        </row>
        <row r="3311">
          <cell r="I3311" t="str">
            <v>WFMAT890664</v>
          </cell>
          <cell r="J3311">
            <v>46193.8660532407</v>
          </cell>
          <cell r="K3311" t="str">
            <v>delivery</v>
          </cell>
          <cell r="L3311" t="str">
            <v>Delivered</v>
          </cell>
          <cell r="M3311" t="str">
            <v>delivered</v>
          </cell>
          <cell r="N3311" t="str">
            <v>Wakefit Duo Plus Rebonded Mattress (78x72x8 inch)</v>
          </cell>
          <cell r="O3311">
            <v>36</v>
          </cell>
          <cell r="P3311">
            <v>62444.65</v>
          </cell>
          <cell r="Q3311">
            <v>1</v>
          </cell>
          <cell r="R3311">
            <v>26062050001526</v>
          </cell>
          <cell r="S3311">
            <v>420</v>
          </cell>
          <cell r="T3311" t="str">
            <v>RAGHUVEER_GS</v>
          </cell>
          <cell r="U3311" t="str">
            <v>Raghuveer_GS</v>
          </cell>
          <cell r="V3311" t="str">
            <v>["MATTRESS"]</v>
          </cell>
          <cell r="W3311" t="str">
            <v>Raghuveer</v>
          </cell>
          <cell r="X3311" t="str">
            <v>RAGHUVEER</v>
          </cell>
          <cell r="Y3311" t="str">
            <v>RaghuveerGS_KA51AG3930_Per-Piece</v>
          </cell>
        </row>
        <row r="3312">
          <cell r="I3312" t="str">
            <v>WFMAT890652</v>
          </cell>
          <cell r="J3312">
            <v>46193.8620833333</v>
          </cell>
          <cell r="K3312" t="str">
            <v>delivery</v>
          </cell>
          <cell r="L3312" t="str">
            <v>Delivered</v>
          </cell>
          <cell r="M3312" t="str">
            <v>delivered</v>
          </cell>
          <cell r="N3312" t="str">
            <v>Wakefit Calibr8 ShapeSense Orthopedic Classic Mattress | 10 Years Warranty (75x66x6 inch)</v>
          </cell>
          <cell r="O3312">
            <v>21.8</v>
          </cell>
          <cell r="P3312">
            <v>28224.85</v>
          </cell>
          <cell r="Q3312">
            <v>1</v>
          </cell>
          <cell r="R3312">
            <v>26062050001518</v>
          </cell>
          <cell r="S3312">
            <v>420</v>
          </cell>
          <cell r="T3312" t="str">
            <v>RAGHUVEER_GS</v>
          </cell>
          <cell r="U3312" t="str">
            <v>Raghuveer_GS</v>
          </cell>
          <cell r="V3312" t="str">
            <v>["MATTRESS"]</v>
          </cell>
          <cell r="W3312" t="str">
            <v>Raghuveer</v>
          </cell>
          <cell r="X3312" t="str">
            <v>RAGHUVEER</v>
          </cell>
          <cell r="Y3312" t="str">
            <v>RaghuveerGS_KA51AG3930_Per-Piece</v>
          </cell>
        </row>
        <row r="3313">
          <cell r="I3313" t="str">
            <v>WFMAT886398</v>
          </cell>
          <cell r="J3313">
            <v>46190.8063310185</v>
          </cell>
          <cell r="K3313" t="str">
            <v>delivery</v>
          </cell>
          <cell r="L3313" t="str">
            <v>Delivered</v>
          </cell>
          <cell r="M3313" t="str">
            <v>delivered</v>
          </cell>
          <cell r="N3313" t="str">
            <v>Wakefit ShapeSense Orthopedic Classic Mattress | 10 Years Warranty (72x70x8 inch)</v>
          </cell>
          <cell r="O3313">
            <v>23.9</v>
          </cell>
          <cell r="P3313">
            <v>62444.65</v>
          </cell>
          <cell r="Q3313">
            <v>1</v>
          </cell>
          <cell r="R3313">
            <v>26062050001335</v>
          </cell>
          <cell r="S3313">
            <v>420</v>
          </cell>
          <cell r="T3313" t="str">
            <v>KAMALSAUD</v>
          </cell>
          <cell r="U3313" t="str">
            <v>ZKP_KAMAL_SAUD</v>
          </cell>
          <cell r="V3313" t="str">
            <v>["MATTRESS"]</v>
          </cell>
          <cell r="W3313" t="str">
            <v>ZIPPKART PRO NETWORKS</v>
          </cell>
          <cell r="X3313" t="str">
            <v>ZIPPKART PRO NETWORKS</v>
          </cell>
          <cell r="Y3313" t="str">
            <v>ZIPPKARTPRONETWORKS_KAMALSAUD_monthly-fixed</v>
          </cell>
        </row>
        <row r="3314">
          <cell r="I3314" t="str">
            <v>WFMAT889251</v>
          </cell>
          <cell r="J3314">
            <v>46192.8175115741</v>
          </cell>
          <cell r="K3314" t="str">
            <v>delivery</v>
          </cell>
          <cell r="L3314" t="str">
            <v>Delivered</v>
          </cell>
          <cell r="M3314" t="str">
            <v>delivered</v>
          </cell>
          <cell r="N3314" t="str">
            <v>Wakefit ErgoTech EcoLatex Classic Mattress (78x60x8 inch)</v>
          </cell>
          <cell r="O3314">
            <v>24.8</v>
          </cell>
          <cell r="P3314">
            <v>62444.65</v>
          </cell>
          <cell r="Q3314">
            <v>1</v>
          </cell>
          <cell r="R3314">
            <v>26062050001472</v>
          </cell>
          <cell r="S3314">
            <v>420</v>
          </cell>
          <cell r="T3314" t="str">
            <v>KAMALSAUD</v>
          </cell>
          <cell r="U3314" t="str">
            <v>ZKP_KAMAL_SAUD</v>
          </cell>
          <cell r="V3314" t="str">
            <v>["MATTRESS"]</v>
          </cell>
          <cell r="W3314" t="str">
            <v>ZIPPKART PRO NETWORKS</v>
          </cell>
          <cell r="X3314" t="str">
            <v>ZIPPKART PRO NETWORKS</v>
          </cell>
          <cell r="Y3314" t="str">
            <v>ZIPPKARTPRONETWORKS_KAMALSAUD_monthly-fixed</v>
          </cell>
        </row>
        <row r="3315">
          <cell r="I3315" t="str">
            <v>WFMAT889359</v>
          </cell>
          <cell r="J3315">
            <v>46192.9419560185</v>
          </cell>
          <cell r="K3315" t="str">
            <v>delivery</v>
          </cell>
          <cell r="L3315" t="str">
            <v>Delivered</v>
          </cell>
          <cell r="M3315" t="str">
            <v>delivered</v>
          </cell>
          <cell r="N3315" t="str">
            <v>Wakefit ShapeSense Orthopedic Classic Mattress | 10 Years Warranty (78x72x8 inch)</v>
          </cell>
          <cell r="O3315">
            <v>26</v>
          </cell>
          <cell r="P3315">
            <v>62444.65</v>
          </cell>
          <cell r="Q3315">
            <v>1</v>
          </cell>
          <cell r="R3315">
            <v>26062050001477</v>
          </cell>
          <cell r="S3315">
            <v>420</v>
          </cell>
          <cell r="T3315" t="str">
            <v>TEJENDRA_SOUD</v>
          </cell>
          <cell r="U3315" t="str">
            <v>BIKER_TEJENDRA_SOUD</v>
          </cell>
          <cell r="V3315" t="str">
            <v>["MATTRESS"]</v>
          </cell>
          <cell r="W3315" t="str">
            <v>ZIPPKART PRO NETWORKS</v>
          </cell>
          <cell r="X3315" t="str">
            <v>ZIPPKART PRO NETWORKS</v>
          </cell>
          <cell r="Y3315" t="str">
            <v>ZIPKARTPRONETWORK_TEJENDRASOUD_MONTHLY-FIXED</v>
          </cell>
        </row>
        <row r="3316">
          <cell r="I3316" t="str">
            <v>WFMAT886400</v>
          </cell>
          <cell r="J3316">
            <v>46190.8063310185</v>
          </cell>
          <cell r="K3316" t="str">
            <v>delivery</v>
          </cell>
          <cell r="L3316" t="str">
            <v>Delivered</v>
          </cell>
          <cell r="M3316" t="str">
            <v>delivered</v>
          </cell>
          <cell r="N3316" t="str">
            <v>Wakefit ShapeSense Orthopedic Essential Mattress | 7 Years Warranty (78x72x6 inch)</v>
          </cell>
          <cell r="O3316">
            <v>20.89</v>
          </cell>
          <cell r="P3316">
            <v>62444.65</v>
          </cell>
          <cell r="Q3316">
            <v>1</v>
          </cell>
          <cell r="R3316">
            <v>26062050001340</v>
          </cell>
          <cell r="S3316">
            <v>420</v>
          </cell>
          <cell r="T3316" t="str">
            <v>TEJENDRA_SOUD</v>
          </cell>
          <cell r="U3316" t="str">
            <v>BIKER_TEJENDRA_SOUD</v>
          </cell>
          <cell r="V3316" t="str">
            <v>["MATTRESS"]</v>
          </cell>
          <cell r="W3316" t="str">
            <v>ZIPPKART PRO NETWORKS</v>
          </cell>
          <cell r="X3316" t="str">
            <v>ZIPPKART PRO NETWORKS</v>
          </cell>
          <cell r="Y3316" t="str">
            <v>ZIPKARTPRONETWORK_TEJENDRASOUD_MONTHLY-FIXED</v>
          </cell>
        </row>
        <row r="3317">
          <cell r="I3317" t="str">
            <v>WFMAT885337</v>
          </cell>
          <cell r="J3317">
            <v>46190.3780902778</v>
          </cell>
          <cell r="K3317" t="str">
            <v>delivery</v>
          </cell>
          <cell r="L3317" t="str">
            <v>Delivered</v>
          </cell>
          <cell r="M3317" t="str">
            <v>delivered</v>
          </cell>
          <cell r="N3317" t="str">
            <v>Wakefit ErgoTech EcoLatex Infiniti Mattress | 12 Years Warranty (78x60x8 inch)</v>
          </cell>
          <cell r="O3317">
            <v>23.93</v>
          </cell>
          <cell r="P3317">
            <v>62444.65</v>
          </cell>
          <cell r="Q3317">
            <v>1</v>
          </cell>
          <cell r="R3317">
            <v>26062050001266</v>
          </cell>
          <cell r="S3317">
            <v>420</v>
          </cell>
          <cell r="T3317" t="str">
            <v>BIKER_RISHIPAUDEL1</v>
          </cell>
          <cell r="U3317" t="str">
            <v>BIKER_RISHIPAUDEL1</v>
          </cell>
          <cell r="V3317" t="str">
            <v>["MATTRESS"]</v>
          </cell>
          <cell r="W3317" t="str">
            <v>ZIPPKART PRO NETWORKS</v>
          </cell>
          <cell r="X3317" t="str">
            <v>ZIPPKART PRO NETWORKS</v>
          </cell>
          <cell r="Y3317" t="str">
            <v>ZIPKARTPRONETWORK_RISHIPAUDEL_MONTHLY-FIXED</v>
          </cell>
        </row>
        <row r="3318">
          <cell r="I3318" t="str">
            <v>WFMAT890671</v>
          </cell>
          <cell r="J3318">
            <v>46193.8725925926</v>
          </cell>
          <cell r="K3318" t="str">
            <v>delivery</v>
          </cell>
          <cell r="L3318" t="str">
            <v>Delivered</v>
          </cell>
          <cell r="M3318" t="str">
            <v>delivered</v>
          </cell>
          <cell r="N3318" t="str">
            <v>Wakefit ShapeSense Orthopedic Classic Mattress | 10 Years Warranty (78.5x63x6 inch)</v>
          </cell>
          <cell r="O3318">
            <v>25.8</v>
          </cell>
          <cell r="P3318">
            <v>28224.85</v>
          </cell>
          <cell r="Q3318">
            <v>1</v>
          </cell>
          <cell r="R3318">
            <v>26062050001534</v>
          </cell>
          <cell r="S3318">
            <v>420</v>
          </cell>
          <cell r="T3318" t="str">
            <v>BIKER_RISHIPAUDEL1</v>
          </cell>
          <cell r="U3318" t="str">
            <v>BIKER_RISHIPAUDEL1</v>
          </cell>
          <cell r="V3318" t="str">
            <v>["MATTRESS"]</v>
          </cell>
          <cell r="W3318" t="str">
            <v>ZIPPKART PRO NETWORKS</v>
          </cell>
          <cell r="X3318" t="str">
            <v>ZIPPKART PRO NETWORKS</v>
          </cell>
          <cell r="Y3318" t="str">
            <v>ZIPKARTPRONETWORK_RISHIPAUDEL_MONTHLY-FIXED</v>
          </cell>
        </row>
        <row r="3319">
          <cell r="I3319" t="str">
            <v>WFMAT886413</v>
          </cell>
          <cell r="J3319">
            <v>46190.8064467593</v>
          </cell>
          <cell r="K3319" t="str">
            <v>delivery</v>
          </cell>
          <cell r="L3319" t="str">
            <v>Delivered</v>
          </cell>
          <cell r="M3319" t="str">
            <v>delivered</v>
          </cell>
          <cell r="N3319" t="str">
            <v>Wakefit ShapeSense Orthopedic Infiniti Mattress | 12 Years Warranty (72x36x6 inch)</v>
          </cell>
          <cell r="O3319">
            <v>17</v>
          </cell>
          <cell r="P3319">
            <v>28224.85</v>
          </cell>
          <cell r="Q3319">
            <v>1</v>
          </cell>
          <cell r="R3319">
            <v>26062050001351</v>
          </cell>
          <cell r="S3319">
            <v>420</v>
          </cell>
          <cell r="T3319" t="str">
            <v>CHHATRASHASHI</v>
          </cell>
          <cell r="U3319" t="str">
            <v>BIKER_Chhatra shahi</v>
          </cell>
          <cell r="V3319" t="str">
            <v>["MATTRESS"]</v>
          </cell>
          <cell r="W3319" t="str">
            <v>ZIPPKART PRO NETWORKS</v>
          </cell>
          <cell r="X3319" t="str">
            <v>ZIPPKART PRO NETWORKS</v>
          </cell>
          <cell r="Y3319" t="str">
            <v>ZIPPKARTPRONETWORKS_CHHATRASHASHI_monthly-fixed</v>
          </cell>
        </row>
        <row r="3320">
          <cell r="I3320" t="str">
            <v>WFMAT882216</v>
          </cell>
          <cell r="J3320">
            <v>46187.7050810185</v>
          </cell>
          <cell r="K3320" t="str">
            <v>delivery</v>
          </cell>
          <cell r="L3320" t="str">
            <v>Delivered</v>
          </cell>
          <cell r="M3320" t="str">
            <v>delivered</v>
          </cell>
          <cell r="N3320" t="str">
            <v>Wakefit ShapeSense Orthopedic Classic Mattress | 10 Years Warranty (78x60x6 inch)</v>
          </cell>
          <cell r="O3320">
            <v>17.1</v>
          </cell>
          <cell r="P3320">
            <v>62444.65</v>
          </cell>
          <cell r="Q3320">
            <v>1</v>
          </cell>
          <cell r="R3320">
            <v>26062050001090</v>
          </cell>
          <cell r="S3320">
            <v>420</v>
          </cell>
          <cell r="T3320" t="str">
            <v>CHHATRASHASHI</v>
          </cell>
          <cell r="U3320" t="str">
            <v>BIKER_Chhatra shahi</v>
          </cell>
          <cell r="V3320" t="str">
            <v>["MATTRESS"]</v>
          </cell>
          <cell r="W3320" t="str">
            <v>ZIPPKART PRO NETWORKS</v>
          </cell>
          <cell r="X3320" t="str">
            <v>ZIPPKART PRO NETWORKS</v>
          </cell>
          <cell r="Y3320" t="str">
            <v>ZIPPKARTPRONETWORKS_CHHATRASHASHI_monthly-fixed</v>
          </cell>
        </row>
        <row r="3321">
          <cell r="I3321" t="str">
            <v>WFMAT889383</v>
          </cell>
          <cell r="J3321">
            <v>46192.9802662037</v>
          </cell>
          <cell r="K3321" t="str">
            <v>delivery</v>
          </cell>
          <cell r="L3321" t="str">
            <v>Delivered</v>
          </cell>
          <cell r="M3321" t="str">
            <v>delivered</v>
          </cell>
          <cell r="N3321" t="str">
            <v>Wakefit ShapeSense Orthopedic Classic Mattress | 10 Years Warranty (78x60x8 inch)</v>
          </cell>
          <cell r="O3321">
            <v>22.1</v>
          </cell>
          <cell r="P3321">
            <v>62444.65</v>
          </cell>
          <cell r="Q3321">
            <v>1</v>
          </cell>
          <cell r="R3321">
            <v>26062050001479</v>
          </cell>
          <cell r="S3321">
            <v>420</v>
          </cell>
          <cell r="T3321" t="str">
            <v>CHHATRASHASHI</v>
          </cell>
          <cell r="U3321" t="str">
            <v>BIKER_Chhatra shahi</v>
          </cell>
          <cell r="V3321" t="str">
            <v>["MATTRESS"]</v>
          </cell>
          <cell r="W3321" t="str">
            <v>ZIPPKART PRO NETWORKS</v>
          </cell>
          <cell r="X3321" t="str">
            <v>ZIPPKART PRO NETWORKS</v>
          </cell>
          <cell r="Y3321" t="str">
            <v>ZIPPKARTPRONETWORKS_CHHATRASHASHI_monthly-fixed</v>
          </cell>
        </row>
        <row r="3322">
          <cell r="I3322" t="str">
            <v>WFMAT889792</v>
          </cell>
          <cell r="J3322">
            <v>46193.5639467593</v>
          </cell>
          <cell r="K3322" t="str">
            <v>delivery</v>
          </cell>
          <cell r="L3322" t="str">
            <v>Delivered</v>
          </cell>
          <cell r="M3322" t="str">
            <v>delivered</v>
          </cell>
          <cell r="N3322" t="str">
            <v>Wakefit ShapeSense Orthopedic Classic Mattress | 10 Years Warranty (78x60x8 inch)</v>
          </cell>
          <cell r="O3322">
            <v>22.1</v>
          </cell>
          <cell r="P3322">
            <v>62444.65</v>
          </cell>
          <cell r="Q3322">
            <v>1</v>
          </cell>
          <cell r="R3322">
            <v>26062050001487</v>
          </cell>
          <cell r="S3322">
            <v>420</v>
          </cell>
          <cell r="T3322" t="str">
            <v>ZKP_ROHANKHANAL</v>
          </cell>
          <cell r="U3322" t="str">
            <v>ZKP_ROHANKHANAL</v>
          </cell>
          <cell r="V3322" t="str">
            <v>["MATTRESS"]</v>
          </cell>
          <cell r="W3322" t="str">
            <v>ZIPPKART PRO NETWORKS</v>
          </cell>
          <cell r="X3322" t="str">
            <v>ZIPPKART PRO NETWORKS</v>
          </cell>
          <cell r="Y3322" t="str">
            <v>ZIPPKARTPRONETWORKS_ROHANKHANAL_monthly-fixed</v>
          </cell>
        </row>
        <row r="3323">
          <cell r="I3323" t="str">
            <v>WFMAT889796</v>
          </cell>
          <cell r="J3323">
            <v>46193.5639583333</v>
          </cell>
          <cell r="K3323" t="str">
            <v>delivery</v>
          </cell>
          <cell r="L3323" t="str">
            <v>Delivered</v>
          </cell>
          <cell r="M3323" t="str">
            <v>delivered</v>
          </cell>
          <cell r="N3323" t="str">
            <v>Wakefit ShapeSense Orthopedic Classic Mattress | 10 Years Warranty (78x60x8 inch)</v>
          </cell>
          <cell r="O3323">
            <v>22.1</v>
          </cell>
          <cell r="P3323">
            <v>62444.65</v>
          </cell>
          <cell r="Q3323">
            <v>1</v>
          </cell>
          <cell r="R3323">
            <v>26062050001488</v>
          </cell>
          <cell r="S3323">
            <v>420</v>
          </cell>
          <cell r="T3323" t="str">
            <v>ZKP_ROHANKHANAL</v>
          </cell>
          <cell r="U3323" t="str">
            <v>ZKP_ROHANKHANAL</v>
          </cell>
          <cell r="V3323" t="str">
            <v>["MATTRESS"]</v>
          </cell>
          <cell r="W3323" t="str">
            <v>ZIPPKART PRO NETWORKS</v>
          </cell>
          <cell r="X3323" t="str">
            <v>ZIPPKART PRO NETWORKS</v>
          </cell>
          <cell r="Y3323" t="str">
            <v>ZIPPKARTPRONETWORKS_ROHANKHANAL_monthly-fixed</v>
          </cell>
        </row>
        <row r="3324">
          <cell r="I3324" t="str">
            <v>WFMAT881222</v>
          </cell>
          <cell r="J3324">
            <v>46186.9803935185</v>
          </cell>
          <cell r="K3324" t="str">
            <v>delivery</v>
          </cell>
          <cell r="L3324" t="str">
            <v>Delivered</v>
          </cell>
          <cell r="M3324" t="str">
            <v>delivered</v>
          </cell>
          <cell r="N3324" t="str">
            <v>Wakefit Dual Comfort Mattress (78x60x5 inch)</v>
          </cell>
          <cell r="O3324">
            <v>14.6</v>
          </cell>
          <cell r="P3324">
            <v>62444.65</v>
          </cell>
          <cell r="Q3324">
            <v>1</v>
          </cell>
          <cell r="R3324">
            <v>26062050001066</v>
          </cell>
          <cell r="S3324">
            <v>420</v>
          </cell>
          <cell r="T3324" t="str">
            <v>BIKER_MANOJKHADKA</v>
          </cell>
          <cell r="U3324" t="str">
            <v>BIKER_MANOJKHADKA</v>
          </cell>
          <cell r="V3324" t="str">
            <v>["MATTRESS"]</v>
          </cell>
          <cell r="W3324" t="str">
            <v>ZIPPKART PRO NETWORKS</v>
          </cell>
          <cell r="X3324" t="str">
            <v>ZIPPKART PRO NETWORKS</v>
          </cell>
          <cell r="Y3324" t="str">
            <v>ZIPPKARTPRONETWORKS_MANOJKHADKA_monthly-fixed</v>
          </cell>
        </row>
        <row r="3325">
          <cell r="I3325" t="str">
            <v>WFMAT889647</v>
          </cell>
          <cell r="J3325">
            <v>46193.4862384259</v>
          </cell>
          <cell r="K3325" t="str">
            <v>delivery</v>
          </cell>
          <cell r="L3325" t="str">
            <v>Delivered</v>
          </cell>
          <cell r="M3325" t="str">
            <v>delivered</v>
          </cell>
          <cell r="N3325" t="str">
            <v>Wakefit ShapeSense Orthopedic Classic Mattress | 10 Years Warranty (78x72x8 inch)</v>
          </cell>
          <cell r="O3325">
            <v>26</v>
          </cell>
          <cell r="P3325">
            <v>62444.65</v>
          </cell>
          <cell r="Q3325">
            <v>1</v>
          </cell>
          <cell r="R3325">
            <v>26062050001484</v>
          </cell>
          <cell r="S3325">
            <v>420</v>
          </cell>
          <cell r="T3325" t="str">
            <v>KAMALSAUD</v>
          </cell>
          <cell r="U3325" t="str">
            <v>ZKP_KAMAL_SAUD</v>
          </cell>
          <cell r="V3325" t="str">
            <v>["MATTRESS"]</v>
          </cell>
          <cell r="W3325" t="str">
            <v>ZIPPKART PRO NETWORKS</v>
          </cell>
          <cell r="X3325" t="str">
            <v>ZIPPKART PRO NETWORKS</v>
          </cell>
          <cell r="Y3325" t="str">
            <v>ZIPPKARTPRONETWORKS_KAMALSAUD_monthly-fixed</v>
          </cell>
        </row>
        <row r="3326">
          <cell r="I3326" t="str">
            <v>WFMAT886392</v>
          </cell>
          <cell r="J3326">
            <v>46190.8062384259</v>
          </cell>
          <cell r="K3326" t="str">
            <v>delivery</v>
          </cell>
          <cell r="L3326" t="str">
            <v>Delivered</v>
          </cell>
          <cell r="M3326" t="str">
            <v>delivered</v>
          </cell>
          <cell r="N3326" t="str">
            <v>Wakefit ErgoTech EcoLatex Classic Mattress (78x60x10 inch)</v>
          </cell>
          <cell r="O3326">
            <v>31.4</v>
          </cell>
          <cell r="P3326">
            <v>62444.65</v>
          </cell>
          <cell r="Q3326">
            <v>1</v>
          </cell>
          <cell r="R3326">
            <v>26062050001332</v>
          </cell>
          <cell r="S3326">
            <v>420</v>
          </cell>
          <cell r="T3326" t="str">
            <v>KAMALSAUD</v>
          </cell>
          <cell r="U3326" t="str">
            <v>ZKP_KAMAL_SAUD</v>
          </cell>
          <cell r="V3326" t="str">
            <v>["MATTRESS"]</v>
          </cell>
          <cell r="W3326" t="str">
            <v>ZIPPKART PRO NETWORKS</v>
          </cell>
          <cell r="X3326" t="str">
            <v>ZIPPKART PRO NETWORKS</v>
          </cell>
          <cell r="Y3326" t="str">
            <v>ZIPPKARTPRONETWORKS_KAMALSAUD_monthly-fixed</v>
          </cell>
        </row>
        <row r="3327">
          <cell r="I3327" t="str">
            <v>WFMAT886415</v>
          </cell>
          <cell r="J3327">
            <v>46190.8064583333</v>
          </cell>
          <cell r="K3327" t="str">
            <v>delivery</v>
          </cell>
          <cell r="L3327" t="str">
            <v>Delivered</v>
          </cell>
          <cell r="M3327" t="str">
            <v>delivered</v>
          </cell>
          <cell r="N3327" t="str">
            <v>Wakefit ShapeSense Orthopedic Classic Mattress | 10 Years Warranty (75x72x8 inch)</v>
          </cell>
          <cell r="O3327">
            <v>24.9</v>
          </cell>
          <cell r="P3327">
            <v>62444.65</v>
          </cell>
          <cell r="Q3327">
            <v>1</v>
          </cell>
          <cell r="R3327">
            <v>26062050001352</v>
          </cell>
          <cell r="S3327">
            <v>420</v>
          </cell>
          <cell r="T3327" t="str">
            <v>BIKER_RISHIPAUDEL1</v>
          </cell>
          <cell r="U3327" t="str">
            <v>BIKER_RISHIPAUDEL1</v>
          </cell>
          <cell r="V3327" t="str">
            <v>["MATTRESS"]</v>
          </cell>
          <cell r="W3327" t="str">
            <v>ZIPPKART PRO NETWORKS</v>
          </cell>
          <cell r="X3327" t="str">
            <v>ZIPPKART PRO NETWORKS</v>
          </cell>
          <cell r="Y3327" t="str">
            <v>ZIPKARTPRONETWORK_RISHIPAUDEL_MONTHLY-FIXED</v>
          </cell>
        </row>
        <row r="3328">
          <cell r="I3328" t="str">
            <v>WFMAT886171</v>
          </cell>
          <cell r="J3328">
            <v>46190.7136342593</v>
          </cell>
          <cell r="K3328" t="str">
            <v>delivery</v>
          </cell>
          <cell r="L3328" t="str">
            <v>Delivered</v>
          </cell>
          <cell r="M3328" t="str">
            <v>delivered</v>
          </cell>
          <cell r="N3328" t="str">
            <v>Wakefit ErgoTech EcoLatex Classic Mattress (78x60x8 inch)</v>
          </cell>
          <cell r="O3328">
            <v>24.8</v>
          </cell>
          <cell r="P3328">
            <v>62444.65</v>
          </cell>
          <cell r="Q3328">
            <v>1</v>
          </cell>
          <cell r="R3328">
            <v>26062050001311</v>
          </cell>
          <cell r="S3328">
            <v>420</v>
          </cell>
          <cell r="T3328" t="str">
            <v>BIKER_RISHIPAUDEL1</v>
          </cell>
          <cell r="U3328" t="str">
            <v>BIKER_RISHIPAUDEL1</v>
          </cell>
          <cell r="V3328" t="str">
            <v>["MATTRESS"]</v>
          </cell>
          <cell r="W3328" t="str">
            <v>ZIPPKART PRO NETWORKS</v>
          </cell>
          <cell r="X3328" t="str">
            <v>ZIPPKART PRO NETWORKS</v>
          </cell>
          <cell r="Y3328" t="str">
            <v>ZIPKARTPRONETWORK_RISHIPAUDEL_MONTHLY-FIXED</v>
          </cell>
        </row>
        <row r="3329">
          <cell r="I3329" t="str">
            <v>WFQCK101502</v>
          </cell>
          <cell r="J3329">
            <v>46194.4827777778</v>
          </cell>
          <cell r="K3329" t="str">
            <v>delivery</v>
          </cell>
          <cell r="L3329" t="str">
            <v>Delivered</v>
          </cell>
          <cell r="M3329" t="str">
            <v>delivered</v>
          </cell>
          <cell r="N3329" t="str">
            <v>Sleeping Pillow | Set of 4 | Height Adjustable | Standard Size 27X16 inch | Soft &amp; Fluffy | Free Ex</v>
          </cell>
          <cell r="O3329">
            <v>4.075</v>
          </cell>
          <cell r="P3329">
            <v>19872</v>
          </cell>
          <cell r="Q3329">
            <v>1</v>
          </cell>
          <cell r="R3329">
            <v>26062050001577</v>
          </cell>
          <cell r="S3329">
            <v>240</v>
          </cell>
          <cell r="T3329" t="str">
            <v>BIKER_RISHIPAUDEL1</v>
          </cell>
          <cell r="U3329" t="str">
            <v>BIKER_RISHIPAUDEL1</v>
          </cell>
          <cell r="V3329" t="str">
            <v>["QCK"]</v>
          </cell>
          <cell r="W3329" t="str">
            <v>ZIPPKART PRO NETWORKS</v>
          </cell>
          <cell r="X3329" t="str">
            <v>ZIPPKART PRO NETWORKS</v>
          </cell>
          <cell r="Y3329" t="str">
            <v>ZIPKARTPRONETWORK_RISHIPAUDEL_MONTHLY-FIXED</v>
          </cell>
        </row>
        <row r="3330">
          <cell r="I3330" t="str">
            <v>WFQCK101503</v>
          </cell>
          <cell r="J3330">
            <v>46194.5016319444</v>
          </cell>
          <cell r="K3330" t="str">
            <v>delivery</v>
          </cell>
          <cell r="L3330" t="str">
            <v>Delivered</v>
          </cell>
          <cell r="M3330" t="str">
            <v>delivered</v>
          </cell>
          <cell r="N3330" t="str">
            <v>Wakefit ShapeSense Orthopedic Classic Mattress | 10 Years Warranty (78x60x8 inch)</v>
          </cell>
          <cell r="O3330">
            <v>22.1</v>
          </cell>
          <cell r="P3330">
            <v>62444.65</v>
          </cell>
          <cell r="Q3330">
            <v>1</v>
          </cell>
          <cell r="R3330">
            <v>26062050001578</v>
          </cell>
          <cell r="S3330">
            <v>420</v>
          </cell>
          <cell r="T3330" t="str">
            <v>ZKP_ROHANKHANAL</v>
          </cell>
          <cell r="U3330" t="str">
            <v>ZKP_ROHANKHANAL</v>
          </cell>
          <cell r="V3330" t="str">
            <v>["QCK"]</v>
          </cell>
          <cell r="W3330" t="str">
            <v>ZIPPKART PRO NETWORKS</v>
          </cell>
          <cell r="X3330" t="str">
            <v>ZIPPKART PRO NETWORKS</v>
          </cell>
          <cell r="Y3330" t="str">
            <v>ZIPPKARTPRONETWORKS_ROHANKHANAL_monthly-fixed</v>
          </cell>
        </row>
        <row r="3331">
          <cell r="I3331" t="str">
            <v>WFMAT890447</v>
          </cell>
          <cell r="J3331">
            <v>46193.733900463</v>
          </cell>
          <cell r="K3331" t="str">
            <v>delivery</v>
          </cell>
          <cell r="L3331" t="str">
            <v>Delivered</v>
          </cell>
          <cell r="M3331" t="str">
            <v>delivered</v>
          </cell>
          <cell r="N3331" t="str">
            <v>Wakefit ShapeSense Orthopedic Classic Mattress | 10 Years Warranty (78x60x6 inch)</v>
          </cell>
          <cell r="O3331">
            <v>17.1</v>
          </cell>
          <cell r="P3331">
            <v>62444.65</v>
          </cell>
          <cell r="Q3331">
            <v>1</v>
          </cell>
          <cell r="R3331">
            <v>26062050001511</v>
          </cell>
          <cell r="S3331">
            <v>420</v>
          </cell>
          <cell r="T3331" t="str">
            <v>ZKP_ROHANKHANAL</v>
          </cell>
          <cell r="U3331" t="str">
            <v>ZKP_ROHANKHANAL</v>
          </cell>
          <cell r="V3331" t="str">
            <v>["MATTRESS"]</v>
          </cell>
          <cell r="W3331" t="str">
            <v>ZIPPKART PRO NETWORKS</v>
          </cell>
          <cell r="X3331" t="str">
            <v>ZIPPKART PRO NETWORKS</v>
          </cell>
          <cell r="Y3331" t="str">
            <v>ZIPPKARTPRONETWORKS_ROHANKHANAL_monthly-fixed</v>
          </cell>
        </row>
        <row r="3332">
          <cell r="I3332" t="str">
            <v>WFMAT886632</v>
          </cell>
          <cell r="J3332">
            <v>46190.8974305556</v>
          </cell>
          <cell r="K3332" t="str">
            <v>delivery</v>
          </cell>
          <cell r="L3332" t="str">
            <v>Delivered</v>
          </cell>
          <cell r="M3332" t="str">
            <v>delivered</v>
          </cell>
          <cell r="N3332" t="str">
            <v>Wakefit ShapeSense Orthopedic Essential Mattress | 7 Years Warranty (78x60x6 inch)</v>
          </cell>
          <cell r="O3332">
            <v>17.46</v>
          </cell>
          <cell r="P3332">
            <v>62444.65</v>
          </cell>
          <cell r="Q3332">
            <v>1</v>
          </cell>
          <cell r="R3332">
            <v>26062050001365</v>
          </cell>
          <cell r="S3332">
            <v>420</v>
          </cell>
          <cell r="T3332" t="str">
            <v>TEJENDRA_SOUD</v>
          </cell>
          <cell r="U3332" t="str">
            <v>BIKER_TEJENDRA_SOUD</v>
          </cell>
          <cell r="V3332" t="str">
            <v>["MATTRESS"]</v>
          </cell>
          <cell r="W3332" t="str">
            <v>ZIPPKART PRO NETWORKS</v>
          </cell>
          <cell r="X3332" t="str">
            <v>ZIPPKART PRO NETWORKS</v>
          </cell>
          <cell r="Y3332" t="str">
            <v>ZIPKARTPRONETWORK_TEJENDRASOUD_MONTHLY-FIXED</v>
          </cell>
        </row>
        <row r="3333">
          <cell r="I3333" t="str">
            <v>WFMAT890842</v>
          </cell>
          <cell r="J3333">
            <v>46193.9804166667</v>
          </cell>
          <cell r="K3333" t="str">
            <v>delivery</v>
          </cell>
          <cell r="L3333" t="str">
            <v>Delivered</v>
          </cell>
          <cell r="M3333" t="str">
            <v>delivered</v>
          </cell>
          <cell r="N3333" t="str">
            <v>Wakefit ErgoTech EcoLatex Classic Mattress (72x60x8 inch)</v>
          </cell>
          <cell r="O3333">
            <v>22.8</v>
          </cell>
          <cell r="P3333">
            <v>43096.37</v>
          </cell>
          <cell r="Q3333">
            <v>1</v>
          </cell>
          <cell r="R3333">
            <v>26062050001566</v>
          </cell>
          <cell r="S3333">
            <v>420</v>
          </cell>
          <cell r="T3333" t="str">
            <v>TEJENDRA_SOUD</v>
          </cell>
          <cell r="U3333" t="str">
            <v>BIKER_TEJENDRA_SOUD</v>
          </cell>
          <cell r="V3333" t="str">
            <v>["MATTRESS"]</v>
          </cell>
          <cell r="W3333" t="str">
            <v>ZIPPKART PRO NETWORKS</v>
          </cell>
          <cell r="X3333" t="str">
            <v>ZIPPKART PRO NETWORKS</v>
          </cell>
          <cell r="Y3333" t="str">
            <v>ZIPKARTPRONETWORK_TEJENDRASOUD_MONTHLY-FIXED</v>
          </cell>
        </row>
        <row r="3334">
          <cell r="I3334" t="str">
            <v>WFMAT886409</v>
          </cell>
          <cell r="J3334">
            <v>46190.8064236111</v>
          </cell>
          <cell r="K3334" t="str">
            <v>delivery</v>
          </cell>
          <cell r="L3334" t="str">
            <v>Delivered</v>
          </cell>
          <cell r="M3334" t="str">
            <v>delivered</v>
          </cell>
          <cell r="N3334" t="str">
            <v>Wakefit ErgoTech EcoLatex Infiniti Mattress | 12 Years Warranty (78x60x8 inch)</v>
          </cell>
          <cell r="O3334">
            <v>23.93</v>
          </cell>
          <cell r="P3334">
            <v>62444.65</v>
          </cell>
          <cell r="Q3334">
            <v>1</v>
          </cell>
          <cell r="R3334">
            <v>26062050001346</v>
          </cell>
          <cell r="S3334">
            <v>420</v>
          </cell>
          <cell r="T3334" t="str">
            <v>BIKER_MANOJKHADKA</v>
          </cell>
          <cell r="U3334" t="str">
            <v>BIKER_MANOJKHADKA</v>
          </cell>
          <cell r="V3334" t="str">
            <v>["MATTRESS"]</v>
          </cell>
          <cell r="W3334" t="str">
            <v>ZIPPKART PRO NETWORKS</v>
          </cell>
          <cell r="X3334" t="str">
            <v>ZIPPKART PRO NETWORKS</v>
          </cell>
          <cell r="Y3334" t="str">
            <v>ZIPPKARTPRONETWORKS_MANOJKHADKA_monthly-fixed</v>
          </cell>
        </row>
        <row r="3335">
          <cell r="I3335" t="str">
            <v>WFMAT890238</v>
          </cell>
          <cell r="J3335">
            <v>46193.6536805556</v>
          </cell>
          <cell r="K3335" t="str">
            <v>delivery</v>
          </cell>
          <cell r="L3335" t="str">
            <v>Delivered</v>
          </cell>
          <cell r="M3335" t="str">
            <v>delivered</v>
          </cell>
          <cell r="N3335" t="str">
            <v>Wakefit ShapeSense Orthopedic Classic Mattress | 10 Years Warranty (78x60x8 inch)</v>
          </cell>
          <cell r="O3335">
            <v>22.1</v>
          </cell>
          <cell r="P3335">
            <v>62444.65</v>
          </cell>
          <cell r="Q3335">
            <v>1</v>
          </cell>
          <cell r="R3335">
            <v>26062050001502</v>
          </cell>
          <cell r="S3335">
            <v>420</v>
          </cell>
          <cell r="T3335" t="str">
            <v>CHHATRASHASHI</v>
          </cell>
          <cell r="U3335" t="str">
            <v>BIKER_Chhatra shahi</v>
          </cell>
          <cell r="V3335" t="str">
            <v>["MATTRESS"]</v>
          </cell>
          <cell r="W3335" t="str">
            <v>ZIPPKART PRO NETWORKS</v>
          </cell>
          <cell r="X3335" t="str">
            <v>ZIPPKART PRO NETWORKS</v>
          </cell>
          <cell r="Y3335" t="str">
            <v>ZIPPKARTPRONETWORKS_CHHATRASHASHI_monthly-fixed</v>
          </cell>
        </row>
        <row r="3336">
          <cell r="I3336" t="str">
            <v>WFMAT886636</v>
          </cell>
          <cell r="J3336">
            <v>46190.8976041667</v>
          </cell>
          <cell r="K3336" t="str">
            <v>delivery</v>
          </cell>
          <cell r="L3336" t="str">
            <v>Delivered</v>
          </cell>
          <cell r="M3336" t="str">
            <v>delivered</v>
          </cell>
          <cell r="N3336" t="str">
            <v>Wakefit ShapeSense Orthopedic Classic Mattress | 10 Years Warranty (78x60x6 inch)</v>
          </cell>
          <cell r="O3336">
            <v>17.1</v>
          </cell>
          <cell r="P3336">
            <v>62444.65</v>
          </cell>
          <cell r="Q3336">
            <v>1</v>
          </cell>
          <cell r="R3336">
            <v>26062050001367</v>
          </cell>
          <cell r="S3336">
            <v>420</v>
          </cell>
          <cell r="T3336" t="str">
            <v>CHHATRASHASHI</v>
          </cell>
          <cell r="U3336" t="str">
            <v>BIKER_Chhatra shahi</v>
          </cell>
          <cell r="V3336" t="str">
            <v>["MATTRESS"]</v>
          </cell>
          <cell r="W3336" t="str">
            <v>ZIPPKART PRO NETWORKS</v>
          </cell>
          <cell r="X3336" t="str">
            <v>ZIPPKART PRO NETWORKS</v>
          </cell>
          <cell r="Y3336" t="str">
            <v>ZIPPKARTPRONETWORKS_CHHATRASHASHI_monthly-fixed</v>
          </cell>
        </row>
        <row r="3337">
          <cell r="I3337" t="str">
            <v>WFMAT890838</v>
          </cell>
          <cell r="J3337">
            <v>46193.9804050926</v>
          </cell>
          <cell r="K3337" t="str">
            <v>delivery</v>
          </cell>
          <cell r="L3337" t="str">
            <v>Delivered</v>
          </cell>
          <cell r="M3337" t="str">
            <v>delivered</v>
          </cell>
          <cell r="N3337" t="str">
            <v>Wakefit Dual Comfort Mattress (72x30x5 inch)</v>
          </cell>
          <cell r="O3337">
            <v>8</v>
          </cell>
          <cell r="P3337">
            <v>28224.85</v>
          </cell>
          <cell r="Q3337">
            <v>1</v>
          </cell>
          <cell r="R3337">
            <v>26062050001563</v>
          </cell>
          <cell r="S3337">
            <v>420</v>
          </cell>
          <cell r="T3337" t="str">
            <v>CHHATRASHASHI</v>
          </cell>
          <cell r="U3337" t="str">
            <v>BIKER_Chhatra shahi</v>
          </cell>
          <cell r="V3337" t="str">
            <v>["MATTRESS"]</v>
          </cell>
          <cell r="W3337" t="str">
            <v>ZIPPKART PRO NETWORKS</v>
          </cell>
          <cell r="X3337" t="str">
            <v>ZIPPKART PRO NETWORKS</v>
          </cell>
          <cell r="Y3337" t="str">
            <v>ZIPPKARTPRONETWORKS_CHHATRASHASHI_monthly-fixed</v>
          </cell>
        </row>
        <row r="3338">
          <cell r="I3338" t="str">
            <v>WFQCK101504</v>
          </cell>
          <cell r="J3338">
            <v>46194.56</v>
          </cell>
          <cell r="K3338" t="str">
            <v>delivery</v>
          </cell>
          <cell r="L3338" t="str">
            <v>Delivered</v>
          </cell>
          <cell r="M3338" t="str">
            <v>delivered</v>
          </cell>
          <cell r="N3338" t="str">
            <v>Wakefit ShapeSense Orthopedic Classic Mattress | 10 Years Warranty (78x60x10 inch)</v>
          </cell>
          <cell r="O3338">
            <v>26.7</v>
          </cell>
          <cell r="P3338">
            <v>62444.65</v>
          </cell>
          <cell r="Q3338">
            <v>1</v>
          </cell>
          <cell r="R3338">
            <v>26062050001580</v>
          </cell>
          <cell r="S3338">
            <v>420</v>
          </cell>
          <cell r="T3338" t="str">
            <v>BIKER_MANOJKHADKA</v>
          </cell>
          <cell r="U3338" t="str">
            <v>BIKER_MANOJKHADKA</v>
          </cell>
          <cell r="V3338" t="str">
            <v>["QCK"]</v>
          </cell>
          <cell r="W3338" t="str">
            <v>ZIPPKART PRO NETWORKS</v>
          </cell>
          <cell r="X3338" t="str">
            <v>ZIPPKART PRO NETWORKS</v>
          </cell>
          <cell r="Y3338" t="str">
            <v>ZIPPKARTPRONETWORKS_MANOJKHADKA_monthly-fixed</v>
          </cell>
        </row>
        <row r="3339">
          <cell r="I3339" t="str">
            <v>WFMAT889411</v>
          </cell>
          <cell r="J3339">
            <v>46193.0884606481</v>
          </cell>
          <cell r="K3339" t="str">
            <v>delivery</v>
          </cell>
          <cell r="L3339" t="str">
            <v>Delivered</v>
          </cell>
          <cell r="M3339" t="str">
            <v>delivered</v>
          </cell>
          <cell r="N3339" t="str">
            <v>Wakefit ErgoTech EcoLatex Classic Mattress (78x60x8 inch)</v>
          </cell>
          <cell r="O3339">
            <v>24.8</v>
          </cell>
          <cell r="P3339">
            <v>62444.65</v>
          </cell>
          <cell r="Q3339">
            <v>1</v>
          </cell>
          <cell r="R3339">
            <v>26062050001482</v>
          </cell>
          <cell r="S3339">
            <v>420</v>
          </cell>
          <cell r="T3339" t="str">
            <v>BIKER_RISHIPAUDEL1</v>
          </cell>
          <cell r="U3339" t="str">
            <v>BIKER_RISHIPAUDEL1</v>
          </cell>
          <cell r="V3339" t="str">
            <v>["MATTRESS"]</v>
          </cell>
          <cell r="W3339" t="str">
            <v>ZIPPKART PRO NETWORKS</v>
          </cell>
          <cell r="X3339" t="str">
            <v>ZIPPKART PRO NETWORKS</v>
          </cell>
          <cell r="Y3339" t="str">
            <v>ZIPKARTPRONETWORK_RISHIPAUDEL_MONTHLY-FIXED</v>
          </cell>
        </row>
        <row r="3340">
          <cell r="I3340" t="str">
            <v>WFMAT884116</v>
          </cell>
          <cell r="J3340">
            <v>46188.9804398148</v>
          </cell>
          <cell r="K3340" t="str">
            <v>delivery</v>
          </cell>
          <cell r="L3340" t="str">
            <v>Delivered</v>
          </cell>
          <cell r="M3340" t="str">
            <v>delivered</v>
          </cell>
          <cell r="N3340" t="str">
            <v>Wakefit ErgoTech EcoLatex Classic Mattress (78x60x6 inch)</v>
          </cell>
          <cell r="O3340">
            <v>21.5</v>
          </cell>
          <cell r="P3340">
            <v>62444.65</v>
          </cell>
          <cell r="Q3340">
            <v>1</v>
          </cell>
          <cell r="R3340">
            <v>26062050001221</v>
          </cell>
          <cell r="S3340">
            <v>420</v>
          </cell>
          <cell r="T3340" t="str">
            <v>BIKER_RISHIPAUDEL1</v>
          </cell>
          <cell r="U3340" t="str">
            <v>BIKER_RISHIPAUDEL1</v>
          </cell>
          <cell r="V3340" t="str">
            <v>["MATTRESS"]</v>
          </cell>
          <cell r="W3340" t="str">
            <v>ZIPPKART PRO NETWORKS</v>
          </cell>
          <cell r="X3340" t="str">
            <v>ZIPPKART PRO NETWORKS</v>
          </cell>
          <cell r="Y3340" t="str">
            <v>ZIPKARTPRONETWORK_RISHIPAUDEL_MONTHLY-FIXED</v>
          </cell>
        </row>
        <row r="3341">
          <cell r="I3341" t="str">
            <v>WFMAT890669</v>
          </cell>
          <cell r="J3341">
            <v>46193.8725925926</v>
          </cell>
          <cell r="K3341" t="str">
            <v>delivery</v>
          </cell>
          <cell r="L3341" t="str">
            <v>Delivered</v>
          </cell>
          <cell r="M3341" t="str">
            <v>delivered</v>
          </cell>
          <cell r="N3341" t="str">
            <v>Wakefit ShapeSense Orthopedic Classic Mattress | 10 Years Warranty (72x30x8 inch)</v>
          </cell>
          <cell r="O3341">
            <v>9.7</v>
          </cell>
          <cell r="P3341">
            <v>28224.85</v>
          </cell>
          <cell r="Q3341">
            <v>1</v>
          </cell>
          <cell r="R3341">
            <v>26062050001530</v>
          </cell>
          <cell r="S3341">
            <v>420</v>
          </cell>
          <cell r="T3341" t="str">
            <v>BIKER_RISHIPAUDEL1</v>
          </cell>
          <cell r="U3341" t="str">
            <v>BIKER_RISHIPAUDEL1</v>
          </cell>
          <cell r="V3341" t="str">
            <v>["MATTRESS"]</v>
          </cell>
          <cell r="W3341" t="str">
            <v>ZIPPKART PRO NETWORKS</v>
          </cell>
          <cell r="X3341" t="str">
            <v>ZIPPKART PRO NETWORKS</v>
          </cell>
          <cell r="Y3341" t="str">
            <v>ZIPKARTPRONETWORK_RISHIPAUDEL_MONTHLY-FIXED</v>
          </cell>
        </row>
        <row r="3342">
          <cell r="I3342" t="str">
            <v>WFMAT887972</v>
          </cell>
          <cell r="J3342">
            <v>46191.8378009259</v>
          </cell>
          <cell r="K3342" t="str">
            <v>delivery</v>
          </cell>
          <cell r="L3342" t="str">
            <v>Delivered</v>
          </cell>
          <cell r="M3342" t="str">
            <v>delivered</v>
          </cell>
          <cell r="N3342" t="str">
            <v>Wakefit ShapeSense Orthopedic Classic Mattress | 10 Years Warranty (72x42x6 inch)</v>
          </cell>
          <cell r="O3342">
            <v>11.4</v>
          </cell>
          <cell r="P3342">
            <v>28224.85</v>
          </cell>
          <cell r="Q3342">
            <v>1</v>
          </cell>
          <cell r="R3342">
            <v>26062050001414</v>
          </cell>
          <cell r="S3342">
            <v>420</v>
          </cell>
          <cell r="T3342" t="str">
            <v>TEJENDRA_SOUD</v>
          </cell>
          <cell r="U3342" t="str">
            <v>BIKER_TEJENDRA_SOUD</v>
          </cell>
          <cell r="V3342" t="str">
            <v>["MATTRESS"]</v>
          </cell>
          <cell r="W3342" t="str">
            <v>ZIPPKART PRO NETWORKS</v>
          </cell>
          <cell r="X3342" t="str">
            <v>ZIPPKART PRO NETWORKS</v>
          </cell>
          <cell r="Y3342" t="str">
            <v>ZIPKARTPRONETWORK_TEJENDRASOUD_MONTHLY-FIXED</v>
          </cell>
        </row>
        <row r="3343">
          <cell r="I3343" t="str">
            <v>WFMAT890821</v>
          </cell>
          <cell r="J3343">
            <v>46193.9802893518</v>
          </cell>
          <cell r="K3343" t="str">
            <v>delivery</v>
          </cell>
          <cell r="L3343" t="str">
            <v>Delivered</v>
          </cell>
          <cell r="M3343" t="str">
            <v>delivered</v>
          </cell>
          <cell r="N3343" t="str">
            <v>Wakefit Dual Comfort Mattress (72x35x5 inch)</v>
          </cell>
          <cell r="O3343">
            <v>7.7</v>
          </cell>
          <cell r="P3343">
            <v>28224.85</v>
          </cell>
          <cell r="Q3343">
            <v>1</v>
          </cell>
          <cell r="R3343">
            <v>26062050001550</v>
          </cell>
          <cell r="S3343">
            <v>420</v>
          </cell>
          <cell r="T3343" t="str">
            <v>TEJENDRA_SOUD</v>
          </cell>
          <cell r="U3343" t="str">
            <v>BIKER_TEJENDRA_SOUD</v>
          </cell>
          <cell r="V3343" t="str">
            <v>["MATTRESS"]</v>
          </cell>
          <cell r="W3343" t="str">
            <v>ZIPPKART PRO NETWORKS</v>
          </cell>
          <cell r="X3343" t="str">
            <v>ZIPPKART PRO NETWORKS</v>
          </cell>
          <cell r="Y3343" t="str">
            <v>ZIPKARTPRONETWORK_TEJENDRASOUD_MONTHLY-FIXED</v>
          </cell>
        </row>
        <row r="3344">
          <cell r="I3344" t="str">
            <v>WFMAT890476</v>
          </cell>
          <cell r="J3344">
            <v>46193.7645601852</v>
          </cell>
          <cell r="K3344" t="str">
            <v>delivery</v>
          </cell>
          <cell r="L3344" t="str">
            <v>Delivered</v>
          </cell>
          <cell r="M3344" t="str">
            <v>delivered</v>
          </cell>
          <cell r="N3344" t="str">
            <v>Wakefit ShapeSense Orthopedic Classic Mattress | 10 Years Warranty (78x60x6 inch)</v>
          </cell>
          <cell r="O3344">
            <v>17.1</v>
          </cell>
          <cell r="P3344">
            <v>62444.65</v>
          </cell>
          <cell r="Q3344">
            <v>1</v>
          </cell>
          <cell r="R3344">
            <v>26062050001513</v>
          </cell>
          <cell r="S3344">
            <v>420</v>
          </cell>
          <cell r="T3344" t="str">
            <v>TEJENDRA_SOUD</v>
          </cell>
          <cell r="U3344" t="str">
            <v>BIKER_TEJENDRA_SOUD</v>
          </cell>
          <cell r="V3344" t="str">
            <v>["MATTRESS"]</v>
          </cell>
          <cell r="W3344" t="str">
            <v>ZIPPKART PRO NETWORKS</v>
          </cell>
          <cell r="X3344" t="str">
            <v>ZIPPKART PRO NETWORKS</v>
          </cell>
          <cell r="Y3344" t="str">
            <v>ZIPKARTPRONETWORK_TEJENDRASOUD_MONTHLY-FIXED</v>
          </cell>
        </row>
        <row r="3345">
          <cell r="I3345" t="str">
            <v>WFMAT882968</v>
          </cell>
          <cell r="J3345">
            <v>46188.5661342593</v>
          </cell>
          <cell r="K3345" t="str">
            <v>delivery</v>
          </cell>
          <cell r="L3345" t="str">
            <v>Delivered</v>
          </cell>
          <cell r="M3345" t="str">
            <v>delivered</v>
          </cell>
          <cell r="N3345" t="str">
            <v>Wakefit Dual Comfort Mattress (78x72x6 inch)</v>
          </cell>
          <cell r="O3345">
            <v>20.1</v>
          </cell>
          <cell r="P3345">
            <v>62444.65</v>
          </cell>
          <cell r="Q3345">
            <v>1</v>
          </cell>
          <cell r="R3345">
            <v>26062050001163</v>
          </cell>
          <cell r="S3345">
            <v>420</v>
          </cell>
          <cell r="T3345" t="str">
            <v>KAMALSAUD</v>
          </cell>
          <cell r="U3345" t="str">
            <v>ZKP_KAMAL_SAUD</v>
          </cell>
          <cell r="V3345" t="str">
            <v>["MATTRESS"]</v>
          </cell>
          <cell r="W3345" t="str">
            <v>ZIPPKART PRO NETWORKS</v>
          </cell>
          <cell r="X3345" t="str">
            <v>ZIPPKART PRO NETWORKS</v>
          </cell>
          <cell r="Y3345" t="str">
            <v>ZIPPKARTPRONETWORKS_KAMALSAUD_monthly-fixed</v>
          </cell>
        </row>
        <row r="3346">
          <cell r="I3346" t="str">
            <v>WFQCK101507</v>
          </cell>
          <cell r="J3346">
            <v>46194.6128472222</v>
          </cell>
          <cell r="K3346" t="str">
            <v>delivery</v>
          </cell>
          <cell r="L3346" t="str">
            <v>Delivered</v>
          </cell>
          <cell r="M3346" t="str">
            <v>delivered</v>
          </cell>
          <cell r="N3346" t="str">
            <v>Water Proof Terry Cotton Mattress Protector | Grey | Machine Washable | Super Soft (78x60 inch)</v>
          </cell>
          <cell r="O3346">
            <v>0.77</v>
          </cell>
          <cell r="P3346">
            <v>7936</v>
          </cell>
          <cell r="Q3346">
            <v>1</v>
          </cell>
          <cell r="R3346">
            <v>26062050001585</v>
          </cell>
          <cell r="S3346">
            <v>240</v>
          </cell>
          <cell r="T3346" t="str">
            <v>KAMALSAUD</v>
          </cell>
          <cell r="U3346" t="str">
            <v>ZKP_KAMAL_SAUD</v>
          </cell>
          <cell r="V3346" t="str">
            <v>["QCK"]</v>
          </cell>
          <cell r="W3346" t="str">
            <v>ZIPPKART PRO NETWORKS</v>
          </cell>
          <cell r="X3346" t="str">
            <v>ZIPPKART PRO NETWORKS</v>
          </cell>
          <cell r="Y3346" t="str">
            <v>ZIPPKARTPRONETWORKS_KAMALSAUD_monthly-fixed</v>
          </cell>
        </row>
        <row r="3347">
          <cell r="I3347" t="str">
            <v>WFQCK101506</v>
          </cell>
          <cell r="J3347">
            <v>46194.6053819444</v>
          </cell>
          <cell r="K3347" t="str">
            <v>delivery</v>
          </cell>
          <cell r="L3347" t="str">
            <v>Delivered</v>
          </cell>
          <cell r="M3347" t="str">
            <v>delivered</v>
          </cell>
          <cell r="N3347" t="str">
            <v>Wakefit ShapeSense Orthopedic Classic Mattress | 10 Years Warranty (72x60x6 inch)</v>
          </cell>
          <cell r="O3347">
            <v>16.5</v>
          </cell>
          <cell r="P3347">
            <v>43096.37</v>
          </cell>
          <cell r="Q3347">
            <v>1</v>
          </cell>
          <cell r="R3347">
            <v>26062050001583</v>
          </cell>
          <cell r="S3347">
            <v>420</v>
          </cell>
          <cell r="T3347" t="str">
            <v>ZKP_ROHANKHANAL</v>
          </cell>
          <cell r="U3347" t="str">
            <v>ZKP_ROHANKHANAL</v>
          </cell>
          <cell r="V3347" t="str">
            <v>["QCK"]</v>
          </cell>
          <cell r="W3347" t="str">
            <v>ZIPPKART PRO NETWORKS</v>
          </cell>
          <cell r="X3347" t="str">
            <v>ZIPPKART PRO NETWORKS</v>
          </cell>
          <cell r="Y3347" t="str">
            <v>ZIPPKARTPRONETWORKS_ROHANKHANAL_monthly-fixed</v>
          </cell>
        </row>
        <row r="3348">
          <cell r="I3348" t="str">
            <v>WFMAT890849</v>
          </cell>
          <cell r="J3348">
            <v>46193.9805092593</v>
          </cell>
          <cell r="K3348" t="str">
            <v>delivery</v>
          </cell>
          <cell r="L3348" t="str">
            <v>Delivered</v>
          </cell>
          <cell r="M3348" t="str">
            <v>delivered</v>
          </cell>
          <cell r="N3348" t="str">
            <v>Wakefit ShapeSense Orthopedic Classic Mattress | 10 Years Warranty (72x30x10 inch)</v>
          </cell>
          <cell r="O3348">
            <v>13.9</v>
          </cell>
          <cell r="P3348">
            <v>28224.85</v>
          </cell>
          <cell r="Q3348">
            <v>1</v>
          </cell>
          <cell r="R3348">
            <v>26062050001569</v>
          </cell>
          <cell r="S3348">
            <v>420</v>
          </cell>
          <cell r="T3348" t="str">
            <v>ZKP_ROHANKHANAL</v>
          </cell>
          <cell r="U3348" t="str">
            <v>ZKP_ROHANKHANAL</v>
          </cell>
          <cell r="V3348" t="str">
            <v>["MATTRESS"]</v>
          </cell>
          <cell r="W3348" t="str">
            <v>ZIPPKART PRO NETWORKS</v>
          </cell>
          <cell r="X3348" t="str">
            <v>ZIPPKART PRO NETWORKS</v>
          </cell>
          <cell r="Y3348" t="str">
            <v>ZIPPKARTPRONETWORKS_ROHANKHANAL_monthly-fixed</v>
          </cell>
        </row>
        <row r="3349">
          <cell r="I3349" t="str">
            <v>WFQCK101510</v>
          </cell>
          <cell r="J3349">
            <v>46194.6326967593</v>
          </cell>
          <cell r="K3349" t="str">
            <v>delivery</v>
          </cell>
          <cell r="L3349" t="str">
            <v>Delivered</v>
          </cell>
          <cell r="M3349" t="str">
            <v>delivered</v>
          </cell>
          <cell r="N3349" t="str">
            <v>Water Proof Terry Cotton Mattress Protector | Grey | Machine Washable | Super Soft (78x60 inch)</v>
          </cell>
          <cell r="O3349">
            <v>0.77</v>
          </cell>
          <cell r="P3349">
            <v>7936</v>
          </cell>
          <cell r="Q3349">
            <v>1</v>
          </cell>
          <cell r="R3349">
            <v>26062050001591</v>
          </cell>
          <cell r="S3349">
            <v>240</v>
          </cell>
          <cell r="T3349" t="str">
            <v>KAMALSAUD</v>
          </cell>
          <cell r="U3349" t="str">
            <v>ZKP_KAMAL_SAUD</v>
          </cell>
          <cell r="V3349" t="str">
            <v>["QCK"]</v>
          </cell>
          <cell r="W3349" t="str">
            <v>ZIPPKART PRO NETWORKS</v>
          </cell>
          <cell r="X3349" t="str">
            <v>ZIPPKART PRO NETWORKS</v>
          </cell>
          <cell r="Y3349" t="str">
            <v>ZIPPKARTPRONETWORKS_KAMALSAUD_monthly-fixed</v>
          </cell>
        </row>
        <row r="3350">
          <cell r="I3350" t="str">
            <v>WFQCK101508</v>
          </cell>
          <cell r="J3350">
            <v>46194.6228125</v>
          </cell>
          <cell r="K3350" t="str">
            <v>delivery</v>
          </cell>
          <cell r="L3350" t="str">
            <v>Delivered</v>
          </cell>
          <cell r="M3350" t="str">
            <v>delivered</v>
          </cell>
          <cell r="N3350" t="str">
            <v>Water Proof Terry Cotton Mattress Protector | Grey | Machine Washable | Super Soft (78x72 inch)</v>
          </cell>
          <cell r="O3350">
            <v>1.055</v>
          </cell>
          <cell r="P3350">
            <v>8874</v>
          </cell>
          <cell r="Q3350">
            <v>1</v>
          </cell>
          <cell r="R3350">
            <v>26062050001587</v>
          </cell>
          <cell r="S3350">
            <v>240</v>
          </cell>
          <cell r="T3350" t="str">
            <v>KAMALSAUD</v>
          </cell>
          <cell r="U3350" t="str">
            <v>ZKP_KAMAL_SAUD</v>
          </cell>
          <cell r="V3350" t="str">
            <v>["QCK"]</v>
          </cell>
          <cell r="W3350" t="str">
            <v>ZIPPKART PRO NETWORKS</v>
          </cell>
          <cell r="X3350" t="str">
            <v>ZIPPKART PRO NETWORKS</v>
          </cell>
          <cell r="Y3350" t="str">
            <v>ZIPPKARTPRONETWORKS_KAMALSAUD_monthly-fixed</v>
          </cell>
        </row>
        <row r="3351">
          <cell r="I3351" t="str">
            <v>WFQCK101509</v>
          </cell>
          <cell r="J3351">
            <v>46194.6263194444</v>
          </cell>
          <cell r="K3351" t="str">
            <v>delivery</v>
          </cell>
          <cell r="L3351" t="str">
            <v>Delivered</v>
          </cell>
          <cell r="M3351" t="str">
            <v>delivered</v>
          </cell>
          <cell r="N3351" t="str">
            <v>Fluffy Pillow for Kids | Set of 1 | Small (18x12 Inch) | 250 GSM Spun Polyester Fabric with Medium </v>
          </cell>
          <cell r="O3351">
            <v>0.335</v>
          </cell>
          <cell r="P3351">
            <v>6720</v>
          </cell>
          <cell r="Q3351">
            <v>1</v>
          </cell>
          <cell r="R3351">
            <v>26062050001589</v>
          </cell>
          <cell r="S3351">
            <v>240</v>
          </cell>
          <cell r="T3351" t="str">
            <v>CHHATRASHASHI</v>
          </cell>
          <cell r="U3351" t="str">
            <v>BIKER_Chhatra shahi</v>
          </cell>
          <cell r="V3351" t="str">
            <v>["QCK"]</v>
          </cell>
          <cell r="W3351" t="str">
            <v>ZIPPKART PRO NETWORKS</v>
          </cell>
          <cell r="X3351" t="str">
            <v>ZIPPKART PRO NETWORKS</v>
          </cell>
          <cell r="Y3351" t="str">
            <v>ZIPPKARTPRONETWORKS_CHHATRASHASHI_monthly-fixed</v>
          </cell>
        </row>
        <row r="3352">
          <cell r="I3352" t="str">
            <v>WFMAT887890</v>
          </cell>
          <cell r="J3352">
            <v>46191.7969328704</v>
          </cell>
          <cell r="K3352" t="str">
            <v>delivery</v>
          </cell>
          <cell r="L3352" t="str">
            <v>Delivered</v>
          </cell>
          <cell r="M3352" t="str">
            <v>delivered</v>
          </cell>
          <cell r="N3352" t="str">
            <v>Wakefit Dual Comfort Mattress (72x60x5 inch)</v>
          </cell>
          <cell r="O3352">
            <v>12.8</v>
          </cell>
          <cell r="P3352">
            <v>62444.65</v>
          </cell>
          <cell r="Q3352">
            <v>1</v>
          </cell>
          <cell r="R3352">
            <v>26062050001401</v>
          </cell>
          <cell r="S3352">
            <v>420</v>
          </cell>
          <cell r="T3352" t="str">
            <v>CHHATRASHASHI</v>
          </cell>
          <cell r="U3352" t="str">
            <v>BIKER_Chhatra shahi</v>
          </cell>
          <cell r="V3352" t="str">
            <v>["MATTRESS"]</v>
          </cell>
          <cell r="W3352" t="str">
            <v>ZIPPKART PRO NETWORKS</v>
          </cell>
          <cell r="X3352" t="str">
            <v>ZIPPKART PRO NETWORKS</v>
          </cell>
          <cell r="Y3352" t="str">
            <v>ZIPPKARTPRONETWORKS_CHHATRASHASHI_monthly-fixed</v>
          </cell>
        </row>
        <row r="3353">
          <cell r="I3353" t="str">
            <v>WFMAT890832</v>
          </cell>
          <cell r="J3353">
            <v>46193.9803587963</v>
          </cell>
          <cell r="K3353" t="str">
            <v>delivery</v>
          </cell>
          <cell r="L3353" t="str">
            <v>Delivered</v>
          </cell>
          <cell r="M3353" t="str">
            <v>delivered</v>
          </cell>
          <cell r="N3353" t="str">
            <v>Wakefit ShapeSense Orthopedic Infiniti Mattress | 12 Years Warranty (78x72x8 inch)</v>
          </cell>
          <cell r="O3353">
            <v>40.5</v>
          </cell>
          <cell r="P3353">
            <v>62444.65</v>
          </cell>
          <cell r="Q3353">
            <v>1</v>
          </cell>
          <cell r="R3353">
            <v>26062050001556</v>
          </cell>
          <cell r="S3353">
            <v>420</v>
          </cell>
          <cell r="T3353" t="str">
            <v>CHHATRASHASHI</v>
          </cell>
          <cell r="U3353" t="str">
            <v>BIKER_Chhatra shahi</v>
          </cell>
          <cell r="V3353" t="str">
            <v>["MATTRESS"]</v>
          </cell>
          <cell r="W3353" t="str">
            <v>ZIPPKART PRO NETWORKS</v>
          </cell>
          <cell r="X3353" t="str">
            <v>ZIPPKART PRO NETWORKS</v>
          </cell>
          <cell r="Y3353" t="str">
            <v>ZIPPKARTPRONETWORKS_CHHATRASHASHI_monthly-fixed</v>
          </cell>
        </row>
        <row r="3354">
          <cell r="I3354" t="str">
            <v>WFQCK101511</v>
          </cell>
          <cell r="J3354">
            <v>46194.6473032407</v>
          </cell>
          <cell r="K3354" t="str">
            <v>delivery</v>
          </cell>
          <cell r="L3354" t="str">
            <v>Delivered</v>
          </cell>
          <cell r="M3354" t="str">
            <v>delivered</v>
          </cell>
          <cell r="N3354" t="str">
            <v>Wakefit ShapeSense Orthopedic Infiniti Mattress | 12 Years Warranty (78x60x6 inch)</v>
          </cell>
          <cell r="O3354">
            <v>30.1</v>
          </cell>
          <cell r="P3354">
            <v>62444.65</v>
          </cell>
          <cell r="Q3354">
            <v>1</v>
          </cell>
          <cell r="R3354">
            <v>26062050001592</v>
          </cell>
          <cell r="S3354">
            <v>420</v>
          </cell>
          <cell r="T3354" t="str">
            <v>BIKER_MANOJKHADKA</v>
          </cell>
          <cell r="U3354" t="str">
            <v>BIKER_MANOJKHADKA</v>
          </cell>
          <cell r="V3354" t="str">
            <v>["QCK"]</v>
          </cell>
          <cell r="W3354" t="str">
            <v>ZIPPKART PRO NETWORKS</v>
          </cell>
          <cell r="X3354" t="str">
            <v>ZIPPKART PRO NETWORKS</v>
          </cell>
          <cell r="Y3354" t="str">
            <v>ZIPPKARTPRONETWORKS_MANOJKHADKA_monthly-fixed</v>
          </cell>
        </row>
        <row r="3355">
          <cell r="I3355" t="str">
            <v>WFQCK101513</v>
          </cell>
          <cell r="J3355">
            <v>46194.6513888889</v>
          </cell>
          <cell r="K3355" t="str">
            <v>delivery</v>
          </cell>
          <cell r="L3355" t="str">
            <v>Delivered</v>
          </cell>
          <cell r="M3355" t="str">
            <v>delivered</v>
          </cell>
          <cell r="N3355" t="str">
            <v>Water Proof Terry Cotton Mattress Protector | Grey | Machine Washable | Super Soft (78x72 inch)</v>
          </cell>
          <cell r="O3355">
            <v>1.055</v>
          </cell>
          <cell r="P3355">
            <v>8874</v>
          </cell>
          <cell r="Q3355">
            <v>1</v>
          </cell>
          <cell r="R3355">
            <v>26062050001593</v>
          </cell>
          <cell r="S3355">
            <v>240</v>
          </cell>
          <cell r="T3355" t="str">
            <v>BIKER_MANOJKHADKA</v>
          </cell>
          <cell r="U3355" t="str">
            <v>BIKER_MANOJKHADKA</v>
          </cell>
          <cell r="V3355" t="str">
            <v>["QCK"]</v>
          </cell>
          <cell r="W3355" t="str">
            <v>ZIPPKART PRO NETWORKS</v>
          </cell>
          <cell r="X3355" t="str">
            <v>ZIPPKART PRO NETWORKS</v>
          </cell>
          <cell r="Y3355" t="str">
            <v>ZIPPKARTPRONETWORKS_MANOJKHADKA_monthly-fixed</v>
          </cell>
        </row>
        <row r="3356">
          <cell r="I3356" t="str">
            <v>WFQCK101512</v>
          </cell>
          <cell r="J3356">
            <v>46194.6513541667</v>
          </cell>
          <cell r="K3356" t="str">
            <v>delivery</v>
          </cell>
          <cell r="L3356" t="str">
            <v>Delivered</v>
          </cell>
          <cell r="M3356" t="str">
            <v>delivered</v>
          </cell>
          <cell r="N3356" t="str">
            <v>Wakefit ShapeSense Orthopedic Classic Mattress | 10 Years Warranty (78x72x8 inch)</v>
          </cell>
          <cell r="O3356">
            <v>26</v>
          </cell>
          <cell r="P3356">
            <v>62444.65</v>
          </cell>
          <cell r="Q3356">
            <v>1</v>
          </cell>
          <cell r="R3356">
            <v>26062050001594</v>
          </cell>
          <cell r="S3356">
            <v>420</v>
          </cell>
          <cell r="T3356" t="str">
            <v>BIKER_MANOJKHADKA</v>
          </cell>
          <cell r="U3356" t="str">
            <v>BIKER_MANOJKHADKA</v>
          </cell>
          <cell r="V3356" t="str">
            <v>["QCK"]</v>
          </cell>
          <cell r="W3356" t="str">
            <v>ZIPPKART PRO NETWORKS</v>
          </cell>
          <cell r="X3356" t="str">
            <v>ZIPPKART PRO NETWORKS</v>
          </cell>
          <cell r="Y3356" t="str">
            <v>ZIPPKARTPRONETWORKS_MANOJKHADKA_monthly-fixed</v>
          </cell>
        </row>
        <row r="3357">
          <cell r="I3357" t="str">
            <v>WFMAT886408</v>
          </cell>
          <cell r="J3357">
            <v>46190.8064351852</v>
          </cell>
          <cell r="K3357" t="str">
            <v>delivery</v>
          </cell>
          <cell r="L3357" t="str">
            <v>Delivered</v>
          </cell>
          <cell r="M3357" t="str">
            <v>delivered</v>
          </cell>
          <cell r="N3357" t="str">
            <v>Wakefit ShapeSense Orthopedic Infiniti Mattress | 12 Years Warranty (78x72x8 inch)</v>
          </cell>
          <cell r="O3357">
            <v>40.5</v>
          </cell>
          <cell r="P3357">
            <v>62444.65</v>
          </cell>
          <cell r="Q3357">
            <v>1</v>
          </cell>
          <cell r="R3357">
            <v>26062050001347</v>
          </cell>
          <cell r="S3357">
            <v>420</v>
          </cell>
          <cell r="T3357" t="str">
            <v>BIKER_MANOJKHADKA</v>
          </cell>
          <cell r="U3357" t="str">
            <v>BIKER_MANOJKHADKA</v>
          </cell>
          <cell r="V3357" t="str">
            <v>["MATTRESS"]</v>
          </cell>
          <cell r="W3357" t="str">
            <v>ZIPPKART PRO NETWORKS</v>
          </cell>
          <cell r="X3357" t="str">
            <v>ZIPPKART PRO NETWORKS</v>
          </cell>
          <cell r="Y3357" t="str">
            <v>ZIPPKARTPRONETWORKS_MANOJKHADKA_monthly-fixed</v>
          </cell>
        </row>
        <row r="3358">
          <cell r="I3358" t="str">
            <v>WFMAT890835</v>
          </cell>
          <cell r="J3358">
            <v>46193.9803935185</v>
          </cell>
          <cell r="K3358" t="str">
            <v>delivery</v>
          </cell>
          <cell r="L3358" t="str">
            <v>Delivered</v>
          </cell>
          <cell r="M3358" t="str">
            <v>delivered</v>
          </cell>
          <cell r="N3358" t="str">
            <v>Wakefit ErgoTech EcoLatex Classic Mattress (78x72x8 inch)</v>
          </cell>
          <cell r="O3358">
            <v>30.1</v>
          </cell>
          <cell r="P3358">
            <v>62444.65</v>
          </cell>
          <cell r="Q3358">
            <v>1</v>
          </cell>
          <cell r="R3358">
            <v>26062050001560</v>
          </cell>
          <cell r="S3358">
            <v>420</v>
          </cell>
          <cell r="T3358" t="str">
            <v>KAMALSAUD</v>
          </cell>
          <cell r="U3358" t="str">
            <v>ZKP_KAMAL_SAUD</v>
          </cell>
          <cell r="V3358" t="str">
            <v>["MATTRESS"]</v>
          </cell>
          <cell r="W3358" t="str">
            <v>ZIPPKART PRO NETWORKS</v>
          </cell>
          <cell r="X3358" t="str">
            <v>ZIPPKART PRO NETWORKS</v>
          </cell>
          <cell r="Y3358" t="str">
            <v>ZIPPKARTPRONETWORKS_KAMALSAUD_monthly-fixed</v>
          </cell>
        </row>
        <row r="3359">
          <cell r="I3359" t="str">
            <v>WFQCK101514</v>
          </cell>
          <cell r="J3359">
            <v>46194.7358564815</v>
          </cell>
          <cell r="K3359" t="str">
            <v>delivery</v>
          </cell>
          <cell r="L3359" t="str">
            <v>Delivered</v>
          </cell>
          <cell r="M3359" t="str">
            <v>delivered</v>
          </cell>
          <cell r="N3359" t="str">
            <v>Wakefit ShapeSense Orthopedic Classic Mattress | 10 Years Warranty (78x60x6 inch)</v>
          </cell>
          <cell r="O3359">
            <v>17.1</v>
          </cell>
          <cell r="P3359">
            <v>62444.65</v>
          </cell>
          <cell r="Q3359">
            <v>1</v>
          </cell>
          <cell r="R3359">
            <v>26062050001600</v>
          </cell>
          <cell r="S3359">
            <v>420</v>
          </cell>
          <cell r="T3359" t="str">
            <v>TEJENDRA_SOUD</v>
          </cell>
          <cell r="U3359" t="str">
            <v>BIKER_TEJENDRA_SOUD</v>
          </cell>
          <cell r="V3359" t="str">
            <v>["QCK"]</v>
          </cell>
          <cell r="W3359" t="str">
            <v>ZIPPKART PRO NETWORKS</v>
          </cell>
          <cell r="X3359" t="str">
            <v>ZIPPKART PRO NETWORKS</v>
          </cell>
          <cell r="Y3359" t="str">
            <v>ZIPKARTPRONETWORK_TEJENDRASOUD_MONTHLY-FIXED</v>
          </cell>
        </row>
        <row r="3360">
          <cell r="I3360" t="str">
            <v>WFMAT885461</v>
          </cell>
          <cell r="J3360">
            <v>46190.4638657407</v>
          </cell>
          <cell r="K3360" t="str">
            <v>delivery</v>
          </cell>
          <cell r="L3360" t="str">
            <v>Delivered</v>
          </cell>
          <cell r="M3360" t="str">
            <v>delivered</v>
          </cell>
          <cell r="N3360" t="str">
            <v>Wakefit ShapeSense Orthopedic Infiniti Mattress | 12 Years Warranty (78x72x8 inch)</v>
          </cell>
          <cell r="O3360">
            <v>40.5</v>
          </cell>
          <cell r="P3360">
            <v>62444.65</v>
          </cell>
          <cell r="Q3360">
            <v>1</v>
          </cell>
          <cell r="R3360">
            <v>26062050001302</v>
          </cell>
          <cell r="S3360">
            <v>420</v>
          </cell>
          <cell r="T3360" t="str">
            <v>TEJENDRA_SOUD</v>
          </cell>
          <cell r="U3360" t="str">
            <v>BIKER_TEJENDRA_SOUD</v>
          </cell>
          <cell r="V3360" t="str">
            <v>["MATTRESS"]</v>
          </cell>
          <cell r="W3360" t="str">
            <v>ZIPPKART PRO NETWORKS</v>
          </cell>
          <cell r="X3360" t="str">
            <v>ZIPPKART PRO NETWORKS</v>
          </cell>
          <cell r="Y3360" t="str">
            <v>ZIPKARTPRONETWORK_TEJENDRASOUD_MONTHLY-FIXED</v>
          </cell>
        </row>
        <row r="3361">
          <cell r="I3361" t="str">
            <v>WFQCK101515</v>
          </cell>
          <cell r="J3361">
            <v>46194.7449305556</v>
          </cell>
          <cell r="K3361" t="str">
            <v>delivery</v>
          </cell>
          <cell r="L3361" t="str">
            <v>Delivered</v>
          </cell>
          <cell r="M3361" t="str">
            <v>delivered</v>
          </cell>
          <cell r="N3361" t="str">
            <v>Wakefit Back Support Cushion | Lumbar, Lower Back &amp; Upper Back Support | Ergonomic, Memory Foam, Pa</v>
          </cell>
          <cell r="O3361">
            <v>0.8</v>
          </cell>
          <cell r="P3361">
            <v>21888</v>
          </cell>
          <cell r="Q3361">
            <v>1</v>
          </cell>
          <cell r="R3361">
            <v>26062050001601</v>
          </cell>
          <cell r="S3361">
            <v>240</v>
          </cell>
          <cell r="T3361" t="str">
            <v>KAMALSAUD</v>
          </cell>
          <cell r="U3361" t="str">
            <v>ZKP_KAMAL_SAUD</v>
          </cell>
          <cell r="V3361" t="str">
            <v>["QCK"]</v>
          </cell>
          <cell r="W3361" t="str">
            <v>ZIPPKART PRO NETWORKS</v>
          </cell>
          <cell r="X3361" t="str">
            <v>ZIPPKART PRO NETWORKS</v>
          </cell>
          <cell r="Y3361" t="str">
            <v>ZIPPKARTPRONETWORKS_KAMALSAUD_monthly-fixed</v>
          </cell>
        </row>
        <row r="3362">
          <cell r="I3362" t="str">
            <v>WFMAT886405</v>
          </cell>
          <cell r="J3362">
            <v>46190.8063541667</v>
          </cell>
          <cell r="K3362" t="str">
            <v>delivery</v>
          </cell>
          <cell r="L3362" t="str">
            <v>Delivered</v>
          </cell>
          <cell r="M3362" t="str">
            <v>delivered</v>
          </cell>
          <cell r="N3362" t="str">
            <v>Wakefit Dual Comfort Mattress (72x42x4 inch)</v>
          </cell>
          <cell r="O3362">
            <v>13.7</v>
          </cell>
          <cell r="P3362">
            <v>28224.85</v>
          </cell>
          <cell r="Q3362">
            <v>1</v>
          </cell>
          <cell r="R3362">
            <v>26062050001343</v>
          </cell>
          <cell r="S3362">
            <v>420</v>
          </cell>
          <cell r="T3362" t="str">
            <v>KAMALSAUD</v>
          </cell>
          <cell r="U3362" t="str">
            <v>ZKP_KAMAL_SAUD</v>
          </cell>
          <cell r="V3362" t="str">
            <v>["MATTRESS"]</v>
          </cell>
          <cell r="W3362" t="str">
            <v>ZIPPKART PRO NETWORKS</v>
          </cell>
          <cell r="X3362" t="str">
            <v>ZIPPKART PRO NETWORKS</v>
          </cell>
          <cell r="Y3362" t="str">
            <v>ZIPPKARTPRONETWORKS_KAMALSAUD_monthly-fixed</v>
          </cell>
        </row>
        <row r="3363">
          <cell r="I3363" t="str">
            <v>WFMAT890243</v>
          </cell>
          <cell r="J3363">
            <v>46193.6638773148</v>
          </cell>
          <cell r="K3363" t="str">
            <v>delivery</v>
          </cell>
          <cell r="L3363" t="str">
            <v>Delivered</v>
          </cell>
          <cell r="M3363" t="str">
            <v>delivered</v>
          </cell>
          <cell r="N3363" t="str">
            <v>Wakefit ShapeSense Orthopedic Classic Mattress | 10 Years Warranty (75x60x6 inch)</v>
          </cell>
          <cell r="O3363">
            <v>16.3</v>
          </cell>
          <cell r="P3363">
            <v>62444.65</v>
          </cell>
          <cell r="Q3363">
            <v>1</v>
          </cell>
          <cell r="R3363">
            <v>26062050001503</v>
          </cell>
          <cell r="S3363">
            <v>420</v>
          </cell>
          <cell r="T3363" t="str">
            <v>ZKP_ROHANKHANAL</v>
          </cell>
          <cell r="U3363" t="str">
            <v>ZKP_ROHANKHANAL</v>
          </cell>
          <cell r="V3363" t="str">
            <v>["MATTRESS"]</v>
          </cell>
          <cell r="W3363" t="str">
            <v>ZIPPKART PRO NETWORKS</v>
          </cell>
          <cell r="X3363" t="str">
            <v>ZIPPKART PRO NETWORKS</v>
          </cell>
          <cell r="Y3363" t="str">
            <v>ZIPPKARTPRONETWORKS_ROHANKHANAL_monthly-fixed</v>
          </cell>
        </row>
        <row r="3364">
          <cell r="I3364" t="str">
            <v>WFMAT890627</v>
          </cell>
          <cell r="J3364">
            <v>46193.8384490741</v>
          </cell>
          <cell r="K3364" t="str">
            <v>delivery</v>
          </cell>
          <cell r="L3364" t="str">
            <v>Delivered</v>
          </cell>
          <cell r="M3364" t="str">
            <v>delivered</v>
          </cell>
          <cell r="N3364" t="str">
            <v>Wakefit ShapeSense Orthopedic Classic Mattress | 10 Years Warranty (78x60x8 inch)</v>
          </cell>
          <cell r="O3364">
            <v>22.1</v>
          </cell>
          <cell r="P3364">
            <v>62444.65</v>
          </cell>
          <cell r="Q3364">
            <v>1</v>
          </cell>
          <cell r="R3364">
            <v>26062050001516</v>
          </cell>
          <cell r="S3364">
            <v>420</v>
          </cell>
          <cell r="T3364" t="str">
            <v>ZKP_ROHANKHANAL</v>
          </cell>
          <cell r="U3364" t="str">
            <v>ZKP_ROHANKHANAL</v>
          </cell>
          <cell r="V3364" t="str">
            <v>["MATTRESS"]</v>
          </cell>
          <cell r="W3364" t="str">
            <v>ZIPPKART PRO NETWORKS</v>
          </cell>
          <cell r="X3364" t="str">
            <v>ZIPPKART PRO NETWORKS</v>
          </cell>
          <cell r="Y3364" t="str">
            <v>ZIPPKARTPRONETWORKS_ROHANKHANAL_monthly-fixed</v>
          </cell>
        </row>
        <row r="3365">
          <cell r="I3365" t="str">
            <v>WFQCK101516</v>
          </cell>
          <cell r="J3365">
            <v>46194.7735416667</v>
          </cell>
          <cell r="K3365" t="str">
            <v>delivery</v>
          </cell>
          <cell r="L3365" t="str">
            <v>Delivered</v>
          </cell>
          <cell r="M3365" t="str">
            <v>delivered</v>
          </cell>
          <cell r="N3365" t="str">
            <v>Water Proof Terry Cotton Mattress Protector | Grey | Machine Washable | Super Soft (78x60 inch)</v>
          </cell>
          <cell r="O3365">
            <v>0.77</v>
          </cell>
          <cell r="P3365">
            <v>7936</v>
          </cell>
          <cell r="Q3365">
            <v>1</v>
          </cell>
          <cell r="R3365">
            <v>26062050001604</v>
          </cell>
          <cell r="S3365">
            <v>240</v>
          </cell>
          <cell r="T3365" t="str">
            <v>BIKER_RISHIPAUDEL1</v>
          </cell>
          <cell r="U3365" t="str">
            <v>BIKER_RISHIPAUDEL1</v>
          </cell>
          <cell r="V3365" t="str">
            <v>["QCK"]</v>
          </cell>
          <cell r="W3365" t="str">
            <v>ZIPPKART PRO NETWORKS</v>
          </cell>
          <cell r="X3365" t="str">
            <v>ZIPPKART PRO NETWORKS</v>
          </cell>
          <cell r="Y3365" t="str">
            <v>ZIPKARTPRONETWORK_RISHIPAUDEL_MONTHLY-FIXED</v>
          </cell>
        </row>
        <row r="3366">
          <cell r="I3366" t="str">
            <v>WFQCK101517</v>
          </cell>
          <cell r="J3366">
            <v>46194.7819560185</v>
          </cell>
          <cell r="K3366" t="str">
            <v>delivery</v>
          </cell>
          <cell r="L3366" t="str">
            <v>Delivered</v>
          </cell>
          <cell r="M3366" t="str">
            <v>delivered</v>
          </cell>
          <cell r="N3366" t="str">
            <v>Wakefit ShapeSense Orthopedic Classic Mattress | 10 Years Warranty (78x72x8 inch)</v>
          </cell>
          <cell r="O3366">
            <v>26</v>
          </cell>
          <cell r="P3366">
            <v>62444.65</v>
          </cell>
          <cell r="Q3366">
            <v>1</v>
          </cell>
          <cell r="R3366">
            <v>26062050001606</v>
          </cell>
          <cell r="S3366">
            <v>420</v>
          </cell>
          <cell r="T3366" t="str">
            <v>BIKER_MANOJKHADKA</v>
          </cell>
          <cell r="U3366" t="str">
            <v>BIKER_MANOJKHADKA</v>
          </cell>
          <cell r="V3366" t="str">
            <v>["QCK"]</v>
          </cell>
          <cell r="W3366" t="str">
            <v>ZIPPKART PRO NETWORKS</v>
          </cell>
          <cell r="X3366" t="str">
            <v>ZIPPKART PRO NETWORKS</v>
          </cell>
          <cell r="Y3366" t="str">
            <v>ZIPPKARTPRONETWORKS_MANOJKHADKA_monthly-fixed</v>
          </cell>
        </row>
        <row r="3367">
          <cell r="I3367" t="str">
            <v>WFMAT890929</v>
          </cell>
          <cell r="J3367">
            <v>46194.2008796296</v>
          </cell>
          <cell r="K3367" t="str">
            <v>delivery</v>
          </cell>
          <cell r="L3367" t="str">
            <v>Delivered</v>
          </cell>
          <cell r="M3367" t="str">
            <v>delivered</v>
          </cell>
          <cell r="N3367" t="str">
            <v>Wakefit ShapeSense Orthopedic Classic Mattress | 10 Years Warranty (72x60x8 inch)</v>
          </cell>
          <cell r="O3367">
            <v>20</v>
          </cell>
          <cell r="P3367">
            <v>62444.65</v>
          </cell>
          <cell r="Q3367">
            <v>1</v>
          </cell>
          <cell r="R3367">
            <v>26062050001573</v>
          </cell>
          <cell r="S3367">
            <v>420</v>
          </cell>
          <cell r="T3367" t="str">
            <v>CHHATRASHASHI</v>
          </cell>
          <cell r="U3367" t="str">
            <v>BIKER_Chhatra shahi</v>
          </cell>
          <cell r="V3367" t="str">
            <v>["MATTRESS"]</v>
          </cell>
          <cell r="W3367" t="str">
            <v>ZIPPKART PRO NETWORKS</v>
          </cell>
          <cell r="X3367" t="str">
            <v>ZIPPKART PRO NETWORKS</v>
          </cell>
          <cell r="Y3367" t="str">
            <v>ZIPPKARTPRONETWORKS_CHHATRASHASHI_monthly-fixed</v>
          </cell>
        </row>
        <row r="3368">
          <cell r="I3368" t="str">
            <v>WFMAT890650</v>
          </cell>
          <cell r="J3368">
            <v>46193.8606712963</v>
          </cell>
          <cell r="K3368" t="str">
            <v>delivery</v>
          </cell>
          <cell r="L3368" t="str">
            <v>Delivered</v>
          </cell>
          <cell r="M3368" t="str">
            <v>delivered</v>
          </cell>
          <cell r="N3368" t="str">
            <v>Wakefit ShapeSense Orthopedic Classic Mattress | 10 Years Warranty (78x72x6 inch)</v>
          </cell>
          <cell r="O3368">
            <v>22.7</v>
          </cell>
          <cell r="P3368">
            <v>62444.65</v>
          </cell>
          <cell r="Q3368">
            <v>1</v>
          </cell>
          <cell r="R3368">
            <v>26062050001517</v>
          </cell>
          <cell r="S3368">
            <v>420</v>
          </cell>
          <cell r="T3368" t="str">
            <v>BIKER_MANOJKHADKA</v>
          </cell>
          <cell r="U3368" t="str">
            <v>BIKER_MANOJKHADKA</v>
          </cell>
          <cell r="V3368" t="str">
            <v>["MATTRESS"]</v>
          </cell>
          <cell r="W3368" t="str">
            <v>ZIPPKART PRO NETWORKS</v>
          </cell>
          <cell r="X3368" t="str">
            <v>ZIPPKART PRO NETWORKS</v>
          </cell>
          <cell r="Y3368" t="str">
            <v>ZIPPKARTPRONETWORKS_MANOJKHADKA_monthly-fixed</v>
          </cell>
        </row>
        <row r="3369">
          <cell r="I3369" t="str">
            <v>WFQCK101518</v>
          </cell>
          <cell r="J3369">
            <v>46194.8090393519</v>
          </cell>
          <cell r="K3369" t="str">
            <v>delivery</v>
          </cell>
          <cell r="L3369" t="str">
            <v>Delivered</v>
          </cell>
          <cell r="M3369" t="str">
            <v>delivered</v>
          </cell>
          <cell r="N3369" t="str">
            <v>Wakefit ShapeSense Orthopedic Classic Mattress | 10 Years Warranty (78x60x8 inch)</v>
          </cell>
          <cell r="O3369">
            <v>22.1</v>
          </cell>
          <cell r="P3369">
            <v>62444.65</v>
          </cell>
          <cell r="Q3369">
            <v>1</v>
          </cell>
          <cell r="R3369">
            <v>26062050001608</v>
          </cell>
          <cell r="S3369">
            <v>420</v>
          </cell>
          <cell r="T3369" t="str">
            <v>ZKP_ROHANKHANAL</v>
          </cell>
          <cell r="U3369" t="str">
            <v>ZKP_ROHANKHANAL</v>
          </cell>
          <cell r="V3369" t="str">
            <v>["QCK"]</v>
          </cell>
          <cell r="W3369" t="str">
            <v>ZIPPKART PRO NETWORKS</v>
          </cell>
          <cell r="X3369" t="str">
            <v>ZIPPKART PRO NETWORKS</v>
          </cell>
          <cell r="Y3369" t="str">
            <v>ZIPPKARTPRONETWORKS_ROHANKHANAL_monthly-fixed</v>
          </cell>
        </row>
        <row r="3370">
          <cell r="I3370" t="str">
            <v>WFMAT892169</v>
          </cell>
          <cell r="J3370">
            <v>46194.818125</v>
          </cell>
          <cell r="K3370" t="str">
            <v>delivery</v>
          </cell>
          <cell r="L3370" t="str">
            <v>Delivered</v>
          </cell>
          <cell r="M3370" t="str">
            <v>delivered</v>
          </cell>
          <cell r="N3370" t="str">
            <v>Wakefit ShapeSense Orthopedic Classic Mattress | 10 Years Warranty (72x36x6 inch)</v>
          </cell>
          <cell r="O3370">
            <v>9.9</v>
          </cell>
          <cell r="P3370">
            <v>28224.85</v>
          </cell>
          <cell r="Q3370">
            <v>1</v>
          </cell>
          <cell r="R3370">
            <v>26062050001613</v>
          </cell>
          <cell r="S3370">
            <v>420</v>
          </cell>
          <cell r="T3370" t="str">
            <v>KAMALSAUD</v>
          </cell>
          <cell r="U3370" t="str">
            <v>ZKP_KAMAL_SAUD</v>
          </cell>
          <cell r="V3370" t="str">
            <v>["MATTRESS"]</v>
          </cell>
          <cell r="W3370" t="str">
            <v>ZIPPKART PRO NETWORKS</v>
          </cell>
          <cell r="X3370" t="str">
            <v>ZIPPKART PRO NETWORKS</v>
          </cell>
          <cell r="Y3370" t="str">
            <v>ZIPPKARTPRONETWORKS_KAMALSAUD_monthly-fixed</v>
          </cell>
        </row>
        <row r="3371">
          <cell r="I3371" t="str">
            <v>WFQCK101519</v>
          </cell>
          <cell r="J3371">
            <v>46194.8181597222</v>
          </cell>
          <cell r="K3371" t="str">
            <v>delivery</v>
          </cell>
          <cell r="L3371" t="str">
            <v>Delivered</v>
          </cell>
          <cell r="M3371" t="str">
            <v>delivered</v>
          </cell>
          <cell r="N3371" t="str">
            <v>Sleeping Pillow | Set Of 1 | Height Adjustable | Standard Size 27X16 inch | Soft &amp; Fluffy | Free Ex</v>
          </cell>
          <cell r="O3371">
            <v>1.01</v>
          </cell>
          <cell r="P3371">
            <v>10621</v>
          </cell>
          <cell r="Q3371">
            <v>1</v>
          </cell>
          <cell r="R3371">
            <v>26062050001612</v>
          </cell>
          <cell r="S3371">
            <v>240</v>
          </cell>
          <cell r="T3371" t="str">
            <v>KAMALSAUD</v>
          </cell>
          <cell r="U3371" t="str">
            <v>ZKP_KAMAL_SAUD</v>
          </cell>
          <cell r="V3371" t="str">
            <v>["QCK"]</v>
          </cell>
          <cell r="W3371" t="str">
            <v>ZIPPKART PRO NETWORKS</v>
          </cell>
          <cell r="X3371" t="str">
            <v>ZIPPKART PRO NETWORKS</v>
          </cell>
          <cell r="Y3371" t="str">
            <v>ZIPPKARTPRONETWORKS_KAMALSAUD_monthly-fixed</v>
          </cell>
        </row>
        <row r="3372">
          <cell r="I3372" t="str">
            <v>WFQCK101521</v>
          </cell>
          <cell r="J3372">
            <v>46194.8288310185</v>
          </cell>
          <cell r="K3372" t="str">
            <v>delivery</v>
          </cell>
          <cell r="L3372" t="str">
            <v>Delivered</v>
          </cell>
          <cell r="M3372" t="str">
            <v>delivered</v>
          </cell>
          <cell r="N3372" t="str">
            <v>Advanced Wedge Pillow | Shape Adjustable | Prevents Acid Reflux &amp; Snoring | Made of | Washable Velv</v>
          </cell>
          <cell r="O3372">
            <v>2</v>
          </cell>
          <cell r="P3372">
            <v>11776</v>
          </cell>
          <cell r="Q3372">
            <v>1</v>
          </cell>
          <cell r="R3372">
            <v>26062050001615</v>
          </cell>
          <cell r="S3372">
            <v>240</v>
          </cell>
          <cell r="T3372" t="str">
            <v>KAMALSAUD</v>
          </cell>
          <cell r="U3372" t="str">
            <v>ZKP_KAMAL_SAUD</v>
          </cell>
          <cell r="V3372" t="str">
            <v>["QCK"]</v>
          </cell>
          <cell r="W3372" t="str">
            <v>ZIPPKART PRO NETWORKS</v>
          </cell>
          <cell r="X3372" t="str">
            <v>ZIPPKART PRO NETWORKS</v>
          </cell>
          <cell r="Y3372" t="str">
            <v>ZIPPKARTPRONETWORKS_KAMALSAUD_monthly-fixed</v>
          </cell>
        </row>
        <row r="3373">
          <cell r="I3373" t="str">
            <v>WFQCK101520</v>
          </cell>
          <cell r="J3373">
            <v>46194.8274189815</v>
          </cell>
          <cell r="K3373" t="str">
            <v>delivery</v>
          </cell>
          <cell r="L3373" t="str">
            <v>Delivered</v>
          </cell>
          <cell r="M3373" t="str">
            <v>delivered</v>
          </cell>
          <cell r="N3373" t="str">
            <v>Wakefit ErgoTech EcoLatex Classic Mattress (78x60x8 inch)</v>
          </cell>
          <cell r="O3373">
            <v>24.8</v>
          </cell>
          <cell r="P3373">
            <v>62444.65</v>
          </cell>
          <cell r="Q3373">
            <v>1</v>
          </cell>
          <cell r="R3373">
            <v>26062050001614</v>
          </cell>
          <cell r="S3373">
            <v>420</v>
          </cell>
          <cell r="T3373" t="str">
            <v>CHHATRASHASHI</v>
          </cell>
          <cell r="U3373" t="str">
            <v>BIKER_Chhatra shahi</v>
          </cell>
          <cell r="V3373" t="str">
            <v>["QCK"]</v>
          </cell>
          <cell r="W3373" t="str">
            <v>ZIPPKART PRO NETWORKS</v>
          </cell>
          <cell r="X3373" t="str">
            <v>ZIPPKART PRO NETWORKS</v>
          </cell>
          <cell r="Y3373" t="str">
            <v>ZIPPKARTPRONETWORKS_CHHATRASHASHI_monthly-fixed</v>
          </cell>
        </row>
        <row r="3374">
          <cell r="I3374" t="str">
            <v>WFQCK101522</v>
          </cell>
          <cell r="J3374">
            <v>46194.8343402778</v>
          </cell>
          <cell r="K3374" t="str">
            <v>delivery</v>
          </cell>
          <cell r="L3374" t="str">
            <v>Delivered</v>
          </cell>
          <cell r="M3374" t="str">
            <v>delivered</v>
          </cell>
          <cell r="N3374" t="str">
            <v>Water Proof Terry Cotton Mattress Protector | Maroon | Machine Washable | Super Soft (78x72 inch)</v>
          </cell>
          <cell r="O3374">
            <v>1.055</v>
          </cell>
          <cell r="P3374">
            <v>8874</v>
          </cell>
          <cell r="Q3374">
            <v>1</v>
          </cell>
          <cell r="R3374">
            <v>26062050001616</v>
          </cell>
          <cell r="S3374">
            <v>240</v>
          </cell>
          <cell r="T3374" t="str">
            <v>CHHATRASHASHI</v>
          </cell>
          <cell r="U3374" t="str">
            <v>BIKER_Chhatra shahi</v>
          </cell>
          <cell r="V3374" t="str">
            <v>["QCK"]</v>
          </cell>
          <cell r="W3374" t="str">
            <v>ZIPPKART PRO NETWORKS</v>
          </cell>
          <cell r="X3374" t="str">
            <v>ZIPPKART PRO NETWORKS</v>
          </cell>
          <cell r="Y3374" t="str">
            <v>ZIPPKARTPRONETWORKS_CHHATRASHASHI_monthly-fixed</v>
          </cell>
        </row>
        <row r="3375">
          <cell r="I3375" t="str">
            <v>WFQCK101523</v>
          </cell>
          <cell r="J3375">
            <v>46194.8396180556</v>
          </cell>
          <cell r="K3375" t="str">
            <v>delivery</v>
          </cell>
          <cell r="L3375" t="str">
            <v>Delivered</v>
          </cell>
          <cell r="M3375" t="str">
            <v>delivered</v>
          </cell>
          <cell r="N3375" t="str">
            <v>Wakefit ShapeSense Orthopedic Classic Mattress | 10 Years Warranty (78x72x6 inch)</v>
          </cell>
          <cell r="O3375">
            <v>22.7</v>
          </cell>
          <cell r="P3375">
            <v>62444.65</v>
          </cell>
          <cell r="Q3375">
            <v>1</v>
          </cell>
          <cell r="R3375">
            <v>26062050001617</v>
          </cell>
          <cell r="S3375">
            <v>420</v>
          </cell>
          <cell r="T3375" t="str">
            <v>ZKP_ROHANKHANAL</v>
          </cell>
          <cell r="U3375" t="str">
            <v>ZKP_ROHANKHANAL</v>
          </cell>
          <cell r="V3375" t="str">
            <v>["QCK"]</v>
          </cell>
          <cell r="W3375" t="str">
            <v>ZIPPKART PRO NETWORKS</v>
          </cell>
          <cell r="X3375" t="str">
            <v>ZIPPKART PRO NETWORKS</v>
          </cell>
          <cell r="Y3375" t="str">
            <v>ZIPPKARTPRONETWORKS_ROHANKHANAL_monthly-fixed</v>
          </cell>
        </row>
        <row r="3376">
          <cell r="I3376" t="str">
            <v>WFQCK101524</v>
          </cell>
          <cell r="J3376">
            <v>46194.8396527778</v>
          </cell>
          <cell r="K3376" t="str">
            <v>delivery</v>
          </cell>
          <cell r="L3376" t="str">
            <v>Delivered</v>
          </cell>
          <cell r="M3376" t="str">
            <v>delivered</v>
          </cell>
          <cell r="N3376" t="str">
            <v>Wakefit ShapeSense Orthopedic Classic Mattress | 10 Years Warranty (78x72x8 inch)</v>
          </cell>
          <cell r="O3376">
            <v>26</v>
          </cell>
          <cell r="P3376">
            <v>62444.65</v>
          </cell>
          <cell r="Q3376">
            <v>1</v>
          </cell>
          <cell r="R3376">
            <v>26062050001618</v>
          </cell>
          <cell r="S3376">
            <v>420</v>
          </cell>
          <cell r="T3376" t="str">
            <v>ZKP_ROHANKHANAL</v>
          </cell>
          <cell r="U3376" t="str">
            <v>ZKP_ROHANKHANAL</v>
          </cell>
          <cell r="V3376" t="str">
            <v>["QCK"]</v>
          </cell>
          <cell r="W3376" t="str">
            <v>ZIPPKART PRO NETWORKS</v>
          </cell>
          <cell r="X3376" t="str">
            <v>ZIPPKART PRO NETWORKS</v>
          </cell>
          <cell r="Y3376" t="str">
            <v>ZIPPKARTPRONETWORKS_ROHANKHANAL_monthly-fixed</v>
          </cell>
        </row>
        <row r="3377">
          <cell r="I3377" t="str">
            <v>WFMAT890230</v>
          </cell>
          <cell r="J3377">
            <v>46193.6500462963</v>
          </cell>
          <cell r="K3377" t="str">
            <v>delivery</v>
          </cell>
          <cell r="L3377" t="str">
            <v>Delivered</v>
          </cell>
          <cell r="M3377" t="str">
            <v>delivered</v>
          </cell>
          <cell r="N3377" t="str">
            <v>Wakefit Dual Comfort Mattress (78x70x6 inch)</v>
          </cell>
          <cell r="O3377">
            <v>20.3</v>
          </cell>
          <cell r="P3377">
            <v>62444.65</v>
          </cell>
          <cell r="Q3377">
            <v>1</v>
          </cell>
          <cell r="R3377">
            <v>26062680000292</v>
          </cell>
          <cell r="S3377">
            <v>420</v>
          </cell>
          <cell r="T3377" t="str">
            <v>DR_ROUNAK</v>
          </cell>
          <cell r="U3377" t="str">
            <v>DR_ROUNAK</v>
          </cell>
          <cell r="V3377" t="str">
            <v>["MATTRESS"]</v>
          </cell>
        </row>
        <row r="3377">
          <cell r="Y3377" t="str">
            <v>Surya Express_JH01GE2176_Per-Peice</v>
          </cell>
        </row>
        <row r="3378">
          <cell r="I3378" t="str">
            <v>WFMAT890231</v>
          </cell>
          <cell r="J3378">
            <v>46193.6501736111</v>
          </cell>
          <cell r="K3378" t="str">
            <v>delivery</v>
          </cell>
          <cell r="L3378" t="str">
            <v>Delivered</v>
          </cell>
          <cell r="M3378" t="str">
            <v>delivered</v>
          </cell>
          <cell r="N3378" t="str">
            <v>Wakefit Elevate Pocket Spring Mattress with (78x72x10 inch)</v>
          </cell>
          <cell r="O3378">
            <v>45.4</v>
          </cell>
          <cell r="P3378">
            <v>28224.85</v>
          </cell>
          <cell r="Q3378">
            <v>1</v>
          </cell>
          <cell r="R3378">
            <v>26062680000293</v>
          </cell>
          <cell r="S3378">
            <v>420</v>
          </cell>
          <cell r="T3378" t="str">
            <v>DR_ROUNAK</v>
          </cell>
          <cell r="U3378" t="str">
            <v>DR_ROUNAK</v>
          </cell>
          <cell r="V3378" t="str">
            <v>["MATTRESS"]</v>
          </cell>
        </row>
        <row r="3378">
          <cell r="Y3378" t="str">
            <v>Surya Express_JH01GE2176_Per-Peice</v>
          </cell>
        </row>
        <row r="3379">
          <cell r="I3379" t="str">
            <v>WFFI459618</v>
          </cell>
          <cell r="J3379">
            <v>46192.7125462963</v>
          </cell>
          <cell r="K3379" t="str">
            <v>delivery</v>
          </cell>
          <cell r="L3379" t="str">
            <v>Delivered</v>
          </cell>
          <cell r="M3379" t="str">
            <v>delivered</v>
          </cell>
          <cell r="N3379" t="str">
            <v>Wakefit Mars King Storage Bed Omega Grey (78x72 inch)</v>
          </cell>
          <cell r="O3379">
            <v>141.95</v>
          </cell>
          <cell r="P3379">
            <v>324188</v>
          </cell>
          <cell r="Q3379">
            <v>5</v>
          </cell>
          <cell r="R3379">
            <v>26062680000258</v>
          </cell>
          <cell r="S3379">
            <v>3000</v>
          </cell>
          <cell r="T3379" t="str">
            <v>DR_ROUNAK</v>
          </cell>
          <cell r="U3379" t="str">
            <v>DR_ROUNAK</v>
          </cell>
          <cell r="V3379" t="str">
            <v>["FI"]</v>
          </cell>
        </row>
        <row r="3379">
          <cell r="Y3379" t="str">
            <v>Surya Express_JH01GE2176_Per-Peice</v>
          </cell>
        </row>
        <row r="3380">
          <cell r="I3380" t="str">
            <v>WFMAT890232</v>
          </cell>
          <cell r="J3380">
            <v>46193.6503935185</v>
          </cell>
          <cell r="K3380" t="str">
            <v>delivery</v>
          </cell>
          <cell r="L3380" t="str">
            <v>Delivered</v>
          </cell>
          <cell r="M3380" t="str">
            <v>delivered</v>
          </cell>
          <cell r="N3380" t="str">
            <v>Wakefit ErgoTech EcoLatex Classic Mattress (78x72x6 inch)</v>
          </cell>
          <cell r="O3380">
            <v>25.2</v>
          </cell>
          <cell r="P3380">
            <v>62444.65</v>
          </cell>
          <cell r="Q3380">
            <v>1</v>
          </cell>
          <cell r="R3380">
            <v>26062680000294</v>
          </cell>
          <cell r="S3380">
            <v>420</v>
          </cell>
          <cell r="T3380" t="str">
            <v>DR_ROUNAK</v>
          </cell>
          <cell r="U3380" t="str">
            <v>DR_ROUNAK</v>
          </cell>
          <cell r="V3380" t="str">
            <v>["MATTRESS"]</v>
          </cell>
        </row>
        <row r="3380">
          <cell r="Y3380" t="str">
            <v>Surya Express_JH01GE2176_Per-Peice</v>
          </cell>
        </row>
        <row r="3381">
          <cell r="I3381" t="str">
            <v>WFMAT890234</v>
          </cell>
          <cell r="J3381">
            <v>46193.6504282407</v>
          </cell>
          <cell r="K3381" t="str">
            <v>delivery</v>
          </cell>
          <cell r="L3381" t="str">
            <v>Delivered</v>
          </cell>
          <cell r="M3381" t="str">
            <v>delivered</v>
          </cell>
          <cell r="N3381" t="str">
            <v>Wakefit ErgoTech EcoLatex Classic Mattress (78x72x6 inch)</v>
          </cell>
          <cell r="O3381">
            <v>25.2</v>
          </cell>
          <cell r="P3381">
            <v>62444.65</v>
          </cell>
          <cell r="Q3381">
            <v>1</v>
          </cell>
          <cell r="R3381">
            <v>26062680000296</v>
          </cell>
          <cell r="S3381">
            <v>420</v>
          </cell>
          <cell r="T3381" t="str">
            <v>DR_ROUNAK</v>
          </cell>
          <cell r="U3381" t="str">
            <v>DR_ROUNAK</v>
          </cell>
          <cell r="V3381" t="str">
            <v>["MATTRESS"]</v>
          </cell>
        </row>
        <row r="3381">
          <cell r="Y3381" t="str">
            <v>Surya Express_JH01GE2176_Per-Peice</v>
          </cell>
        </row>
        <row r="3382">
          <cell r="I3382" t="str">
            <v>WFMAT889174</v>
          </cell>
          <cell r="J3382">
            <v>46192.7168981481</v>
          </cell>
          <cell r="K3382" t="str">
            <v>delivery</v>
          </cell>
          <cell r="L3382" t="str">
            <v>Delivered</v>
          </cell>
          <cell r="M3382" t="str">
            <v>delivered</v>
          </cell>
          <cell r="N3382" t="str">
            <v>Wakefit ShapeSense Orthopedic Classic Mattress | 10 Years Warranty (84x72x6 inch)</v>
          </cell>
          <cell r="O3382">
            <v>23.8</v>
          </cell>
          <cell r="P3382">
            <v>62444.65</v>
          </cell>
          <cell r="Q3382">
            <v>1</v>
          </cell>
          <cell r="R3382">
            <v>26062680000272</v>
          </cell>
          <cell r="S3382">
            <v>420</v>
          </cell>
          <cell r="T3382" t="str">
            <v>DR_ROUNAK</v>
          </cell>
          <cell r="U3382" t="str">
            <v>DR_ROUNAK</v>
          </cell>
          <cell r="V3382" t="str">
            <v>["MATTRESS"]</v>
          </cell>
        </row>
        <row r="3382">
          <cell r="Y3382" t="str">
            <v>Surya Express_JH01GE2176_Per-Peice</v>
          </cell>
        </row>
        <row r="3383">
          <cell r="I3383" t="str">
            <v>WFMAT890233</v>
          </cell>
          <cell r="J3383">
            <v>46193.6504166667</v>
          </cell>
          <cell r="K3383" t="str">
            <v>delivery</v>
          </cell>
          <cell r="L3383" t="str">
            <v>Delivered</v>
          </cell>
          <cell r="M3383" t="str">
            <v>delivered</v>
          </cell>
          <cell r="N3383" t="str">
            <v>Wakefit ErgoTech EcoLatex Classic Mattress (78x72x6 inch)</v>
          </cell>
          <cell r="O3383">
            <v>25.2</v>
          </cell>
          <cell r="P3383">
            <v>62444.65</v>
          </cell>
          <cell r="Q3383">
            <v>1</v>
          </cell>
          <cell r="R3383">
            <v>26062680000295</v>
          </cell>
          <cell r="S3383">
            <v>420</v>
          </cell>
          <cell r="T3383" t="str">
            <v>DR_ROUNAK</v>
          </cell>
          <cell r="U3383" t="str">
            <v>DR_ROUNAK</v>
          </cell>
          <cell r="V3383" t="str">
            <v>["MATTRESS"]</v>
          </cell>
        </row>
        <row r="3383">
          <cell r="Y3383" t="str">
            <v>Surya Express_JH01GE2176_Per-Peice</v>
          </cell>
        </row>
        <row r="3384">
          <cell r="I3384" t="str">
            <v>WFMAT889175</v>
          </cell>
          <cell r="J3384">
            <v>46192.7170023148</v>
          </cell>
          <cell r="K3384" t="str">
            <v>delivery</v>
          </cell>
          <cell r="L3384" t="str">
            <v>Delivered</v>
          </cell>
          <cell r="M3384" t="str">
            <v>delivered</v>
          </cell>
          <cell r="N3384" t="str">
            <v>Wakefit Dual Comfort Mattress (78x72x4 inch)</v>
          </cell>
          <cell r="O3384">
            <v>14.1</v>
          </cell>
          <cell r="P3384">
            <v>50265.48</v>
          </cell>
          <cell r="Q3384">
            <v>1</v>
          </cell>
          <cell r="R3384">
            <v>26062680000273</v>
          </cell>
          <cell r="S3384">
            <v>420</v>
          </cell>
          <cell r="T3384" t="str">
            <v>DR_ROUNAK</v>
          </cell>
          <cell r="U3384" t="str">
            <v>DR_ROUNAK</v>
          </cell>
          <cell r="V3384" t="str">
            <v>["MATTRESS"]</v>
          </cell>
        </row>
        <row r="3384">
          <cell r="Y3384" t="str">
            <v>Surya Express_JH01GE2176_Per-Peice</v>
          </cell>
        </row>
        <row r="3385">
          <cell r="I3385" t="str">
            <v>WFFI446603</v>
          </cell>
          <cell r="J3385">
            <v>46170.7542708333</v>
          </cell>
          <cell r="K3385" t="str">
            <v>delivery</v>
          </cell>
          <cell r="L3385" t="str">
            <v>Delivered</v>
          </cell>
          <cell r="M3385" t="str">
            <v>delivered</v>
          </cell>
          <cell r="N3385" t="str">
            <v>Wakefit Dyer Engineered Wood Bookshelf</v>
          </cell>
          <cell r="O3385">
            <v>7.8</v>
          </cell>
          <cell r="P3385">
            <v>20748</v>
          </cell>
          <cell r="Q3385">
            <v>1</v>
          </cell>
          <cell r="R3385">
            <v>26052680000606</v>
          </cell>
          <cell r="S3385">
            <v>1800</v>
          </cell>
          <cell r="T3385" t="str">
            <v>DA_RAHUL</v>
          </cell>
          <cell r="U3385" t="str">
            <v>DA_RAHUL</v>
          </cell>
          <cell r="V3385" t="str">
            <v>["FI"]</v>
          </cell>
        </row>
        <row r="3385">
          <cell r="Y3385" t="str">
            <v>Surya Express_JH01FY2298_Per-Peice</v>
          </cell>
        </row>
        <row r="3386">
          <cell r="I3386" t="str">
            <v>WFMAT886888</v>
          </cell>
          <cell r="J3386">
            <v>46191.4740046296</v>
          </cell>
          <cell r="K3386" t="str">
            <v>delivery</v>
          </cell>
          <cell r="L3386" t="str">
            <v>Delivered</v>
          </cell>
          <cell r="M3386" t="str">
            <v>delivered</v>
          </cell>
          <cell r="N3386" t="str">
            <v>Wakefit ShapeSense Orthopedic Classic Mattress | 10 Years Warranty (84x72x8 inch)</v>
          </cell>
          <cell r="O3386">
            <v>28</v>
          </cell>
          <cell r="P3386">
            <v>62444.65</v>
          </cell>
          <cell r="Q3386">
            <v>1</v>
          </cell>
          <cell r="R3386">
            <v>26062650000234</v>
          </cell>
          <cell r="S3386">
            <v>420</v>
          </cell>
          <cell r="T3386" t="str">
            <v>ADINARAYAN</v>
          </cell>
          <cell r="U3386" t="str">
            <v>DR_Adinarayan</v>
          </cell>
          <cell r="V3386" t="str">
            <v>["MATTRESS"]</v>
          </cell>
          <cell r="W3386" t="str">
            <v>Hritika networks</v>
          </cell>
          <cell r="X3386" t="str">
            <v>HRITIKA NETWORKS</v>
          </cell>
          <cell r="Y3386" t="str">
            <v>Hritikanetworks_AP39UB9074_Per-Piece</v>
          </cell>
        </row>
        <row r="3387">
          <cell r="I3387" t="str">
            <v>WFFI458599</v>
          </cell>
          <cell r="J3387">
            <v>46191.4836458333</v>
          </cell>
          <cell r="K3387" t="str">
            <v>delivery</v>
          </cell>
          <cell r="L3387" t="str">
            <v>Delivered</v>
          </cell>
          <cell r="M3387" t="str">
            <v>delivered</v>
          </cell>
          <cell r="N3387" t="str">
            <v>Wakefit Spectator Engineered Wood Shoe Rack</v>
          </cell>
          <cell r="O3387">
            <v>27.2</v>
          </cell>
          <cell r="P3387">
            <v>57498</v>
          </cell>
          <cell r="Q3387">
            <v>1</v>
          </cell>
          <cell r="R3387">
            <v>26062650000239</v>
          </cell>
          <cell r="S3387">
            <v>1800</v>
          </cell>
          <cell r="T3387" t="str">
            <v>ADINARAYAN</v>
          </cell>
          <cell r="U3387" t="str">
            <v>DR_Adinarayan</v>
          </cell>
          <cell r="V3387" t="str">
            <v>["FI"]</v>
          </cell>
          <cell r="W3387" t="str">
            <v>Hritika networks</v>
          </cell>
          <cell r="X3387" t="str">
            <v>HRITIKA NETWORKS</v>
          </cell>
          <cell r="Y3387" t="str">
            <v>Hritikanetworks_AP39UB9074_Per-Piece</v>
          </cell>
        </row>
        <row r="3388">
          <cell r="I3388" t="str">
            <v>WFFWI220966</v>
          </cell>
          <cell r="J3388">
            <v>46188.404525463</v>
          </cell>
          <cell r="K3388" t="str">
            <v>delivery</v>
          </cell>
          <cell r="L3388" t="str">
            <v>Delivered</v>
          </cell>
          <cell r="M3388" t="str">
            <v>delivered</v>
          </cell>
          <cell r="N3388" t="str">
            <v>Gravita High Back Crystal Base 3D Handle White and Green Multilock with Seat Slider</v>
          </cell>
          <cell r="O3388">
            <v>15.5</v>
          </cell>
          <cell r="P3388">
            <v>208035</v>
          </cell>
          <cell r="Q3388">
            <v>1</v>
          </cell>
          <cell r="R3388">
            <v>26062650000177</v>
          </cell>
          <cell r="S3388">
            <v>1800</v>
          </cell>
          <cell r="T3388" t="str">
            <v>ADINARAYAN</v>
          </cell>
          <cell r="U3388" t="str">
            <v>DR_Adinarayan</v>
          </cell>
          <cell r="V3388" t="str">
            <v>["FWI"]</v>
          </cell>
          <cell r="W3388" t="str">
            <v>Hritika networks</v>
          </cell>
          <cell r="X3388" t="str">
            <v>HRITIKA NETWORKS</v>
          </cell>
          <cell r="Y3388" t="str">
            <v>Hritikanetworks_AP39UB9074_Per-Piece</v>
          </cell>
        </row>
        <row r="3389">
          <cell r="I3389" t="str">
            <v>WFFWI222071</v>
          </cell>
          <cell r="J3389">
            <v>46191.4940972222</v>
          </cell>
          <cell r="K3389" t="str">
            <v>delivery</v>
          </cell>
          <cell r="L3389" t="str">
            <v>Delivered</v>
          </cell>
          <cell r="M3389" t="str">
            <v>delivered</v>
          </cell>
          <cell r="N3389" t="str">
            <v>Albus Pro Highback Class 4 Gaslift Chrome Base with Soft PU Multi Lock Pad Ergonomic Office Chair B</v>
          </cell>
          <cell r="O3389">
            <v>19.15</v>
          </cell>
          <cell r="P3389">
            <v>189543</v>
          </cell>
          <cell r="Q3389">
            <v>1</v>
          </cell>
          <cell r="R3389">
            <v>26062650000245</v>
          </cell>
          <cell r="S3389">
            <v>1800</v>
          </cell>
          <cell r="T3389" t="str">
            <v>ADINARAYAN</v>
          </cell>
          <cell r="U3389" t="str">
            <v>DR_Adinarayan</v>
          </cell>
          <cell r="V3389" t="str">
            <v>["FWI"]</v>
          </cell>
          <cell r="W3389" t="str">
            <v>Hritika networks</v>
          </cell>
          <cell r="X3389" t="str">
            <v>HRITIKA NETWORKS</v>
          </cell>
          <cell r="Y3389" t="str">
            <v>Hritikanetworks_AP39UB9074_Per-Piece</v>
          </cell>
        </row>
        <row r="3390">
          <cell r="I3390" t="str">
            <v>WFFI456968</v>
          </cell>
          <cell r="J3390">
            <v>46188.5099652778</v>
          </cell>
          <cell r="K3390" t="str">
            <v>delivery</v>
          </cell>
          <cell r="L3390" t="str">
            <v>Delivered</v>
          </cell>
          <cell r="M3390" t="str">
            <v>delivered</v>
          </cell>
          <cell r="N3390" t="str">
            <v>Wakefit Cosby TV Unit</v>
          </cell>
          <cell r="O3390">
            <v>13.75</v>
          </cell>
          <cell r="P3390">
            <v>29835</v>
          </cell>
          <cell r="Q3390">
            <v>1</v>
          </cell>
          <cell r="R3390">
            <v>26062650000219</v>
          </cell>
          <cell r="S3390">
            <v>2700</v>
          </cell>
          <cell r="T3390" t="str">
            <v>ADINARAYAN</v>
          </cell>
          <cell r="U3390" t="str">
            <v>DR_Adinarayan</v>
          </cell>
          <cell r="V3390" t="str">
            <v>["FI"]</v>
          </cell>
          <cell r="W3390" t="str">
            <v>Hritika networks</v>
          </cell>
          <cell r="X3390" t="str">
            <v>HRITIKA NETWORKS</v>
          </cell>
          <cell r="Y3390" t="str">
            <v>Hritikanetworks_AP39UB9074_Per-Piece</v>
          </cell>
        </row>
        <row r="3391">
          <cell r="I3391" t="str">
            <v>WFFI460142</v>
          </cell>
          <cell r="J3391">
            <v>46193.652337963</v>
          </cell>
          <cell r="K3391" t="str">
            <v>delivery</v>
          </cell>
          <cell r="L3391" t="str">
            <v>Delivered</v>
          </cell>
          <cell r="M3391" t="str">
            <v>delivered</v>
          </cell>
          <cell r="N3391" t="str">
            <v>Wakefit Notiq Electric Adjustable Study Table - 160 Cms (Columbain Walnut)</v>
          </cell>
          <cell r="O3391">
            <v>45.85</v>
          </cell>
          <cell r="P3391">
            <v>138041</v>
          </cell>
          <cell r="Q3391">
            <v>2</v>
          </cell>
          <cell r="R3391">
            <v>26062650000271</v>
          </cell>
          <cell r="S3391">
            <v>1800</v>
          </cell>
          <cell r="T3391" t="str">
            <v>ADINARAYAN</v>
          </cell>
          <cell r="U3391" t="str">
            <v>DR_Adinarayan</v>
          </cell>
          <cell r="V3391" t="str">
            <v>["FI"]</v>
          </cell>
          <cell r="W3391" t="str">
            <v>Hritika networks</v>
          </cell>
          <cell r="X3391" t="str">
            <v>HRITIKA NETWORKS</v>
          </cell>
          <cell r="Y3391" t="str">
            <v>Hritikanetworks_AP39UB9074_Per-Piece</v>
          </cell>
        </row>
        <row r="3392">
          <cell r="I3392" t="str">
            <v>WFMAT890235</v>
          </cell>
          <cell r="J3392">
            <v>46193.6513541667</v>
          </cell>
          <cell r="K3392" t="str">
            <v>delivery</v>
          </cell>
          <cell r="L3392" t="str">
            <v>Delivered</v>
          </cell>
          <cell r="M3392" t="str">
            <v>delivered</v>
          </cell>
          <cell r="N3392" t="str">
            <v>Wakefit ErgoTech EcoLatex Classic Mattress (75x72x8 inch)</v>
          </cell>
          <cell r="O3392">
            <v>28.6</v>
          </cell>
          <cell r="P3392">
            <v>62444.65</v>
          </cell>
          <cell r="Q3392">
            <v>1</v>
          </cell>
          <cell r="R3392">
            <v>26062650000270</v>
          </cell>
          <cell r="S3392">
            <v>420</v>
          </cell>
          <cell r="T3392" t="str">
            <v>ADINARAYAN</v>
          </cell>
          <cell r="U3392" t="str">
            <v>DR_Adinarayan</v>
          </cell>
          <cell r="V3392" t="str">
            <v>["MATTRESS"]</v>
          </cell>
          <cell r="W3392" t="str">
            <v>Hritika networks</v>
          </cell>
          <cell r="X3392" t="str">
            <v>HRITIKA NETWORKS</v>
          </cell>
          <cell r="Y3392" t="str">
            <v>Hritikanetworks_AP39UB9074_Per-Piece</v>
          </cell>
        </row>
        <row r="3393">
          <cell r="I3393" t="str">
            <v>WFSFWI168029</v>
          </cell>
          <cell r="J3393">
            <v>46191.5084375</v>
          </cell>
          <cell r="K3393" t="str">
            <v>delivery</v>
          </cell>
          <cell r="L3393" t="str">
            <v>Delivered</v>
          </cell>
          <cell r="M3393" t="str">
            <v>delivered</v>
          </cell>
          <cell r="N3393" t="str">
            <v>Wakefit Stargazer Recliner - 1 Seater - Stone</v>
          </cell>
          <cell r="O3393">
            <v>60</v>
          </cell>
          <cell r="P3393">
            <v>1115136</v>
          </cell>
          <cell r="Q3393">
            <v>1</v>
          </cell>
          <cell r="R3393">
            <v>26062650000247</v>
          </cell>
          <cell r="S3393">
            <v>1500</v>
          </cell>
          <cell r="T3393" t="str">
            <v>ADINARAYAN</v>
          </cell>
          <cell r="U3393" t="str">
            <v>DR_Adinarayan</v>
          </cell>
          <cell r="V3393" t="str">
            <v>["SFWI"]</v>
          </cell>
          <cell r="W3393" t="str">
            <v>Hritika networks</v>
          </cell>
          <cell r="X3393" t="str">
            <v>HRITIKA NETWORKS</v>
          </cell>
          <cell r="Y3393" t="str">
            <v>Hritikanetworks_AP39UB9074_Per-Piece</v>
          </cell>
        </row>
        <row r="3394">
          <cell r="I3394" t="str">
            <v>WFSFWI168028</v>
          </cell>
          <cell r="J3394">
            <v>46191.5084259259</v>
          </cell>
          <cell r="K3394" t="str">
            <v>delivery</v>
          </cell>
          <cell r="L3394" t="str">
            <v>Delivered</v>
          </cell>
          <cell r="M3394" t="str">
            <v>delivered</v>
          </cell>
          <cell r="N3394" t="str">
            <v>Wakefit Virelia Electric Rocking &amp; Revolving Recliner - Single Seater</v>
          </cell>
          <cell r="O3394">
            <v>67</v>
          </cell>
          <cell r="P3394">
            <v>809883</v>
          </cell>
          <cell r="Q3394">
            <v>1</v>
          </cell>
          <cell r="R3394">
            <v>26062650000249</v>
          </cell>
          <cell r="S3394">
            <v>1800</v>
          </cell>
          <cell r="T3394" t="str">
            <v>ADINARAYAN</v>
          </cell>
          <cell r="U3394" t="str">
            <v>DR_Adinarayan</v>
          </cell>
          <cell r="V3394" t="str">
            <v>["SFWI"]</v>
          </cell>
          <cell r="W3394" t="str">
            <v>Hritika networks</v>
          </cell>
          <cell r="X3394" t="str">
            <v>HRITIKA NETWORKS</v>
          </cell>
          <cell r="Y3394" t="str">
            <v>Hritikanetworks_AP39UB9074_Per-Piece</v>
          </cell>
        </row>
        <row r="3395">
          <cell r="I3395" t="str">
            <v>WFMAT888462</v>
          </cell>
          <cell r="J3395">
            <v>46192.4938657407</v>
          </cell>
          <cell r="K3395" t="str">
            <v>delivery</v>
          </cell>
          <cell r="L3395" t="str">
            <v>Delivered</v>
          </cell>
          <cell r="M3395" t="str">
            <v>delivered</v>
          </cell>
          <cell r="N3395" t="str">
            <v>Wakefit ShapeSense Orthopedic Classic Mattress | 10 Years Warranty (75x60x10 inch)</v>
          </cell>
          <cell r="O3395">
            <v>25.2</v>
          </cell>
          <cell r="P3395">
            <v>62444.65</v>
          </cell>
          <cell r="Q3395">
            <v>1</v>
          </cell>
          <cell r="R3395">
            <v>26060240000534</v>
          </cell>
          <cell r="S3395">
            <v>420</v>
          </cell>
          <cell r="T3395" t="str">
            <v>KALAPALAR</v>
          </cell>
          <cell r="U3395" t="str">
            <v>DR_KALAPALA RAJESH</v>
          </cell>
          <cell r="V3395" t="str">
            <v>["MATTRESS"]</v>
          </cell>
          <cell r="W3395" t="str">
            <v>Kalapala Rajesh</v>
          </cell>
          <cell r="X3395" t="str">
            <v>KALAPALA RAJESH</v>
          </cell>
          <cell r="Y3395" t="str">
            <v>KALAPALAR_AP39VD6108_Per-Piece</v>
          </cell>
        </row>
        <row r="3396">
          <cell r="I3396" t="str">
            <v>WFFWI222508</v>
          </cell>
          <cell r="J3396">
            <v>46192.5022800926</v>
          </cell>
          <cell r="K3396" t="str">
            <v>delivery</v>
          </cell>
          <cell r="L3396" t="str">
            <v>Delivered</v>
          </cell>
          <cell r="M3396" t="str">
            <v>delivered</v>
          </cell>
          <cell r="N3396" t="str">
            <v>Wakefit Safari High Back Crystal Base 3D Handle Black Multilock with Seat Slider</v>
          </cell>
          <cell r="O3396">
            <v>16</v>
          </cell>
          <cell r="P3396">
            <v>208035</v>
          </cell>
          <cell r="Q3396">
            <v>1</v>
          </cell>
          <cell r="R3396">
            <v>26060240000566</v>
          </cell>
          <cell r="S3396">
            <v>1800</v>
          </cell>
          <cell r="T3396" t="str">
            <v>KALAPALAR</v>
          </cell>
          <cell r="U3396" t="str">
            <v>DR_KALAPALA RAJESH</v>
          </cell>
          <cell r="V3396" t="str">
            <v>["FWI"]</v>
          </cell>
          <cell r="W3396" t="str">
            <v>Kalapala Rajesh</v>
          </cell>
          <cell r="X3396" t="str">
            <v>KALAPALA RAJESH</v>
          </cell>
          <cell r="Y3396" t="str">
            <v>KALAPALAR_AP39VD6108_Per-Piece</v>
          </cell>
        </row>
        <row r="3397">
          <cell r="I3397" t="str">
            <v>WFFI459242</v>
          </cell>
          <cell r="J3397">
            <v>46192.4423148148</v>
          </cell>
          <cell r="K3397" t="str">
            <v>delivery</v>
          </cell>
          <cell r="L3397" t="str">
            <v>Delivered</v>
          </cell>
          <cell r="M3397" t="str">
            <v>delivered</v>
          </cell>
          <cell r="N3397" t="str">
            <v>Wakefit Sage Study Table - Pumic Grey</v>
          </cell>
          <cell r="O3397">
            <v>49.1</v>
          </cell>
          <cell r="P3397">
            <v>98336</v>
          </cell>
          <cell r="Q3397">
            <v>2</v>
          </cell>
          <cell r="R3397">
            <v>26060240000498</v>
          </cell>
          <cell r="S3397">
            <v>2400</v>
          </cell>
          <cell r="T3397" t="str">
            <v>KALAPALAR</v>
          </cell>
          <cell r="U3397" t="str">
            <v>DR_KALAPALA RAJESH</v>
          </cell>
          <cell r="V3397" t="str">
            <v>["FI"]</v>
          </cell>
          <cell r="W3397" t="str">
            <v>Kalapala Rajesh</v>
          </cell>
          <cell r="X3397" t="str">
            <v>KALAPALA RAJESH</v>
          </cell>
          <cell r="Y3397" t="str">
            <v>KALAPALAR_AP39VD6108_Per-Piece</v>
          </cell>
        </row>
        <row r="3398">
          <cell r="I3398" t="str">
            <v>WFMAT880080</v>
          </cell>
          <cell r="J3398">
            <v>46186.5878472222</v>
          </cell>
          <cell r="K3398" t="str">
            <v>delivery</v>
          </cell>
          <cell r="L3398" t="str">
            <v>Delivered</v>
          </cell>
          <cell r="M3398" t="str">
            <v>delivered</v>
          </cell>
          <cell r="N3398" t="str">
            <v>Wakefit ShapeSense Orthopedic Classic Mattress | 10 Years Warranty (72x60x5 inch)</v>
          </cell>
          <cell r="O3398">
            <v>14.6</v>
          </cell>
          <cell r="P3398">
            <v>62444.65</v>
          </cell>
          <cell r="Q3398">
            <v>1</v>
          </cell>
          <cell r="R3398">
            <v>26060240000408</v>
          </cell>
          <cell r="S3398">
            <v>420</v>
          </cell>
          <cell r="T3398" t="str">
            <v>KALAPALAR</v>
          </cell>
          <cell r="U3398" t="str">
            <v>DR_KALAPALA RAJESH</v>
          </cell>
          <cell r="V3398" t="str">
            <v>["MATTRESS"]</v>
          </cell>
          <cell r="W3398" t="str">
            <v>Kalapala Rajesh</v>
          </cell>
          <cell r="X3398" t="str">
            <v>KALAPALA RAJESH</v>
          </cell>
          <cell r="Y3398" t="str">
            <v>KALAPALAR_AP39VD6108_Per-Piece</v>
          </cell>
        </row>
        <row r="3399">
          <cell r="I3399" t="str">
            <v>WFMAT888525</v>
          </cell>
          <cell r="J3399">
            <v>46192.5025115741</v>
          </cell>
          <cell r="K3399" t="str">
            <v>delivery</v>
          </cell>
          <cell r="L3399" t="str">
            <v>Delivered</v>
          </cell>
          <cell r="M3399" t="str">
            <v>delivered</v>
          </cell>
          <cell r="N3399" t="str">
            <v>Wakefit ShapeSense Orthopedic Classic Mattress | 10 Years Warranty (72x70x8 inch)</v>
          </cell>
          <cell r="O3399">
            <v>23.9</v>
          </cell>
          <cell r="P3399">
            <v>62444.65</v>
          </cell>
          <cell r="Q3399">
            <v>1</v>
          </cell>
          <cell r="R3399">
            <v>26060240000583</v>
          </cell>
          <cell r="S3399">
            <v>420</v>
          </cell>
          <cell r="T3399" t="str">
            <v>KALAPALAR</v>
          </cell>
          <cell r="U3399" t="str">
            <v>DR_KALAPALA RAJESH</v>
          </cell>
          <cell r="V3399" t="str">
            <v>["MATTRESS"]</v>
          </cell>
          <cell r="W3399" t="str">
            <v>Kalapala Rajesh</v>
          </cell>
          <cell r="X3399" t="str">
            <v>KALAPALA RAJESH</v>
          </cell>
          <cell r="Y3399" t="str">
            <v>KALAPALAR_AP39VD6108_Per-Piece</v>
          </cell>
        </row>
        <row r="3400">
          <cell r="I3400" t="str">
            <v>WFMAT888512</v>
          </cell>
          <cell r="J3400">
            <v>46192.5023263889</v>
          </cell>
          <cell r="K3400" t="str">
            <v>delivery</v>
          </cell>
          <cell r="L3400" t="str">
            <v>Delivered</v>
          </cell>
          <cell r="M3400" t="str">
            <v>delivered</v>
          </cell>
          <cell r="N3400" t="str">
            <v>Wakefit ErgoTech EcoLatex Classic Mattress (72x48x6 inch)</v>
          </cell>
          <cell r="O3400">
            <v>16.1</v>
          </cell>
          <cell r="P3400">
            <v>28224.85</v>
          </cell>
          <cell r="Q3400">
            <v>1</v>
          </cell>
          <cell r="R3400">
            <v>26060240000571</v>
          </cell>
          <cell r="S3400">
            <v>420</v>
          </cell>
          <cell r="T3400" t="str">
            <v>KALAPALAR</v>
          </cell>
          <cell r="U3400" t="str">
            <v>DR_KALAPALA RAJESH</v>
          </cell>
          <cell r="V3400" t="str">
            <v>["MATTRESS"]</v>
          </cell>
          <cell r="W3400" t="str">
            <v>Kalapala Rajesh</v>
          </cell>
          <cell r="X3400" t="str">
            <v>KALAPALA RAJESH</v>
          </cell>
          <cell r="Y3400" t="str">
            <v>KALAPALAR_AP39VD6108_Per-Piece</v>
          </cell>
        </row>
        <row r="3401">
          <cell r="I3401" t="str">
            <v>WFMAT887068</v>
          </cell>
          <cell r="J3401">
            <v>46191.5643981481</v>
          </cell>
          <cell r="K3401" t="str">
            <v>delivery</v>
          </cell>
          <cell r="L3401" t="str">
            <v>Delivered</v>
          </cell>
          <cell r="M3401" t="str">
            <v>delivered</v>
          </cell>
          <cell r="N3401" t="str">
            <v>Wakefit PostureFlex PureSleep Mattress (78x72x8 inch)</v>
          </cell>
          <cell r="O3401">
            <v>43.2</v>
          </cell>
          <cell r="P3401">
            <v>62444.65</v>
          </cell>
          <cell r="Q3401">
            <v>1</v>
          </cell>
          <cell r="R3401">
            <v>26060240000467</v>
          </cell>
          <cell r="S3401">
            <v>420</v>
          </cell>
          <cell r="T3401" t="str">
            <v>KALAPALAR</v>
          </cell>
          <cell r="U3401" t="str">
            <v>DR_KALAPALA RAJESH</v>
          </cell>
          <cell r="V3401" t="str">
            <v>["MATTRESS"]</v>
          </cell>
          <cell r="W3401" t="str">
            <v>Kalapala Rajesh</v>
          </cell>
          <cell r="X3401" t="str">
            <v>KALAPALA RAJESH</v>
          </cell>
          <cell r="Y3401" t="str">
            <v>KALAPALAR_AP39VD6108_Per-Piece</v>
          </cell>
        </row>
        <row r="3402">
          <cell r="I3402" t="str">
            <v>WFMAT889320</v>
          </cell>
          <cell r="J3402">
            <v>46192.8969907407</v>
          </cell>
          <cell r="K3402" t="str">
            <v>delivery</v>
          </cell>
          <cell r="L3402" t="str">
            <v>Delivered</v>
          </cell>
          <cell r="M3402" t="str">
            <v>delivered</v>
          </cell>
          <cell r="N3402" t="str">
            <v>Wakefit ShapeSense Orthopedic Essential Mattress | 7 Years Warranty (78x72x6 inch)</v>
          </cell>
          <cell r="O3402">
            <v>20.89</v>
          </cell>
          <cell r="P3402">
            <v>62444.65</v>
          </cell>
          <cell r="Q3402">
            <v>1</v>
          </cell>
          <cell r="R3402">
            <v>26060240000598</v>
          </cell>
          <cell r="S3402">
            <v>420</v>
          </cell>
          <cell r="T3402" t="str">
            <v>KALAPALAR</v>
          </cell>
          <cell r="U3402" t="str">
            <v>DR_KALAPALA RAJESH</v>
          </cell>
          <cell r="V3402" t="str">
            <v>["MATTRESS"]</v>
          </cell>
          <cell r="W3402" t="str">
            <v>Kalapala Rajesh</v>
          </cell>
          <cell r="X3402" t="str">
            <v>KALAPALA RAJESH</v>
          </cell>
          <cell r="Y3402" t="str">
            <v>KALAPALAR_AP39VD6108_Per-Piece</v>
          </cell>
        </row>
        <row r="3403">
          <cell r="I3403" t="str">
            <v>WFMAT888357</v>
          </cell>
          <cell r="J3403">
            <v>46192.441087963</v>
          </cell>
          <cell r="K3403" t="str">
            <v>delivery</v>
          </cell>
          <cell r="L3403" t="str">
            <v>Delivered</v>
          </cell>
          <cell r="M3403" t="str">
            <v>delivered</v>
          </cell>
          <cell r="N3403" t="str">
            <v>Wakefit ErgoTech EcoLatex Classic Mattress (78x72x8 inch)</v>
          </cell>
          <cell r="O3403">
            <v>30.1</v>
          </cell>
          <cell r="P3403">
            <v>62444.65</v>
          </cell>
          <cell r="Q3403">
            <v>1</v>
          </cell>
          <cell r="R3403">
            <v>26060240000487</v>
          </cell>
          <cell r="S3403">
            <v>420</v>
          </cell>
          <cell r="T3403" t="str">
            <v>KALAPALAR</v>
          </cell>
          <cell r="U3403" t="str">
            <v>DR_KALAPALA RAJESH</v>
          </cell>
          <cell r="V3403" t="str">
            <v>["MATTRESS"]</v>
          </cell>
          <cell r="W3403" t="str">
            <v>Kalapala Rajesh</v>
          </cell>
          <cell r="X3403" t="str">
            <v>KALAPALA RAJESH</v>
          </cell>
          <cell r="Y3403" t="str">
            <v>KALAPALAR_AP39VD6108_Per-Piece</v>
          </cell>
        </row>
        <row r="3404">
          <cell r="I3404" t="str">
            <v>WFMAT889784</v>
          </cell>
          <cell r="J3404">
            <v>46193.5638888889</v>
          </cell>
          <cell r="K3404" t="str">
            <v>delivery</v>
          </cell>
          <cell r="L3404" t="str">
            <v>Delivered</v>
          </cell>
          <cell r="M3404" t="str">
            <v>delivered</v>
          </cell>
          <cell r="N3404" t="str">
            <v>Wakefit ShapeSense Orthopedic Infiniti Mattress | 12 Years Warranty (75x72x8 inch)</v>
          </cell>
          <cell r="O3404">
            <v>40.9</v>
          </cell>
          <cell r="P3404">
            <v>62444.65</v>
          </cell>
          <cell r="Q3404">
            <v>1</v>
          </cell>
          <cell r="R3404">
            <v>26060240000599</v>
          </cell>
          <cell r="S3404">
            <v>420</v>
          </cell>
          <cell r="T3404" t="str">
            <v>KALAPALAR</v>
          </cell>
          <cell r="U3404" t="str">
            <v>DR_KALAPALA RAJESH</v>
          </cell>
          <cell r="V3404" t="str">
            <v>["MATTRESS"]</v>
          </cell>
          <cell r="W3404" t="str">
            <v>Kalapala Rajesh</v>
          </cell>
          <cell r="X3404" t="str">
            <v>KALAPALA RAJESH</v>
          </cell>
          <cell r="Y3404" t="str">
            <v>KALAPALAR_AP39VD6108_Per-Piece</v>
          </cell>
        </row>
        <row r="3405">
          <cell r="I3405" t="str">
            <v>WFMAT888349</v>
          </cell>
          <cell r="J3405">
            <v>46192.4342013889</v>
          </cell>
          <cell r="K3405" t="str">
            <v>delivery</v>
          </cell>
          <cell r="L3405" t="str">
            <v>Delivered</v>
          </cell>
          <cell r="M3405" t="str">
            <v>delivered</v>
          </cell>
          <cell r="N3405" t="str">
            <v>Wakefit ShapeSense Orthopedic Classic Mattress | 10 Years Warranty (75x36x6 inch)</v>
          </cell>
          <cell r="O3405">
            <v>10.6</v>
          </cell>
          <cell r="P3405">
            <v>28224.85</v>
          </cell>
          <cell r="Q3405">
            <v>1</v>
          </cell>
          <cell r="R3405">
            <v>26060240000475</v>
          </cell>
          <cell r="S3405">
            <v>420</v>
          </cell>
          <cell r="T3405" t="str">
            <v>KALAPALAR</v>
          </cell>
          <cell r="U3405" t="str">
            <v>DR_KALAPALA RAJESH</v>
          </cell>
          <cell r="V3405" t="str">
            <v>["MATTRESS"]</v>
          </cell>
          <cell r="W3405" t="str">
            <v>Kalapala Rajesh</v>
          </cell>
          <cell r="X3405" t="str">
            <v>KALAPALA RAJESH</v>
          </cell>
          <cell r="Y3405" t="str">
            <v>KALAPALAR_AP39VD6108_Per-Piece</v>
          </cell>
        </row>
        <row r="3406">
          <cell r="I3406" t="str">
            <v>WFMAT888495</v>
          </cell>
          <cell r="J3406">
            <v>46192.5020949074</v>
          </cell>
          <cell r="K3406" t="str">
            <v>delivery</v>
          </cell>
          <cell r="L3406" t="str">
            <v>Delivered</v>
          </cell>
          <cell r="M3406" t="str">
            <v>delivered</v>
          </cell>
          <cell r="N3406" t="str">
            <v>Wakefit ShapeSense Orthopedic Classic Mattress | 10 Years Warranty (75x36x6 inch)</v>
          </cell>
          <cell r="O3406">
            <v>10.6</v>
          </cell>
          <cell r="P3406">
            <v>28224.85</v>
          </cell>
          <cell r="Q3406">
            <v>1</v>
          </cell>
          <cell r="R3406">
            <v>26060240000549</v>
          </cell>
          <cell r="S3406">
            <v>420</v>
          </cell>
          <cell r="T3406" t="str">
            <v>KALAPALAR</v>
          </cell>
          <cell r="U3406" t="str">
            <v>DR_KALAPALA RAJESH</v>
          </cell>
          <cell r="V3406" t="str">
            <v>["MATTRESS"]</v>
          </cell>
          <cell r="W3406" t="str">
            <v>Kalapala Rajesh</v>
          </cell>
          <cell r="X3406" t="str">
            <v>KALAPALA RAJESH</v>
          </cell>
          <cell r="Y3406" t="str">
            <v>KALAPALAR_AP39VD6108_Per-Piece</v>
          </cell>
        </row>
        <row r="3407">
          <cell r="I3407" t="str">
            <v>WFFWI219671</v>
          </cell>
          <cell r="J3407">
            <v>46185.4255439815</v>
          </cell>
          <cell r="K3407" t="str">
            <v>delivery</v>
          </cell>
          <cell r="L3407" t="str">
            <v>Delivered</v>
          </cell>
          <cell r="M3407" t="str">
            <v>delivered</v>
          </cell>
          <cell r="N3407" t="str">
            <v>Wakefit Safari HighBack Office Chair | Black and Black | Footrest | Chrome Base | 3D Armrest | Mult</v>
          </cell>
          <cell r="O3407">
            <v>15.5</v>
          </cell>
          <cell r="P3407">
            <v>208035</v>
          </cell>
          <cell r="Q3407">
            <v>1</v>
          </cell>
          <cell r="R3407">
            <v>26060240000341</v>
          </cell>
          <cell r="S3407">
            <v>1800</v>
          </cell>
          <cell r="T3407" t="str">
            <v>KALAPALAR</v>
          </cell>
          <cell r="U3407" t="str">
            <v>DR_KALAPALA RAJESH</v>
          </cell>
          <cell r="V3407" t="str">
            <v>["FWI"]</v>
          </cell>
          <cell r="W3407" t="str">
            <v>Kalapala Rajesh</v>
          </cell>
          <cell r="X3407" t="str">
            <v>KALAPALA RAJESH</v>
          </cell>
          <cell r="Y3407" t="str">
            <v>KALAPALAR_AP39VD6108_Per-Piece</v>
          </cell>
        </row>
        <row r="3408">
          <cell r="I3408" t="str">
            <v>WFFI459236</v>
          </cell>
          <cell r="J3408">
            <v>46192.4411111111</v>
          </cell>
          <cell r="K3408" t="str">
            <v>delivery</v>
          </cell>
          <cell r="L3408" t="str">
            <v>Delivered</v>
          </cell>
          <cell r="M3408" t="str">
            <v>delivered</v>
          </cell>
          <cell r="N3408" t="str">
            <v>Avenor Engineered Wood Study Table – Columbian Walnut &amp; Frosty White</v>
          </cell>
          <cell r="O3408">
            <v>50.5</v>
          </cell>
          <cell r="P3408">
            <v>118944</v>
          </cell>
          <cell r="Q3408">
            <v>1</v>
          </cell>
          <cell r="R3408">
            <v>26060240000486</v>
          </cell>
          <cell r="S3408">
            <v>1800</v>
          </cell>
          <cell r="T3408" t="str">
            <v>KALAPALAR</v>
          </cell>
          <cell r="U3408" t="str">
            <v>DR_KALAPALA RAJESH</v>
          </cell>
          <cell r="V3408" t="str">
            <v>["FI"]</v>
          </cell>
          <cell r="W3408" t="str">
            <v>Kalapala Rajesh</v>
          </cell>
          <cell r="X3408" t="str">
            <v>KALAPALA RAJESH</v>
          </cell>
          <cell r="Y3408" t="str">
            <v>KALAPALAR_AP39VD6108_Per-Piece</v>
          </cell>
        </row>
        <row r="3409">
          <cell r="I3409" t="str">
            <v>WFMAT886949</v>
          </cell>
          <cell r="J3409">
            <v>46191.5226736111</v>
          </cell>
          <cell r="K3409" t="str">
            <v>delivery</v>
          </cell>
          <cell r="L3409" t="str">
            <v>Delivered</v>
          </cell>
          <cell r="M3409" t="str">
            <v>delivered</v>
          </cell>
          <cell r="N3409" t="str">
            <v>Wakefit ShapeSense Orthopedic Classic Mattress | 10 Years Warranty (75x60x8 inch)</v>
          </cell>
          <cell r="O3409">
            <v>21.7</v>
          </cell>
          <cell r="P3409">
            <v>21205.75</v>
          </cell>
          <cell r="Q3409">
            <v>1</v>
          </cell>
          <cell r="R3409">
            <v>26060240000466</v>
          </cell>
          <cell r="S3409">
            <v>420</v>
          </cell>
          <cell r="T3409" t="str">
            <v>KALAPALAR</v>
          </cell>
          <cell r="U3409" t="str">
            <v>DR_KALAPALA RAJESH</v>
          </cell>
          <cell r="V3409" t="str">
            <v>["MATTRESS"]</v>
          </cell>
          <cell r="W3409" t="str">
            <v>Kalapala Rajesh</v>
          </cell>
          <cell r="X3409" t="str">
            <v>KALAPALA RAJESH</v>
          </cell>
          <cell r="Y3409" t="str">
            <v>KALAPALAR_AP39VD6108_Per-Piece</v>
          </cell>
        </row>
        <row r="3410">
          <cell r="I3410" t="str">
            <v>WFMAT888365</v>
          </cell>
          <cell r="J3410">
            <v>46192.4634375</v>
          </cell>
          <cell r="K3410" t="str">
            <v>delivery</v>
          </cell>
          <cell r="L3410" t="str">
            <v>Delivered</v>
          </cell>
          <cell r="M3410" t="str">
            <v>delivered</v>
          </cell>
          <cell r="N3410" t="str">
            <v>Wakefit ShapeSense Orthopedic Infiniti Mattress | 12 Years Warranty (72x36x6 inch)</v>
          </cell>
          <cell r="O3410">
            <v>17</v>
          </cell>
          <cell r="P3410">
            <v>28224.85</v>
          </cell>
          <cell r="Q3410">
            <v>1</v>
          </cell>
          <cell r="R3410">
            <v>26060240000506</v>
          </cell>
          <cell r="S3410">
            <v>420</v>
          </cell>
          <cell r="T3410" t="str">
            <v>KALAPALAR</v>
          </cell>
          <cell r="U3410" t="str">
            <v>DR_KALAPALA RAJESH</v>
          </cell>
          <cell r="V3410" t="str">
            <v>["MATTRESS"]</v>
          </cell>
          <cell r="W3410" t="str">
            <v>Kalapala Rajesh</v>
          </cell>
          <cell r="X3410" t="str">
            <v>KALAPALA RAJESH</v>
          </cell>
          <cell r="Y3410" t="str">
            <v>KALAPALAR_AP39VD6108_Per-Piece</v>
          </cell>
        </row>
        <row r="3411">
          <cell r="I3411" t="str">
            <v>WFFWI222506</v>
          </cell>
          <cell r="J3411">
            <v>46192.483275463</v>
          </cell>
          <cell r="K3411" t="str">
            <v>delivery</v>
          </cell>
          <cell r="L3411" t="str">
            <v>Delivered</v>
          </cell>
          <cell r="M3411" t="str">
            <v>delivered</v>
          </cell>
          <cell r="N3411" t="str">
            <v>Wakefit Gravita HighBack Office Chair | White and Grey | Chrome Base | Multi Lock Mechanism | 2025 </v>
          </cell>
          <cell r="O3411">
            <v>18.4</v>
          </cell>
          <cell r="P3411">
            <v>189543</v>
          </cell>
          <cell r="Q3411">
            <v>1</v>
          </cell>
          <cell r="R3411">
            <v>26060240000525</v>
          </cell>
          <cell r="S3411">
            <v>1800</v>
          </cell>
          <cell r="T3411" t="str">
            <v>KALAPALAR</v>
          </cell>
          <cell r="U3411" t="str">
            <v>DR_KALAPALA RAJESH</v>
          </cell>
          <cell r="V3411" t="str">
            <v>["FWI"]</v>
          </cell>
          <cell r="W3411" t="str">
            <v>Kalapala Rajesh</v>
          </cell>
          <cell r="X3411" t="str">
            <v>KALAPALA RAJESH</v>
          </cell>
          <cell r="Y3411" t="str">
            <v>KALAPALAR_AP39VD6108_Per-Piece</v>
          </cell>
        </row>
        <row r="3412">
          <cell r="I3412" t="str">
            <v>WFMAT888514</v>
          </cell>
          <cell r="J3412">
            <v>46192.5023726852</v>
          </cell>
          <cell r="K3412" t="str">
            <v>delivery</v>
          </cell>
          <cell r="L3412" t="str">
            <v>Delivered</v>
          </cell>
          <cell r="M3412" t="str">
            <v>delivered</v>
          </cell>
          <cell r="N3412" t="str">
            <v>Wakefit IcyBreeze ActiveCool Mattress (72x30x4 inch)</v>
          </cell>
          <cell r="O3412">
            <v>7.6</v>
          </cell>
          <cell r="P3412">
            <v>28224.85</v>
          </cell>
          <cell r="Q3412">
            <v>1</v>
          </cell>
          <cell r="R3412">
            <v>26060240000573</v>
          </cell>
          <cell r="S3412">
            <v>420</v>
          </cell>
          <cell r="T3412" t="str">
            <v>KALAPALAR</v>
          </cell>
          <cell r="U3412" t="str">
            <v>DR_KALAPALA RAJESH</v>
          </cell>
          <cell r="V3412" t="str">
            <v>["MATTRESS"]</v>
          </cell>
          <cell r="W3412" t="str">
            <v>Kalapala Rajesh</v>
          </cell>
          <cell r="X3412" t="str">
            <v>KALAPALA RAJESH</v>
          </cell>
          <cell r="Y3412" t="str">
            <v>KALAPALAR_AP39VD6108_Per-Piece</v>
          </cell>
        </row>
        <row r="3413">
          <cell r="I3413" t="str">
            <v>WFSFWI168154</v>
          </cell>
          <cell r="J3413">
            <v>46192.5022106481</v>
          </cell>
          <cell r="K3413" t="str">
            <v>delivery</v>
          </cell>
          <cell r="L3413" t="str">
            <v>Delivered</v>
          </cell>
          <cell r="M3413" t="str">
            <v>delivered</v>
          </cell>
          <cell r="N3413" t="str">
            <v>Wakefit Flipper Sofa Cum Bed - Three Seater (6'x5') Feet- WarpKnit Blue</v>
          </cell>
          <cell r="O3413">
            <v>18</v>
          </cell>
          <cell r="P3413">
            <v>238260</v>
          </cell>
          <cell r="Q3413">
            <v>1</v>
          </cell>
          <cell r="R3413">
            <v>26060240000563</v>
          </cell>
          <cell r="S3413">
            <v>1500</v>
          </cell>
          <cell r="T3413" t="str">
            <v>KALAPALAR</v>
          </cell>
          <cell r="U3413" t="str">
            <v>DR_KALAPALA RAJESH</v>
          </cell>
          <cell r="V3413" t="str">
            <v>["SFWI"]</v>
          </cell>
          <cell r="W3413" t="str">
            <v>Kalapala Rajesh</v>
          </cell>
          <cell r="X3413" t="str">
            <v>KALAPALA RAJESH</v>
          </cell>
          <cell r="Y3413" t="str">
            <v>KALAPALAR_AP39VD6108_Per-Piece</v>
          </cell>
        </row>
        <row r="3414">
          <cell r="I3414" t="str">
            <v>WFMAT888521</v>
          </cell>
          <cell r="J3414">
            <v>46192.5024305556</v>
          </cell>
          <cell r="K3414" t="str">
            <v>delivery</v>
          </cell>
          <cell r="L3414" t="str">
            <v>Delivered</v>
          </cell>
          <cell r="M3414" t="str">
            <v>delivered</v>
          </cell>
          <cell r="N3414" t="str">
            <v>Wakefit ShapeSense Orthopedic Classic Mattress | 10 Years Warranty (75x48x8 inch)</v>
          </cell>
          <cell r="O3414">
            <v>17.6</v>
          </cell>
          <cell r="P3414">
            <v>28224.85</v>
          </cell>
          <cell r="Q3414">
            <v>1</v>
          </cell>
          <cell r="R3414">
            <v>26060240000581</v>
          </cell>
          <cell r="S3414">
            <v>420</v>
          </cell>
          <cell r="T3414" t="str">
            <v>KALAPALAR</v>
          </cell>
          <cell r="U3414" t="str">
            <v>DR_KALAPALA RAJESH</v>
          </cell>
          <cell r="V3414" t="str">
            <v>["MATTRESS"]</v>
          </cell>
          <cell r="W3414" t="str">
            <v>Kalapala Rajesh</v>
          </cell>
          <cell r="X3414" t="str">
            <v>KALAPALA RAJESH</v>
          </cell>
          <cell r="Y3414" t="str">
            <v>KALAPALAR_AP39VD6108_Per-Piece</v>
          </cell>
        </row>
        <row r="3415">
          <cell r="I3415" t="str">
            <v>WFFI459250</v>
          </cell>
          <cell r="J3415">
            <v>46192.4671759259</v>
          </cell>
          <cell r="K3415" t="str">
            <v>delivery</v>
          </cell>
          <cell r="L3415" t="str">
            <v>Delivered</v>
          </cell>
          <cell r="M3415" t="str">
            <v>delivered</v>
          </cell>
          <cell r="N3415" t="str">
            <v>Wakefit Mendla Dresser White And Wenge</v>
          </cell>
          <cell r="O3415">
            <v>48</v>
          </cell>
          <cell r="P3415">
            <v>107200</v>
          </cell>
          <cell r="Q3415">
            <v>1</v>
          </cell>
          <cell r="R3415">
            <v>26060240000514</v>
          </cell>
          <cell r="S3415">
            <v>2100</v>
          </cell>
          <cell r="T3415" t="str">
            <v>KALAPALAR</v>
          </cell>
          <cell r="U3415" t="str">
            <v>DR_KALAPALA RAJESH</v>
          </cell>
          <cell r="V3415" t="str">
            <v>["FI"]</v>
          </cell>
          <cell r="W3415" t="str">
            <v>Kalapala Rajesh</v>
          </cell>
          <cell r="X3415" t="str">
            <v>KALAPALA RAJESH</v>
          </cell>
          <cell r="Y3415" t="str">
            <v>KALAPALAR_AP39VD6108_Per-Piece</v>
          </cell>
        </row>
        <row r="3416">
          <cell r="I3416" t="str">
            <v>WFFWI222507</v>
          </cell>
          <cell r="J3416">
            <v>46192.5021875</v>
          </cell>
          <cell r="K3416" t="str">
            <v>delivery</v>
          </cell>
          <cell r="L3416" t="str">
            <v>Delivered</v>
          </cell>
          <cell r="M3416" t="str">
            <v>delivered</v>
          </cell>
          <cell r="N3416" t="str">
            <v>Wakefit Safari High Back Crystal Base 3D Handle Black Multilock with Seat Slider</v>
          </cell>
          <cell r="O3416">
            <v>16</v>
          </cell>
          <cell r="P3416">
            <v>208035</v>
          </cell>
          <cell r="Q3416">
            <v>1</v>
          </cell>
          <cell r="R3416">
            <v>26060240000560</v>
          </cell>
          <cell r="S3416">
            <v>1800</v>
          </cell>
          <cell r="T3416" t="str">
            <v>KALAPALAR</v>
          </cell>
          <cell r="U3416" t="str">
            <v>DR_KALAPALA RAJESH</v>
          </cell>
          <cell r="V3416" t="str">
            <v>["FWI"]</v>
          </cell>
          <cell r="W3416" t="str">
            <v>Kalapala Rajesh</v>
          </cell>
          <cell r="X3416" t="str">
            <v>KALAPALA RAJESH</v>
          </cell>
          <cell r="Y3416" t="str">
            <v>KALAPALAR_AP39VD6108_Per-Piece</v>
          </cell>
        </row>
        <row r="3417">
          <cell r="I3417" t="str">
            <v>WFFWI222502</v>
          </cell>
          <cell r="J3417">
            <v>46192.4828703704</v>
          </cell>
          <cell r="K3417" t="str">
            <v>delivery</v>
          </cell>
          <cell r="L3417" t="str">
            <v>Delivered</v>
          </cell>
          <cell r="M3417" t="str">
            <v>delivered</v>
          </cell>
          <cell r="N3417" t="str">
            <v>Albus Pro Highback Class 4 Gaslift Chrome Base with Soft PU Multi Lock Pad Ergonomic Office Chair B</v>
          </cell>
          <cell r="O3417">
            <v>19.15</v>
          </cell>
          <cell r="P3417">
            <v>189543</v>
          </cell>
          <cell r="Q3417">
            <v>1</v>
          </cell>
          <cell r="R3417">
            <v>26060240000521</v>
          </cell>
          <cell r="S3417">
            <v>1800</v>
          </cell>
          <cell r="T3417" t="str">
            <v>JAMES</v>
          </cell>
          <cell r="U3417" t="str">
            <v>DR_James</v>
          </cell>
          <cell r="V3417" t="str">
            <v>["FWI"]</v>
          </cell>
          <cell r="W3417" t="str">
            <v>Kalapala Rajesh</v>
          </cell>
          <cell r="X3417" t="str">
            <v>KALAPALA RAJESH</v>
          </cell>
          <cell r="Y3417" t="str">
            <v>KALAPALARAJESH_AP39VD6108_Per-Piece</v>
          </cell>
        </row>
        <row r="3418">
          <cell r="I3418" t="str">
            <v>WFMAT888496</v>
          </cell>
          <cell r="J3418">
            <v>46192.5021064815</v>
          </cell>
          <cell r="K3418" t="str">
            <v>delivery</v>
          </cell>
          <cell r="L3418" t="str">
            <v>Delivered</v>
          </cell>
          <cell r="M3418" t="str">
            <v>delivered</v>
          </cell>
          <cell r="N3418" t="str">
            <v>Wakefit Dual Comfort Mattress (84x72x4 inch)</v>
          </cell>
          <cell r="O3418">
            <v>16.5</v>
          </cell>
          <cell r="P3418">
            <v>62444.65</v>
          </cell>
          <cell r="Q3418">
            <v>1</v>
          </cell>
          <cell r="R3418">
            <v>26060240000551</v>
          </cell>
          <cell r="S3418">
            <v>420</v>
          </cell>
          <cell r="T3418" t="str">
            <v>JAMES</v>
          </cell>
          <cell r="U3418" t="str">
            <v>DR_James</v>
          </cell>
          <cell r="V3418" t="str">
            <v>["MATTRESS"]</v>
          </cell>
          <cell r="W3418" t="str">
            <v>Kalapala Rajesh</v>
          </cell>
          <cell r="X3418" t="str">
            <v>KALAPALA RAJESH</v>
          </cell>
          <cell r="Y3418" t="str">
            <v>KALAPALARAJESH_AP39VD6108_Per-Piece</v>
          </cell>
        </row>
        <row r="3419">
          <cell r="I3419" t="str">
            <v>WFMAT888518</v>
          </cell>
          <cell r="J3419">
            <v>46192.5024189815</v>
          </cell>
          <cell r="K3419" t="str">
            <v>delivery</v>
          </cell>
          <cell r="L3419" t="str">
            <v>Delivered</v>
          </cell>
          <cell r="M3419" t="str">
            <v>delivered</v>
          </cell>
          <cell r="N3419" t="str">
            <v>Wakefit Dual Comfort Mattress (72x48x6 inch)</v>
          </cell>
          <cell r="O3419">
            <v>12.9</v>
          </cell>
          <cell r="P3419">
            <v>28224.85</v>
          </cell>
          <cell r="Q3419">
            <v>1</v>
          </cell>
          <cell r="R3419">
            <v>26060240000578</v>
          </cell>
          <cell r="S3419">
            <v>420</v>
          </cell>
          <cell r="T3419" t="str">
            <v>JAMES</v>
          </cell>
          <cell r="U3419" t="str">
            <v>DR_James</v>
          </cell>
          <cell r="V3419" t="str">
            <v>["MATTRESS"]</v>
          </cell>
          <cell r="W3419" t="str">
            <v>Kalapala Rajesh</v>
          </cell>
          <cell r="X3419" t="str">
            <v>KALAPALA RAJESH</v>
          </cell>
          <cell r="Y3419" t="str">
            <v>KALAPALARAJESH_AP39VD6108_Per-Piece</v>
          </cell>
        </row>
        <row r="3420">
          <cell r="I3420" t="str">
            <v>WFSFWI168122</v>
          </cell>
          <cell r="J3420">
            <v>46192.4834722222</v>
          </cell>
          <cell r="K3420" t="str">
            <v>delivery</v>
          </cell>
          <cell r="L3420" t="str">
            <v>Delivered</v>
          </cell>
          <cell r="M3420" t="str">
            <v>delivered</v>
          </cell>
          <cell r="N3420" t="str">
            <v>Wakefit Stargazer Recliner - 3 Seater - Dark Fantasy</v>
          </cell>
          <cell r="O3420">
            <v>120</v>
          </cell>
          <cell r="P3420">
            <v>403172</v>
          </cell>
          <cell r="Q3420">
            <v>4</v>
          </cell>
          <cell r="R3420">
            <v>26060240000526</v>
          </cell>
          <cell r="S3420">
            <v>1800</v>
          </cell>
          <cell r="T3420" t="str">
            <v>JAMES</v>
          </cell>
          <cell r="U3420" t="str">
            <v>DR_James</v>
          </cell>
          <cell r="V3420" t="str">
            <v>["SFWI"]</v>
          </cell>
          <cell r="W3420" t="str">
            <v>Kalapala Rajesh</v>
          </cell>
          <cell r="X3420" t="str">
            <v>KALAPALA RAJESH</v>
          </cell>
          <cell r="Y3420" t="str">
            <v>KALAPALARAJESH_AP39VD6108_Per-Piece</v>
          </cell>
        </row>
        <row r="3421">
          <cell r="I3421" t="str">
            <v>WFMAT888493</v>
          </cell>
          <cell r="J3421">
            <v>46192.5020833333</v>
          </cell>
          <cell r="K3421" t="str">
            <v>delivery</v>
          </cell>
          <cell r="L3421" t="str">
            <v>Delivered</v>
          </cell>
          <cell r="M3421" t="str">
            <v>delivered</v>
          </cell>
          <cell r="N3421" t="str">
            <v>Wakefit ErgoTech EcoLatex Classic Mattress (78x72x8 inch)</v>
          </cell>
          <cell r="O3421">
            <v>30.1</v>
          </cell>
          <cell r="P3421">
            <v>62444.65</v>
          </cell>
          <cell r="Q3421">
            <v>1</v>
          </cell>
          <cell r="R3421">
            <v>26060240000548</v>
          </cell>
          <cell r="S3421">
            <v>420</v>
          </cell>
          <cell r="T3421" t="str">
            <v>JAMES</v>
          </cell>
          <cell r="U3421" t="str">
            <v>DR_James</v>
          </cell>
          <cell r="V3421" t="str">
            <v>["MATTRESS"]</v>
          </cell>
          <cell r="W3421" t="str">
            <v>Kalapala Rajesh</v>
          </cell>
          <cell r="X3421" t="str">
            <v>KALAPALA RAJESH</v>
          </cell>
          <cell r="Y3421" t="str">
            <v>KALAPALARAJESH_AP39VD6108_Per-Piece</v>
          </cell>
        </row>
        <row r="3422">
          <cell r="I3422" t="str">
            <v>WFSFWI168151</v>
          </cell>
          <cell r="J3422">
            <v>46192.5019907407</v>
          </cell>
          <cell r="K3422" t="str">
            <v>delivery</v>
          </cell>
          <cell r="L3422" t="str">
            <v>Delivered</v>
          </cell>
          <cell r="M3422" t="str">
            <v>delivered</v>
          </cell>
          <cell r="N3422" t="str">
            <v>Wakefit Virelia Electric Recliner - Single Seater</v>
          </cell>
          <cell r="O3422">
            <v>62</v>
          </cell>
          <cell r="P3422">
            <v>809883</v>
          </cell>
          <cell r="Q3422">
            <v>1</v>
          </cell>
          <cell r="R3422">
            <v>26060240000541</v>
          </cell>
          <cell r="S3422">
            <v>1800</v>
          </cell>
          <cell r="T3422" t="str">
            <v>JAMES</v>
          </cell>
          <cell r="U3422" t="str">
            <v>DR_James</v>
          </cell>
          <cell r="V3422" t="str">
            <v>["SFWI"]</v>
          </cell>
          <cell r="W3422" t="str">
            <v>Kalapala Rajesh</v>
          </cell>
          <cell r="X3422" t="str">
            <v>KALAPALA RAJESH</v>
          </cell>
          <cell r="Y3422" t="str">
            <v>KALAPALARAJESH_AP39VD6108_Per-Piece</v>
          </cell>
        </row>
        <row r="3423">
          <cell r="I3423" t="str">
            <v>WFMAT888500</v>
          </cell>
          <cell r="J3423">
            <v>46192.5021412037</v>
          </cell>
          <cell r="K3423" t="str">
            <v>delivery</v>
          </cell>
          <cell r="L3423" t="str">
            <v>Delivered</v>
          </cell>
          <cell r="M3423" t="str">
            <v>delivered</v>
          </cell>
          <cell r="N3423" t="str">
            <v>Wakefit ErgoTech EcoLatex Classic Mattress (78x72x8 inch)</v>
          </cell>
          <cell r="O3423">
            <v>30.1</v>
          </cell>
          <cell r="P3423">
            <v>62444.65</v>
          </cell>
          <cell r="Q3423">
            <v>1</v>
          </cell>
          <cell r="R3423">
            <v>26060240000550</v>
          </cell>
          <cell r="S3423">
            <v>420</v>
          </cell>
          <cell r="T3423" t="str">
            <v>JAMES</v>
          </cell>
          <cell r="U3423" t="str">
            <v>DR_James</v>
          </cell>
          <cell r="V3423" t="str">
            <v>["MATTRESS"]</v>
          </cell>
          <cell r="W3423" t="str">
            <v>Kalapala Rajesh</v>
          </cell>
          <cell r="X3423" t="str">
            <v>KALAPALA RAJESH</v>
          </cell>
          <cell r="Y3423" t="str">
            <v>KALAPALARAJESH_AP39VD6108_Per-Piece</v>
          </cell>
        </row>
        <row r="3424">
          <cell r="I3424" t="str">
            <v>WFFWI222451</v>
          </cell>
          <cell r="J3424">
            <v>46192.4524768519</v>
          </cell>
          <cell r="K3424" t="str">
            <v>delivery</v>
          </cell>
          <cell r="L3424" t="str">
            <v>Delivered</v>
          </cell>
          <cell r="M3424" t="str">
            <v>delivered</v>
          </cell>
          <cell r="N3424" t="str">
            <v>Albus Pro Highback Class 4 Gaslift Chrome Base with Soft PU Multi Lock Pad Ergonomic Office Chair B</v>
          </cell>
          <cell r="O3424">
            <v>19.15</v>
          </cell>
          <cell r="P3424">
            <v>189543</v>
          </cell>
          <cell r="Q3424">
            <v>1</v>
          </cell>
          <cell r="R3424">
            <v>26060240000505</v>
          </cell>
          <cell r="S3424">
            <v>1800</v>
          </cell>
          <cell r="T3424" t="str">
            <v>JAMES</v>
          </cell>
          <cell r="U3424" t="str">
            <v>DR_James</v>
          </cell>
          <cell r="V3424" t="str">
            <v>["FWI"]</v>
          </cell>
          <cell r="W3424" t="str">
            <v>Kalapala Rajesh</v>
          </cell>
          <cell r="X3424" t="str">
            <v>KALAPALA RAJESH</v>
          </cell>
          <cell r="Y3424" t="str">
            <v>KALAPALARAJESH_AP39VD6108_Per-Piece</v>
          </cell>
        </row>
        <row r="3425">
          <cell r="I3425" t="str">
            <v>WFFWI222500</v>
          </cell>
          <cell r="J3425">
            <v>46192.482662037</v>
          </cell>
          <cell r="K3425" t="str">
            <v>delivery</v>
          </cell>
          <cell r="L3425" t="str">
            <v>Delivered</v>
          </cell>
          <cell r="M3425" t="str">
            <v>delivered</v>
          </cell>
          <cell r="N3425" t="str">
            <v>Wakefit Gravita HighBack Office Chair | White and Grey | Chrome Base | Multi Lock Mechanism | 2025 </v>
          </cell>
          <cell r="O3425">
            <v>18.4</v>
          </cell>
          <cell r="P3425">
            <v>189543</v>
          </cell>
          <cell r="Q3425">
            <v>1</v>
          </cell>
          <cell r="R3425">
            <v>26060240000519</v>
          </cell>
          <cell r="S3425">
            <v>1800</v>
          </cell>
          <cell r="T3425" t="str">
            <v>JAMES</v>
          </cell>
          <cell r="U3425" t="str">
            <v>DR_James</v>
          </cell>
          <cell r="V3425" t="str">
            <v>["FWI"]</v>
          </cell>
          <cell r="W3425" t="str">
            <v>Kalapala Rajesh</v>
          </cell>
          <cell r="X3425" t="str">
            <v>KALAPALA RAJESH</v>
          </cell>
          <cell r="Y3425" t="str">
            <v>KALAPALARAJESH_AP39VD6108_Per-Piece</v>
          </cell>
        </row>
        <row r="3426">
          <cell r="I3426" t="str">
            <v>WFMAT877826</v>
          </cell>
          <cell r="J3426">
            <v>46184.8969328704</v>
          </cell>
          <cell r="K3426" t="str">
            <v>delivery</v>
          </cell>
          <cell r="L3426" t="str">
            <v>Delivered</v>
          </cell>
          <cell r="M3426" t="str">
            <v>delivered</v>
          </cell>
          <cell r="N3426" t="str">
            <v>Wakefit ShapeSense Orthopedic Classic Mattress | 10 Years Warranty (72x48x8 inch)</v>
          </cell>
          <cell r="O3426">
            <v>17.2</v>
          </cell>
          <cell r="P3426">
            <v>28224.85</v>
          </cell>
          <cell r="Q3426">
            <v>1</v>
          </cell>
          <cell r="R3426">
            <v>26060240000310</v>
          </cell>
          <cell r="S3426">
            <v>420</v>
          </cell>
          <cell r="T3426" t="str">
            <v>MASTANAL</v>
          </cell>
          <cell r="U3426" t="str">
            <v>DR_MASTAN</v>
          </cell>
          <cell r="V3426" t="str">
            <v>["MATTRESS"]</v>
          </cell>
          <cell r="W3426" t="str">
            <v>202050-Mohammad aliya transport</v>
          </cell>
          <cell r="X3426" t="str">
            <v>MOHAMMAD ALIYA TRANSPORT</v>
          </cell>
          <cell r="Y3426" t="str">
            <v>MOHAMMADALIYATRANSPORT_AP39TC1294_Per-Piece</v>
          </cell>
        </row>
        <row r="3427">
          <cell r="I3427" t="str">
            <v>WFMAT888502</v>
          </cell>
          <cell r="J3427">
            <v>46192.5021990741</v>
          </cell>
          <cell r="K3427" t="str">
            <v>delivery</v>
          </cell>
          <cell r="L3427" t="str">
            <v>Delivered</v>
          </cell>
          <cell r="M3427" t="str">
            <v>delivered</v>
          </cell>
          <cell r="N3427" t="str">
            <v>Wakefit ShapeSense Orthopedic Classic Mattress | 10 Years Warranty (75x35x8 inch)</v>
          </cell>
          <cell r="O3427">
            <v>13.7</v>
          </cell>
          <cell r="P3427">
            <v>28224.85</v>
          </cell>
          <cell r="Q3427">
            <v>1</v>
          </cell>
          <cell r="R3427">
            <v>26060240000557</v>
          </cell>
          <cell r="S3427">
            <v>420</v>
          </cell>
          <cell r="T3427" t="str">
            <v>MASTANAL</v>
          </cell>
          <cell r="U3427" t="str">
            <v>DR_MASTAN</v>
          </cell>
          <cell r="V3427" t="str">
            <v>["MATTRESS"]</v>
          </cell>
          <cell r="W3427" t="str">
            <v>202050-Mohammad aliya transport</v>
          </cell>
          <cell r="X3427" t="str">
            <v>MOHAMMAD ALIYA TRANSPORT</v>
          </cell>
          <cell r="Y3427" t="str">
            <v>MOHAMMADALIYATRANSPORT_AP39TC1294_Per-Piece</v>
          </cell>
        </row>
        <row r="3428">
          <cell r="I3428" t="str">
            <v>WFMAT879281</v>
          </cell>
          <cell r="J3428">
            <v>46186.0886226852</v>
          </cell>
          <cell r="K3428" t="str">
            <v>delivery</v>
          </cell>
          <cell r="L3428" t="str">
            <v>Delivered</v>
          </cell>
          <cell r="M3428" t="str">
            <v>delivered</v>
          </cell>
          <cell r="N3428" t="str">
            <v>Wakefit ErgoTech EcoLatex Classic Mattress (75x72x8 inch)</v>
          </cell>
          <cell r="O3428">
            <v>28.6</v>
          </cell>
          <cell r="P3428">
            <v>62444.65</v>
          </cell>
          <cell r="Q3428">
            <v>1</v>
          </cell>
          <cell r="R3428">
            <v>26060240000373</v>
          </cell>
          <cell r="S3428">
            <v>420</v>
          </cell>
          <cell r="T3428" t="str">
            <v>MASTANAL</v>
          </cell>
          <cell r="U3428" t="str">
            <v>DR_MASTAN</v>
          </cell>
          <cell r="V3428" t="str">
            <v>["MATTRESS"]</v>
          </cell>
          <cell r="W3428" t="str">
            <v>202050-Mohammad aliya transport</v>
          </cell>
          <cell r="X3428" t="str">
            <v>MOHAMMAD ALIYA TRANSPORT</v>
          </cell>
          <cell r="Y3428" t="str">
            <v>MOHAMMADALIYATRANSPORT_AP39TC1294_Per-Piece</v>
          </cell>
        </row>
        <row r="3429">
          <cell r="I3429" t="str">
            <v>WFMAT888851</v>
          </cell>
          <cell r="J3429">
            <v>46192.6308333333</v>
          </cell>
          <cell r="K3429" t="str">
            <v>delivery</v>
          </cell>
          <cell r="L3429" t="str">
            <v>Delivered</v>
          </cell>
          <cell r="M3429" t="str">
            <v>delivered</v>
          </cell>
          <cell r="N3429" t="str">
            <v>Wakefit ShapeSense Orthopedic Infiniti Mattress | 12 Years Warranty (75x72x8 inch)</v>
          </cell>
          <cell r="O3429">
            <v>40.9</v>
          </cell>
          <cell r="P3429">
            <v>62444.65</v>
          </cell>
          <cell r="Q3429">
            <v>1</v>
          </cell>
          <cell r="R3429">
            <v>26060240000596</v>
          </cell>
          <cell r="S3429">
            <v>420</v>
          </cell>
          <cell r="T3429" t="str">
            <v>MASTANAL</v>
          </cell>
          <cell r="U3429" t="str">
            <v>DR_MASTAN</v>
          </cell>
          <cell r="V3429" t="str">
            <v>["MATTRESS"]</v>
          </cell>
          <cell r="W3429" t="str">
            <v>202050-Mohammad aliya transport</v>
          </cell>
          <cell r="X3429" t="str">
            <v>MOHAMMAD ALIYA TRANSPORT</v>
          </cell>
          <cell r="Y3429" t="str">
            <v>MOHAMMADALIYATRANSPORT_AP39TC1294_Per-Piece</v>
          </cell>
        </row>
        <row r="3430">
          <cell r="I3430" t="str">
            <v>WFSFWI168125</v>
          </cell>
          <cell r="J3430">
            <v>46192.4838194444</v>
          </cell>
          <cell r="K3430" t="str">
            <v>delivery</v>
          </cell>
          <cell r="L3430" t="str">
            <v>Delivered</v>
          </cell>
          <cell r="M3430" t="str">
            <v>delivered</v>
          </cell>
          <cell r="N3430" t="str">
            <v>Wakefit Lounger Plus Sofa set (3+2) Seater</v>
          </cell>
          <cell r="O3430">
            <v>156.3</v>
          </cell>
          <cell r="P3430">
            <v>4591080</v>
          </cell>
          <cell r="Q3430">
            <v>2</v>
          </cell>
          <cell r="R3430">
            <v>26060240000529</v>
          </cell>
          <cell r="S3430">
            <v>1800</v>
          </cell>
          <cell r="T3430" t="str">
            <v>MASTANAL</v>
          </cell>
          <cell r="U3430" t="str">
            <v>DR_MASTAN</v>
          </cell>
          <cell r="V3430" t="str">
            <v>["SFWI"]</v>
          </cell>
          <cell r="W3430" t="str">
            <v>202050-Mohammad aliya transport</v>
          </cell>
          <cell r="X3430" t="str">
            <v>MOHAMMAD ALIYA TRANSPORT</v>
          </cell>
          <cell r="Y3430" t="str">
            <v>MOHAMMADALIYATRANSPORT_AP39TC1294_Per-Piece</v>
          </cell>
        </row>
        <row r="3431">
          <cell r="I3431" t="str">
            <v>WFMAT876345</v>
          </cell>
          <cell r="J3431">
            <v>46183.9802893518</v>
          </cell>
          <cell r="K3431" t="str">
            <v>delivery</v>
          </cell>
          <cell r="L3431" t="str">
            <v>Delivered</v>
          </cell>
          <cell r="M3431" t="str">
            <v>delivered</v>
          </cell>
          <cell r="N3431" t="str">
            <v>Wakefit ShapeSense Orthopedic Classic Mattress | 10 Years Warranty (75x72x8 inch)</v>
          </cell>
          <cell r="O3431">
            <v>24.9</v>
          </cell>
          <cell r="P3431">
            <v>62444.65</v>
          </cell>
          <cell r="Q3431">
            <v>1</v>
          </cell>
          <cell r="R3431">
            <v>26060240000304</v>
          </cell>
          <cell r="S3431">
            <v>420</v>
          </cell>
          <cell r="T3431" t="str">
            <v>MASTANAL</v>
          </cell>
          <cell r="U3431" t="str">
            <v>DR_MASTAN</v>
          </cell>
          <cell r="V3431" t="str">
            <v>["MATTRESS"]</v>
          </cell>
          <cell r="W3431" t="str">
            <v>202050-Mohammad aliya transport</v>
          </cell>
          <cell r="X3431" t="str">
            <v>MOHAMMAD ALIYA TRANSPORT</v>
          </cell>
          <cell r="Y3431" t="str">
            <v>MOHAMMADALIYATRANSPORT_AP39TC1294_Per-Piece</v>
          </cell>
        </row>
        <row r="3432">
          <cell r="I3432" t="str">
            <v>WFMAT888523</v>
          </cell>
          <cell r="J3432">
            <v>46192.5024884259</v>
          </cell>
          <cell r="K3432" t="str">
            <v>delivery</v>
          </cell>
          <cell r="L3432" t="str">
            <v>Delivered</v>
          </cell>
          <cell r="M3432" t="str">
            <v>delivered</v>
          </cell>
          <cell r="N3432" t="str">
            <v>Wakefit ErgoTech EcoLatex Classic Mattress (72x48x8 inch)</v>
          </cell>
          <cell r="O3432">
            <v>19.4</v>
          </cell>
          <cell r="P3432">
            <v>28224.85</v>
          </cell>
          <cell r="Q3432">
            <v>1</v>
          </cell>
          <cell r="R3432">
            <v>26060240000586</v>
          </cell>
          <cell r="S3432">
            <v>420</v>
          </cell>
          <cell r="T3432" t="str">
            <v>MASTANAL</v>
          </cell>
          <cell r="U3432" t="str">
            <v>DR_MASTAN</v>
          </cell>
          <cell r="V3432" t="str">
            <v>["MATTRESS"]</v>
          </cell>
          <cell r="W3432" t="str">
            <v>202050-Mohammad aliya transport</v>
          </cell>
          <cell r="X3432" t="str">
            <v>MOHAMMAD ALIYA TRANSPORT</v>
          </cell>
          <cell r="Y3432" t="str">
            <v>MOHAMMADALIYATRANSPORT_AP39TC1294_Per-Piece</v>
          </cell>
        </row>
        <row r="3433">
          <cell r="I3433" t="str">
            <v>WFMAT881054</v>
          </cell>
          <cell r="J3433">
            <v>46186.8970601852</v>
          </cell>
          <cell r="K3433" t="str">
            <v>delivery</v>
          </cell>
          <cell r="L3433" t="str">
            <v>Delivered</v>
          </cell>
          <cell r="M3433" t="str">
            <v>delivered</v>
          </cell>
          <cell r="N3433" t="str">
            <v>Wakefit ShapeSense Orthopedic Classic Mattress | 10 Years Warranty (72x48x8 inch)</v>
          </cell>
          <cell r="O3433">
            <v>17.2</v>
          </cell>
          <cell r="P3433">
            <v>28224.85</v>
          </cell>
          <cell r="Q3433">
            <v>1</v>
          </cell>
          <cell r="R3433">
            <v>26060240000443</v>
          </cell>
          <cell r="S3433">
            <v>420</v>
          </cell>
          <cell r="T3433" t="str">
            <v>MASTANAL</v>
          </cell>
          <cell r="U3433" t="str">
            <v>DR_MASTAN</v>
          </cell>
          <cell r="V3433" t="str">
            <v>["MATTRESS"]</v>
          </cell>
          <cell r="W3433" t="str">
            <v>202050-Mohammad aliya transport</v>
          </cell>
          <cell r="X3433" t="str">
            <v>MOHAMMAD ALIYA TRANSPORT</v>
          </cell>
          <cell r="Y3433" t="str">
            <v>MOHAMMADALIYATRANSPORT_AP39TC1294_Per-Piece</v>
          </cell>
        </row>
        <row r="3434">
          <cell r="I3434" t="str">
            <v>WFMAT880023</v>
          </cell>
          <cell r="J3434">
            <v>46186.5781018519</v>
          </cell>
          <cell r="K3434" t="str">
            <v>delivery</v>
          </cell>
          <cell r="L3434" t="str">
            <v>Delivered</v>
          </cell>
          <cell r="M3434" t="str">
            <v>delivered</v>
          </cell>
          <cell r="N3434" t="str">
            <v>Wakefit ShapeSense Orthopedic Classic Mattress | 10 Years Warranty (72x72x5 inch)</v>
          </cell>
          <cell r="O3434">
            <v>17.3</v>
          </cell>
          <cell r="P3434">
            <v>62444.65</v>
          </cell>
          <cell r="Q3434">
            <v>1</v>
          </cell>
          <cell r="R3434">
            <v>26060240000397</v>
          </cell>
          <cell r="S3434">
            <v>420</v>
          </cell>
          <cell r="T3434" t="str">
            <v>MASTANAL</v>
          </cell>
          <cell r="U3434" t="str">
            <v>DR_MASTAN</v>
          </cell>
          <cell r="V3434" t="str">
            <v>["MATTRESS"]</v>
          </cell>
          <cell r="W3434" t="str">
            <v>202050-Mohammad aliya transport</v>
          </cell>
          <cell r="X3434" t="str">
            <v>MOHAMMAD ALIYA TRANSPORT</v>
          </cell>
          <cell r="Y3434" t="str">
            <v>MOHAMMADALIYATRANSPORT_AP39TC1294_Per-Piece</v>
          </cell>
        </row>
        <row r="3435">
          <cell r="I3435" t="str">
            <v>WFFWI222445</v>
          </cell>
          <cell r="J3435">
            <v>46192.4513194444</v>
          </cell>
          <cell r="K3435" t="str">
            <v>delivery</v>
          </cell>
          <cell r="L3435" t="str">
            <v>Delivered</v>
          </cell>
          <cell r="M3435" t="str">
            <v>delivered</v>
          </cell>
          <cell r="N3435" t="str">
            <v>Albus Pro Highback Class 4 Gaslift Chrome Base with Soft PU Multi Lock Pad Ergonomic Office Chair B</v>
          </cell>
          <cell r="O3435">
            <v>19.15</v>
          </cell>
          <cell r="P3435">
            <v>189543</v>
          </cell>
          <cell r="Q3435">
            <v>1</v>
          </cell>
          <cell r="R3435">
            <v>26060240000499</v>
          </cell>
          <cell r="S3435">
            <v>1800</v>
          </cell>
          <cell r="T3435" t="str">
            <v>MASTANAL</v>
          </cell>
          <cell r="U3435" t="str">
            <v>DR_MASTAN</v>
          </cell>
          <cell r="V3435" t="str">
            <v>["FWI"]</v>
          </cell>
          <cell r="W3435" t="str">
            <v>202050-Mohammad aliya transport</v>
          </cell>
          <cell r="X3435" t="str">
            <v>MOHAMMAD ALIYA TRANSPORT</v>
          </cell>
          <cell r="Y3435" t="str">
            <v>MOHAMMADALIYATRANSPORT_AP39TC1294_Per-Piece</v>
          </cell>
        </row>
        <row r="3436">
          <cell r="I3436" t="str">
            <v>WFMAT875346</v>
          </cell>
          <cell r="J3436">
            <v>46183.564525463</v>
          </cell>
          <cell r="K3436" t="str">
            <v>delivery</v>
          </cell>
          <cell r="L3436" t="str">
            <v>Delivered</v>
          </cell>
          <cell r="M3436" t="str">
            <v>delivered</v>
          </cell>
          <cell r="N3436" t="str">
            <v>Wakefit ShapeSense Orthopedic Classic Mattress | 10 Years Warranty (75x48x8 inch)</v>
          </cell>
          <cell r="O3436">
            <v>17.6</v>
          </cell>
          <cell r="P3436">
            <v>28224.85</v>
          </cell>
          <cell r="Q3436">
            <v>1</v>
          </cell>
          <cell r="R3436">
            <v>26060240000298</v>
          </cell>
          <cell r="S3436">
            <v>420</v>
          </cell>
          <cell r="T3436" t="str">
            <v>MASTANAL</v>
          </cell>
          <cell r="U3436" t="str">
            <v>DR_MASTAN</v>
          </cell>
          <cell r="V3436" t="str">
            <v>["MATTRESS"]</v>
          </cell>
          <cell r="W3436" t="str">
            <v>202050-Mohammad aliya transport</v>
          </cell>
          <cell r="X3436" t="str">
            <v>MOHAMMAD ALIYA TRANSPORT</v>
          </cell>
          <cell r="Y3436" t="str">
            <v>MOHAMMADALIYATRANSPORT_AP39TC1294_Per-Piece</v>
          </cell>
        </row>
        <row r="3437">
          <cell r="I3437" t="str">
            <v>WFMAT888517</v>
          </cell>
          <cell r="J3437">
            <v>46192.5023842593</v>
          </cell>
          <cell r="K3437" t="str">
            <v>delivery</v>
          </cell>
          <cell r="L3437" t="str">
            <v>Delivered</v>
          </cell>
          <cell r="M3437" t="str">
            <v>delivered</v>
          </cell>
          <cell r="N3437" t="str">
            <v>Wakefit Dual Comfort Mattress (72x30x5 inch)</v>
          </cell>
          <cell r="O3437">
            <v>8</v>
          </cell>
          <cell r="P3437">
            <v>28224.85</v>
          </cell>
          <cell r="Q3437">
            <v>1</v>
          </cell>
          <cell r="R3437">
            <v>26060240000576</v>
          </cell>
          <cell r="S3437">
            <v>420</v>
          </cell>
          <cell r="T3437" t="str">
            <v>MASTANAL</v>
          </cell>
          <cell r="U3437" t="str">
            <v>DR_MASTAN</v>
          </cell>
          <cell r="V3437" t="str">
            <v>["MATTRESS"]</v>
          </cell>
          <cell r="W3437" t="str">
            <v>202050-Mohammad aliya transport</v>
          </cell>
          <cell r="X3437" t="str">
            <v>MOHAMMAD ALIYA TRANSPORT</v>
          </cell>
          <cell r="Y3437" t="str">
            <v>MOHAMMADALIYATRANSPORT_AP39TC1294_Per-Piece</v>
          </cell>
        </row>
        <row r="3438">
          <cell r="I3438" t="str">
            <v>WFMAT888877</v>
          </cell>
          <cell r="J3438">
            <v>46192.6309606481</v>
          </cell>
          <cell r="K3438" t="str">
            <v>delivery</v>
          </cell>
          <cell r="L3438" t="str">
            <v>Delivered</v>
          </cell>
          <cell r="M3438" t="str">
            <v>delivered</v>
          </cell>
          <cell r="N3438" t="str">
            <v>Wakefit ShapeSense Orthopedic Essential Mattress | 7 Years Warranty (72x30x5 inch)</v>
          </cell>
          <cell r="O3438">
            <v>9.683</v>
          </cell>
          <cell r="P3438">
            <v>28224.85</v>
          </cell>
          <cell r="Q3438">
            <v>1</v>
          </cell>
          <cell r="R3438">
            <v>26060240000597</v>
          </cell>
          <cell r="S3438">
            <v>420</v>
          </cell>
          <cell r="T3438" t="str">
            <v>MASTANAL</v>
          </cell>
          <cell r="U3438" t="str">
            <v>DR_MASTAN</v>
          </cell>
          <cell r="V3438" t="str">
            <v>["MATTRESS"]</v>
          </cell>
          <cell r="W3438" t="str">
            <v>202050-Mohammad aliya transport</v>
          </cell>
          <cell r="X3438" t="str">
            <v>MOHAMMAD ALIYA TRANSPORT</v>
          </cell>
          <cell r="Y3438" t="str">
            <v>MOHAMMADALIYATRANSPORT_AP39TC1294_Per-Piece</v>
          </cell>
        </row>
        <row r="3439">
          <cell r="I3439" t="str">
            <v>WFMAT880095</v>
          </cell>
          <cell r="J3439">
            <v>46186.5880208333</v>
          </cell>
          <cell r="K3439" t="str">
            <v>delivery</v>
          </cell>
          <cell r="L3439" t="str">
            <v>Delivered</v>
          </cell>
          <cell r="M3439" t="str">
            <v>delivered</v>
          </cell>
          <cell r="N3439" t="str">
            <v>Wakefit ShapeSense Orthopedic Classic Mattress | 10 Years Warranty (72x30x6 inch)</v>
          </cell>
          <cell r="O3439">
            <v>8.2</v>
          </cell>
          <cell r="P3439">
            <v>28224.85</v>
          </cell>
          <cell r="Q3439">
            <v>1</v>
          </cell>
          <cell r="R3439">
            <v>26060240000418</v>
          </cell>
          <cell r="S3439">
            <v>420</v>
          </cell>
          <cell r="T3439" t="str">
            <v>MASTANAL</v>
          </cell>
          <cell r="U3439" t="str">
            <v>DR_MASTAN</v>
          </cell>
          <cell r="V3439" t="str">
            <v>["MATTRESS"]</v>
          </cell>
          <cell r="W3439" t="str">
            <v>202050-Mohammad aliya transport</v>
          </cell>
          <cell r="X3439" t="str">
            <v>MOHAMMAD ALIYA TRANSPORT</v>
          </cell>
          <cell r="Y3439" t="str">
            <v>MOHAMMADALIYATRANSPORT_AP39TC1294_Per-Piece</v>
          </cell>
        </row>
        <row r="3440">
          <cell r="I3440" t="str">
            <v>WFMAT880073</v>
          </cell>
          <cell r="J3440">
            <v>46186.5878240741</v>
          </cell>
          <cell r="K3440" t="str">
            <v>delivery</v>
          </cell>
          <cell r="L3440" t="str">
            <v>Delivered</v>
          </cell>
          <cell r="M3440" t="str">
            <v>delivered</v>
          </cell>
          <cell r="N3440" t="str">
            <v>Wakefit ShapeSense Orthopedic Classic Mattress | 10 Years Warranty (75x60x10 inch)</v>
          </cell>
          <cell r="O3440">
            <v>25.2</v>
          </cell>
          <cell r="P3440">
            <v>62444.65</v>
          </cell>
          <cell r="Q3440">
            <v>1</v>
          </cell>
          <cell r="R3440">
            <v>26060240000405</v>
          </cell>
          <cell r="S3440">
            <v>420</v>
          </cell>
          <cell r="T3440" t="str">
            <v>MASTANAL</v>
          </cell>
          <cell r="U3440" t="str">
            <v>DR_MASTAN</v>
          </cell>
          <cell r="V3440" t="str">
            <v>["MATTRESS"]</v>
          </cell>
          <cell r="W3440" t="str">
            <v>202050-Mohammad aliya transport</v>
          </cell>
          <cell r="X3440" t="str">
            <v>MOHAMMAD ALIYA TRANSPORT</v>
          </cell>
          <cell r="Y3440" t="str">
            <v>MOHAMMADALIYATRANSPORT_AP39TC1294_Per-Piece</v>
          </cell>
        </row>
        <row r="3441">
          <cell r="I3441" t="str">
            <v>WFFI459228</v>
          </cell>
          <cell r="J3441">
            <v>46192.4350115741</v>
          </cell>
          <cell r="K3441" t="str">
            <v>delivery</v>
          </cell>
          <cell r="L3441" t="str">
            <v>Delivered</v>
          </cell>
          <cell r="M3441" t="str">
            <v>delivered</v>
          </cell>
          <cell r="N3441" t="str">
            <v>Wakefit Mars Upholstered Headboard storage Bed Wyoming maple with hydraulic Mechanism - King Size -</v>
          </cell>
          <cell r="O3441">
            <v>177.1</v>
          </cell>
          <cell r="P3441">
            <v>425344</v>
          </cell>
          <cell r="Q3441">
            <v>5</v>
          </cell>
          <cell r="R3441">
            <v>26060240000478</v>
          </cell>
          <cell r="S3441">
            <v>1800</v>
          </cell>
          <cell r="T3441" t="str">
            <v>ALTAFALIYA</v>
          </cell>
          <cell r="U3441" t="str">
            <v>DR_Altaf</v>
          </cell>
          <cell r="V3441" t="str">
            <v>["FI"]</v>
          </cell>
          <cell r="W3441" t="str">
            <v>202050-Mohammad aliya transport</v>
          </cell>
          <cell r="X3441" t="str">
            <v>MOHAMMAD ALIYA TRANSPORT</v>
          </cell>
          <cell r="Y3441" t="str">
            <v>Mohammadaliyatransport_AP39UC6067_Per-Piece</v>
          </cell>
        </row>
        <row r="3442">
          <cell r="I3442" t="str">
            <v>WFMAT889533</v>
          </cell>
          <cell r="J3442">
            <v>46193.3583101852</v>
          </cell>
          <cell r="K3442" t="str">
            <v>delivery</v>
          </cell>
          <cell r="L3442" t="str">
            <v>Delivered</v>
          </cell>
          <cell r="M3442" t="str">
            <v>delivered</v>
          </cell>
          <cell r="N3442" t="str">
            <v>Wakefit Dual Comfort Mattress (75x55x6 inch)</v>
          </cell>
          <cell r="O3442">
            <v>15.8</v>
          </cell>
          <cell r="P3442">
            <v>62444.65</v>
          </cell>
          <cell r="Q3442">
            <v>1</v>
          </cell>
          <cell r="R3442">
            <v>26060250000611</v>
          </cell>
          <cell r="S3442">
            <v>420</v>
          </cell>
          <cell r="T3442" t="str">
            <v>SAI</v>
          </cell>
          <cell r="U3442" t="str">
            <v>DR_SAI</v>
          </cell>
          <cell r="V3442" t="str">
            <v>["MATTRESS"]</v>
          </cell>
          <cell r="W3442" t="str">
            <v>Battina S V Raghava Swamy</v>
          </cell>
          <cell r="X3442" t="str">
            <v>BATTINA SV RAGHAVA SWAMY</v>
          </cell>
          <cell r="Y3442" t="str">
            <v>BattinaSVRaghavaSwamy_AP31TQ1762_Per-Piece</v>
          </cell>
        </row>
        <row r="3443">
          <cell r="I3443" t="str">
            <v>WFMAT889861</v>
          </cell>
          <cell r="J3443">
            <v>46193.5884027778</v>
          </cell>
          <cell r="K3443" t="str">
            <v>delivery</v>
          </cell>
          <cell r="L3443" t="str">
            <v>Delivered</v>
          </cell>
          <cell r="M3443" t="str">
            <v>delivered</v>
          </cell>
          <cell r="N3443" t="str">
            <v>Wakefit ShapeSense Orthopedic Classic Mattress | 10 Years Warranty (72x72x8 inch)</v>
          </cell>
          <cell r="O3443">
            <v>24.9</v>
          </cell>
          <cell r="P3443">
            <v>62444.65</v>
          </cell>
          <cell r="Q3443">
            <v>1</v>
          </cell>
          <cell r="R3443">
            <v>26060250000715</v>
          </cell>
          <cell r="S3443">
            <v>420</v>
          </cell>
          <cell r="T3443" t="str">
            <v>SAI</v>
          </cell>
          <cell r="U3443" t="str">
            <v>DR_SAI</v>
          </cell>
          <cell r="V3443" t="str">
            <v>["MATTRESS"]</v>
          </cell>
          <cell r="W3443" t="str">
            <v>Battina S V Raghava Swamy</v>
          </cell>
          <cell r="X3443" t="str">
            <v>BATTINA SV RAGHAVA SWAMY</v>
          </cell>
          <cell r="Y3443" t="str">
            <v>BattinaSVRaghavaSwamy_AP31TQ1762_Per-Piece</v>
          </cell>
        </row>
        <row r="3444">
          <cell r="I3444" t="str">
            <v>WFMAT889873</v>
          </cell>
          <cell r="J3444">
            <v>46193.5919328704</v>
          </cell>
          <cell r="K3444" t="str">
            <v>delivery</v>
          </cell>
          <cell r="L3444" t="str">
            <v>Delivered</v>
          </cell>
          <cell r="M3444" t="str">
            <v>delivered</v>
          </cell>
          <cell r="N3444" t="str">
            <v>Wakefit ShapeSense Orthopedic Classic Mattress | 10 Years Warranty (72x60x5 inch)</v>
          </cell>
          <cell r="O3444">
            <v>14.6</v>
          </cell>
          <cell r="P3444">
            <v>62444.65</v>
          </cell>
          <cell r="Q3444">
            <v>1</v>
          </cell>
          <cell r="R3444">
            <v>26060250000724</v>
          </cell>
          <cell r="S3444">
            <v>420</v>
          </cell>
          <cell r="T3444" t="str">
            <v>SAI</v>
          </cell>
          <cell r="U3444" t="str">
            <v>DR_SAI</v>
          </cell>
          <cell r="V3444" t="str">
            <v>["MATTRESS"]</v>
          </cell>
          <cell r="W3444" t="str">
            <v>Battina S V Raghava Swamy</v>
          </cell>
          <cell r="X3444" t="str">
            <v>BATTINA SV RAGHAVA SWAMY</v>
          </cell>
          <cell r="Y3444" t="str">
            <v>BattinaSVRaghavaSwamy_AP31TQ1762_Per-Piece</v>
          </cell>
        </row>
        <row r="3445">
          <cell r="I3445" t="str">
            <v>WFMAT889551</v>
          </cell>
          <cell r="J3445">
            <v>46193.3802314815</v>
          </cell>
          <cell r="K3445" t="str">
            <v>delivery</v>
          </cell>
          <cell r="L3445" t="str">
            <v>Delivered</v>
          </cell>
          <cell r="M3445" t="str">
            <v>delivered</v>
          </cell>
          <cell r="N3445" t="str">
            <v>Wakefit ShapeSense Orthopedic Essential Mattress | 7 Years Warranty (72x48x6 inch)</v>
          </cell>
          <cell r="O3445">
            <v>13.04</v>
          </cell>
          <cell r="P3445">
            <v>28224.85</v>
          </cell>
          <cell r="Q3445">
            <v>1</v>
          </cell>
          <cell r="R3445">
            <v>26060250000640</v>
          </cell>
          <cell r="S3445">
            <v>420</v>
          </cell>
          <cell r="T3445" t="str">
            <v>SAI</v>
          </cell>
          <cell r="U3445" t="str">
            <v>DR_SAI</v>
          </cell>
          <cell r="V3445" t="str">
            <v>["MATTRESS"]</v>
          </cell>
          <cell r="W3445" t="str">
            <v>Battina S V Raghava Swamy</v>
          </cell>
          <cell r="X3445" t="str">
            <v>BATTINA SV RAGHAVA SWAMY</v>
          </cell>
          <cell r="Y3445" t="str">
            <v>BattinaSVRaghavaSwamy_AP31TQ1762_Per-Piece</v>
          </cell>
        </row>
        <row r="3446">
          <cell r="I3446" t="str">
            <v>WFFI459821</v>
          </cell>
          <cell r="J3446">
            <v>46193.3691898148</v>
          </cell>
          <cell r="K3446" t="str">
            <v>delivery</v>
          </cell>
          <cell r="L3446" t="str">
            <v>Delivered</v>
          </cell>
          <cell r="M3446" t="str">
            <v>delivered</v>
          </cell>
          <cell r="N3446" t="str">
            <v>Wakefit Athena Study Table - Pumic Grey</v>
          </cell>
          <cell r="O3446">
            <v>47</v>
          </cell>
          <cell r="P3446">
            <v>91476</v>
          </cell>
          <cell r="Q3446">
            <v>1</v>
          </cell>
          <cell r="R3446">
            <v>26060250000624</v>
          </cell>
          <cell r="S3446">
            <v>2100</v>
          </cell>
          <cell r="T3446" t="str">
            <v>SAI</v>
          </cell>
          <cell r="U3446" t="str">
            <v>DR_SAI</v>
          </cell>
          <cell r="V3446" t="str">
            <v>["FI"]</v>
          </cell>
          <cell r="W3446" t="str">
            <v>Battina S V Raghava Swamy</v>
          </cell>
          <cell r="X3446" t="str">
            <v>BATTINA SV RAGHAVA SWAMY</v>
          </cell>
          <cell r="Y3446" t="str">
            <v>BattinaSVRaghavaSwamy_AP31TQ1762_Per-Piece</v>
          </cell>
        </row>
        <row r="3447">
          <cell r="I3447" t="str">
            <v>WFMAT889564</v>
          </cell>
          <cell r="J3447">
            <v>46193.3803472222</v>
          </cell>
          <cell r="K3447" t="str">
            <v>delivery</v>
          </cell>
          <cell r="L3447" t="str">
            <v>Delivered</v>
          </cell>
          <cell r="M3447" t="str">
            <v>delivered</v>
          </cell>
          <cell r="N3447" t="str">
            <v>Wakefit ShapeSense Orthopedic Classic Mattress | 10 Years Warranty (78x72x8 inch)</v>
          </cell>
          <cell r="O3447">
            <v>26</v>
          </cell>
          <cell r="P3447">
            <v>62444.65</v>
          </cell>
          <cell r="Q3447">
            <v>1</v>
          </cell>
          <cell r="R3447">
            <v>26060250000648</v>
          </cell>
          <cell r="S3447">
            <v>420</v>
          </cell>
          <cell r="T3447" t="str">
            <v>SAI</v>
          </cell>
          <cell r="U3447" t="str">
            <v>DR_SAI</v>
          </cell>
          <cell r="V3447" t="str">
            <v>["MATTRESS"]</v>
          </cell>
          <cell r="W3447" t="str">
            <v>Battina S V Raghava Swamy</v>
          </cell>
          <cell r="X3447" t="str">
            <v>BATTINA SV RAGHAVA SWAMY</v>
          </cell>
          <cell r="Y3447" t="str">
            <v>BattinaSVRaghavaSwamy_AP31TQ1762_Per-Piece</v>
          </cell>
        </row>
        <row r="3448">
          <cell r="I3448" t="str">
            <v>WFFWI222835</v>
          </cell>
          <cell r="J3448">
            <v>46193.3976851852</v>
          </cell>
          <cell r="K3448" t="str">
            <v>delivery</v>
          </cell>
          <cell r="L3448" t="str">
            <v>Delivered</v>
          </cell>
          <cell r="M3448" t="str">
            <v>delivered</v>
          </cell>
          <cell r="N3448" t="str">
            <v>Gravita HighBack with PP PAD Nylon Base Class 4 Gaslift Ergonomic Office Chair</v>
          </cell>
          <cell r="O3448">
            <v>17.4</v>
          </cell>
          <cell r="P3448">
            <v>189543</v>
          </cell>
          <cell r="Q3448">
            <v>1</v>
          </cell>
          <cell r="R3448">
            <v>26060250000687</v>
          </cell>
          <cell r="S3448">
            <v>1800</v>
          </cell>
          <cell r="T3448" t="str">
            <v>SAI</v>
          </cell>
          <cell r="U3448" t="str">
            <v>DR_SAI</v>
          </cell>
          <cell r="V3448" t="str">
            <v>["FWI"]</v>
          </cell>
          <cell r="W3448" t="str">
            <v>Battina S V Raghava Swamy</v>
          </cell>
          <cell r="X3448" t="str">
            <v>BATTINA SV RAGHAVA SWAMY</v>
          </cell>
          <cell r="Y3448" t="str">
            <v>BattinaSVRaghavaSwamy_AP31TQ1762_Per-Piece</v>
          </cell>
        </row>
        <row r="3449">
          <cell r="I3449" t="str">
            <v>WFFI459845</v>
          </cell>
          <cell r="J3449">
            <v>46193.3977430556</v>
          </cell>
          <cell r="K3449" t="str">
            <v>delivery</v>
          </cell>
          <cell r="L3449" t="str">
            <v>Delivered</v>
          </cell>
          <cell r="M3449" t="str">
            <v>delivered</v>
          </cell>
          <cell r="N3449" t="str">
            <v>Wakefit Taurus Engineered Wood Bed with Storage (78*60inch) / (198.1*152.4cm) (78x60 inch)</v>
          </cell>
          <cell r="O3449">
            <v>103.4</v>
          </cell>
          <cell r="P3449">
            <v>285720</v>
          </cell>
          <cell r="Q3449">
            <v>4</v>
          </cell>
          <cell r="R3449">
            <v>26060250000693</v>
          </cell>
          <cell r="S3449">
            <v>2700</v>
          </cell>
          <cell r="T3449" t="str">
            <v>SAI</v>
          </cell>
          <cell r="U3449" t="str">
            <v>DR_SAI</v>
          </cell>
          <cell r="V3449" t="str">
            <v>["FI"]</v>
          </cell>
          <cell r="W3449" t="str">
            <v>Battina S V Raghava Swamy</v>
          </cell>
          <cell r="X3449" t="str">
            <v>BATTINA SV RAGHAVA SWAMY</v>
          </cell>
          <cell r="Y3449" t="str">
            <v>BattinaSVRaghavaSwamy_AP31TQ1762_Per-Piece</v>
          </cell>
        </row>
        <row r="3450">
          <cell r="I3450" t="str">
            <v>WFMAT890013</v>
          </cell>
          <cell r="J3450">
            <v>46193.6308564815</v>
          </cell>
          <cell r="K3450" t="str">
            <v>delivery</v>
          </cell>
          <cell r="L3450" t="str">
            <v>Delivered</v>
          </cell>
          <cell r="M3450" t="str">
            <v>delivered</v>
          </cell>
          <cell r="N3450" t="str">
            <v>Wakefit ShapeSense Orthopedic Classic Mattress | 10 Years Warranty (72x48x6 inch)</v>
          </cell>
          <cell r="O3450">
            <v>13.4</v>
          </cell>
          <cell r="P3450">
            <v>28224.85</v>
          </cell>
          <cell r="Q3450">
            <v>1</v>
          </cell>
          <cell r="R3450">
            <v>26060250000737</v>
          </cell>
          <cell r="S3450">
            <v>420</v>
          </cell>
          <cell r="T3450" t="str">
            <v>SAI</v>
          </cell>
          <cell r="U3450" t="str">
            <v>DR_SAI</v>
          </cell>
          <cell r="V3450" t="str">
            <v>["MATTRESS"]</v>
          </cell>
          <cell r="W3450" t="str">
            <v>Battina S V Raghava Swamy</v>
          </cell>
          <cell r="X3450" t="str">
            <v>BATTINA SV RAGHAVA SWAMY</v>
          </cell>
          <cell r="Y3450" t="str">
            <v>BattinaSVRaghavaSwamy_AP31TQ1762_Per-Piece</v>
          </cell>
        </row>
        <row r="3451">
          <cell r="I3451" t="str">
            <v>WFMAT889575</v>
          </cell>
          <cell r="J3451">
            <v>46193.380462963</v>
          </cell>
          <cell r="K3451" t="str">
            <v>delivery</v>
          </cell>
          <cell r="L3451" t="str">
            <v>Delivered</v>
          </cell>
          <cell r="M3451" t="str">
            <v>delivered</v>
          </cell>
          <cell r="N3451" t="str">
            <v>Wakefit Dual Comfort Mattress (72x36x5 inch)</v>
          </cell>
          <cell r="O3451">
            <v>7.8</v>
          </cell>
          <cell r="P3451">
            <v>28224.85</v>
          </cell>
          <cell r="Q3451">
            <v>1</v>
          </cell>
          <cell r="R3451">
            <v>26060250000654</v>
          </cell>
          <cell r="S3451">
            <v>420</v>
          </cell>
          <cell r="T3451" t="str">
            <v>SAI</v>
          </cell>
          <cell r="U3451" t="str">
            <v>DR_SAI</v>
          </cell>
          <cell r="V3451" t="str">
            <v>["MATTRESS"]</v>
          </cell>
          <cell r="W3451" t="str">
            <v>Battina S V Raghava Swamy</v>
          </cell>
          <cell r="X3451" t="str">
            <v>BATTINA SV RAGHAVA SWAMY</v>
          </cell>
          <cell r="Y3451" t="str">
            <v>BattinaSVRaghavaSwamy_AP31TQ1762_Per-Piece</v>
          </cell>
        </row>
        <row r="3452">
          <cell r="I3452" t="str">
            <v>WFFI459817</v>
          </cell>
          <cell r="J3452">
            <v>46193.3687037037</v>
          </cell>
          <cell r="K3452" t="str">
            <v>delivery</v>
          </cell>
          <cell r="L3452" t="str">
            <v>Delivered</v>
          </cell>
          <cell r="M3452" t="str">
            <v>delivered</v>
          </cell>
          <cell r="N3452" t="str">
            <v>Wakefit Struve Queen Size Metal Bed (78x60 inch)</v>
          </cell>
          <cell r="O3452">
            <v>41.5</v>
          </cell>
          <cell r="P3452">
            <v>396270</v>
          </cell>
          <cell r="Q3452">
            <v>1</v>
          </cell>
          <cell r="R3452">
            <v>26060250000620</v>
          </cell>
          <cell r="S3452">
            <v>1800</v>
          </cell>
          <cell r="T3452" t="str">
            <v>SAI</v>
          </cell>
          <cell r="U3452" t="str">
            <v>DR_SAI</v>
          </cell>
          <cell r="V3452" t="str">
            <v>["FI"]</v>
          </cell>
          <cell r="W3452" t="str">
            <v>Battina S V Raghava Swamy</v>
          </cell>
          <cell r="X3452" t="str">
            <v>BATTINA SV RAGHAVA SWAMY</v>
          </cell>
          <cell r="Y3452" t="str">
            <v>BattinaSVRaghavaSwamy_AP31TQ1762_Per-Piece</v>
          </cell>
        </row>
        <row r="3453">
          <cell r="I3453" t="str">
            <v>WFMAT889587</v>
          </cell>
          <cell r="J3453">
            <v>46193.3805902778</v>
          </cell>
          <cell r="K3453" t="str">
            <v>delivery</v>
          </cell>
          <cell r="L3453" t="str">
            <v>Delivered</v>
          </cell>
          <cell r="M3453" t="str">
            <v>delivered</v>
          </cell>
          <cell r="N3453" t="str">
            <v>Wakefit ShapeSense Orthopedic Classic Mattress | 10 Years Warranty (75x60x8 inch)</v>
          </cell>
          <cell r="O3453">
            <v>21.7</v>
          </cell>
          <cell r="P3453">
            <v>21205.75</v>
          </cell>
          <cell r="Q3453">
            <v>1</v>
          </cell>
          <cell r="R3453">
            <v>26060250000664</v>
          </cell>
          <cell r="S3453">
            <v>420</v>
          </cell>
          <cell r="T3453" t="str">
            <v>SAI</v>
          </cell>
          <cell r="U3453" t="str">
            <v>DR_SAI</v>
          </cell>
          <cell r="V3453" t="str">
            <v>["MATTRESS"]</v>
          </cell>
          <cell r="W3453" t="str">
            <v>Battina S V Raghava Swamy</v>
          </cell>
          <cell r="X3453" t="str">
            <v>BATTINA SV RAGHAVA SWAMY</v>
          </cell>
          <cell r="Y3453" t="str">
            <v>BattinaSVRaghavaSwamy_AP31TQ1762_Per-Piece</v>
          </cell>
        </row>
        <row r="3454">
          <cell r="I3454" t="str">
            <v>WFMAT889555</v>
          </cell>
          <cell r="J3454">
            <v>46193.3802314815</v>
          </cell>
          <cell r="K3454" t="str">
            <v>delivery</v>
          </cell>
          <cell r="L3454" t="str">
            <v>Delivered</v>
          </cell>
          <cell r="M3454" t="str">
            <v>delivered</v>
          </cell>
          <cell r="N3454" t="str">
            <v>Wakefit Elevate Pocket Spring Mattress with (72x30x8 inch)</v>
          </cell>
          <cell r="O3454">
            <v>15.5</v>
          </cell>
          <cell r="P3454">
            <v>28224.85</v>
          </cell>
          <cell r="Q3454">
            <v>1</v>
          </cell>
          <cell r="R3454">
            <v>26060250000638</v>
          </cell>
          <cell r="S3454">
            <v>420</v>
          </cell>
          <cell r="T3454" t="str">
            <v>SAI</v>
          </cell>
          <cell r="U3454" t="str">
            <v>DR_SAI</v>
          </cell>
          <cell r="V3454" t="str">
            <v>["MATTRESS"]</v>
          </cell>
          <cell r="W3454" t="str">
            <v>Battina S V Raghava Swamy</v>
          </cell>
          <cell r="X3454" t="str">
            <v>BATTINA SV RAGHAVA SWAMY</v>
          </cell>
          <cell r="Y3454" t="str">
            <v>BattinaSVRaghavaSwamy_AP31TQ1762_Per-Piece</v>
          </cell>
        </row>
        <row r="3455">
          <cell r="I3455" t="str">
            <v>WFFI450427</v>
          </cell>
          <cell r="J3455">
            <v>46176.695625</v>
          </cell>
          <cell r="K3455" t="str">
            <v>delivery</v>
          </cell>
          <cell r="L3455" t="str">
            <v>Delivered</v>
          </cell>
          <cell r="M3455" t="str">
            <v>delivered</v>
          </cell>
          <cell r="N3455" t="str">
            <v>Wakefit Orion Omega Pearl Upholstered Storage King Bed With Hydraulic Mechanism (78x72 inch)</v>
          </cell>
          <cell r="O3455">
            <v>161.95</v>
          </cell>
          <cell r="P3455">
            <v>549500</v>
          </cell>
          <cell r="Q3455">
            <v>5</v>
          </cell>
          <cell r="R3455">
            <v>26060250000016</v>
          </cell>
          <cell r="S3455">
            <v>4200</v>
          </cell>
          <cell r="T3455" t="str">
            <v>SAI</v>
          </cell>
          <cell r="U3455" t="str">
            <v>DR_SAI</v>
          </cell>
          <cell r="V3455" t="str">
            <v>["FI"]</v>
          </cell>
          <cell r="W3455" t="str">
            <v>Battina S V Raghava Swamy</v>
          </cell>
          <cell r="X3455" t="str">
            <v>BATTINA SV RAGHAVA SWAMY</v>
          </cell>
          <cell r="Y3455" t="str">
            <v>BattinaSVRaghavaSwamy_AP31TQ1762_Per-Piece</v>
          </cell>
        </row>
        <row r="3456">
          <cell r="I3456" t="str">
            <v>WFMAT890154</v>
          </cell>
          <cell r="J3456">
            <v>46193.6313888889</v>
          </cell>
          <cell r="K3456" t="str">
            <v>delivery</v>
          </cell>
          <cell r="L3456" t="str">
            <v>Delivered</v>
          </cell>
          <cell r="M3456" t="str">
            <v>delivered</v>
          </cell>
          <cell r="N3456" t="str">
            <v>Wakefit ShapeSense Orthopedic Classic Mattress | 10 Years Warranty (76x60x6 inch)</v>
          </cell>
          <cell r="O3456">
            <v>24.4</v>
          </cell>
          <cell r="P3456">
            <v>28224.85</v>
          </cell>
          <cell r="Q3456">
            <v>1</v>
          </cell>
          <cell r="R3456">
            <v>26060250000741</v>
          </cell>
          <cell r="S3456">
            <v>420</v>
          </cell>
          <cell r="T3456" t="str">
            <v>SAI</v>
          </cell>
          <cell r="U3456" t="str">
            <v>DR_SAI</v>
          </cell>
          <cell r="V3456" t="str">
            <v>["MATTRESS"]</v>
          </cell>
          <cell r="W3456" t="str">
            <v>Battina S V Raghava Swamy</v>
          </cell>
          <cell r="X3456" t="str">
            <v>BATTINA SV RAGHAVA SWAMY</v>
          </cell>
          <cell r="Y3456" t="str">
            <v>BattinaSVRaghavaSwamy_AP31TQ1762_Per-Piece</v>
          </cell>
        </row>
        <row r="3457">
          <cell r="I3457" t="str">
            <v>WFFI459833</v>
          </cell>
          <cell r="J3457">
            <v>46193.393125</v>
          </cell>
          <cell r="K3457" t="str">
            <v>delivery</v>
          </cell>
          <cell r="L3457" t="str">
            <v>Delivered</v>
          </cell>
          <cell r="M3457" t="str">
            <v>delivered</v>
          </cell>
          <cell r="N3457" t="str">
            <v>Wakefit Peppa TV Unit</v>
          </cell>
          <cell r="O3457">
            <v>49.3</v>
          </cell>
          <cell r="P3457">
            <v>98784</v>
          </cell>
          <cell r="Q3457">
            <v>2</v>
          </cell>
          <cell r="R3457">
            <v>26060250000671</v>
          </cell>
          <cell r="S3457">
            <v>2100</v>
          </cell>
          <cell r="T3457" t="str">
            <v>SAI</v>
          </cell>
          <cell r="U3457" t="str">
            <v>DR_SAI</v>
          </cell>
          <cell r="V3457" t="str">
            <v>["FI"]</v>
          </cell>
          <cell r="W3457" t="str">
            <v>Battina S V Raghava Swamy</v>
          </cell>
          <cell r="X3457" t="str">
            <v>BATTINA SV RAGHAVA SWAMY</v>
          </cell>
          <cell r="Y3457" t="str">
            <v>BattinaSVRaghavaSwamy_AP31TQ1762_Per-Piece</v>
          </cell>
        </row>
        <row r="3458">
          <cell r="I3458" t="str">
            <v>WFMAT889572</v>
          </cell>
          <cell r="J3458">
            <v>46193.3804166667</v>
          </cell>
          <cell r="K3458" t="str">
            <v>delivery</v>
          </cell>
          <cell r="L3458" t="str">
            <v>Delivered</v>
          </cell>
          <cell r="M3458" t="str">
            <v>delivered</v>
          </cell>
          <cell r="N3458" t="str">
            <v>Wakefit Dual Comfort Mattress (72x30x8 inch)</v>
          </cell>
          <cell r="O3458">
            <v>10.9</v>
          </cell>
          <cell r="P3458">
            <v>28224.85</v>
          </cell>
          <cell r="Q3458">
            <v>1</v>
          </cell>
          <cell r="R3458">
            <v>26060250000651</v>
          </cell>
          <cell r="S3458">
            <v>420</v>
          </cell>
          <cell r="T3458" t="str">
            <v>SAI</v>
          </cell>
          <cell r="U3458" t="str">
            <v>DR_SAI</v>
          </cell>
          <cell r="V3458" t="str">
            <v>["MATTRESS"]</v>
          </cell>
          <cell r="W3458" t="str">
            <v>Battina S V Raghava Swamy</v>
          </cell>
          <cell r="X3458" t="str">
            <v>BATTINA SV RAGHAVA SWAMY</v>
          </cell>
          <cell r="Y3458" t="str">
            <v>BattinaSVRaghavaSwamy_AP31TQ1762_Per-Piece</v>
          </cell>
        </row>
        <row r="3459">
          <cell r="I3459" t="str">
            <v>WFFI459839</v>
          </cell>
          <cell r="J3459">
            <v>46193.3976157407</v>
          </cell>
          <cell r="K3459" t="str">
            <v>delivery</v>
          </cell>
          <cell r="L3459" t="str">
            <v>Delivered</v>
          </cell>
          <cell r="M3459" t="str">
            <v>delivered</v>
          </cell>
          <cell r="N3459" t="str">
            <v>Wakefit Taurus Queen Non - Storage Engineered Wood Bed With Omega Grey Upholstered Headboard (78x60</v>
          </cell>
          <cell r="O3459">
            <v>83.25</v>
          </cell>
          <cell r="P3459">
            <v>297020</v>
          </cell>
          <cell r="Q3459">
            <v>4</v>
          </cell>
          <cell r="R3459">
            <v>26060250000681</v>
          </cell>
          <cell r="S3459">
            <v>2700</v>
          </cell>
          <cell r="T3459" t="str">
            <v>SAI</v>
          </cell>
          <cell r="U3459" t="str">
            <v>DR_SAI</v>
          </cell>
          <cell r="V3459" t="str">
            <v>["FI"]</v>
          </cell>
          <cell r="W3459" t="str">
            <v>Battina S V Raghava Swamy</v>
          </cell>
          <cell r="X3459" t="str">
            <v>BATTINA SV RAGHAVA SWAMY</v>
          </cell>
          <cell r="Y3459" t="str">
            <v>BattinaSVRaghavaSwamy_AP31TQ1762_Per-Piece</v>
          </cell>
        </row>
        <row r="3460">
          <cell r="I3460" t="str">
            <v>WFFI459835</v>
          </cell>
          <cell r="J3460">
            <v>46193.3931365741</v>
          </cell>
          <cell r="K3460" t="str">
            <v>delivery</v>
          </cell>
          <cell r="L3460" t="str">
            <v>Delivered</v>
          </cell>
          <cell r="M3460" t="str">
            <v>delivered</v>
          </cell>
          <cell r="N3460" t="str">
            <v>Wakefit Velura King Size Hydraulic Storage Upholstered Bed (78x72 inch)</v>
          </cell>
          <cell r="O3460">
            <v>120</v>
          </cell>
          <cell r="P3460">
            <v>403172</v>
          </cell>
          <cell r="Q3460">
            <v>4</v>
          </cell>
          <cell r="R3460">
            <v>26060250000674</v>
          </cell>
          <cell r="S3460">
            <v>1800</v>
          </cell>
          <cell r="T3460" t="str">
            <v>SAI</v>
          </cell>
          <cell r="U3460" t="str">
            <v>DR_SAI</v>
          </cell>
          <cell r="V3460" t="str">
            <v>["FI"]</v>
          </cell>
          <cell r="W3460" t="str">
            <v>Battina S V Raghava Swamy</v>
          </cell>
          <cell r="X3460" t="str">
            <v>BATTINA SV RAGHAVA SWAMY</v>
          </cell>
          <cell r="Y3460" t="str">
            <v>BattinaSVRaghavaSwamy_AP31TQ1762_Per-Piece</v>
          </cell>
        </row>
        <row r="3461">
          <cell r="I3461" t="str">
            <v>WFMAT889538</v>
          </cell>
          <cell r="J3461">
            <v>46193.361875</v>
          </cell>
          <cell r="K3461" t="str">
            <v>delivery</v>
          </cell>
          <cell r="L3461" t="str">
            <v>Delivered</v>
          </cell>
          <cell r="M3461" t="str">
            <v>delivered</v>
          </cell>
          <cell r="N3461" t="str">
            <v>Wakefit ErgoTech EcoLatex Classic Mattress (72x30x10 inch)</v>
          </cell>
          <cell r="O3461">
            <v>15</v>
          </cell>
          <cell r="P3461">
            <v>28224.85</v>
          </cell>
          <cell r="Q3461">
            <v>1</v>
          </cell>
          <cell r="R3461">
            <v>26060250000615</v>
          </cell>
          <cell r="S3461">
            <v>420</v>
          </cell>
          <cell r="T3461" t="str">
            <v>SAI</v>
          </cell>
          <cell r="U3461" t="str">
            <v>DR_SAI</v>
          </cell>
          <cell r="V3461" t="str">
            <v>["MATTRESS"]</v>
          </cell>
          <cell r="W3461" t="str">
            <v>Battina S V Raghava Swamy</v>
          </cell>
          <cell r="X3461" t="str">
            <v>BATTINA SV RAGHAVA SWAMY</v>
          </cell>
          <cell r="Y3461" t="str">
            <v>BattinaSVRaghavaSwamy_AP31TQ1762_Per-Piece</v>
          </cell>
        </row>
        <row r="3462">
          <cell r="I3462" t="str">
            <v>WFMAT867480</v>
          </cell>
          <cell r="J3462">
            <v>46177.7444791667</v>
          </cell>
          <cell r="K3462" t="str">
            <v>delivery</v>
          </cell>
          <cell r="L3462" t="str">
            <v>Delivered</v>
          </cell>
          <cell r="M3462" t="str">
            <v>delivered</v>
          </cell>
          <cell r="N3462" t="str">
            <v>Wakefit Dual Comfort Mattress (72x30x4 inch)</v>
          </cell>
          <cell r="O3462">
            <v>6.8</v>
          </cell>
          <cell r="P3462">
            <v>28224.85</v>
          </cell>
          <cell r="Q3462">
            <v>1</v>
          </cell>
          <cell r="R3462">
            <v>26060250000163</v>
          </cell>
          <cell r="S3462">
            <v>420</v>
          </cell>
          <cell r="T3462" t="str">
            <v>RAMESHBSRV</v>
          </cell>
          <cell r="U3462" t="str">
            <v>DR_RAMESHBSRV</v>
          </cell>
          <cell r="V3462" t="str">
            <v>["MATTRESS"]</v>
          </cell>
          <cell r="W3462" t="str">
            <v>Battina S V Raghava Swamy</v>
          </cell>
          <cell r="X3462" t="str">
            <v>BATTINA SV RAGHAVA SWAMY</v>
          </cell>
          <cell r="Y3462" t="str">
            <v>BattinaSVRaghavaSwamy_AP05TA0514_Per-Piece</v>
          </cell>
        </row>
        <row r="3463">
          <cell r="I3463" t="str">
            <v>WFMAT889275</v>
          </cell>
          <cell r="J3463">
            <v>46192.8494328704</v>
          </cell>
          <cell r="K3463" t="str">
            <v>delivery</v>
          </cell>
          <cell r="L3463" t="str">
            <v>Delivered</v>
          </cell>
          <cell r="M3463" t="str">
            <v>delivered</v>
          </cell>
          <cell r="N3463" t="str">
            <v>Wakefit ShapeSense Orthopedic Classic Mattress | 10 Years Warranty (72x60x8 inch)</v>
          </cell>
          <cell r="O3463">
            <v>20</v>
          </cell>
          <cell r="P3463">
            <v>62444.65</v>
          </cell>
          <cell r="Q3463">
            <v>1</v>
          </cell>
          <cell r="R3463">
            <v>26060250000609</v>
          </cell>
          <cell r="S3463">
            <v>420</v>
          </cell>
          <cell r="T3463" t="str">
            <v>RAMESHBSRV</v>
          </cell>
          <cell r="U3463" t="str">
            <v>DR_RAMESHBSRV</v>
          </cell>
          <cell r="V3463" t="str">
            <v>["MATTRESS"]</v>
          </cell>
          <cell r="W3463" t="str">
            <v>Battina S V Raghava Swamy</v>
          </cell>
          <cell r="X3463" t="str">
            <v>BATTINA SV RAGHAVA SWAMY</v>
          </cell>
          <cell r="Y3463" t="str">
            <v>BattinaSVRaghavaSwamy_AP05TA0514_Per-Piece</v>
          </cell>
        </row>
        <row r="3464">
          <cell r="I3464" t="str">
            <v>WFMAT889853</v>
          </cell>
          <cell r="J3464">
            <v>46193.5882638889</v>
          </cell>
          <cell r="K3464" t="str">
            <v>delivery</v>
          </cell>
          <cell r="L3464" t="str">
            <v>Delivered</v>
          </cell>
          <cell r="M3464" t="str">
            <v>delivered</v>
          </cell>
          <cell r="N3464" t="str">
            <v>Wakefit Dual Comfort Mattress (72x60x6 inch)</v>
          </cell>
          <cell r="O3464">
            <v>14.9</v>
          </cell>
          <cell r="P3464">
            <v>62444.65</v>
          </cell>
          <cell r="Q3464">
            <v>1</v>
          </cell>
          <cell r="R3464">
            <v>26060250000707</v>
          </cell>
          <cell r="S3464">
            <v>420</v>
          </cell>
          <cell r="T3464" t="str">
            <v>RAMESHBSRV</v>
          </cell>
          <cell r="U3464" t="str">
            <v>DR_RAMESHBSRV</v>
          </cell>
          <cell r="V3464" t="str">
            <v>["MATTRESS"]</v>
          </cell>
          <cell r="W3464" t="str">
            <v>Battina S V Raghava Swamy</v>
          </cell>
          <cell r="X3464" t="str">
            <v>BATTINA SV RAGHAVA SWAMY</v>
          </cell>
          <cell r="Y3464" t="str">
            <v>BattinaSVRaghavaSwamy_AP05TA0514_Per-Piece</v>
          </cell>
        </row>
        <row r="3465">
          <cell r="I3465" t="str">
            <v>WFFWI222837</v>
          </cell>
          <cell r="J3465">
            <v>46193.3977546296</v>
          </cell>
          <cell r="K3465" t="str">
            <v>delivery</v>
          </cell>
          <cell r="L3465" t="str">
            <v>Delivered</v>
          </cell>
          <cell r="M3465" t="str">
            <v>delivered</v>
          </cell>
          <cell r="N3465" t="str">
            <v>Wakefit Safari Prime High Back Ergonomic Office Chair | Nylon Base | 2025 Edition | DIY (Do It Your</v>
          </cell>
          <cell r="O3465">
            <v>18.75</v>
          </cell>
          <cell r="P3465">
            <v>189543</v>
          </cell>
          <cell r="Q3465">
            <v>1</v>
          </cell>
          <cell r="R3465">
            <v>26060250000689</v>
          </cell>
          <cell r="S3465">
            <v>1800</v>
          </cell>
          <cell r="T3465" t="str">
            <v>RAMESHBSRV</v>
          </cell>
          <cell r="U3465" t="str">
            <v>DR_RAMESHBSRV</v>
          </cell>
          <cell r="V3465" t="str">
            <v>["FWI"]</v>
          </cell>
          <cell r="W3465" t="str">
            <v>Battina S V Raghava Swamy</v>
          </cell>
          <cell r="X3465" t="str">
            <v>BATTINA SV RAGHAVA SWAMY</v>
          </cell>
          <cell r="Y3465" t="str">
            <v>BattinaSVRaghavaSwamy_AP05TA0514_Per-Piece</v>
          </cell>
        </row>
        <row r="3466">
          <cell r="I3466" t="str">
            <v>WFMAT889868</v>
          </cell>
          <cell r="J3466">
            <v>46193.5914236111</v>
          </cell>
          <cell r="K3466" t="str">
            <v>delivery</v>
          </cell>
          <cell r="L3466" t="str">
            <v>Delivered</v>
          </cell>
          <cell r="M3466" t="str">
            <v>delivered</v>
          </cell>
          <cell r="N3466" t="str">
            <v>Wakefit ShapeSense Orthopedic Classic Mattress | 10 Years Warranty (72x48x5 inch)</v>
          </cell>
          <cell r="O3466">
            <v>12.1</v>
          </cell>
          <cell r="P3466">
            <v>28224.85</v>
          </cell>
          <cell r="Q3466">
            <v>1</v>
          </cell>
          <cell r="R3466">
            <v>26060250000720</v>
          </cell>
          <cell r="S3466">
            <v>420</v>
          </cell>
          <cell r="T3466" t="str">
            <v>RAMESHBSRV</v>
          </cell>
          <cell r="U3466" t="str">
            <v>DR_RAMESHBSRV</v>
          </cell>
          <cell r="V3466" t="str">
            <v>["MATTRESS"]</v>
          </cell>
          <cell r="W3466" t="str">
            <v>Battina S V Raghava Swamy</v>
          </cell>
          <cell r="X3466" t="str">
            <v>BATTINA SV RAGHAVA SWAMY</v>
          </cell>
          <cell r="Y3466" t="str">
            <v>BattinaSVRaghavaSwamy_AP05TA0514_Per-Piece</v>
          </cell>
        </row>
        <row r="3467">
          <cell r="I3467" t="str">
            <v>WFMAT889907</v>
          </cell>
          <cell r="J3467">
            <v>46193.6069907407</v>
          </cell>
          <cell r="K3467" t="str">
            <v>delivery</v>
          </cell>
          <cell r="L3467" t="str">
            <v>Delivered</v>
          </cell>
          <cell r="M3467" t="str">
            <v>delivered</v>
          </cell>
          <cell r="N3467" t="str">
            <v>Wakefit ShapeSense Orthopedic Classic Mattress | 10 Years Warranty (72x60x8 inch)</v>
          </cell>
          <cell r="O3467">
            <v>20</v>
          </cell>
          <cell r="P3467">
            <v>62444.65</v>
          </cell>
          <cell r="Q3467">
            <v>1</v>
          </cell>
          <cell r="R3467">
            <v>26060250000731</v>
          </cell>
          <cell r="S3467">
            <v>420</v>
          </cell>
          <cell r="T3467" t="str">
            <v>RAMESHBSRV</v>
          </cell>
          <cell r="U3467" t="str">
            <v>DR_RAMESHBSRV</v>
          </cell>
          <cell r="V3467" t="str">
            <v>["MATTRESS"]</v>
          </cell>
          <cell r="W3467" t="str">
            <v>Battina S V Raghava Swamy</v>
          </cell>
          <cell r="X3467" t="str">
            <v>BATTINA SV RAGHAVA SWAMY</v>
          </cell>
          <cell r="Y3467" t="str">
            <v>BattinaSVRaghavaSwamy_AP05TA0514_Per-Piece</v>
          </cell>
        </row>
        <row r="3468">
          <cell r="I3468" t="str">
            <v>WFMAT881818</v>
          </cell>
          <cell r="J3468">
            <v>46187.6128472222</v>
          </cell>
          <cell r="K3468" t="str">
            <v>delivery</v>
          </cell>
          <cell r="L3468" t="str">
            <v>Delivered</v>
          </cell>
          <cell r="M3468" t="str">
            <v>delivered</v>
          </cell>
          <cell r="N3468" t="str">
            <v>Wakefit ShapeSense Orthopedic Classic Mattress | 10 Years Warranty (72x48x10 inch)</v>
          </cell>
          <cell r="O3468">
            <v>19.6</v>
          </cell>
          <cell r="P3468">
            <v>28224.85</v>
          </cell>
          <cell r="Q3468">
            <v>1</v>
          </cell>
          <cell r="R3468">
            <v>26060250000506</v>
          </cell>
          <cell r="S3468">
            <v>420</v>
          </cell>
          <cell r="T3468" t="str">
            <v>RAMESHBSRV</v>
          </cell>
          <cell r="U3468" t="str">
            <v>DR_RAMESHBSRV</v>
          </cell>
          <cell r="V3468" t="str">
            <v>["MATTRESS"]</v>
          </cell>
          <cell r="W3468" t="str">
            <v>Battina S V Raghava Swamy</v>
          </cell>
          <cell r="X3468" t="str">
            <v>BATTINA SV RAGHAVA SWAMY</v>
          </cell>
          <cell r="Y3468" t="str">
            <v>BattinaSVRaghavaSwamy_AP05TA0514_Per-Piece</v>
          </cell>
        </row>
        <row r="3469">
          <cell r="I3469" t="str">
            <v>WFMAT889852</v>
          </cell>
          <cell r="J3469">
            <v>46193.5882638889</v>
          </cell>
          <cell r="K3469" t="str">
            <v>delivery</v>
          </cell>
          <cell r="L3469" t="str">
            <v>Delivered</v>
          </cell>
          <cell r="M3469" t="str">
            <v>delivered</v>
          </cell>
          <cell r="N3469" t="str">
            <v>Wakefit ShapeSense Orthopedic Classic Mattress | 10 Years Warranty (72x60x10 inch)</v>
          </cell>
          <cell r="O3469">
            <v>24.4</v>
          </cell>
          <cell r="P3469">
            <v>62444.65</v>
          </cell>
          <cell r="Q3469">
            <v>1</v>
          </cell>
          <cell r="R3469">
            <v>26060250000710</v>
          </cell>
          <cell r="S3469">
            <v>420</v>
          </cell>
          <cell r="T3469" t="str">
            <v>RAMESHBSRV</v>
          </cell>
          <cell r="U3469" t="str">
            <v>DR_RAMESHBSRV</v>
          </cell>
          <cell r="V3469" t="str">
            <v>["MATTRESS"]</v>
          </cell>
          <cell r="W3469" t="str">
            <v>Battina S V Raghava Swamy</v>
          </cell>
          <cell r="X3469" t="str">
            <v>BATTINA SV RAGHAVA SWAMY</v>
          </cell>
          <cell r="Y3469" t="str">
            <v>BattinaSVRaghavaSwamy_AP05TA0514_Per-Piece</v>
          </cell>
        </row>
        <row r="3470">
          <cell r="I3470" t="str">
            <v>WFFI459841</v>
          </cell>
          <cell r="J3470">
            <v>46193.3977199074</v>
          </cell>
          <cell r="K3470" t="str">
            <v>delivery</v>
          </cell>
          <cell r="L3470" t="str">
            <v>Delivered</v>
          </cell>
          <cell r="M3470" t="str">
            <v>delivered</v>
          </cell>
          <cell r="N3470" t="str">
            <v>Wakefit Shea Study Table</v>
          </cell>
          <cell r="O3470">
            <v>17.75</v>
          </cell>
          <cell r="P3470">
            <v>204705</v>
          </cell>
          <cell r="Q3470">
            <v>2</v>
          </cell>
          <cell r="R3470">
            <v>26060250000685</v>
          </cell>
          <cell r="S3470">
            <v>1500</v>
          </cell>
          <cell r="T3470" t="str">
            <v>RAMESHBSRV</v>
          </cell>
          <cell r="U3470" t="str">
            <v>DR_RAMESHBSRV</v>
          </cell>
          <cell r="V3470" t="str">
            <v>["FI"]</v>
          </cell>
          <cell r="W3470" t="str">
            <v>Battina S V Raghava Swamy</v>
          </cell>
          <cell r="X3470" t="str">
            <v>BATTINA SV RAGHAVA SWAMY</v>
          </cell>
          <cell r="Y3470" t="str">
            <v>BattinaSVRaghavaSwamy_AP05TA0514_Per-Piece</v>
          </cell>
        </row>
        <row r="3471">
          <cell r="I3471" t="str">
            <v>WFFWI222825</v>
          </cell>
          <cell r="J3471">
            <v>46193.3793981482</v>
          </cell>
          <cell r="K3471" t="str">
            <v>delivery</v>
          </cell>
          <cell r="L3471" t="str">
            <v>Delivered</v>
          </cell>
          <cell r="M3471" t="str">
            <v>delivered</v>
          </cell>
          <cell r="N3471" t="str">
            <v>Wakefit Gravita HighBack Office Chair | White and Grey | Nylon Base | Multi Lock Mechanism | 2025 E</v>
          </cell>
          <cell r="O3471">
            <v>17.9</v>
          </cell>
          <cell r="P3471">
            <v>189543</v>
          </cell>
          <cell r="Q3471">
            <v>1</v>
          </cell>
          <cell r="R3471">
            <v>26060250000629</v>
          </cell>
          <cell r="S3471">
            <v>1800</v>
          </cell>
          <cell r="T3471" t="str">
            <v>RAMESHBSRV</v>
          </cell>
          <cell r="U3471" t="str">
            <v>DR_RAMESHBSRV</v>
          </cell>
          <cell r="V3471" t="str">
            <v>["FWI"]</v>
          </cell>
          <cell r="W3471" t="str">
            <v>Battina S V Raghava Swamy</v>
          </cell>
          <cell r="X3471" t="str">
            <v>BATTINA SV RAGHAVA SWAMY</v>
          </cell>
          <cell r="Y3471" t="str">
            <v>BattinaSVRaghavaSwamy_AP05TA0514_Per-Piece</v>
          </cell>
        </row>
        <row r="3472">
          <cell r="I3472" t="str">
            <v>WFMAT889585</v>
          </cell>
          <cell r="J3472">
            <v>46193.3805439815</v>
          </cell>
          <cell r="K3472" t="str">
            <v>delivery</v>
          </cell>
          <cell r="L3472" t="str">
            <v>Delivered</v>
          </cell>
          <cell r="M3472" t="str">
            <v>delivered</v>
          </cell>
          <cell r="N3472" t="str">
            <v>Wakefit ErgoTech EcoLatex Classic Mattress (78x60x8 inch)</v>
          </cell>
          <cell r="O3472">
            <v>24.8</v>
          </cell>
          <cell r="P3472">
            <v>62444.65</v>
          </cell>
          <cell r="Q3472">
            <v>1</v>
          </cell>
          <cell r="R3472">
            <v>26060250000663</v>
          </cell>
          <cell r="S3472">
            <v>420</v>
          </cell>
          <cell r="T3472" t="str">
            <v>RAMESHBSRV</v>
          </cell>
          <cell r="U3472" t="str">
            <v>DR_RAMESHBSRV</v>
          </cell>
          <cell r="V3472" t="str">
            <v>["MATTRESS"]</v>
          </cell>
          <cell r="W3472" t="str">
            <v>Battina S V Raghava Swamy</v>
          </cell>
          <cell r="X3472" t="str">
            <v>BATTINA SV RAGHAVA SWAMY</v>
          </cell>
          <cell r="Y3472" t="str">
            <v>BattinaSVRaghavaSwamy_AP05TA0514_Per-Piece</v>
          </cell>
        </row>
        <row r="3473">
          <cell r="I3473" t="str">
            <v>WFMAT889847</v>
          </cell>
          <cell r="J3473">
            <v>46193.5882523148</v>
          </cell>
          <cell r="K3473" t="str">
            <v>delivery</v>
          </cell>
          <cell r="L3473" t="str">
            <v>Delivered</v>
          </cell>
          <cell r="M3473" t="str">
            <v>delivered</v>
          </cell>
          <cell r="N3473" t="str">
            <v>Wakefit ShapeSense Orthopedic Classic Mattress | 10 Years Warranty (72x36x8 inch)</v>
          </cell>
          <cell r="O3473">
            <v>12.2</v>
          </cell>
          <cell r="P3473">
            <v>28224.85</v>
          </cell>
          <cell r="Q3473">
            <v>1</v>
          </cell>
          <cell r="R3473">
            <v>26060250000703</v>
          </cell>
          <cell r="S3473">
            <v>420</v>
          </cell>
          <cell r="T3473" t="str">
            <v>RAMESHBSRV</v>
          </cell>
          <cell r="U3473" t="str">
            <v>DR_RAMESHBSRV</v>
          </cell>
          <cell r="V3473" t="str">
            <v>["MATTRESS"]</v>
          </cell>
          <cell r="W3473" t="str">
            <v>Battina S V Raghava Swamy</v>
          </cell>
          <cell r="X3473" t="str">
            <v>BATTINA SV RAGHAVA SWAMY</v>
          </cell>
          <cell r="Y3473" t="str">
            <v>BattinaSVRaghavaSwamy_AP05TA0514_Per-Piece</v>
          </cell>
        </row>
        <row r="3474">
          <cell r="I3474" t="str">
            <v>WFMAT889570</v>
          </cell>
          <cell r="J3474">
            <v>46193.3803587963</v>
          </cell>
          <cell r="K3474" t="str">
            <v>delivery</v>
          </cell>
          <cell r="L3474" t="str">
            <v>Delivered</v>
          </cell>
          <cell r="M3474" t="str">
            <v>delivered</v>
          </cell>
          <cell r="N3474" t="str">
            <v>Wakefit ErgoTech EcoLatex Classic Mattress (78x66x6 inch)</v>
          </cell>
          <cell r="O3474">
            <v>23.2</v>
          </cell>
          <cell r="P3474">
            <v>62444.65</v>
          </cell>
          <cell r="Q3474">
            <v>1</v>
          </cell>
          <cell r="R3474">
            <v>26060250000646</v>
          </cell>
          <cell r="S3474">
            <v>420</v>
          </cell>
          <cell r="T3474" t="str">
            <v>RAMESHBSRV</v>
          </cell>
          <cell r="U3474" t="str">
            <v>DR_RAMESHBSRV</v>
          </cell>
          <cell r="V3474" t="str">
            <v>["MATTRESS"]</v>
          </cell>
          <cell r="W3474" t="str">
            <v>Battina S V Raghava Swamy</v>
          </cell>
          <cell r="X3474" t="str">
            <v>BATTINA SV RAGHAVA SWAMY</v>
          </cell>
          <cell r="Y3474" t="str">
            <v>BattinaSVRaghavaSwamy_AP05TA0514_Per-Piece</v>
          </cell>
        </row>
        <row r="3475">
          <cell r="I3475" t="str">
            <v>WFMAT889856</v>
          </cell>
          <cell r="J3475">
            <v>46193.5883564815</v>
          </cell>
          <cell r="K3475" t="str">
            <v>delivery</v>
          </cell>
          <cell r="L3475" t="str">
            <v>Delivered</v>
          </cell>
          <cell r="M3475" t="str">
            <v>delivered</v>
          </cell>
          <cell r="N3475" t="str">
            <v>Wakefit ShapeSense Orthopedic Classic Mattress | 10 Years Warranty (72x36x8 inch)</v>
          </cell>
          <cell r="O3475">
            <v>12.2</v>
          </cell>
          <cell r="P3475">
            <v>28224.85</v>
          </cell>
          <cell r="Q3475">
            <v>1</v>
          </cell>
          <cell r="R3475">
            <v>26060250000713</v>
          </cell>
          <cell r="S3475">
            <v>420</v>
          </cell>
          <cell r="T3475" t="str">
            <v>RAMESHBSRV</v>
          </cell>
          <cell r="U3475" t="str">
            <v>DR_RAMESHBSRV</v>
          </cell>
          <cell r="V3475" t="str">
            <v>["MATTRESS"]</v>
          </cell>
          <cell r="W3475" t="str">
            <v>Battina S V Raghava Swamy</v>
          </cell>
          <cell r="X3475" t="str">
            <v>BATTINA SV RAGHAVA SWAMY</v>
          </cell>
          <cell r="Y3475" t="str">
            <v>BattinaSVRaghavaSwamy_AP05TA0514_Per-Piece</v>
          </cell>
        </row>
        <row r="3476">
          <cell r="I3476" t="str">
            <v>WFFWI222827</v>
          </cell>
          <cell r="J3476">
            <v>46193.379525463</v>
          </cell>
          <cell r="K3476" t="str">
            <v>delivery</v>
          </cell>
          <cell r="L3476" t="str">
            <v>Delivered</v>
          </cell>
          <cell r="M3476" t="str">
            <v>delivered</v>
          </cell>
          <cell r="N3476" t="str">
            <v>Wakefit Gravita HighBack Office Chair | White and Grey | Nylon Base | Multi Lock Mechanism | 2025 E</v>
          </cell>
          <cell r="O3476">
            <v>17.9</v>
          </cell>
          <cell r="P3476">
            <v>189543</v>
          </cell>
          <cell r="Q3476">
            <v>1</v>
          </cell>
          <cell r="R3476">
            <v>26060250000631</v>
          </cell>
          <cell r="S3476">
            <v>1800</v>
          </cell>
          <cell r="T3476" t="str">
            <v>RAMESHBSRV</v>
          </cell>
          <cell r="U3476" t="str">
            <v>DR_RAMESHBSRV</v>
          </cell>
          <cell r="V3476" t="str">
            <v>["FWI"]</v>
          </cell>
          <cell r="W3476" t="str">
            <v>Battina S V Raghava Swamy</v>
          </cell>
          <cell r="X3476" t="str">
            <v>BATTINA SV RAGHAVA SWAMY</v>
          </cell>
          <cell r="Y3476" t="str">
            <v>BattinaSVRaghavaSwamy_AP05TA0514_Per-Piece</v>
          </cell>
        </row>
        <row r="3477">
          <cell r="I3477" t="str">
            <v>WFFWI222826</v>
          </cell>
          <cell r="J3477">
            <v>46193.3794791667</v>
          </cell>
          <cell r="K3477" t="str">
            <v>delivery</v>
          </cell>
          <cell r="L3477" t="str">
            <v>Delivered</v>
          </cell>
          <cell r="M3477" t="str">
            <v>delivered</v>
          </cell>
          <cell r="N3477" t="str">
            <v>Wakefit Gravita HighBack Office Chair | White and Grey | Nylon Base | Multi Lock Mechanism | 2025 E</v>
          </cell>
          <cell r="O3477">
            <v>17.9</v>
          </cell>
          <cell r="P3477">
            <v>189543</v>
          </cell>
          <cell r="Q3477">
            <v>1</v>
          </cell>
          <cell r="R3477">
            <v>26060250000630</v>
          </cell>
          <cell r="S3477">
            <v>1800</v>
          </cell>
          <cell r="T3477" t="str">
            <v>RAMESHBSRV</v>
          </cell>
          <cell r="U3477" t="str">
            <v>DR_RAMESHBSRV</v>
          </cell>
          <cell r="V3477" t="str">
            <v>["FWI"]</v>
          </cell>
          <cell r="W3477" t="str">
            <v>Battina S V Raghava Swamy</v>
          </cell>
          <cell r="X3477" t="str">
            <v>BATTINA SV RAGHAVA SWAMY</v>
          </cell>
          <cell r="Y3477" t="str">
            <v>BattinaSVRaghavaSwamy_AP05TA0514_Per-Piece</v>
          </cell>
        </row>
        <row r="3478">
          <cell r="I3478" t="str">
            <v>WFMAT889583</v>
          </cell>
          <cell r="J3478">
            <v>46193.3805208333</v>
          </cell>
          <cell r="K3478" t="str">
            <v>delivery</v>
          </cell>
          <cell r="L3478" t="str">
            <v>Delivered</v>
          </cell>
          <cell r="M3478" t="str">
            <v>delivered</v>
          </cell>
          <cell r="N3478" t="str">
            <v>Wakefit ErgoTech EcoLatex Classic Mattress (75x60x8 inch)</v>
          </cell>
          <cell r="O3478">
            <v>23.7</v>
          </cell>
          <cell r="P3478">
            <v>62444.65</v>
          </cell>
          <cell r="Q3478">
            <v>1</v>
          </cell>
          <cell r="R3478">
            <v>26060250000661</v>
          </cell>
          <cell r="S3478">
            <v>420</v>
          </cell>
          <cell r="T3478" t="str">
            <v>RAMESHBSRV</v>
          </cell>
          <cell r="U3478" t="str">
            <v>DR_RAMESHBSRV</v>
          </cell>
          <cell r="V3478" t="str">
            <v>["MATTRESS"]</v>
          </cell>
          <cell r="W3478" t="str">
            <v>Battina S V Raghava Swamy</v>
          </cell>
          <cell r="X3478" t="str">
            <v>BATTINA SV RAGHAVA SWAMY</v>
          </cell>
          <cell r="Y3478" t="str">
            <v>BattinaSVRaghavaSwamy_AP05TA0514_Per-Piece</v>
          </cell>
        </row>
        <row r="3479">
          <cell r="I3479" t="str">
            <v>WFMAT889549</v>
          </cell>
          <cell r="J3479">
            <v>46193.3802199074</v>
          </cell>
          <cell r="K3479" t="str">
            <v>delivery</v>
          </cell>
          <cell r="L3479" t="str">
            <v>Delivered</v>
          </cell>
          <cell r="M3479" t="str">
            <v>delivered</v>
          </cell>
          <cell r="N3479" t="str">
            <v>Wakefit ShapeSense Orthopedic Infiniti Mattress | 12 Years Warranty (75x60x8 inch)</v>
          </cell>
          <cell r="O3479">
            <v>34.9</v>
          </cell>
          <cell r="P3479">
            <v>62444.65</v>
          </cell>
          <cell r="Q3479">
            <v>1</v>
          </cell>
          <cell r="R3479">
            <v>26060250000636</v>
          </cell>
          <cell r="S3479">
            <v>420</v>
          </cell>
          <cell r="T3479" t="str">
            <v>RAMESHBSRV</v>
          </cell>
          <cell r="U3479" t="str">
            <v>DR_RAMESHBSRV</v>
          </cell>
          <cell r="V3479" t="str">
            <v>["MATTRESS"]</v>
          </cell>
          <cell r="W3479" t="str">
            <v>Battina S V Raghava Swamy</v>
          </cell>
          <cell r="X3479" t="str">
            <v>BATTINA SV RAGHAVA SWAMY</v>
          </cell>
          <cell r="Y3479" t="str">
            <v>BattinaSVRaghavaSwamy_AP05TA0514_Per-Piece</v>
          </cell>
        </row>
        <row r="3480">
          <cell r="I3480" t="str">
            <v>WFSFWI168322</v>
          </cell>
          <cell r="J3480">
            <v>46193.5989236111</v>
          </cell>
          <cell r="K3480" t="str">
            <v>delivery</v>
          </cell>
          <cell r="L3480" t="str">
            <v>Delivered</v>
          </cell>
          <cell r="M3480" t="str">
            <v>delivered</v>
          </cell>
          <cell r="N3480" t="str">
            <v>Wakefit Skiver L Shape Sofa Set (3 Seater + Right Aligned Chaise)</v>
          </cell>
          <cell r="O3480">
            <v>143</v>
          </cell>
          <cell r="P3480">
            <v>2332137</v>
          </cell>
          <cell r="Q3480">
            <v>3</v>
          </cell>
          <cell r="R3480">
            <v>26060250000730</v>
          </cell>
          <cell r="S3480">
            <v>1800</v>
          </cell>
          <cell r="T3480" t="str">
            <v>DRAJU</v>
          </cell>
          <cell r="U3480" t="str">
            <v>DR_D RAJU</v>
          </cell>
          <cell r="V3480" t="str">
            <v>["SFWI"]</v>
          </cell>
          <cell r="W3480" t="str">
            <v>Battina S V Raghava Swamy</v>
          </cell>
          <cell r="X3480" t="str">
            <v>BATTINA SV RAGHAVA SWAMY</v>
          </cell>
          <cell r="Y3480" t="str">
            <v>BattinaSVRaghavaSwamy_AP39TU0416_Per-Piece</v>
          </cell>
        </row>
        <row r="3481">
          <cell r="I3481" t="str">
            <v>WFFI459701</v>
          </cell>
          <cell r="J3481">
            <v>46192.813900463</v>
          </cell>
          <cell r="K3481" t="str">
            <v>job_installation</v>
          </cell>
        </row>
        <row r="3481">
          <cell r="M3481" t="str">
            <v>delivered</v>
          </cell>
          <cell r="N3481" t="str">
            <v>Wakefit Taurus Queen Non - Storage Engineered Wood Bed With Omega Grey Upholstered Headboard (78x60</v>
          </cell>
          <cell r="O3481">
            <v>83.25</v>
          </cell>
          <cell r="P3481">
            <v>297020</v>
          </cell>
          <cell r="Q3481">
            <v>4</v>
          </cell>
          <cell r="R3481">
            <v>26062060005865</v>
          </cell>
          <cell r="S3481">
            <v>2700</v>
          </cell>
          <cell r="T3481" t="str">
            <v>CP_RAHUL_KUMAR</v>
          </cell>
          <cell r="U3481" t="str">
            <v>CP_Rahul Kumar</v>
          </cell>
          <cell r="V3481" t="str">
            <v>["FI"]</v>
          </cell>
          <cell r="W3481" t="str">
            <v>WF_carpenter</v>
          </cell>
          <cell r="X3481" t="str">
            <v>WF_CARPENTER</v>
          </cell>
          <cell r="Y3481" t="str">
            <v>LANEBLUELOGISTICSPVTLTD_HSR602_Per-Piece</v>
          </cell>
        </row>
        <row r="3482">
          <cell r="I3482" t="str">
            <v>WFRFWI116885</v>
          </cell>
          <cell r="J3482">
            <v>46190.5725</v>
          </cell>
          <cell r="K3482" t="str">
            <v>single_consignment_pickup</v>
          </cell>
        </row>
        <row r="3482">
          <cell r="M3482" t="str">
            <v>out_for_pickup</v>
          </cell>
          <cell r="N3482" t="str">
            <v>Wakefit Frappe Coffee Table I Marble Finish I Vitrified Tile Top I Vibranium Brown</v>
          </cell>
          <cell r="O3482">
            <v>38.1</v>
          </cell>
          <cell r="P3482">
            <v>274793</v>
          </cell>
          <cell r="Q3482">
            <v>1</v>
          </cell>
          <cell r="R3482" t="str">
            <v>83121006171344220</v>
          </cell>
          <cell r="S3482">
            <v>1200</v>
          </cell>
          <cell r="T3482" t="str">
            <v>CP_RAHUL_KUMAR</v>
          </cell>
          <cell r="U3482" t="str">
            <v>CP_Rahul Kumar</v>
          </cell>
          <cell r="V3482" t="str">
            <v>["RFWI"]</v>
          </cell>
          <cell r="W3482" t="str">
            <v>WF_carpenter</v>
          </cell>
          <cell r="X3482" t="str">
            <v>WF_CARPENTER</v>
          </cell>
          <cell r="Y3482" t="str">
            <v>LANEBLUELOGISTICSPVTLTD_HSR602_Per-Piece</v>
          </cell>
        </row>
        <row r="3483">
          <cell r="I3483" t="str">
            <v>WFMAT890978</v>
          </cell>
          <cell r="J3483">
            <v>46194.4419675926</v>
          </cell>
          <cell r="K3483" t="str">
            <v>delivery</v>
          </cell>
        </row>
        <row r="3483">
          <cell r="M3483" t="str">
            <v>outfordelivery</v>
          </cell>
          <cell r="N3483" t="str">
            <v>Wakefit ShapeSense Orthopedic Classic Mattress | 10 Years Warranty (72x36x8 inch)</v>
          </cell>
          <cell r="O3483">
            <v>12.2</v>
          </cell>
          <cell r="P3483">
            <v>28224.85</v>
          </cell>
          <cell r="Q3483">
            <v>1</v>
          </cell>
          <cell r="R3483">
            <v>26060150000349</v>
          </cell>
          <cell r="S3483">
            <v>420</v>
          </cell>
          <cell r="T3483" t="str">
            <v>RAVICHAU</v>
          </cell>
          <cell r="U3483" t="str">
            <v>DR_Ravi Chaudhary</v>
          </cell>
          <cell r="V3483" t="str">
            <v>["MATTRESS"]</v>
          </cell>
          <cell r="W3483" t="str">
            <v>Ravi Choudhary</v>
          </cell>
          <cell r="X3483" t="str">
            <v>RAVI CHOUDHARY</v>
          </cell>
          <cell r="Y3483" t="str">
            <v>RaviChoudhary_MP10L0454_Per-Piece</v>
          </cell>
        </row>
        <row r="3484">
          <cell r="I3484" t="str">
            <v>WFSFWI168352</v>
          </cell>
          <cell r="J3484">
            <v>46193.6308333333</v>
          </cell>
          <cell r="K3484" t="str">
            <v>delivery</v>
          </cell>
        </row>
        <row r="3484">
          <cell r="M3484" t="str">
            <v>outfordelivery</v>
          </cell>
          <cell r="N3484" t="str">
            <v>Wakefit Flipper Sofa Cum Bed - One Seater (6'x2.5') Feet- WarpKnit Grey</v>
          </cell>
          <cell r="O3484">
            <v>10</v>
          </cell>
          <cell r="P3484">
            <v>131404</v>
          </cell>
          <cell r="Q3484">
            <v>1</v>
          </cell>
          <cell r="R3484">
            <v>26060160000503</v>
          </cell>
          <cell r="S3484">
            <v>1500</v>
          </cell>
          <cell r="T3484" t="str">
            <v>RAVIMEENA</v>
          </cell>
          <cell r="U3484" t="str">
            <v>DR_RAVI MEENA</v>
          </cell>
          <cell r="V3484" t="str">
            <v>["SFWI"]</v>
          </cell>
          <cell r="W3484" t="str">
            <v>Nomads Logistics</v>
          </cell>
          <cell r="X3484" t="str">
            <v>NOMADS LOGISTICS</v>
          </cell>
          <cell r="Y3484" t="str">
            <v>NomadsLogistics_RJGP3737_Per-Piece</v>
          </cell>
        </row>
        <row r="3485">
          <cell r="I3485" t="str">
            <v>WFSFWI168347</v>
          </cell>
          <cell r="J3485">
            <v>46193.6307291667</v>
          </cell>
          <cell r="K3485" t="str">
            <v>delivery</v>
          </cell>
        </row>
        <row r="3485">
          <cell r="M3485" t="str">
            <v>outfordelivery</v>
          </cell>
          <cell r="N3485" t="str">
            <v>Wakefit Virelia Rocking &amp; Revolving Recliner - Single Seater</v>
          </cell>
          <cell r="O3485">
            <v>59</v>
          </cell>
          <cell r="P3485">
            <v>1115136</v>
          </cell>
          <cell r="Q3485">
            <v>1</v>
          </cell>
          <cell r="R3485">
            <v>26060160000498</v>
          </cell>
          <cell r="S3485">
            <v>1800</v>
          </cell>
          <cell r="T3485" t="str">
            <v>SEETARAM</v>
          </cell>
          <cell r="U3485" t="str">
            <v>DR_Seetaram</v>
          </cell>
          <cell r="V3485" t="str">
            <v>["SFWI"]</v>
          </cell>
          <cell r="W3485" t="str">
            <v>Nomads Logistics</v>
          </cell>
          <cell r="X3485" t="str">
            <v>NOMADS LOGISTICS</v>
          </cell>
          <cell r="Y3485" t="str">
            <v>NomadsLogistics_RJ52GB4358_Per-Piece</v>
          </cell>
        </row>
        <row r="3486">
          <cell r="I3486" t="str">
            <v>WFRMAT223289</v>
          </cell>
          <cell r="J3486">
            <v>46193.7490740741</v>
          </cell>
          <cell r="K3486" t="str">
            <v>single_consignment_pickup</v>
          </cell>
        </row>
        <row r="3486">
          <cell r="M3486" t="str">
            <v>out_for_pickup</v>
          </cell>
          <cell r="N3486" t="str">
            <v>Wakefit Dual Comfort Mattress (80x70x6 inch)</v>
          </cell>
          <cell r="O3486">
            <v>24</v>
          </cell>
          <cell r="P3486">
            <v>538965</v>
          </cell>
          <cell r="Q3486">
            <v>1</v>
          </cell>
          <cell r="R3486" t="str">
            <v>83747806201758390</v>
          </cell>
          <cell r="S3486">
            <v>900</v>
          </cell>
          <cell r="T3486" t="str">
            <v>SEETARAM</v>
          </cell>
          <cell r="U3486" t="str">
            <v>DR_Seetaram</v>
          </cell>
          <cell r="V3486" t="str">
            <v>["RMATTRESS"]</v>
          </cell>
          <cell r="W3486" t="str">
            <v>Nomads Logistics</v>
          </cell>
          <cell r="X3486" t="str">
            <v>NOMADS LOGISTICS</v>
          </cell>
          <cell r="Y3486" t="str">
            <v>NomadsLogistics_RJ52GB4358_Per-Piece</v>
          </cell>
        </row>
        <row r="3487">
          <cell r="I3487" t="str">
            <v>WFFI459877</v>
          </cell>
          <cell r="J3487">
            <v>46193.5639583333</v>
          </cell>
          <cell r="K3487" t="str">
            <v>job_installation</v>
          </cell>
        </row>
        <row r="3487">
          <cell r="M3487" t="str">
            <v>delivered</v>
          </cell>
          <cell r="N3487" t="str">
            <v>Gingham 4 Door Wardrobe with Drawer and 1 Hanging Space (Columbia Walnut)</v>
          </cell>
          <cell r="O3487">
            <v>125.25</v>
          </cell>
          <cell r="P3487">
            <v>389239</v>
          </cell>
          <cell r="Q3487">
            <v>4</v>
          </cell>
          <cell r="R3487">
            <v>26060160000484</v>
          </cell>
          <cell r="S3487">
            <v>1800</v>
          </cell>
          <cell r="T3487" t="str">
            <v>TRILOKCJ</v>
          </cell>
          <cell r="U3487" t="str">
            <v>CP_Trilok_chand_Jangid</v>
          </cell>
          <cell r="V3487" t="str">
            <v>["FI"]</v>
          </cell>
          <cell r="W3487" t="str">
            <v>WF_carpenter</v>
          </cell>
          <cell r="X3487" t="str">
            <v>WF_CARPENTER</v>
          </cell>
          <cell r="Y3487" t="str">
            <v>CP_Trilokchand_Biker</v>
          </cell>
        </row>
        <row r="3488">
          <cell r="I3488" t="str">
            <v>WFFI454171</v>
          </cell>
          <cell r="J3488">
            <v>46182.7684259259</v>
          </cell>
          <cell r="K3488" t="str">
            <v>job_installation</v>
          </cell>
        </row>
        <row r="3488">
          <cell r="M3488" t="str">
            <v>delivered</v>
          </cell>
          <cell r="N3488" t="str">
            <v>Wakefit Mako Engineered Wood Dressing Table</v>
          </cell>
          <cell r="O3488">
            <v>86.8</v>
          </cell>
          <cell r="P3488">
            <v>141508</v>
          </cell>
          <cell r="Q3488">
            <v>2</v>
          </cell>
          <cell r="R3488">
            <v>26060160000361</v>
          </cell>
          <cell r="S3488">
            <v>2700</v>
          </cell>
          <cell r="T3488" t="str">
            <v>TRILOKCJ</v>
          </cell>
          <cell r="U3488" t="str">
            <v>CP_Trilok_chand_Jangid</v>
          </cell>
          <cell r="V3488" t="str">
            <v>["FI"]</v>
          </cell>
          <cell r="W3488" t="str">
            <v>WF_carpenter</v>
          </cell>
          <cell r="X3488" t="str">
            <v>WF_CARPENTER</v>
          </cell>
          <cell r="Y3488" t="str">
            <v>CP_Trilokchand_Biker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95.5198842593" refreshedBy="Kailash  H" recordCount="404">
  <cacheSource type="worksheet">
    <worksheetSource ref="A1:AP405" sheet="Raw"/>
  </cacheSource>
  <cacheFields count="52">
    <cacheField name="Platform" numFmtId="0"/>
    <cacheField name="Warehouse_Code" numFmtId="0"/>
    <cacheField name="Warehouse_Plant" numFmtId="0"/>
    <cacheField name="Retail_Plant_Code" numFmtId="0"/>
    <cacheField name="affiliate_id" numFmtId="0"/>
    <cacheField name="cart_pid" numFmtId="0"/>
    <cacheField name="order_random_id" numFmtId="0"/>
    <cacheField name="cx_name" numFmtId="0"/>
    <cacheField name="address_floor" numFmtId="0"/>
    <cacheField name="landmark" numFmtId="0"/>
    <cacheField name="address" numFmtId="0"/>
    <cacheField name="city" numFmtId="0"/>
    <cacheField name="pincode" numFmtId="0"/>
    <cacheField name="State" numFmtId="0"/>
    <cacheField name="mobile_number" numFmtId="0"/>
    <cacheField name="alternate_mobile_number" numFmtId="0"/>
    <cacheField name="item_sku" numFmtId="0"/>
    <cacheField name="item_dimensions" numFmtId="0"/>
    <cacheField name="scm_master_category" numFmtId="0">
      <sharedItems count="1">
        <s v="furniture"/>
      </sharedItems>
    </cacheField>
    <cacheField name="Material_code" numFmtId="0"/>
    <cacheField name="Product_Type" numFmtId="0"/>
    <cacheField name="Product_description" numFmtId="0"/>
    <cacheField name="storage_location" numFmtId="0"/>
    <cacheField name="item_quantity" numFmtId="0"/>
    <cacheField name="payment_type" numFmtId="0"/>
    <cacheField name="invoice_number" numFmtId="0"/>
    <cacheField name="docket_number" numFmtId="0"/>
    <cacheField name="LP" numFmtId="0">
      <sharedItems count="1">
        <s v="BLR LOCAL"/>
      </sharedItems>
    </cacheField>
    <cacheField name="Order_Type" numFmtId="0"/>
    <cacheField name="Order_Status" numFmtId="0"/>
    <cacheField name="Order_Date" numFmtId="0"/>
    <cacheField name="Order_Confirmed_Date" numFmtId="0"/>
    <cacheField name="promised_dispatch" numFmtId="0"/>
    <cacheField name="Promised_EDD" numFmtId="0"/>
    <cacheField name="docket_timestamp" numFmtId="0"/>
    <cacheField name="shipped_timestamp" numFmtId="0"/>
    <cacheField name="priority_local" numFmtId="0">
      <sharedItems count="3">
        <s v="Breached"/>
        <s v="P1"/>
        <s v="P0"/>
      </sharedItems>
    </cacheField>
    <cacheField name="escalated" numFmtId="0"/>
    <cacheField name="escalation_type" numFmtId="0"/>
    <cacheField name="Status" numFmtId="0">
      <sharedItems count="1">
        <s v="reachedathub"/>
      </sharedItems>
    </cacheField>
    <cacheField name="Previous Reason" numFmtId="0"/>
    <cacheField name="Previous date" numFmtId="180"/>
    <cacheField name="Response" numFmtId="0"/>
    <cacheField name="Planning" numFmtId="0">
      <sharedItems containsBlank="1" count="6">
        <s v="CNR"/>
        <s v="CFR"/>
        <s v="Outside Service Location"/>
        <s v="Planned "/>
        <s v="Capcity Filled-Not Called "/>
        <m u="1"/>
      </sharedItems>
    </cacheField>
    <cacheField name="Date" numFmtId="0"/>
    <cacheField name="Retail" numFmtId="0"/>
    <cacheField name="CES" numFmtId="0"/>
    <cacheField name="ESC" numFmtId="0"/>
    <cacheField name="RTS" numFmtId="0"/>
    <cacheField name="NDR" numFmtId="0"/>
    <cacheField name="ODA" numFmtId="0"/>
    <cacheField name="Manua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4"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  <r>
    <m/>
    <m/>
    <m/>
    <m/>
    <m/>
    <m/>
    <m/>
    <m/>
    <m/>
    <m/>
    <m/>
    <m/>
    <m/>
    <m/>
    <m/>
    <m/>
    <m/>
    <m/>
    <x v="4294967295"/>
    <m/>
    <m/>
    <m/>
    <m/>
    <m/>
    <m/>
    <m/>
    <m/>
    <x v="4294967295"/>
    <m/>
    <m/>
    <m/>
    <m/>
    <m/>
    <m/>
    <m/>
    <m/>
    <x v="4294967295"/>
    <m/>
    <m/>
    <x v="4294967295"/>
    <m/>
    <m/>
    <m/>
    <x v="429496729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5:E12" firstHeaderRow="1" firstDataRow="2" firstDataCol="1" rowPageCount="3" colPageCount="1"/>
  <pivotFields count="5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numFmtId="180" showAll="0"/>
    <pivotField showAll="0"/>
    <pivotField axis="axisRow" showAll="0">
      <items count="7">
        <item x="1"/>
        <item x="2"/>
        <item x="3"/>
        <item m="1"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36"/>
  </colFields>
  <colItems count="4">
    <i>
      <x/>
    </i>
    <i>
      <x v="1"/>
    </i>
    <i>
      <x v="2"/>
    </i>
    <i t="grand">
      <x/>
    </i>
  </colItems>
  <pageFields count="3">
    <pageField fld="39"/>
    <pageField fld="27"/>
    <pageField fld="18"/>
  </pageFields>
  <dataFields count="1">
    <dataField name="Sum of item_quantity" fld="2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" sqref="B1"/>
    </sheetView>
  </sheetViews>
  <sheetFormatPr defaultColWidth="9" defaultRowHeight="14.5" outlineLevelCol="4"/>
  <cols>
    <col min="1" max="1" width="21.5454545454545" customWidth="1"/>
    <col min="2" max="2" width="15.2636363636364" customWidth="1"/>
    <col min="3" max="3" width="2.90909090909091" customWidth="1"/>
    <col min="4" max="4" width="3.81818181818182" customWidth="1"/>
    <col min="5" max="5" width="10.7272727272727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  <c r="B5" t="s">
        <v>7</v>
      </c>
    </row>
    <row r="6" spans="1: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>
      <c r="A7" s="32" t="s">
        <v>13</v>
      </c>
      <c r="B7" s="2">
        <v>30</v>
      </c>
      <c r="C7" s="2">
        <v>8</v>
      </c>
      <c r="D7" s="2">
        <v>5</v>
      </c>
      <c r="E7" s="2">
        <v>43</v>
      </c>
    </row>
    <row r="8" spans="1:5">
      <c r="A8" s="32" t="s">
        <v>14</v>
      </c>
      <c r="B8" s="2">
        <v>16</v>
      </c>
      <c r="C8" s="2">
        <v>9</v>
      </c>
      <c r="D8" s="2">
        <v>13</v>
      </c>
      <c r="E8" s="2">
        <v>38</v>
      </c>
    </row>
    <row r="9" spans="1:5">
      <c r="A9" s="32" t="s">
        <v>15</v>
      </c>
      <c r="B9" s="2">
        <v>62</v>
      </c>
      <c r="C9" s="2">
        <v>31</v>
      </c>
      <c r="D9" s="2">
        <v>1</v>
      </c>
      <c r="E9" s="2">
        <v>94</v>
      </c>
    </row>
    <row r="10" spans="1:5">
      <c r="A10" s="32" t="s">
        <v>16</v>
      </c>
      <c r="B10" s="2">
        <v>51</v>
      </c>
      <c r="C10" s="2">
        <v>38</v>
      </c>
      <c r="D10" s="2"/>
      <c r="E10" s="2">
        <v>89</v>
      </c>
    </row>
    <row r="11" spans="1:5">
      <c r="A11" s="32" t="s">
        <v>17</v>
      </c>
      <c r="B11" s="2"/>
      <c r="C11" s="2"/>
      <c r="D11" s="2">
        <v>140</v>
      </c>
      <c r="E11" s="2">
        <v>140</v>
      </c>
    </row>
    <row r="12" spans="1:5">
      <c r="A12" s="32" t="s">
        <v>12</v>
      </c>
      <c r="B12" s="2">
        <v>159</v>
      </c>
      <c r="C12" s="2">
        <v>86</v>
      </c>
      <c r="D12" s="2">
        <v>159</v>
      </c>
      <c r="E12" s="2">
        <v>404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405"/>
  <sheetViews>
    <sheetView topLeftCell="AA1" workbookViewId="0">
      <selection activeCell="AH9" sqref="A1:AQ405"/>
    </sheetView>
  </sheetViews>
  <sheetFormatPr defaultColWidth="9" defaultRowHeight="14.5"/>
  <cols>
    <col min="1" max="1" width="14.2181818181818" customWidth="1"/>
    <col min="2" max="2" width="23.7818181818182" customWidth="1"/>
    <col min="3" max="3" width="31.6636363636364" customWidth="1"/>
    <col min="4" max="4" width="177.118181818182" customWidth="1"/>
    <col min="5" max="5" width="8.11818181818182" customWidth="1"/>
    <col min="6" max="6" width="15" customWidth="1"/>
    <col min="7" max="7" width="24.5545454545455" customWidth="1"/>
    <col min="8" max="8" width="32.7818181818182" customWidth="1"/>
    <col min="9" max="9" width="16.1181818181818" customWidth="1"/>
    <col min="10" max="10" width="20.8818181818182" customWidth="1"/>
    <col min="11" max="11" width="14" customWidth="1"/>
    <col min="12" max="12" width="33.4454545454545" customWidth="1"/>
    <col min="13" max="13" width="16.1181818181818" customWidth="1"/>
    <col min="14" max="14" width="13.4454545454545" customWidth="1"/>
    <col min="15" max="15" width="14.1181818181818" customWidth="1"/>
    <col min="16" max="16" width="16.4454545454545" customWidth="1"/>
    <col min="17" max="17" width="15" customWidth="1"/>
    <col min="18" max="18" width="10.6636363636364" customWidth="1"/>
    <col min="19" max="19" width="13.2181818181818" customWidth="1"/>
    <col min="20" max="20" width="12.6636363636364" customWidth="1"/>
    <col min="21" max="21" width="11.4454545454545" customWidth="1"/>
    <col min="22" max="22" width="22.1181818181818" customWidth="1"/>
    <col min="23" max="23" width="17.8818181818182" customWidth="1"/>
    <col min="24" max="24" width="14.1181818181818" customWidth="1"/>
    <col min="25" max="26" width="20.2181818181818" customWidth="1"/>
    <col min="27" max="27" width="12.7818181818182" customWidth="1"/>
    <col min="28" max="28" width="9.44545454545455" customWidth="1"/>
    <col min="29" max="29" width="15.1181818181818" customWidth="1"/>
    <col min="30" max="30" width="13.2181818181818" customWidth="1"/>
    <col min="31" max="31" width="39.7818181818182" customWidth="1"/>
    <col min="32" max="32" width="13.5545454545455" customWidth="1"/>
    <col min="33" max="33" width="9.66363636363636" customWidth="1"/>
    <col min="34" max="34" width="23.5545454545455" customWidth="1"/>
    <col min="35" max="36" width="11.1181818181818" customWidth="1"/>
    <col min="37" max="37" width="6.66363636363636" customWidth="1"/>
    <col min="38" max="39" width="5.88181818181818" customWidth="1"/>
    <col min="40" max="40" width="28.4454545454545" customWidth="1"/>
    <col min="41" max="41" width="7.66363636363636" customWidth="1"/>
    <col min="42" max="42" width="8.11818181818182" customWidth="1"/>
    <col min="43" max="43" width="23.4454545454545" customWidth="1"/>
  </cols>
  <sheetData>
    <row r="1" spans="1:43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26</v>
      </c>
      <c r="J1" s="14" t="s">
        <v>4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2</v>
      </c>
      <c r="S1" s="14" t="s">
        <v>34</v>
      </c>
      <c r="T1" s="14" t="s">
        <v>35</v>
      </c>
      <c r="U1" s="14" t="s">
        <v>36</v>
      </c>
      <c r="V1" s="14" t="s">
        <v>37</v>
      </c>
      <c r="W1" s="14" t="s">
        <v>38</v>
      </c>
      <c r="X1" s="14" t="s">
        <v>39</v>
      </c>
      <c r="Y1" s="14" t="s">
        <v>40</v>
      </c>
      <c r="Z1" s="14" t="s">
        <v>41</v>
      </c>
      <c r="AA1" s="14" t="s">
        <v>42</v>
      </c>
      <c r="AB1" s="14" t="s">
        <v>43</v>
      </c>
      <c r="AC1" s="14" t="s">
        <v>44</v>
      </c>
      <c r="AD1" s="15" t="s">
        <v>0</v>
      </c>
      <c r="AE1" s="15" t="s">
        <v>45</v>
      </c>
      <c r="AF1" s="15" t="s">
        <v>46</v>
      </c>
      <c r="AG1" s="15" t="s">
        <v>47</v>
      </c>
      <c r="AH1" s="15" t="s">
        <v>48</v>
      </c>
      <c r="AI1" s="15" t="s">
        <v>49</v>
      </c>
      <c r="AJ1" s="15" t="s">
        <v>50</v>
      </c>
      <c r="AK1" s="15" t="s">
        <v>51</v>
      </c>
      <c r="AL1" s="15" t="s">
        <v>52</v>
      </c>
      <c r="AM1" s="15" t="s">
        <v>53</v>
      </c>
      <c r="AN1" s="15" t="s">
        <v>54</v>
      </c>
      <c r="AO1" s="15" t="s">
        <v>55</v>
      </c>
      <c r="AP1" s="15" t="s">
        <v>56</v>
      </c>
      <c r="AQ1" t="s">
        <v>57</v>
      </c>
    </row>
    <row r="2" hidden="1" spans="1:43">
      <c r="A2" s="14" t="s">
        <v>58</v>
      </c>
      <c r="B2" s="14" t="s">
        <v>59</v>
      </c>
      <c r="C2" s="14" t="s">
        <v>60</v>
      </c>
      <c r="D2" s="14" t="s">
        <v>61</v>
      </c>
      <c r="E2" s="16">
        <v>560043</v>
      </c>
      <c r="F2" s="16">
        <v>9380567157</v>
      </c>
      <c r="G2" s="14" t="s">
        <v>62</v>
      </c>
      <c r="H2" s="14" t="s">
        <v>63</v>
      </c>
      <c r="I2" s="14"/>
      <c r="J2" s="14" t="s">
        <v>5</v>
      </c>
      <c r="K2" s="14" t="s">
        <v>64</v>
      </c>
      <c r="L2" s="14" t="s">
        <v>65</v>
      </c>
      <c r="M2" s="14" t="s">
        <v>66</v>
      </c>
      <c r="N2" s="14">
        <v>1</v>
      </c>
      <c r="O2" s="14" t="s">
        <v>67</v>
      </c>
      <c r="P2" s="17">
        <v>26060590010670</v>
      </c>
      <c r="Q2" s="14" t="s">
        <v>68</v>
      </c>
      <c r="R2" s="14" t="s">
        <v>3</v>
      </c>
      <c r="S2" s="14" t="s">
        <v>69</v>
      </c>
      <c r="T2" s="14" t="s">
        <v>70</v>
      </c>
      <c r="U2" s="14" t="s">
        <v>71</v>
      </c>
      <c r="V2" s="14" t="s">
        <v>71</v>
      </c>
      <c r="W2" s="14" t="s">
        <v>72</v>
      </c>
      <c r="X2" s="14" t="s">
        <v>73</v>
      </c>
      <c r="Y2" s="14" t="s">
        <v>74</v>
      </c>
      <c r="Z2" s="14"/>
      <c r="AA2" s="14" t="s">
        <v>9</v>
      </c>
      <c r="AB2" s="14">
        <v>0</v>
      </c>
      <c r="AC2" s="14"/>
      <c r="AD2" s="14" t="str">
        <f>VLOOKUP(Q2,'[1]an1asv_22-06-2026_06-23-43'!$B:$OA,3,0)</f>
        <v>reachedathub</v>
      </c>
      <c r="AE2" s="14">
        <f>VLOOKUP(Q2,'[1]an1asv_22-06-2026_06-23-43'!$B:$OA,147,0)</f>
        <v>0</v>
      </c>
      <c r="AF2" s="18">
        <f>VLOOKUP(Q2,'[1]an1asv_22-06-2026_06-23-43'!$B:$OA,48,0)</f>
        <v>46195</v>
      </c>
      <c r="AG2" s="14" t="e">
        <f>VLOOKUP(F2,Response!$A:$B,2,0)</f>
        <v>#N/A</v>
      </c>
      <c r="AH2" s="14" t="s">
        <v>16</v>
      </c>
      <c r="AI2" s="14"/>
      <c r="AJ2" s="14" t="e">
        <f>VLOOKUP(B2,'Ces, Esc, RTS and Retail'!$A:$B,2,0)</f>
        <v>#N/A</v>
      </c>
      <c r="AK2" s="14" t="e">
        <f>VLOOKUP(F2,'Ces, Esc, RTS and Retail'!$D:$F,3,0)</f>
        <v>#N/A</v>
      </c>
      <c r="AL2" s="14" t="e">
        <f>VLOOKUP(B2,'Ces, Esc, RTS and Retail'!$H:$H,1,0)</f>
        <v>#N/A</v>
      </c>
      <c r="AM2" s="14" t="e">
        <f>VLOOKUP(Q2,'Ces, Esc, RTS and Retail'!$J:$J,1,0)</f>
        <v>#N/A</v>
      </c>
      <c r="AN2" s="14" t="e">
        <f>VLOOKUP(Q2,'[2]Trip Manager Report(Updated)_V2'!$I:$Z,18,0)</f>
        <v>#N/A</v>
      </c>
      <c r="AO2" s="14" t="e">
        <f>VLOOKUP(E2,'Ces, Esc, RTS and Retail'!$L:$L,1,0)</f>
        <v>#N/A</v>
      </c>
      <c r="AP2" s="14" t="e">
        <f>VLOOKUP(Q2,Response!$H:$M,5,0)</f>
        <v>#N/A</v>
      </c>
    </row>
    <row r="3" hidden="1" spans="1:43">
      <c r="A3" s="14" t="s">
        <v>58</v>
      </c>
      <c r="B3" s="14" t="s">
        <v>75</v>
      </c>
      <c r="C3" s="14" t="s">
        <v>76</v>
      </c>
      <c r="D3" s="14" t="s">
        <v>77</v>
      </c>
      <c r="E3" s="16">
        <v>560103</v>
      </c>
      <c r="F3" s="16">
        <v>7976987821</v>
      </c>
      <c r="G3" s="14"/>
      <c r="H3" s="14" t="s">
        <v>78</v>
      </c>
      <c r="I3" s="14"/>
      <c r="J3" s="14" t="s">
        <v>5</v>
      </c>
      <c r="K3" s="14" t="s">
        <v>79</v>
      </c>
      <c r="L3" s="14" t="s">
        <v>80</v>
      </c>
      <c r="M3" s="14" t="s">
        <v>66</v>
      </c>
      <c r="N3" s="14">
        <v>1</v>
      </c>
      <c r="O3" s="14" t="s">
        <v>67</v>
      </c>
      <c r="P3" s="17">
        <v>26050590010369</v>
      </c>
      <c r="Q3" s="14" t="s">
        <v>81</v>
      </c>
      <c r="R3" s="14" t="s">
        <v>3</v>
      </c>
      <c r="S3" s="14" t="s">
        <v>82</v>
      </c>
      <c r="T3" s="14" t="s">
        <v>83</v>
      </c>
      <c r="U3" s="14" t="s">
        <v>84</v>
      </c>
      <c r="V3" s="14" t="s">
        <v>84</v>
      </c>
      <c r="W3" s="14" t="s">
        <v>85</v>
      </c>
      <c r="X3" s="14" t="s">
        <v>86</v>
      </c>
      <c r="Y3" s="14" t="s">
        <v>87</v>
      </c>
      <c r="Z3" s="14" t="s">
        <v>88</v>
      </c>
      <c r="AA3" s="14" t="s">
        <v>9</v>
      </c>
      <c r="AB3" s="14">
        <v>0</v>
      </c>
      <c r="AC3" s="14"/>
      <c r="AD3" s="14" t="str">
        <f>VLOOKUP(Q3,'[1]an1asv_22-06-2026_06-23-43'!$B:$OA,3,0)</f>
        <v>reachedathub</v>
      </c>
      <c r="AE3" s="14" t="str">
        <f>VLOOKUP(Q3,'[1]an1asv_22-06-2026_06-23-43'!$B:$OA,147,0)</f>
        <v>Customer Request for Future Date Delivery</v>
      </c>
      <c r="AF3" s="18">
        <f>VLOOKUP(Q3,'[1]an1asv_22-06-2026_06-23-43'!$B:$OA,48,0)</f>
        <v>46205</v>
      </c>
      <c r="AG3" s="14" t="e">
        <f>VLOOKUP(F3,Response!$A:$B,2,0)</f>
        <v>#N/A</v>
      </c>
      <c r="AH3" s="14" t="s">
        <v>13</v>
      </c>
      <c r="AI3" s="18">
        <f>AF3</f>
        <v>46205</v>
      </c>
      <c r="AJ3" s="14" t="e">
        <f>VLOOKUP(B3,'Ces, Esc, RTS and Retail'!$A:$B,2,0)</f>
        <v>#N/A</v>
      </c>
      <c r="AK3" s="14" t="e">
        <f>VLOOKUP(F3,'Ces, Esc, RTS and Retail'!$D:$F,3,0)</f>
        <v>#N/A</v>
      </c>
      <c r="AL3" s="14" t="e">
        <f>VLOOKUP(B3,'Ces, Esc, RTS and Retail'!$H:$H,1,0)</f>
        <v>#N/A</v>
      </c>
      <c r="AM3" s="14" t="e">
        <f>VLOOKUP(Q3,'Ces, Esc, RTS and Retail'!$J:$J,1,0)</f>
        <v>#N/A</v>
      </c>
      <c r="AN3" s="14" t="e">
        <f>VLOOKUP(Q3,'[2]Trip Manager Report(Updated)_V2'!$I:$Z,18,0)</f>
        <v>#N/A</v>
      </c>
      <c r="AO3" s="14" t="e">
        <f>VLOOKUP(E3,'Ces, Esc, RTS and Retail'!$L:$L,1,0)</f>
        <v>#N/A</v>
      </c>
      <c r="AP3" s="14" t="e">
        <f>VLOOKUP(Q3,Response!$H:$M,5,0)</f>
        <v>#N/A</v>
      </c>
    </row>
    <row r="4" hidden="1" spans="1:43">
      <c r="A4" s="14" t="s">
        <v>58</v>
      </c>
      <c r="B4" s="14" t="s">
        <v>89</v>
      </c>
      <c r="C4" s="14" t="s">
        <v>90</v>
      </c>
      <c r="D4" s="14" t="s">
        <v>91</v>
      </c>
      <c r="E4" s="16">
        <v>562130</v>
      </c>
      <c r="F4" s="16">
        <v>7483688930</v>
      </c>
      <c r="G4" s="14" t="s">
        <v>92</v>
      </c>
      <c r="H4" s="14" t="s">
        <v>93</v>
      </c>
      <c r="I4" s="14" t="s">
        <v>94</v>
      </c>
      <c r="J4" s="14" t="s">
        <v>5</v>
      </c>
      <c r="K4" s="14" t="s">
        <v>95</v>
      </c>
      <c r="L4" s="14" t="s">
        <v>96</v>
      </c>
      <c r="M4" s="14" t="s">
        <v>66</v>
      </c>
      <c r="N4" s="14">
        <v>1</v>
      </c>
      <c r="O4" s="14" t="s">
        <v>67</v>
      </c>
      <c r="P4" s="17">
        <v>26050590010417</v>
      </c>
      <c r="Q4" s="14" t="s">
        <v>97</v>
      </c>
      <c r="R4" s="14" t="s">
        <v>3</v>
      </c>
      <c r="S4" s="14" t="s">
        <v>82</v>
      </c>
      <c r="T4" s="14" t="s">
        <v>83</v>
      </c>
      <c r="U4" s="14" t="s">
        <v>98</v>
      </c>
      <c r="V4" s="14" t="s">
        <v>99</v>
      </c>
      <c r="W4" s="14" t="s">
        <v>100</v>
      </c>
      <c r="X4" s="14" t="s">
        <v>101</v>
      </c>
      <c r="Y4" s="14" t="s">
        <v>102</v>
      </c>
      <c r="Z4" s="14" t="s">
        <v>103</v>
      </c>
      <c r="AA4" s="14" t="s">
        <v>9</v>
      </c>
      <c r="AB4" s="14">
        <v>0</v>
      </c>
      <c r="AC4" s="14"/>
      <c r="AD4" s="14" t="str">
        <f>VLOOKUP(Q4,'[1]an1asv_22-06-2026_06-23-43'!$B:$OA,3,0)</f>
        <v>reachedathub</v>
      </c>
      <c r="AE4" s="14" t="str">
        <f>VLOOKUP(Q4,'[1]an1asv_22-06-2026_06-23-43'!$B:$OA,147,0)</f>
        <v>Outside Service Location</v>
      </c>
      <c r="AF4" s="18">
        <f>VLOOKUP(Q4,'[1]an1asv_22-06-2026_06-23-43'!$B:$OA,48,0)</f>
        <v>46196</v>
      </c>
      <c r="AG4" s="14" t="e">
        <f>VLOOKUP(F4,Response!$A:$B,2,0)</f>
        <v>#N/A</v>
      </c>
      <c r="AH4" s="14" t="s">
        <v>14</v>
      </c>
      <c r="AI4" s="14"/>
      <c r="AJ4" s="14" t="e">
        <f>VLOOKUP(B4,'Ces, Esc, RTS and Retail'!$A:$B,2,0)</f>
        <v>#N/A</v>
      </c>
      <c r="AK4" s="14" t="e">
        <f>VLOOKUP(F4,'Ces, Esc, RTS and Retail'!$D:$F,3,0)</f>
        <v>#N/A</v>
      </c>
      <c r="AL4" s="14" t="e">
        <f>VLOOKUP(B4,'Ces, Esc, RTS and Retail'!$H:$H,1,0)</f>
        <v>#N/A</v>
      </c>
      <c r="AM4" s="14" t="e">
        <f>VLOOKUP(Q4,'Ces, Esc, RTS and Retail'!$J:$J,1,0)</f>
        <v>#N/A</v>
      </c>
      <c r="AN4" s="14" t="e">
        <f>VLOOKUP(Q4,'[2]Trip Manager Report(Updated)_V2'!$I:$Z,18,0)</f>
        <v>#N/A</v>
      </c>
      <c r="AO4" s="14">
        <f>VLOOKUP(E4,'Ces, Esc, RTS and Retail'!$L:$L,1,0)</f>
        <v>562130</v>
      </c>
      <c r="AP4" s="14" t="e">
        <f>VLOOKUP(Q4,Response!$H:$M,5,0)</f>
        <v>#N/A</v>
      </c>
    </row>
    <row r="5" hidden="1" spans="1:43">
      <c r="A5" s="14" t="s">
        <v>104</v>
      </c>
      <c r="B5" s="14" t="s">
        <v>105</v>
      </c>
      <c r="C5" s="14" t="s">
        <v>106</v>
      </c>
      <c r="D5" s="14" t="s">
        <v>107</v>
      </c>
      <c r="E5" s="16">
        <v>560067</v>
      </c>
      <c r="F5" s="16">
        <v>8342061533</v>
      </c>
      <c r="G5" s="14"/>
      <c r="H5" s="14" t="s">
        <v>108</v>
      </c>
      <c r="I5" s="14" t="s">
        <v>109</v>
      </c>
      <c r="J5" s="14" t="s">
        <v>5</v>
      </c>
      <c r="K5" s="14" t="s">
        <v>110</v>
      </c>
      <c r="L5" s="14" t="s">
        <v>96</v>
      </c>
      <c r="M5" s="14" t="s">
        <v>66</v>
      </c>
      <c r="N5" s="14">
        <v>1</v>
      </c>
      <c r="O5" s="14" t="s">
        <v>67</v>
      </c>
      <c r="P5" s="17">
        <v>26050590002325</v>
      </c>
      <c r="Q5" s="14" t="s">
        <v>111</v>
      </c>
      <c r="R5" s="14" t="s">
        <v>3</v>
      </c>
      <c r="S5" s="14" t="s">
        <v>82</v>
      </c>
      <c r="T5" s="14" t="s">
        <v>83</v>
      </c>
      <c r="U5" s="14" t="s">
        <v>112</v>
      </c>
      <c r="V5" s="14" t="s">
        <v>112</v>
      </c>
      <c r="W5" s="14" t="s">
        <v>113</v>
      </c>
      <c r="X5" s="14" t="s">
        <v>114</v>
      </c>
      <c r="Y5" s="14" t="s">
        <v>115</v>
      </c>
      <c r="Z5" s="14" t="s">
        <v>116</v>
      </c>
      <c r="AA5" s="14" t="s">
        <v>9</v>
      </c>
      <c r="AB5" s="14">
        <v>0</v>
      </c>
      <c r="AC5" s="14"/>
      <c r="AD5" s="14" t="str">
        <f>VLOOKUP(Q5,'[1]an1asv_22-06-2026_06-23-43'!$B:$OA,3,0)</f>
        <v>reachedathub</v>
      </c>
      <c r="AE5" s="14" t="str">
        <f>VLOOKUP(Q5,'[1]an1asv_22-06-2026_06-23-43'!$B:$OA,147,0)</f>
        <v>Customer Request for Future Date Delivery</v>
      </c>
      <c r="AF5" s="18">
        <f>VLOOKUP(Q5,'[1]an1asv_22-06-2026_06-23-43'!$B:$OA,48,0)</f>
        <v>46208</v>
      </c>
      <c r="AG5" s="14" t="e">
        <f>VLOOKUP(F5,Response!$A:$B,2,0)</f>
        <v>#N/A</v>
      </c>
      <c r="AH5" s="14" t="s">
        <v>13</v>
      </c>
      <c r="AI5" s="18">
        <f>AF5</f>
        <v>46208</v>
      </c>
      <c r="AJ5" s="14" t="e">
        <f>VLOOKUP(B5,'Ces, Esc, RTS and Retail'!$A:$B,2,0)</f>
        <v>#N/A</v>
      </c>
      <c r="AK5" s="14" t="e">
        <f>VLOOKUP(F5,'Ces, Esc, RTS and Retail'!$D:$F,3,0)</f>
        <v>#N/A</v>
      </c>
      <c r="AL5" s="14" t="e">
        <f>VLOOKUP(B5,'Ces, Esc, RTS and Retail'!$H:$H,1,0)</f>
        <v>#N/A</v>
      </c>
      <c r="AM5" s="14" t="e">
        <f>VLOOKUP(Q5,'Ces, Esc, RTS and Retail'!$J:$J,1,0)</f>
        <v>#N/A</v>
      </c>
      <c r="AN5" s="14" t="e">
        <f>VLOOKUP(Q5,'[2]Trip Manager Report(Updated)_V2'!$I:$Z,18,0)</f>
        <v>#N/A</v>
      </c>
      <c r="AO5" s="14" t="e">
        <f>VLOOKUP(E5,'Ces, Esc, RTS and Retail'!$L:$L,1,0)</f>
        <v>#N/A</v>
      </c>
      <c r="AP5" s="14" t="e">
        <f>VLOOKUP(Q5,Response!$H:$M,5,0)</f>
        <v>#N/A</v>
      </c>
    </row>
    <row r="6" hidden="1" spans="1:43">
      <c r="A6" s="14" t="s">
        <v>117</v>
      </c>
      <c r="B6" s="14" t="s">
        <v>118</v>
      </c>
      <c r="C6" s="14" t="s">
        <v>119</v>
      </c>
      <c r="D6" s="14" t="s">
        <v>120</v>
      </c>
      <c r="E6" s="16">
        <v>560079</v>
      </c>
      <c r="F6" s="16">
        <v>9980085231</v>
      </c>
      <c r="G6" s="14" t="s">
        <v>121</v>
      </c>
      <c r="H6" s="14" t="s">
        <v>122</v>
      </c>
      <c r="I6" s="14" t="s">
        <v>94</v>
      </c>
      <c r="J6" s="14" t="s">
        <v>5</v>
      </c>
      <c r="K6" s="14" t="s">
        <v>123</v>
      </c>
      <c r="L6" s="14" t="s">
        <v>96</v>
      </c>
      <c r="M6" s="14" t="s">
        <v>66</v>
      </c>
      <c r="N6" s="14">
        <v>1</v>
      </c>
      <c r="O6" s="14" t="s">
        <v>67</v>
      </c>
      <c r="P6" s="17">
        <v>26050590011277</v>
      </c>
      <c r="Q6" s="14" t="s">
        <v>124</v>
      </c>
      <c r="R6" s="14" t="s">
        <v>3</v>
      </c>
      <c r="S6" s="14" t="s">
        <v>82</v>
      </c>
      <c r="T6" s="14" t="s">
        <v>83</v>
      </c>
      <c r="U6" s="14" t="s">
        <v>125</v>
      </c>
      <c r="V6" s="14" t="s">
        <v>125</v>
      </c>
      <c r="W6" s="14" t="s">
        <v>126</v>
      </c>
      <c r="X6" s="14" t="s">
        <v>100</v>
      </c>
      <c r="Y6" s="14" t="s">
        <v>127</v>
      </c>
      <c r="Z6" s="14" t="s">
        <v>128</v>
      </c>
      <c r="AA6" s="14" t="s">
        <v>9</v>
      </c>
      <c r="AB6" s="14">
        <v>0</v>
      </c>
      <c r="AC6" s="14"/>
      <c r="AD6" s="14" t="str">
        <f>VLOOKUP(Q6,'[1]an1asv_22-06-2026_06-23-43'!$B:$OA,3,0)</f>
        <v>reachedathub</v>
      </c>
      <c r="AE6" s="14" t="str">
        <f>VLOOKUP(Q6,'[1]an1asv_22-06-2026_06-23-43'!$B:$OA,147,0)</f>
        <v>Customer Request for Future Date Delivery</v>
      </c>
      <c r="AF6" s="18">
        <f>VLOOKUP(Q6,'[1]an1asv_22-06-2026_06-23-43'!$B:$OA,48,0)</f>
        <v>46200</v>
      </c>
      <c r="AG6" s="14" t="e">
        <f>VLOOKUP(F6,Response!$A:$B,2,0)</f>
        <v>#N/A</v>
      </c>
      <c r="AH6" s="14" t="s">
        <v>13</v>
      </c>
      <c r="AI6" s="18">
        <f>AF6</f>
        <v>46200</v>
      </c>
      <c r="AJ6" s="14" t="e">
        <f>VLOOKUP(B6,'Ces, Esc, RTS and Retail'!$A:$B,2,0)</f>
        <v>#N/A</v>
      </c>
      <c r="AK6" s="14" t="e">
        <f>VLOOKUP(F6,'Ces, Esc, RTS and Retail'!$D:$F,3,0)</f>
        <v>#N/A</v>
      </c>
      <c r="AL6" s="14" t="e">
        <f>VLOOKUP(B6,'Ces, Esc, RTS and Retail'!$H:$H,1,0)</f>
        <v>#N/A</v>
      </c>
      <c r="AM6" s="14" t="e">
        <f>VLOOKUP(Q6,'Ces, Esc, RTS and Retail'!$J:$J,1,0)</f>
        <v>#N/A</v>
      </c>
      <c r="AN6" s="14" t="e">
        <f>VLOOKUP(Q6,'[2]Trip Manager Report(Updated)_V2'!$I:$Z,18,0)</f>
        <v>#N/A</v>
      </c>
      <c r="AO6" s="14" t="e">
        <f>VLOOKUP(E6,'Ces, Esc, RTS and Retail'!$L:$L,1,0)</f>
        <v>#N/A</v>
      </c>
      <c r="AP6" s="14" t="e">
        <f>VLOOKUP(Q6,Response!$H:$M,5,0)</f>
        <v>#N/A</v>
      </c>
    </row>
    <row r="7" hidden="1" spans="1:43">
      <c r="A7" s="14" t="s">
        <v>58</v>
      </c>
      <c r="B7" s="14" t="s">
        <v>129</v>
      </c>
      <c r="C7" s="14" t="s">
        <v>130</v>
      </c>
      <c r="D7" s="14" t="s">
        <v>131</v>
      </c>
      <c r="E7" s="16">
        <v>560077</v>
      </c>
      <c r="F7" s="16">
        <v>9535740011</v>
      </c>
      <c r="G7" s="14"/>
      <c r="H7" s="14" t="s">
        <v>132</v>
      </c>
      <c r="I7" s="14" t="s">
        <v>109</v>
      </c>
      <c r="J7" s="14" t="s">
        <v>5</v>
      </c>
      <c r="K7" s="14" t="s">
        <v>133</v>
      </c>
      <c r="L7" s="14" t="s">
        <v>96</v>
      </c>
      <c r="M7" s="14" t="s">
        <v>66</v>
      </c>
      <c r="N7" s="14">
        <v>1</v>
      </c>
      <c r="O7" s="14" t="s">
        <v>67</v>
      </c>
      <c r="P7" s="17">
        <v>26060590005593</v>
      </c>
      <c r="Q7" s="14" t="s">
        <v>134</v>
      </c>
      <c r="R7" s="14" t="s">
        <v>3</v>
      </c>
      <c r="S7" s="14" t="s">
        <v>82</v>
      </c>
      <c r="T7" s="14" t="s">
        <v>70</v>
      </c>
      <c r="U7" s="14" t="s">
        <v>135</v>
      </c>
      <c r="V7" s="14" t="s">
        <v>135</v>
      </c>
      <c r="W7" s="14" t="s">
        <v>136</v>
      </c>
      <c r="X7" s="14" t="s">
        <v>137</v>
      </c>
      <c r="Y7" s="14" t="s">
        <v>138</v>
      </c>
      <c r="Z7" s="14"/>
      <c r="AA7" s="14" t="s">
        <v>9</v>
      </c>
      <c r="AB7" s="14">
        <v>0</v>
      </c>
      <c r="AC7" s="14"/>
      <c r="AD7" s="14" t="str">
        <f>VLOOKUP(Q7,'[1]an1asv_22-06-2026_06-23-43'!$B:$OA,3,0)</f>
        <v>reachedathub</v>
      </c>
      <c r="AE7" s="14" t="str">
        <f>VLOOKUP(Q7,'[1]an1asv_22-06-2026_06-23-43'!$B:$OA,147,0)</f>
        <v>Customer Request for Future Date Delivery</v>
      </c>
      <c r="AF7" s="18">
        <f>VLOOKUP(Q7,'[1]an1asv_22-06-2026_06-23-43'!$B:$OA,48,0)</f>
        <v>46199</v>
      </c>
      <c r="AG7" s="14" t="e">
        <f>VLOOKUP(F7,Response!$A:$B,2,0)</f>
        <v>#N/A</v>
      </c>
      <c r="AH7" s="14" t="s">
        <v>13</v>
      </c>
      <c r="AI7" s="18">
        <f>AF7</f>
        <v>46199</v>
      </c>
      <c r="AJ7" s="14" t="e">
        <f>VLOOKUP(B7,'Ces, Esc, RTS and Retail'!$A:$B,2,0)</f>
        <v>#N/A</v>
      </c>
      <c r="AK7" s="14" t="e">
        <f>VLOOKUP(F7,'Ces, Esc, RTS and Retail'!$D:$F,3,0)</f>
        <v>#N/A</v>
      </c>
      <c r="AL7" s="14" t="e">
        <f>VLOOKUP(B7,'Ces, Esc, RTS and Retail'!$H:$H,1,0)</f>
        <v>#N/A</v>
      </c>
      <c r="AM7" s="14" t="e">
        <f>VLOOKUP(Q7,'Ces, Esc, RTS and Retail'!$J:$J,1,0)</f>
        <v>#N/A</v>
      </c>
      <c r="AN7" s="14" t="e">
        <f>VLOOKUP(Q7,'[2]Trip Manager Report(Updated)_V2'!$I:$Z,18,0)</f>
        <v>#N/A</v>
      </c>
      <c r="AO7" s="14" t="e">
        <f>VLOOKUP(E7,'Ces, Esc, RTS and Retail'!$L:$L,1,0)</f>
        <v>#N/A</v>
      </c>
      <c r="AP7" s="14" t="e">
        <f>VLOOKUP(Q7,Response!$H:$M,5,0)</f>
        <v>#N/A</v>
      </c>
    </row>
    <row r="8" hidden="1" spans="1:43">
      <c r="A8" s="14" t="s">
        <v>139</v>
      </c>
      <c r="B8" s="14" t="s">
        <v>140</v>
      </c>
      <c r="C8" s="14" t="s">
        <v>141</v>
      </c>
      <c r="D8" s="14" t="s">
        <v>142</v>
      </c>
      <c r="E8" s="16">
        <v>560077</v>
      </c>
      <c r="F8" s="16">
        <v>9823670557</v>
      </c>
      <c r="G8" s="14" t="s">
        <v>143</v>
      </c>
      <c r="H8" s="14" t="s">
        <v>93</v>
      </c>
      <c r="I8" s="14" t="s">
        <v>94</v>
      </c>
      <c r="J8" s="14" t="s">
        <v>5</v>
      </c>
      <c r="K8" s="14" t="s">
        <v>95</v>
      </c>
      <c r="L8" s="14" t="s">
        <v>96</v>
      </c>
      <c r="M8" s="14" t="s">
        <v>66</v>
      </c>
      <c r="N8" s="14">
        <v>1</v>
      </c>
      <c r="O8" s="14" t="s">
        <v>67</v>
      </c>
      <c r="P8" s="17">
        <v>26060590008303</v>
      </c>
      <c r="Q8" s="14" t="s">
        <v>144</v>
      </c>
      <c r="R8" s="14" t="s">
        <v>3</v>
      </c>
      <c r="S8" s="14" t="s">
        <v>82</v>
      </c>
      <c r="T8" s="14" t="s">
        <v>70</v>
      </c>
      <c r="U8" s="14" t="s">
        <v>126</v>
      </c>
      <c r="V8" s="14" t="s">
        <v>126</v>
      </c>
      <c r="W8" s="14" t="s">
        <v>145</v>
      </c>
      <c r="X8" s="14" t="s">
        <v>146</v>
      </c>
      <c r="Y8" s="14" t="s">
        <v>147</v>
      </c>
      <c r="Z8" s="14"/>
      <c r="AA8" s="14" t="s">
        <v>9</v>
      </c>
      <c r="AB8" s="14">
        <v>0</v>
      </c>
      <c r="AC8" s="14"/>
      <c r="AD8" s="14" t="str">
        <f>VLOOKUP(Q8,'[1]an1asv_22-06-2026_06-23-43'!$B:$OA,3,0)</f>
        <v>reachedathub</v>
      </c>
      <c r="AE8" s="14" t="str">
        <f>VLOOKUP(Q8,'[1]an1asv_22-06-2026_06-23-43'!$B:$OA,147,0)</f>
        <v>CNR/ No Date from Customer</v>
      </c>
      <c r="AF8" s="18">
        <f>VLOOKUP(Q8,'[1]an1asv_22-06-2026_06-23-43'!$B:$OA,48,0)</f>
        <v>46196</v>
      </c>
      <c r="AG8" s="14" t="e">
        <f>VLOOKUP(F8,Response!$A:$B,2,0)</f>
        <v>#N/A</v>
      </c>
      <c r="AH8" s="14" t="s">
        <v>16</v>
      </c>
      <c r="AI8" s="14"/>
      <c r="AJ8" s="14" t="e">
        <f>VLOOKUP(B8,'Ces, Esc, RTS and Retail'!$A:$B,2,0)</f>
        <v>#N/A</v>
      </c>
      <c r="AK8" s="14" t="e">
        <f>VLOOKUP(F8,'Ces, Esc, RTS and Retail'!$D:$F,3,0)</f>
        <v>#N/A</v>
      </c>
      <c r="AL8" s="14" t="e">
        <f>VLOOKUP(B8,'Ces, Esc, RTS and Retail'!$H:$H,1,0)</f>
        <v>#N/A</v>
      </c>
      <c r="AM8" s="14" t="e">
        <f>VLOOKUP(Q8,'Ces, Esc, RTS and Retail'!$J:$J,1,0)</f>
        <v>#N/A</v>
      </c>
      <c r="AN8" s="14" t="e">
        <f>VLOOKUP(Q8,'[2]Trip Manager Report(Updated)_V2'!$I:$Z,18,0)</f>
        <v>#N/A</v>
      </c>
      <c r="AO8" s="14" t="e">
        <f>VLOOKUP(E8,'Ces, Esc, RTS and Retail'!$L:$L,1,0)</f>
        <v>#N/A</v>
      </c>
      <c r="AP8" s="14" t="e">
        <f>VLOOKUP(Q8,Response!$H:$M,5,0)</f>
        <v>#N/A</v>
      </c>
    </row>
    <row r="9" s="12" customFormat="1" spans="1:43">
      <c r="A9" s="22" t="s">
        <v>58</v>
      </c>
      <c r="B9" s="22" t="s">
        <v>148</v>
      </c>
      <c r="C9" s="22" t="s">
        <v>149</v>
      </c>
      <c r="D9" s="22" t="s">
        <v>150</v>
      </c>
      <c r="E9" s="23">
        <v>560035</v>
      </c>
      <c r="F9" s="23">
        <v>8431567630</v>
      </c>
      <c r="G9" s="22" t="s">
        <v>151</v>
      </c>
      <c r="H9" s="22" t="s">
        <v>152</v>
      </c>
      <c r="I9" s="22" t="s">
        <v>109</v>
      </c>
      <c r="J9" s="22" t="s">
        <v>5</v>
      </c>
      <c r="K9" s="22" t="s">
        <v>153</v>
      </c>
      <c r="L9" s="22" t="s">
        <v>96</v>
      </c>
      <c r="M9" s="22" t="s">
        <v>66</v>
      </c>
      <c r="N9" s="22">
        <v>1</v>
      </c>
      <c r="O9" s="22" t="s">
        <v>67</v>
      </c>
      <c r="P9" s="24">
        <v>26060590008782</v>
      </c>
      <c r="Q9" s="22" t="s">
        <v>154</v>
      </c>
      <c r="R9" s="22" t="s">
        <v>3</v>
      </c>
      <c r="S9" s="22" t="s">
        <v>82</v>
      </c>
      <c r="T9" s="22" t="s">
        <v>83</v>
      </c>
      <c r="U9" s="22" t="s">
        <v>155</v>
      </c>
      <c r="V9" s="22" t="s">
        <v>155</v>
      </c>
      <c r="W9" s="22" t="s">
        <v>146</v>
      </c>
      <c r="X9" s="22" t="s">
        <v>156</v>
      </c>
      <c r="Y9" s="22" t="s">
        <v>157</v>
      </c>
      <c r="Z9" s="22" t="s">
        <v>158</v>
      </c>
      <c r="AA9" s="22" t="s">
        <v>9</v>
      </c>
      <c r="AB9" s="22">
        <v>0</v>
      </c>
      <c r="AC9" s="22"/>
      <c r="AD9" s="22" t="str">
        <f>VLOOKUP(Q9,'[1]an1asv_22-06-2026_06-23-43'!$B:$OA,3,0)</f>
        <v>reachedathub</v>
      </c>
      <c r="AE9" s="22" t="str">
        <f>VLOOKUP(Q9,'[1]an1asv_22-06-2026_06-23-43'!$B:$OA,147,0)</f>
        <v>Customer Request for Future Date Delivery</v>
      </c>
      <c r="AF9" s="25">
        <f>VLOOKUP(Q9,'[1]an1asv_22-06-2026_06-23-43'!$B:$OA,48,0)</f>
        <v>46196</v>
      </c>
      <c r="AG9" s="22" t="e">
        <f>VLOOKUP(F9,Response!$A:$B,2,0)</f>
        <v>#N/A</v>
      </c>
      <c r="AH9" s="22" t="s">
        <v>159</v>
      </c>
      <c r="AI9" s="22"/>
      <c r="AJ9" s="22" t="e">
        <f>VLOOKUP(B9,'Ces, Esc, RTS and Retail'!$A:$B,2,0)</f>
        <v>#N/A</v>
      </c>
      <c r="AK9" s="22" t="e">
        <f>VLOOKUP(F9,'Ces, Esc, RTS and Retail'!$D:$F,3,0)</f>
        <v>#N/A</v>
      </c>
      <c r="AL9" s="22" t="e">
        <f>VLOOKUP(B9,'Ces, Esc, RTS and Retail'!$H:$H,1,0)</f>
        <v>#N/A</v>
      </c>
      <c r="AM9" s="22" t="e">
        <f>VLOOKUP(Q9,'Ces, Esc, RTS and Retail'!$J:$J,1,0)</f>
        <v>#N/A</v>
      </c>
      <c r="AN9" s="22" t="e">
        <f>VLOOKUP(Q9,'[2]Trip Manager Report(Updated)_V2'!$I:$Z,18,0)</f>
        <v>#N/A</v>
      </c>
      <c r="AO9" s="22" t="e">
        <f>VLOOKUP(E9,'Ces, Esc, RTS and Retail'!$L:$L,1,0)</f>
        <v>#N/A</v>
      </c>
      <c r="AP9" s="22" t="e">
        <f>VLOOKUP(Q9,Response!$H:$M,5,0)</f>
        <v>#N/A</v>
      </c>
    </row>
    <row r="10" hidden="1" spans="1:43">
      <c r="A10" s="14" t="s">
        <v>139</v>
      </c>
      <c r="B10" s="14" t="s">
        <v>160</v>
      </c>
      <c r="C10" s="14" t="s">
        <v>161</v>
      </c>
      <c r="D10" s="14" t="s">
        <v>162</v>
      </c>
      <c r="E10" s="16">
        <v>562114</v>
      </c>
      <c r="F10" s="16">
        <v>9535690956</v>
      </c>
      <c r="G10" s="14" t="s">
        <v>163</v>
      </c>
      <c r="H10" s="14" t="s">
        <v>164</v>
      </c>
      <c r="I10" s="14" t="s">
        <v>94</v>
      </c>
      <c r="J10" s="14" t="s">
        <v>5</v>
      </c>
      <c r="K10" s="14" t="s">
        <v>165</v>
      </c>
      <c r="L10" s="14" t="s">
        <v>166</v>
      </c>
      <c r="M10" s="14" t="s">
        <v>66</v>
      </c>
      <c r="N10" s="14">
        <v>1</v>
      </c>
      <c r="O10" s="14" t="s">
        <v>67</v>
      </c>
      <c r="P10" s="17">
        <v>26050590013705</v>
      </c>
      <c r="Q10" s="14" t="s">
        <v>167</v>
      </c>
      <c r="R10" s="14" t="s">
        <v>3</v>
      </c>
      <c r="S10" s="14" t="s">
        <v>82</v>
      </c>
      <c r="T10" s="14" t="s">
        <v>70</v>
      </c>
      <c r="U10" s="14" t="s">
        <v>113</v>
      </c>
      <c r="V10" s="14" t="s">
        <v>168</v>
      </c>
      <c r="W10" s="14" t="s">
        <v>156</v>
      </c>
      <c r="X10" s="14" t="s">
        <v>156</v>
      </c>
      <c r="Y10" s="14" t="s">
        <v>169</v>
      </c>
      <c r="Z10" s="14"/>
      <c r="AA10" s="14" t="s">
        <v>9</v>
      </c>
      <c r="AB10" s="14">
        <v>0</v>
      </c>
      <c r="AC10" s="14"/>
      <c r="AD10" s="14" t="str">
        <f>VLOOKUP(Q10,'[1]an1asv_22-06-2026_06-23-43'!$B:$OA,3,0)</f>
        <v>reachedathub</v>
      </c>
      <c r="AE10" s="14" t="str">
        <f>VLOOKUP(Q10,'[1]an1asv_22-06-2026_06-23-43'!$B:$OA,147,0)</f>
        <v>Outside Service Location</v>
      </c>
      <c r="AF10" s="18">
        <f>VLOOKUP(Q10,'[1]an1asv_22-06-2026_06-23-43'!$B:$OA,48,0)</f>
        <v>46196</v>
      </c>
      <c r="AG10" s="14" t="e">
        <f>VLOOKUP(F10,Response!$A:$B,2,0)</f>
        <v>#N/A</v>
      </c>
      <c r="AH10" s="14" t="s">
        <v>14</v>
      </c>
      <c r="AI10" s="14"/>
      <c r="AJ10" s="14" t="e">
        <f>VLOOKUP(B10,'Ces, Esc, RTS and Retail'!$A:$B,2,0)</f>
        <v>#N/A</v>
      </c>
      <c r="AK10" s="14" t="e">
        <f>VLOOKUP(F10,'Ces, Esc, RTS and Retail'!$D:$F,3,0)</f>
        <v>#N/A</v>
      </c>
      <c r="AL10" s="14" t="e">
        <f>VLOOKUP(B10,'Ces, Esc, RTS and Retail'!$H:$H,1,0)</f>
        <v>#N/A</v>
      </c>
      <c r="AM10" s="14" t="e">
        <f>VLOOKUP(Q10,'Ces, Esc, RTS and Retail'!$J:$J,1,0)</f>
        <v>#N/A</v>
      </c>
      <c r="AN10" s="14" t="e">
        <f>VLOOKUP(Q10,'[2]Trip Manager Report(Updated)_V2'!$I:$Z,18,0)</f>
        <v>#N/A</v>
      </c>
      <c r="AO10" s="14">
        <f>VLOOKUP(E10,'Ces, Esc, RTS and Retail'!$L:$L,1,0)</f>
        <v>562114</v>
      </c>
      <c r="AP10" s="14" t="e">
        <f>VLOOKUP(Q10,Response!$H:$M,5,0)</f>
        <v>#N/A</v>
      </c>
    </row>
    <row r="11" hidden="1" spans="1:43">
      <c r="A11" s="14" t="s">
        <v>58</v>
      </c>
      <c r="B11" s="14" t="s">
        <v>170</v>
      </c>
      <c r="C11" s="14" t="s">
        <v>171</v>
      </c>
      <c r="D11" s="14" t="s">
        <v>172</v>
      </c>
      <c r="E11" s="16">
        <v>562114</v>
      </c>
      <c r="F11" s="16">
        <v>8526999803</v>
      </c>
      <c r="G11" s="14" t="s">
        <v>173</v>
      </c>
      <c r="H11" s="14" t="s">
        <v>174</v>
      </c>
      <c r="I11" s="14" t="s">
        <v>94</v>
      </c>
      <c r="J11" s="14" t="s">
        <v>5</v>
      </c>
      <c r="K11" s="14" t="s">
        <v>175</v>
      </c>
      <c r="L11" s="14" t="s">
        <v>96</v>
      </c>
      <c r="M11" s="14" t="s">
        <v>66</v>
      </c>
      <c r="N11" s="14">
        <v>1</v>
      </c>
      <c r="O11" s="14" t="s">
        <v>67</v>
      </c>
      <c r="P11" s="17">
        <v>26050590016916</v>
      </c>
      <c r="Q11" s="14" t="s">
        <v>176</v>
      </c>
      <c r="R11" s="14" t="s">
        <v>3</v>
      </c>
      <c r="S11" s="14" t="s">
        <v>82</v>
      </c>
      <c r="T11" s="14" t="s">
        <v>83</v>
      </c>
      <c r="U11" s="14" t="s">
        <v>100</v>
      </c>
      <c r="V11" s="14" t="s">
        <v>100</v>
      </c>
      <c r="W11" s="14" t="s">
        <v>177</v>
      </c>
      <c r="X11" s="14" t="s">
        <v>178</v>
      </c>
      <c r="Y11" s="14" t="s">
        <v>179</v>
      </c>
      <c r="Z11" s="14" t="s">
        <v>180</v>
      </c>
      <c r="AA11" s="14" t="s">
        <v>9</v>
      </c>
      <c r="AB11" s="14">
        <v>0</v>
      </c>
      <c r="AC11" s="14"/>
      <c r="AD11" s="14" t="str">
        <f>VLOOKUP(Q11,'[1]an1asv_22-06-2026_06-23-43'!$B:$OA,3,0)</f>
        <v>reachedathub</v>
      </c>
      <c r="AE11" s="14" t="str">
        <f>VLOOKUP(Q11,'[1]an1asv_22-06-2026_06-23-43'!$B:$OA,147,0)</f>
        <v>Outside Service Location</v>
      </c>
      <c r="AF11" s="18">
        <f>VLOOKUP(Q11,'[1]an1asv_22-06-2026_06-23-43'!$B:$OA,48,0)</f>
        <v>46196</v>
      </c>
      <c r="AG11" s="14" t="e">
        <f>VLOOKUP(F11,Response!$A:$B,2,0)</f>
        <v>#N/A</v>
      </c>
      <c r="AH11" s="14" t="s">
        <v>14</v>
      </c>
      <c r="AI11" s="14"/>
      <c r="AJ11" s="14" t="e">
        <f>VLOOKUP(B11,'Ces, Esc, RTS and Retail'!$A:$B,2,0)</f>
        <v>#N/A</v>
      </c>
      <c r="AK11" s="14" t="e">
        <f>VLOOKUP(F11,'Ces, Esc, RTS and Retail'!$D:$F,3,0)</f>
        <v>#N/A</v>
      </c>
      <c r="AL11" s="14" t="e">
        <f>VLOOKUP(B11,'Ces, Esc, RTS and Retail'!$H:$H,1,0)</f>
        <v>#N/A</v>
      </c>
      <c r="AM11" s="14" t="e">
        <f>VLOOKUP(Q11,'Ces, Esc, RTS and Retail'!$J:$J,1,0)</f>
        <v>#N/A</v>
      </c>
      <c r="AN11" s="14" t="e">
        <f>VLOOKUP(Q11,'[2]Trip Manager Report(Updated)_V2'!$I:$Z,18,0)</f>
        <v>#N/A</v>
      </c>
      <c r="AO11" s="14">
        <f>VLOOKUP(E11,'Ces, Esc, RTS and Retail'!$L:$L,1,0)</f>
        <v>562114</v>
      </c>
      <c r="AP11" s="14" t="e">
        <f>VLOOKUP(Q11,Response!$H:$M,5,0)</f>
        <v>#N/A</v>
      </c>
    </row>
    <row r="12" hidden="1" spans="1:43">
      <c r="A12" s="14" t="s">
        <v>58</v>
      </c>
      <c r="B12" s="14" t="s">
        <v>181</v>
      </c>
      <c r="C12" s="14" t="s">
        <v>182</v>
      </c>
      <c r="D12" s="14" t="s">
        <v>183</v>
      </c>
      <c r="E12" s="16">
        <v>560064</v>
      </c>
      <c r="F12" s="16">
        <v>9659979555</v>
      </c>
      <c r="G12" s="14"/>
      <c r="H12" s="14" t="s">
        <v>184</v>
      </c>
      <c r="I12" s="14"/>
      <c r="J12" s="14" t="s">
        <v>5</v>
      </c>
      <c r="K12" s="14" t="s">
        <v>185</v>
      </c>
      <c r="L12" s="14" t="s">
        <v>186</v>
      </c>
      <c r="M12" s="14" t="s">
        <v>66</v>
      </c>
      <c r="N12" s="14">
        <v>1</v>
      </c>
      <c r="O12" s="14" t="s">
        <v>67</v>
      </c>
      <c r="P12" s="17">
        <v>26060590009480</v>
      </c>
      <c r="Q12" s="14" t="s">
        <v>187</v>
      </c>
      <c r="R12" s="14" t="s">
        <v>3</v>
      </c>
      <c r="S12" s="14" t="s">
        <v>69</v>
      </c>
      <c r="T12" s="14" t="s">
        <v>83</v>
      </c>
      <c r="U12" s="14" t="s">
        <v>188</v>
      </c>
      <c r="V12" s="14" t="s">
        <v>188</v>
      </c>
      <c r="W12" s="14" t="s">
        <v>156</v>
      </c>
      <c r="X12" s="14" t="s">
        <v>189</v>
      </c>
      <c r="Y12" s="14" t="s">
        <v>190</v>
      </c>
      <c r="Z12" s="14" t="s">
        <v>191</v>
      </c>
      <c r="AA12" s="14" t="s">
        <v>9</v>
      </c>
      <c r="AB12" s="14">
        <v>0</v>
      </c>
      <c r="AC12" s="14"/>
      <c r="AD12" s="14" t="str">
        <f>VLOOKUP(Q12,'[1]an1asv_22-06-2026_06-23-43'!$B:$OA,3,0)</f>
        <v>reachedathub</v>
      </c>
      <c r="AE12" s="14" t="str">
        <f>VLOOKUP(Q12,'[1]an1asv_22-06-2026_06-23-43'!$B:$OA,147,0)</f>
        <v>INSUFFICIENT TIME</v>
      </c>
      <c r="AF12" s="18">
        <f>VLOOKUP(Q12,'[1]an1asv_22-06-2026_06-23-43'!$B:$OA,48,0)</f>
        <v>46195</v>
      </c>
      <c r="AG12" s="14" t="e">
        <f>VLOOKUP(F12,Response!$A:$B,2,0)</f>
        <v>#N/A</v>
      </c>
      <c r="AH12" s="14" t="s">
        <v>15</v>
      </c>
      <c r="AI12" s="14"/>
      <c r="AJ12" s="14" t="e">
        <f>VLOOKUP(B12,'Ces, Esc, RTS and Retail'!$A:$B,2,0)</f>
        <v>#N/A</v>
      </c>
      <c r="AK12" s="14" t="e">
        <f>VLOOKUP(F12,'Ces, Esc, RTS and Retail'!$D:$F,3,0)</f>
        <v>#N/A</v>
      </c>
      <c r="AL12" s="14" t="e">
        <f>VLOOKUP(B12,'Ces, Esc, RTS and Retail'!$H:$H,1,0)</f>
        <v>#N/A</v>
      </c>
      <c r="AM12" s="14" t="e">
        <f>VLOOKUP(Q12,'Ces, Esc, RTS and Retail'!$J:$J,1,0)</f>
        <v>#N/A</v>
      </c>
      <c r="AN12" s="14" t="str">
        <f>VLOOKUP(Q12,'[2]Trip Manager Report(Updated)_V2'!$I:$Z,18,0)</f>
        <v>INSUFFICIENT TIME</v>
      </c>
      <c r="AO12" s="14" t="e">
        <f>VLOOKUP(E12,'Ces, Esc, RTS and Retail'!$L:$L,1,0)</f>
        <v>#N/A</v>
      </c>
      <c r="AP12" s="14" t="e">
        <f>VLOOKUP(Q12,Response!$H:$M,5,0)</f>
        <v>#N/A</v>
      </c>
    </row>
    <row r="13" hidden="1" spans="1:43">
      <c r="A13" s="14" t="s">
        <v>58</v>
      </c>
      <c r="B13" s="14" t="s">
        <v>192</v>
      </c>
      <c r="C13" s="14" t="s">
        <v>193</v>
      </c>
      <c r="D13" s="14" t="s">
        <v>194</v>
      </c>
      <c r="E13" s="16">
        <v>560091</v>
      </c>
      <c r="F13" s="16">
        <v>7975673365</v>
      </c>
      <c r="G13" s="14" t="s">
        <v>195</v>
      </c>
      <c r="H13" s="14" t="s">
        <v>152</v>
      </c>
      <c r="I13" s="14" t="s">
        <v>109</v>
      </c>
      <c r="J13" s="14" t="s">
        <v>5</v>
      </c>
      <c r="K13" s="14" t="s">
        <v>153</v>
      </c>
      <c r="L13" s="14" t="s">
        <v>96</v>
      </c>
      <c r="M13" s="14" t="s">
        <v>66</v>
      </c>
      <c r="N13" s="14">
        <v>1</v>
      </c>
      <c r="O13" s="14" t="s">
        <v>67</v>
      </c>
      <c r="P13" s="17">
        <v>26060590010666</v>
      </c>
      <c r="Q13" s="14" t="s">
        <v>196</v>
      </c>
      <c r="R13" s="14" t="s">
        <v>3</v>
      </c>
      <c r="S13" s="14" t="s">
        <v>82</v>
      </c>
      <c r="T13" s="14" t="s">
        <v>70</v>
      </c>
      <c r="U13" s="14" t="s">
        <v>197</v>
      </c>
      <c r="V13" s="14" t="s">
        <v>197</v>
      </c>
      <c r="W13" s="14" t="s">
        <v>198</v>
      </c>
      <c r="X13" s="14" t="s">
        <v>189</v>
      </c>
      <c r="Y13" s="14" t="s">
        <v>199</v>
      </c>
      <c r="Z13" s="14"/>
      <c r="AA13" s="14" t="s">
        <v>9</v>
      </c>
      <c r="AB13" s="14">
        <v>0</v>
      </c>
      <c r="AC13" s="14"/>
      <c r="AD13" s="14" t="str">
        <f>VLOOKUP(Q13,'[1]an1asv_22-06-2026_06-23-43'!$B:$OA,3,0)</f>
        <v>reachedathub</v>
      </c>
      <c r="AE13" s="14">
        <f>VLOOKUP(Q13,'[1]an1asv_22-06-2026_06-23-43'!$B:$OA,147,0)</f>
        <v>0</v>
      </c>
      <c r="AF13" s="18">
        <f>VLOOKUP(Q13,'[1]an1asv_22-06-2026_06-23-43'!$B:$OA,48,0)</f>
        <v>46195</v>
      </c>
      <c r="AG13" s="14" t="e">
        <f>VLOOKUP(F13,Response!$A:$B,2,0)</f>
        <v>#N/A</v>
      </c>
      <c r="AH13" s="14" t="s">
        <v>16</v>
      </c>
      <c r="AI13" s="14"/>
      <c r="AJ13" s="14" t="e">
        <f>VLOOKUP(B13,'Ces, Esc, RTS and Retail'!$A:$B,2,0)</f>
        <v>#N/A</v>
      </c>
      <c r="AK13" s="14" t="e">
        <f>VLOOKUP(F13,'Ces, Esc, RTS and Retail'!$D:$F,3,0)</f>
        <v>#N/A</v>
      </c>
      <c r="AL13" s="14" t="e">
        <f>VLOOKUP(B13,'Ces, Esc, RTS and Retail'!$H:$H,1,0)</f>
        <v>#N/A</v>
      </c>
      <c r="AM13" s="14" t="e">
        <f>VLOOKUP(Q13,'Ces, Esc, RTS and Retail'!$J:$J,1,0)</f>
        <v>#N/A</v>
      </c>
      <c r="AN13" s="14" t="e">
        <f>VLOOKUP(Q13,'[2]Trip Manager Report(Updated)_V2'!$I:$Z,18,0)</f>
        <v>#N/A</v>
      </c>
      <c r="AO13" s="14" t="e">
        <f>VLOOKUP(E13,'Ces, Esc, RTS and Retail'!$L:$L,1,0)</f>
        <v>#N/A</v>
      </c>
      <c r="AP13" s="14" t="e">
        <f>VLOOKUP(Q13,Response!$H:$M,5,0)</f>
        <v>#N/A</v>
      </c>
    </row>
    <row r="14" hidden="1" spans="1:43">
      <c r="A14" s="14" t="s">
        <v>139</v>
      </c>
      <c r="B14" s="14" t="s">
        <v>200</v>
      </c>
      <c r="C14" s="14" t="s">
        <v>201</v>
      </c>
      <c r="D14" s="14" t="s">
        <v>202</v>
      </c>
      <c r="E14" s="16">
        <v>560035</v>
      </c>
      <c r="F14" s="16">
        <v>9551997926</v>
      </c>
      <c r="G14" s="14" t="s">
        <v>203</v>
      </c>
      <c r="H14" s="14" t="s">
        <v>204</v>
      </c>
      <c r="I14" s="14"/>
      <c r="J14" s="14" t="s">
        <v>5</v>
      </c>
      <c r="K14" s="14" t="s">
        <v>205</v>
      </c>
      <c r="L14" s="14" t="s">
        <v>65</v>
      </c>
      <c r="M14" s="14" t="s">
        <v>66</v>
      </c>
      <c r="N14" s="14">
        <v>1</v>
      </c>
      <c r="O14" s="14" t="s">
        <v>67</v>
      </c>
      <c r="P14" s="17">
        <v>26060590010253</v>
      </c>
      <c r="Q14" s="14" t="s">
        <v>206</v>
      </c>
      <c r="R14" s="14" t="s">
        <v>3</v>
      </c>
      <c r="S14" s="14" t="s">
        <v>82</v>
      </c>
      <c r="T14" s="14" t="s">
        <v>70</v>
      </c>
      <c r="U14" s="14" t="s">
        <v>197</v>
      </c>
      <c r="V14" s="14" t="s">
        <v>197</v>
      </c>
      <c r="W14" s="14" t="s">
        <v>198</v>
      </c>
      <c r="X14" s="14" t="s">
        <v>189</v>
      </c>
      <c r="Y14" s="14" t="s">
        <v>207</v>
      </c>
      <c r="Z14" s="14"/>
      <c r="AA14" s="14" t="s">
        <v>9</v>
      </c>
      <c r="AB14" s="14">
        <v>0</v>
      </c>
      <c r="AC14" s="14"/>
      <c r="AD14" s="14" t="str">
        <f>VLOOKUP(Q14,'[1]an1asv_22-06-2026_06-23-43'!$B:$OA,3,0)</f>
        <v>reachedathub</v>
      </c>
      <c r="AE14" s="14">
        <f>VLOOKUP(Q14,'[1]an1asv_22-06-2026_06-23-43'!$B:$OA,147,0)</f>
        <v>0</v>
      </c>
      <c r="AF14" s="18">
        <f>VLOOKUP(Q14,'[1]an1asv_22-06-2026_06-23-43'!$B:$OA,48,0)</f>
        <v>46195</v>
      </c>
      <c r="AG14" s="14" t="str">
        <f>VLOOKUP(F14,Response!$A:$B,2,0)</f>
        <v>0607</v>
      </c>
      <c r="AH14" s="14" t="s">
        <v>13</v>
      </c>
      <c r="AI14" s="18">
        <v>46209</v>
      </c>
      <c r="AJ14" s="14" t="e">
        <f>VLOOKUP(B14,'Ces, Esc, RTS and Retail'!$A:$B,2,0)</f>
        <v>#N/A</v>
      </c>
      <c r="AK14" s="14" t="e">
        <f>VLOOKUP(F14,'Ces, Esc, RTS and Retail'!$D:$F,3,0)</f>
        <v>#N/A</v>
      </c>
      <c r="AL14" s="14" t="e">
        <f>VLOOKUP(B14,'Ces, Esc, RTS and Retail'!$H:$H,1,0)</f>
        <v>#N/A</v>
      </c>
      <c r="AM14" s="14" t="e">
        <f>VLOOKUP(Q14,'Ces, Esc, RTS and Retail'!$J:$J,1,0)</f>
        <v>#N/A</v>
      </c>
      <c r="AN14" s="14" t="e">
        <f>VLOOKUP(Q14,'[2]Trip Manager Report(Updated)_V2'!$I:$Z,18,0)</f>
        <v>#N/A</v>
      </c>
      <c r="AO14" s="14" t="e">
        <f>VLOOKUP(E14,'Ces, Esc, RTS and Retail'!$L:$L,1,0)</f>
        <v>#N/A</v>
      </c>
      <c r="AP14" s="14" t="e">
        <f>VLOOKUP(Q14,Response!$H:$M,5,0)</f>
        <v>#N/A</v>
      </c>
    </row>
    <row r="15" hidden="1" spans="1:43">
      <c r="A15" s="14" t="s">
        <v>139</v>
      </c>
      <c r="B15" s="14" t="s">
        <v>200</v>
      </c>
      <c r="C15" s="14" t="s">
        <v>201</v>
      </c>
      <c r="D15" s="14" t="s">
        <v>202</v>
      </c>
      <c r="E15" s="16">
        <v>560035</v>
      </c>
      <c r="F15" s="16">
        <v>9551997926</v>
      </c>
      <c r="G15" s="14" t="s">
        <v>203</v>
      </c>
      <c r="H15" s="14" t="s">
        <v>204</v>
      </c>
      <c r="I15" s="14"/>
      <c r="J15" s="14" t="s">
        <v>5</v>
      </c>
      <c r="K15" s="14" t="s">
        <v>205</v>
      </c>
      <c r="L15" s="14" t="s">
        <v>65</v>
      </c>
      <c r="M15" s="14" t="s">
        <v>66</v>
      </c>
      <c r="N15" s="14">
        <v>1</v>
      </c>
      <c r="O15" s="14" t="s">
        <v>67</v>
      </c>
      <c r="P15" s="17">
        <v>26060590010256</v>
      </c>
      <c r="Q15" s="14" t="s">
        <v>208</v>
      </c>
      <c r="R15" s="14" t="s">
        <v>3</v>
      </c>
      <c r="S15" s="14" t="s">
        <v>82</v>
      </c>
      <c r="T15" s="14" t="s">
        <v>70</v>
      </c>
      <c r="U15" s="14" t="s">
        <v>197</v>
      </c>
      <c r="V15" s="14" t="s">
        <v>197</v>
      </c>
      <c r="W15" s="14" t="s">
        <v>198</v>
      </c>
      <c r="X15" s="14" t="s">
        <v>189</v>
      </c>
      <c r="Y15" s="14" t="s">
        <v>207</v>
      </c>
      <c r="Z15" s="14"/>
      <c r="AA15" s="14" t="s">
        <v>9</v>
      </c>
      <c r="AB15" s="14">
        <v>0</v>
      </c>
      <c r="AC15" s="14"/>
      <c r="AD15" s="14" t="str">
        <f>VLOOKUP(Q15,'[1]an1asv_22-06-2026_06-23-43'!$B:$OA,3,0)</f>
        <v>reachedathub</v>
      </c>
      <c r="AE15" s="14">
        <f>VLOOKUP(Q15,'[1]an1asv_22-06-2026_06-23-43'!$B:$OA,147,0)</f>
        <v>0</v>
      </c>
      <c r="AF15" s="18">
        <f>VLOOKUP(Q15,'[1]an1asv_22-06-2026_06-23-43'!$B:$OA,48,0)</f>
        <v>46195</v>
      </c>
      <c r="AG15" s="14" t="str">
        <f>VLOOKUP(F15,Response!$A:$B,2,0)</f>
        <v>0607</v>
      </c>
      <c r="AH15" s="14" t="s">
        <v>13</v>
      </c>
      <c r="AI15" s="18">
        <v>46209</v>
      </c>
      <c r="AJ15" s="14" t="e">
        <f>VLOOKUP(B15,'Ces, Esc, RTS and Retail'!$A:$B,2,0)</f>
        <v>#N/A</v>
      </c>
      <c r="AK15" s="14" t="e">
        <f>VLOOKUP(F15,'Ces, Esc, RTS and Retail'!$D:$F,3,0)</f>
        <v>#N/A</v>
      </c>
      <c r="AL15" s="14" t="e">
        <f>VLOOKUP(B15,'Ces, Esc, RTS and Retail'!$H:$H,1,0)</f>
        <v>#N/A</v>
      </c>
      <c r="AM15" s="14" t="e">
        <f>VLOOKUP(Q15,'Ces, Esc, RTS and Retail'!$J:$J,1,0)</f>
        <v>#N/A</v>
      </c>
      <c r="AN15" s="14" t="e">
        <f>VLOOKUP(Q15,'[2]Trip Manager Report(Updated)_V2'!$I:$Z,18,0)</f>
        <v>#N/A</v>
      </c>
      <c r="AO15" s="14" t="e">
        <f>VLOOKUP(E15,'Ces, Esc, RTS and Retail'!$L:$L,1,0)</f>
        <v>#N/A</v>
      </c>
      <c r="AP15" s="14" t="e">
        <f>VLOOKUP(Q15,Response!$H:$M,5,0)</f>
        <v>#N/A</v>
      </c>
    </row>
    <row r="16" hidden="1" spans="1:43">
      <c r="A16" s="14" t="s">
        <v>139</v>
      </c>
      <c r="B16" s="14" t="s">
        <v>200</v>
      </c>
      <c r="C16" s="14" t="s">
        <v>201</v>
      </c>
      <c r="D16" s="14" t="s">
        <v>202</v>
      </c>
      <c r="E16" s="16">
        <v>560035</v>
      </c>
      <c r="F16" s="16">
        <v>9551997926</v>
      </c>
      <c r="G16" s="14" t="s">
        <v>203</v>
      </c>
      <c r="H16" s="14" t="s">
        <v>204</v>
      </c>
      <c r="I16" s="14"/>
      <c r="J16" s="14" t="s">
        <v>5</v>
      </c>
      <c r="K16" s="14" t="s">
        <v>205</v>
      </c>
      <c r="L16" s="14" t="s">
        <v>65</v>
      </c>
      <c r="M16" s="14" t="s">
        <v>66</v>
      </c>
      <c r="N16" s="14">
        <v>1</v>
      </c>
      <c r="O16" s="14" t="s">
        <v>67</v>
      </c>
      <c r="P16" s="17">
        <v>26060590010260</v>
      </c>
      <c r="Q16" s="14" t="s">
        <v>209</v>
      </c>
      <c r="R16" s="14" t="s">
        <v>3</v>
      </c>
      <c r="S16" s="14" t="s">
        <v>82</v>
      </c>
      <c r="T16" s="14" t="s">
        <v>70</v>
      </c>
      <c r="U16" s="14" t="s">
        <v>197</v>
      </c>
      <c r="V16" s="14" t="s">
        <v>197</v>
      </c>
      <c r="W16" s="14" t="s">
        <v>198</v>
      </c>
      <c r="X16" s="14" t="s">
        <v>189</v>
      </c>
      <c r="Y16" s="14" t="s">
        <v>207</v>
      </c>
      <c r="Z16" s="14"/>
      <c r="AA16" s="14" t="s">
        <v>9</v>
      </c>
      <c r="AB16" s="14">
        <v>0</v>
      </c>
      <c r="AC16" s="14"/>
      <c r="AD16" s="14" t="str">
        <f>VLOOKUP(Q16,'[1]an1asv_22-06-2026_06-23-43'!$B:$OA,3,0)</f>
        <v>reachedathub</v>
      </c>
      <c r="AE16" s="14">
        <f>VLOOKUP(Q16,'[1]an1asv_22-06-2026_06-23-43'!$B:$OA,147,0)</f>
        <v>0</v>
      </c>
      <c r="AF16" s="18">
        <f>VLOOKUP(Q16,'[1]an1asv_22-06-2026_06-23-43'!$B:$OA,48,0)</f>
        <v>46195</v>
      </c>
      <c r="AG16" s="14" t="str">
        <f>VLOOKUP(F16,Response!$A:$B,2,0)</f>
        <v>0607</v>
      </c>
      <c r="AH16" s="14" t="s">
        <v>13</v>
      </c>
      <c r="AI16" s="18">
        <v>46209</v>
      </c>
      <c r="AJ16" s="14" t="e">
        <f>VLOOKUP(B16,'Ces, Esc, RTS and Retail'!$A:$B,2,0)</f>
        <v>#N/A</v>
      </c>
      <c r="AK16" s="14" t="e">
        <f>VLOOKUP(F16,'Ces, Esc, RTS and Retail'!$D:$F,3,0)</f>
        <v>#N/A</v>
      </c>
      <c r="AL16" s="14" t="e">
        <f>VLOOKUP(B16,'Ces, Esc, RTS and Retail'!$H:$H,1,0)</f>
        <v>#N/A</v>
      </c>
      <c r="AM16" s="14" t="e">
        <f>VLOOKUP(Q16,'Ces, Esc, RTS and Retail'!$J:$J,1,0)</f>
        <v>#N/A</v>
      </c>
      <c r="AN16" s="14" t="e">
        <f>VLOOKUP(Q16,'[2]Trip Manager Report(Updated)_V2'!$I:$Z,18,0)</f>
        <v>#N/A</v>
      </c>
      <c r="AO16" s="14" t="e">
        <f>VLOOKUP(E16,'Ces, Esc, RTS and Retail'!$L:$L,1,0)</f>
        <v>#N/A</v>
      </c>
      <c r="AP16" s="14" t="e">
        <f>VLOOKUP(Q16,Response!$H:$M,5,0)</f>
        <v>#N/A</v>
      </c>
    </row>
    <row r="17" hidden="1" spans="1:42">
      <c r="A17" s="14" t="s">
        <v>139</v>
      </c>
      <c r="B17" s="14" t="s">
        <v>200</v>
      </c>
      <c r="C17" s="14" t="s">
        <v>201</v>
      </c>
      <c r="D17" s="14" t="s">
        <v>202</v>
      </c>
      <c r="E17" s="16">
        <v>560035</v>
      </c>
      <c r="F17" s="16">
        <v>9551997926</v>
      </c>
      <c r="G17" s="14" t="s">
        <v>203</v>
      </c>
      <c r="H17" s="14" t="s">
        <v>204</v>
      </c>
      <c r="I17" s="14"/>
      <c r="J17" s="14" t="s">
        <v>5</v>
      </c>
      <c r="K17" s="14" t="s">
        <v>205</v>
      </c>
      <c r="L17" s="14" t="s">
        <v>65</v>
      </c>
      <c r="M17" s="14" t="s">
        <v>66</v>
      </c>
      <c r="N17" s="14">
        <v>1</v>
      </c>
      <c r="O17" s="14" t="s">
        <v>67</v>
      </c>
      <c r="P17" s="17">
        <v>26060590010264</v>
      </c>
      <c r="Q17" s="14" t="s">
        <v>210</v>
      </c>
      <c r="R17" s="14" t="s">
        <v>3</v>
      </c>
      <c r="S17" s="14" t="s">
        <v>82</v>
      </c>
      <c r="T17" s="14" t="s">
        <v>70</v>
      </c>
      <c r="U17" s="14" t="s">
        <v>197</v>
      </c>
      <c r="V17" s="14" t="s">
        <v>197</v>
      </c>
      <c r="W17" s="14" t="s">
        <v>198</v>
      </c>
      <c r="X17" s="14" t="s">
        <v>189</v>
      </c>
      <c r="Y17" s="14" t="s">
        <v>207</v>
      </c>
      <c r="Z17" s="14"/>
      <c r="AA17" s="14" t="s">
        <v>9</v>
      </c>
      <c r="AB17" s="14">
        <v>0</v>
      </c>
      <c r="AC17" s="14"/>
      <c r="AD17" s="14" t="str">
        <f>VLOOKUP(Q17,'[1]an1asv_22-06-2026_06-23-43'!$B:$OA,3,0)</f>
        <v>reachedathub</v>
      </c>
      <c r="AE17" s="14">
        <f>VLOOKUP(Q17,'[1]an1asv_22-06-2026_06-23-43'!$B:$OA,147,0)</f>
        <v>0</v>
      </c>
      <c r="AF17" s="18">
        <f>VLOOKUP(Q17,'[1]an1asv_22-06-2026_06-23-43'!$B:$OA,48,0)</f>
        <v>46195</v>
      </c>
      <c r="AG17" s="14" t="str">
        <f>VLOOKUP(F17,Response!$A:$B,2,0)</f>
        <v>0607</v>
      </c>
      <c r="AH17" s="14" t="s">
        <v>13</v>
      </c>
      <c r="AI17" s="18">
        <v>46209</v>
      </c>
      <c r="AJ17" s="14" t="e">
        <f>VLOOKUP(B17,'Ces, Esc, RTS and Retail'!$A:$B,2,0)</f>
        <v>#N/A</v>
      </c>
      <c r="AK17" s="14" t="e">
        <f>VLOOKUP(F17,'Ces, Esc, RTS and Retail'!$D:$F,3,0)</f>
        <v>#N/A</v>
      </c>
      <c r="AL17" s="14" t="e">
        <f>VLOOKUP(B17,'Ces, Esc, RTS and Retail'!$H:$H,1,0)</f>
        <v>#N/A</v>
      </c>
      <c r="AM17" s="14" t="e">
        <f>VLOOKUP(Q17,'Ces, Esc, RTS and Retail'!$J:$J,1,0)</f>
        <v>#N/A</v>
      </c>
      <c r="AN17" s="14" t="e">
        <f>VLOOKUP(Q17,'[2]Trip Manager Report(Updated)_V2'!$I:$Z,18,0)</f>
        <v>#N/A</v>
      </c>
      <c r="AO17" s="14" t="e">
        <f>VLOOKUP(E17,'Ces, Esc, RTS and Retail'!$L:$L,1,0)</f>
        <v>#N/A</v>
      </c>
      <c r="AP17" s="14" t="e">
        <f>VLOOKUP(Q17,Response!$H:$M,5,0)</f>
        <v>#N/A</v>
      </c>
    </row>
    <row r="18" hidden="1" spans="1:42">
      <c r="A18" s="14" t="s">
        <v>139</v>
      </c>
      <c r="B18" s="14" t="s">
        <v>200</v>
      </c>
      <c r="C18" s="14" t="s">
        <v>201</v>
      </c>
      <c r="D18" s="14" t="s">
        <v>202</v>
      </c>
      <c r="E18" s="16">
        <v>560035</v>
      </c>
      <c r="F18" s="16">
        <v>9551997926</v>
      </c>
      <c r="G18" s="14" t="s">
        <v>203</v>
      </c>
      <c r="H18" s="14" t="s">
        <v>204</v>
      </c>
      <c r="I18" s="14"/>
      <c r="J18" s="14" t="s">
        <v>5</v>
      </c>
      <c r="K18" s="14" t="s">
        <v>205</v>
      </c>
      <c r="L18" s="14" t="s">
        <v>65</v>
      </c>
      <c r="M18" s="14" t="s">
        <v>66</v>
      </c>
      <c r="N18" s="14">
        <v>1</v>
      </c>
      <c r="O18" s="14" t="s">
        <v>67</v>
      </c>
      <c r="P18" s="17">
        <v>26060590010266</v>
      </c>
      <c r="Q18" s="14" t="s">
        <v>211</v>
      </c>
      <c r="R18" s="14" t="s">
        <v>3</v>
      </c>
      <c r="S18" s="14" t="s">
        <v>82</v>
      </c>
      <c r="T18" s="14" t="s">
        <v>70</v>
      </c>
      <c r="U18" s="14" t="s">
        <v>197</v>
      </c>
      <c r="V18" s="14" t="s">
        <v>197</v>
      </c>
      <c r="W18" s="14" t="s">
        <v>198</v>
      </c>
      <c r="X18" s="14" t="s">
        <v>189</v>
      </c>
      <c r="Y18" s="14" t="s">
        <v>207</v>
      </c>
      <c r="Z18" s="14"/>
      <c r="AA18" s="14" t="s">
        <v>9</v>
      </c>
      <c r="AB18" s="14">
        <v>0</v>
      </c>
      <c r="AC18" s="14"/>
      <c r="AD18" s="14" t="str">
        <f>VLOOKUP(Q18,'[1]an1asv_22-06-2026_06-23-43'!$B:$OA,3,0)</f>
        <v>reachedathub</v>
      </c>
      <c r="AE18" s="14">
        <f>VLOOKUP(Q18,'[1]an1asv_22-06-2026_06-23-43'!$B:$OA,147,0)</f>
        <v>0</v>
      </c>
      <c r="AF18" s="18">
        <f>VLOOKUP(Q18,'[1]an1asv_22-06-2026_06-23-43'!$B:$OA,48,0)</f>
        <v>46195</v>
      </c>
      <c r="AG18" s="14" t="str">
        <f>VLOOKUP(F18,Response!$A:$B,2,0)</f>
        <v>0607</v>
      </c>
      <c r="AH18" s="14" t="s">
        <v>13</v>
      </c>
      <c r="AI18" s="18">
        <v>46209</v>
      </c>
      <c r="AJ18" s="14" t="e">
        <f>VLOOKUP(B18,'Ces, Esc, RTS and Retail'!$A:$B,2,0)</f>
        <v>#N/A</v>
      </c>
      <c r="AK18" s="14" t="e">
        <f>VLOOKUP(F18,'Ces, Esc, RTS and Retail'!$D:$F,3,0)</f>
        <v>#N/A</v>
      </c>
      <c r="AL18" s="14" t="e">
        <f>VLOOKUP(B18,'Ces, Esc, RTS and Retail'!$H:$H,1,0)</f>
        <v>#N/A</v>
      </c>
      <c r="AM18" s="14" t="e">
        <f>VLOOKUP(Q18,'Ces, Esc, RTS and Retail'!$J:$J,1,0)</f>
        <v>#N/A</v>
      </c>
      <c r="AN18" s="14" t="e">
        <f>VLOOKUP(Q18,'[2]Trip Manager Report(Updated)_V2'!$I:$Z,18,0)</f>
        <v>#N/A</v>
      </c>
      <c r="AO18" s="14" t="e">
        <f>VLOOKUP(E18,'Ces, Esc, RTS and Retail'!$L:$L,1,0)</f>
        <v>#N/A</v>
      </c>
      <c r="AP18" s="14" t="e">
        <f>VLOOKUP(Q18,Response!$H:$M,5,0)</f>
        <v>#N/A</v>
      </c>
    </row>
    <row r="19" hidden="1" spans="1:42">
      <c r="A19" s="14" t="s">
        <v>139</v>
      </c>
      <c r="B19" s="14" t="s">
        <v>200</v>
      </c>
      <c r="C19" s="14" t="s">
        <v>201</v>
      </c>
      <c r="D19" s="14" t="s">
        <v>202</v>
      </c>
      <c r="E19" s="16">
        <v>560035</v>
      </c>
      <c r="F19" s="16">
        <v>9551997926</v>
      </c>
      <c r="G19" s="14" t="s">
        <v>203</v>
      </c>
      <c r="H19" s="14" t="s">
        <v>204</v>
      </c>
      <c r="I19" s="14"/>
      <c r="J19" s="14" t="s">
        <v>5</v>
      </c>
      <c r="K19" s="14" t="s">
        <v>205</v>
      </c>
      <c r="L19" s="14" t="s">
        <v>65</v>
      </c>
      <c r="M19" s="14" t="s">
        <v>66</v>
      </c>
      <c r="N19" s="14">
        <v>1</v>
      </c>
      <c r="O19" s="14" t="s">
        <v>67</v>
      </c>
      <c r="P19" s="17">
        <v>26060590010272</v>
      </c>
      <c r="Q19" s="14" t="s">
        <v>212</v>
      </c>
      <c r="R19" s="14" t="s">
        <v>3</v>
      </c>
      <c r="S19" s="14" t="s">
        <v>82</v>
      </c>
      <c r="T19" s="14" t="s">
        <v>70</v>
      </c>
      <c r="U19" s="14" t="s">
        <v>197</v>
      </c>
      <c r="V19" s="14" t="s">
        <v>197</v>
      </c>
      <c r="W19" s="14" t="s">
        <v>198</v>
      </c>
      <c r="X19" s="14" t="s">
        <v>189</v>
      </c>
      <c r="Y19" s="14" t="s">
        <v>207</v>
      </c>
      <c r="Z19" s="14"/>
      <c r="AA19" s="14" t="s">
        <v>9</v>
      </c>
      <c r="AB19" s="14">
        <v>0</v>
      </c>
      <c r="AC19" s="14"/>
      <c r="AD19" s="14" t="str">
        <f>VLOOKUP(Q19,'[1]an1asv_22-06-2026_06-23-43'!$B:$OA,3,0)</f>
        <v>reachedathub</v>
      </c>
      <c r="AE19" s="14">
        <f>VLOOKUP(Q19,'[1]an1asv_22-06-2026_06-23-43'!$B:$OA,147,0)</f>
        <v>0</v>
      </c>
      <c r="AF19" s="18">
        <f>VLOOKUP(Q19,'[1]an1asv_22-06-2026_06-23-43'!$B:$OA,48,0)</f>
        <v>46195</v>
      </c>
      <c r="AG19" s="14" t="str">
        <f>VLOOKUP(F19,Response!$A:$B,2,0)</f>
        <v>0607</v>
      </c>
      <c r="AH19" s="14" t="s">
        <v>13</v>
      </c>
      <c r="AI19" s="18">
        <v>46209</v>
      </c>
      <c r="AJ19" s="14" t="e">
        <f>VLOOKUP(B19,'Ces, Esc, RTS and Retail'!$A:$B,2,0)</f>
        <v>#N/A</v>
      </c>
      <c r="AK19" s="14" t="e">
        <f>VLOOKUP(F19,'Ces, Esc, RTS and Retail'!$D:$F,3,0)</f>
        <v>#N/A</v>
      </c>
      <c r="AL19" s="14" t="e">
        <f>VLOOKUP(B19,'Ces, Esc, RTS and Retail'!$H:$H,1,0)</f>
        <v>#N/A</v>
      </c>
      <c r="AM19" s="14" t="e">
        <f>VLOOKUP(Q19,'Ces, Esc, RTS and Retail'!$J:$J,1,0)</f>
        <v>#N/A</v>
      </c>
      <c r="AN19" s="14" t="e">
        <f>VLOOKUP(Q19,'[2]Trip Manager Report(Updated)_V2'!$I:$Z,18,0)</f>
        <v>#N/A</v>
      </c>
      <c r="AO19" s="14" t="e">
        <f>VLOOKUP(E19,'Ces, Esc, RTS and Retail'!$L:$L,1,0)</f>
        <v>#N/A</v>
      </c>
      <c r="AP19" s="14" t="e">
        <f>VLOOKUP(Q19,Response!$H:$M,5,0)</f>
        <v>#N/A</v>
      </c>
    </row>
    <row r="20" hidden="1" spans="1:42">
      <c r="A20" s="14" t="s">
        <v>117</v>
      </c>
      <c r="B20" s="14" t="s">
        <v>213</v>
      </c>
      <c r="C20" s="14" t="s">
        <v>214</v>
      </c>
      <c r="D20" s="14" t="s">
        <v>215</v>
      </c>
      <c r="E20" s="16">
        <v>560066</v>
      </c>
      <c r="F20" s="16">
        <v>7899760082</v>
      </c>
      <c r="G20" s="14"/>
      <c r="H20" s="14" t="s">
        <v>216</v>
      </c>
      <c r="I20" s="14"/>
      <c r="J20" s="14" t="s">
        <v>5</v>
      </c>
      <c r="K20" s="14" t="s">
        <v>217</v>
      </c>
      <c r="L20" s="14" t="s">
        <v>218</v>
      </c>
      <c r="M20" s="14" t="s">
        <v>66</v>
      </c>
      <c r="N20" s="14">
        <v>1</v>
      </c>
      <c r="O20" s="14" t="s">
        <v>67</v>
      </c>
      <c r="P20" s="17">
        <v>26060590003737</v>
      </c>
      <c r="Q20" s="14" t="s">
        <v>219</v>
      </c>
      <c r="R20" s="14" t="s">
        <v>3</v>
      </c>
      <c r="S20" s="14" t="s">
        <v>82</v>
      </c>
      <c r="T20" s="14" t="s">
        <v>83</v>
      </c>
      <c r="U20" s="14" t="s">
        <v>197</v>
      </c>
      <c r="V20" s="14" t="s">
        <v>197</v>
      </c>
      <c r="W20" s="14" t="s">
        <v>178</v>
      </c>
      <c r="X20" s="14" t="s">
        <v>220</v>
      </c>
      <c r="Y20" s="14" t="s">
        <v>221</v>
      </c>
      <c r="Z20" s="14" t="s">
        <v>222</v>
      </c>
      <c r="AA20" s="14" t="s">
        <v>9</v>
      </c>
      <c r="AB20" s="14">
        <v>0</v>
      </c>
      <c r="AC20" s="14"/>
      <c r="AD20" s="14" t="str">
        <f>VLOOKUP(Q20,'[1]an1asv_22-06-2026_06-23-43'!$B:$OA,3,0)</f>
        <v>reachedathub</v>
      </c>
      <c r="AE20" s="14" t="str">
        <f>VLOOKUP(Q20,'[1]an1asv_22-06-2026_06-23-43'!$B:$OA,147,0)</f>
        <v>Customer Request for Future Date Delivery</v>
      </c>
      <c r="AF20" s="18">
        <f>VLOOKUP(Q20,'[1]an1asv_22-06-2026_06-23-43'!$B:$OA,48,0)</f>
        <v>46200</v>
      </c>
      <c r="AG20" s="14" t="e">
        <f>VLOOKUP(F20,Response!$A:$B,2,0)</f>
        <v>#N/A</v>
      </c>
      <c r="AH20" s="14" t="s">
        <v>13</v>
      </c>
      <c r="AI20" s="18">
        <f>AF20</f>
        <v>46200</v>
      </c>
      <c r="AJ20" s="14" t="e">
        <f>VLOOKUP(B20,'Ces, Esc, RTS and Retail'!$A:$B,2,0)</f>
        <v>#N/A</v>
      </c>
      <c r="AK20" s="14" t="e">
        <f>VLOOKUP(F20,'Ces, Esc, RTS and Retail'!$D:$F,3,0)</f>
        <v>#N/A</v>
      </c>
      <c r="AL20" s="14" t="e">
        <f>VLOOKUP(B20,'Ces, Esc, RTS and Retail'!$H:$H,1,0)</f>
        <v>#N/A</v>
      </c>
      <c r="AM20" s="14" t="e">
        <f>VLOOKUP(Q20,'Ces, Esc, RTS and Retail'!$J:$J,1,0)</f>
        <v>#N/A</v>
      </c>
      <c r="AN20" s="14" t="e">
        <f>VLOOKUP(Q20,'[2]Trip Manager Report(Updated)_V2'!$I:$Z,18,0)</f>
        <v>#N/A</v>
      </c>
      <c r="AO20" s="14" t="e">
        <f>VLOOKUP(E20,'Ces, Esc, RTS and Retail'!$L:$L,1,0)</f>
        <v>#N/A</v>
      </c>
      <c r="AP20" s="14" t="e">
        <f>VLOOKUP(Q20,Response!$H:$M,5,0)</f>
        <v>#N/A</v>
      </c>
    </row>
    <row r="21" hidden="1" spans="1:42">
      <c r="A21" s="14" t="s">
        <v>139</v>
      </c>
      <c r="B21" s="14" t="s">
        <v>223</v>
      </c>
      <c r="C21" s="14" t="s">
        <v>224</v>
      </c>
      <c r="D21" s="14" t="s">
        <v>225</v>
      </c>
      <c r="E21" s="16">
        <v>560005</v>
      </c>
      <c r="F21" s="16">
        <v>7676171571</v>
      </c>
      <c r="G21" s="14" t="s">
        <v>226</v>
      </c>
      <c r="H21" s="14" t="s">
        <v>227</v>
      </c>
      <c r="I21" s="14"/>
      <c r="J21" s="14" t="s">
        <v>5</v>
      </c>
      <c r="K21" s="14" t="s">
        <v>228</v>
      </c>
      <c r="L21" s="14" t="s">
        <v>229</v>
      </c>
      <c r="M21" s="14" t="s">
        <v>66</v>
      </c>
      <c r="N21" s="14">
        <v>1</v>
      </c>
      <c r="O21" s="14" t="s">
        <v>230</v>
      </c>
      <c r="P21" s="17">
        <v>26050590016893</v>
      </c>
      <c r="Q21" s="14" t="s">
        <v>231</v>
      </c>
      <c r="R21" s="14" t="s">
        <v>3</v>
      </c>
      <c r="S21" s="14" t="s">
        <v>82</v>
      </c>
      <c r="T21" s="14" t="s">
        <v>83</v>
      </c>
      <c r="U21" s="14" t="s">
        <v>232</v>
      </c>
      <c r="V21" s="14" t="s">
        <v>232</v>
      </c>
      <c r="W21" s="14" t="s">
        <v>177</v>
      </c>
      <c r="X21" s="14" t="s">
        <v>233</v>
      </c>
      <c r="Y21" s="14" t="s">
        <v>234</v>
      </c>
      <c r="Z21" s="14" t="s">
        <v>235</v>
      </c>
      <c r="AA21" s="14" t="s">
        <v>9</v>
      </c>
      <c r="AB21" s="14">
        <v>0</v>
      </c>
      <c r="AC21" s="14"/>
      <c r="AD21" s="14" t="str">
        <f>VLOOKUP(Q21,'[1]an1asv_22-06-2026_06-23-43'!$B:$OA,3,0)</f>
        <v>reachedathub</v>
      </c>
      <c r="AE21" s="14" t="str">
        <f>VLOOKUP(Q21,'[1]an1asv_22-06-2026_06-23-43'!$B:$OA,147,0)</f>
        <v>CNR/ No Date from Customer</v>
      </c>
      <c r="AF21" s="18">
        <f>VLOOKUP(Q21,'[1]an1asv_22-06-2026_06-23-43'!$B:$OA,48,0)</f>
        <v>46196</v>
      </c>
      <c r="AG21" s="14" t="e">
        <f>VLOOKUP(F21,Response!$A:$B,2,0)</f>
        <v>#N/A</v>
      </c>
      <c r="AH21" s="14" t="s">
        <v>16</v>
      </c>
      <c r="AI21" s="14"/>
      <c r="AJ21" s="14" t="e">
        <f>VLOOKUP(B21,'Ces, Esc, RTS and Retail'!$A:$B,2,0)</f>
        <v>#N/A</v>
      </c>
      <c r="AK21" s="14" t="e">
        <f>VLOOKUP(F21,'Ces, Esc, RTS and Retail'!$D:$F,3,0)</f>
        <v>#N/A</v>
      </c>
      <c r="AL21" s="14" t="e">
        <f>VLOOKUP(B21,'Ces, Esc, RTS and Retail'!$H:$H,1,0)</f>
        <v>#N/A</v>
      </c>
      <c r="AM21" s="14" t="e">
        <f>VLOOKUP(Q21,'Ces, Esc, RTS and Retail'!$J:$J,1,0)</f>
        <v>#N/A</v>
      </c>
      <c r="AN21" s="14" t="e">
        <f>VLOOKUP(Q21,'[2]Trip Manager Report(Updated)_V2'!$I:$Z,18,0)</f>
        <v>#N/A</v>
      </c>
      <c r="AO21" s="14" t="e">
        <f>VLOOKUP(E21,'Ces, Esc, RTS and Retail'!$L:$L,1,0)</f>
        <v>#N/A</v>
      </c>
      <c r="AP21" s="14" t="e">
        <f>VLOOKUP(Q21,Response!$H:$M,5,0)</f>
        <v>#N/A</v>
      </c>
    </row>
    <row r="22" hidden="1" spans="1:42">
      <c r="A22" s="14" t="s">
        <v>58</v>
      </c>
      <c r="B22" s="14" t="s">
        <v>236</v>
      </c>
      <c r="C22" s="14" t="s">
        <v>237</v>
      </c>
      <c r="D22" s="14" t="s">
        <v>238</v>
      </c>
      <c r="E22" s="16">
        <v>560027</v>
      </c>
      <c r="F22" s="16">
        <v>8147713806</v>
      </c>
      <c r="G22" s="14" t="s">
        <v>239</v>
      </c>
      <c r="H22" s="14" t="s">
        <v>240</v>
      </c>
      <c r="I22" s="14"/>
      <c r="J22" s="14" t="s">
        <v>5</v>
      </c>
      <c r="K22" s="14" t="s">
        <v>241</v>
      </c>
      <c r="L22" s="14" t="s">
        <v>242</v>
      </c>
      <c r="M22" s="14" t="s">
        <v>66</v>
      </c>
      <c r="N22" s="14">
        <v>1</v>
      </c>
      <c r="O22" s="14" t="s">
        <v>67</v>
      </c>
      <c r="P22" s="17">
        <v>26060590002271</v>
      </c>
      <c r="Q22" s="14" t="s">
        <v>243</v>
      </c>
      <c r="R22" s="14" t="s">
        <v>3</v>
      </c>
      <c r="S22" s="14" t="s">
        <v>82</v>
      </c>
      <c r="T22" s="14" t="s">
        <v>83</v>
      </c>
      <c r="U22" s="14" t="s">
        <v>244</v>
      </c>
      <c r="V22" s="14" t="s">
        <v>232</v>
      </c>
      <c r="W22" s="14" t="s">
        <v>189</v>
      </c>
      <c r="X22" s="14" t="s">
        <v>189</v>
      </c>
      <c r="Y22" s="14" t="s">
        <v>245</v>
      </c>
      <c r="Z22" s="14" t="s">
        <v>246</v>
      </c>
      <c r="AA22" s="14" t="s">
        <v>9</v>
      </c>
      <c r="AB22" s="14">
        <v>0</v>
      </c>
      <c r="AC22" s="14"/>
      <c r="AD22" s="14" t="str">
        <f>VLOOKUP(Q22,'[1]an1asv_22-06-2026_06-23-43'!$B:$OA,3,0)</f>
        <v>reachedathub</v>
      </c>
      <c r="AE22" s="14" t="str">
        <f>VLOOKUP(Q22,'[1]an1asv_22-06-2026_06-23-43'!$B:$OA,147,0)</f>
        <v>Customer Request for Future Date Delivery</v>
      </c>
      <c r="AF22" s="18">
        <f>VLOOKUP(Q22,'[1]an1asv_22-06-2026_06-23-43'!$B:$OA,48,0)</f>
        <v>46205</v>
      </c>
      <c r="AG22" s="14" t="e">
        <f>VLOOKUP(F22,Response!$A:$B,2,0)</f>
        <v>#N/A</v>
      </c>
      <c r="AH22" s="14" t="s">
        <v>13</v>
      </c>
      <c r="AI22" s="18">
        <f>AF22</f>
        <v>46205</v>
      </c>
      <c r="AJ22" s="14" t="e">
        <f>VLOOKUP(B22,'Ces, Esc, RTS and Retail'!$A:$B,2,0)</f>
        <v>#N/A</v>
      </c>
      <c r="AK22" s="14" t="e">
        <f>VLOOKUP(F22,'Ces, Esc, RTS and Retail'!$D:$F,3,0)</f>
        <v>#N/A</v>
      </c>
      <c r="AL22" s="14" t="e">
        <f>VLOOKUP(B22,'Ces, Esc, RTS and Retail'!$H:$H,1,0)</f>
        <v>#N/A</v>
      </c>
      <c r="AM22" s="14" t="e">
        <f>VLOOKUP(Q22,'Ces, Esc, RTS and Retail'!$J:$J,1,0)</f>
        <v>#N/A</v>
      </c>
      <c r="AN22" s="14" t="e">
        <f>VLOOKUP(Q22,'[2]Trip Manager Report(Updated)_V2'!$I:$Z,18,0)</f>
        <v>#N/A</v>
      </c>
      <c r="AO22" s="14" t="e">
        <f>VLOOKUP(E22,'Ces, Esc, RTS and Retail'!$L:$L,1,0)</f>
        <v>#N/A</v>
      </c>
      <c r="AP22" s="14" t="e">
        <f>VLOOKUP(Q22,Response!$H:$M,5,0)</f>
        <v>#N/A</v>
      </c>
    </row>
    <row r="23" hidden="1" spans="1:42">
      <c r="A23" s="14" t="s">
        <v>58</v>
      </c>
      <c r="B23" s="14" t="s">
        <v>236</v>
      </c>
      <c r="C23" s="14" t="s">
        <v>237</v>
      </c>
      <c r="D23" s="14" t="s">
        <v>238</v>
      </c>
      <c r="E23" s="16">
        <v>560027</v>
      </c>
      <c r="F23" s="16">
        <v>8147713806</v>
      </c>
      <c r="G23" s="14" t="s">
        <v>239</v>
      </c>
      <c r="H23" s="14" t="s">
        <v>247</v>
      </c>
      <c r="I23" s="14"/>
      <c r="J23" s="14" t="s">
        <v>5</v>
      </c>
      <c r="K23" s="14" t="s">
        <v>248</v>
      </c>
      <c r="L23" s="14" t="s">
        <v>249</v>
      </c>
      <c r="M23" s="14" t="s">
        <v>66</v>
      </c>
      <c r="N23" s="14">
        <v>1</v>
      </c>
      <c r="O23" s="14" t="s">
        <v>67</v>
      </c>
      <c r="P23" s="17">
        <v>26060590001211</v>
      </c>
      <c r="Q23" s="14" t="s">
        <v>250</v>
      </c>
      <c r="R23" s="14" t="s">
        <v>3</v>
      </c>
      <c r="S23" s="14" t="s">
        <v>82</v>
      </c>
      <c r="T23" s="14" t="s">
        <v>83</v>
      </c>
      <c r="U23" s="14" t="s">
        <v>244</v>
      </c>
      <c r="V23" s="14" t="s">
        <v>232</v>
      </c>
      <c r="W23" s="14" t="s">
        <v>189</v>
      </c>
      <c r="X23" s="14" t="s">
        <v>189</v>
      </c>
      <c r="Y23" s="14" t="s">
        <v>251</v>
      </c>
      <c r="Z23" s="14" t="s">
        <v>246</v>
      </c>
      <c r="AA23" s="14" t="s">
        <v>9</v>
      </c>
      <c r="AB23" s="14">
        <v>0</v>
      </c>
      <c r="AC23" s="14"/>
      <c r="AD23" s="14" t="str">
        <f>VLOOKUP(Q23,'[1]an1asv_22-06-2026_06-23-43'!$B:$OA,3,0)</f>
        <v>reachedathub</v>
      </c>
      <c r="AE23" s="14" t="str">
        <f>VLOOKUP(Q23,'[1]an1asv_22-06-2026_06-23-43'!$B:$OA,147,0)</f>
        <v>Customer Request for Future Date Delivery</v>
      </c>
      <c r="AF23" s="18">
        <f>VLOOKUP(Q23,'[1]an1asv_22-06-2026_06-23-43'!$B:$OA,48,0)</f>
        <v>46205</v>
      </c>
      <c r="AG23" s="14" t="e">
        <f>VLOOKUP(F23,Response!$A:$B,2,0)</f>
        <v>#N/A</v>
      </c>
      <c r="AH23" s="14" t="s">
        <v>13</v>
      </c>
      <c r="AI23" s="18">
        <f>AF23</f>
        <v>46205</v>
      </c>
      <c r="AJ23" s="14" t="e">
        <f>VLOOKUP(B23,'Ces, Esc, RTS and Retail'!$A:$B,2,0)</f>
        <v>#N/A</v>
      </c>
      <c r="AK23" s="14" t="e">
        <f>VLOOKUP(F23,'Ces, Esc, RTS and Retail'!$D:$F,3,0)</f>
        <v>#N/A</v>
      </c>
      <c r="AL23" s="14" t="e">
        <f>VLOOKUP(B23,'Ces, Esc, RTS and Retail'!$H:$H,1,0)</f>
        <v>#N/A</v>
      </c>
      <c r="AM23" s="14" t="e">
        <f>VLOOKUP(Q23,'Ces, Esc, RTS and Retail'!$J:$J,1,0)</f>
        <v>#N/A</v>
      </c>
      <c r="AN23" s="14" t="e">
        <f>VLOOKUP(Q23,'[2]Trip Manager Report(Updated)_V2'!$I:$Z,18,0)</f>
        <v>#N/A</v>
      </c>
      <c r="AO23" s="14" t="e">
        <f>VLOOKUP(E23,'Ces, Esc, RTS and Retail'!$L:$L,1,0)</f>
        <v>#N/A</v>
      </c>
      <c r="AP23" s="14" t="e">
        <f>VLOOKUP(Q23,Response!$H:$M,5,0)</f>
        <v>#N/A</v>
      </c>
    </row>
    <row r="24" hidden="1" spans="1:42">
      <c r="A24" s="14" t="s">
        <v>58</v>
      </c>
      <c r="B24" s="14" t="s">
        <v>252</v>
      </c>
      <c r="C24" s="14" t="s">
        <v>253</v>
      </c>
      <c r="D24" s="14" t="s">
        <v>254</v>
      </c>
      <c r="E24" s="16">
        <v>562125</v>
      </c>
      <c r="F24" s="16">
        <v>8106964687</v>
      </c>
      <c r="G24" s="14"/>
      <c r="H24" s="14" t="s">
        <v>255</v>
      </c>
      <c r="I24" s="14" t="s">
        <v>109</v>
      </c>
      <c r="J24" s="14" t="s">
        <v>5</v>
      </c>
      <c r="K24" s="14" t="s">
        <v>256</v>
      </c>
      <c r="L24" s="14" t="s">
        <v>96</v>
      </c>
      <c r="M24" s="14" t="s">
        <v>66</v>
      </c>
      <c r="N24" s="14">
        <v>1</v>
      </c>
      <c r="O24" s="14" t="s">
        <v>67</v>
      </c>
      <c r="P24" s="17">
        <v>26060590009829</v>
      </c>
      <c r="Q24" s="14" t="s">
        <v>257</v>
      </c>
      <c r="R24" s="14" t="s">
        <v>3</v>
      </c>
      <c r="S24" s="14" t="s">
        <v>82</v>
      </c>
      <c r="T24" s="14" t="s">
        <v>83</v>
      </c>
      <c r="U24" s="14" t="s">
        <v>232</v>
      </c>
      <c r="V24" s="14" t="s">
        <v>232</v>
      </c>
      <c r="W24" s="14" t="s">
        <v>198</v>
      </c>
      <c r="X24" s="14" t="s">
        <v>189</v>
      </c>
      <c r="Y24" s="14" t="s">
        <v>258</v>
      </c>
      <c r="Z24" s="14" t="s">
        <v>259</v>
      </c>
      <c r="AA24" s="14" t="s">
        <v>9</v>
      </c>
      <c r="AB24" s="14">
        <v>0</v>
      </c>
      <c r="AC24" s="14"/>
      <c r="AD24" s="14" t="str">
        <f>VLOOKUP(Q24,'[1]an1asv_22-06-2026_06-23-43'!$B:$OA,3,0)</f>
        <v>reachedathub</v>
      </c>
      <c r="AE24" s="14" t="str">
        <f>VLOOKUP(Q24,'[1]an1asv_22-06-2026_06-23-43'!$B:$OA,147,0)</f>
        <v>Planned</v>
      </c>
      <c r="AF24" s="18">
        <f>VLOOKUP(Q24,'[1]an1asv_22-06-2026_06-23-43'!$B:$OA,48,0)</f>
        <v>46195</v>
      </c>
      <c r="AG24" s="14" t="e">
        <f>VLOOKUP(F24,Response!$A:$B,2,0)</f>
        <v>#N/A</v>
      </c>
      <c r="AH24" s="14" t="s">
        <v>15</v>
      </c>
      <c r="AI24" s="14"/>
      <c r="AJ24" s="14" t="e">
        <f>VLOOKUP(B24,'Ces, Esc, RTS and Retail'!$A:$B,2,0)</f>
        <v>#N/A</v>
      </c>
      <c r="AK24" s="14" t="e">
        <f>VLOOKUP(F24,'Ces, Esc, RTS and Retail'!$D:$F,3,0)</f>
        <v>#N/A</v>
      </c>
      <c r="AL24" s="14" t="e">
        <f>VLOOKUP(B24,'Ces, Esc, RTS and Retail'!$H:$H,1,0)</f>
        <v>#N/A</v>
      </c>
      <c r="AM24" s="14" t="e">
        <f>VLOOKUP(Q24,'Ces, Esc, RTS and Retail'!$J:$J,1,0)</f>
        <v>#N/A</v>
      </c>
      <c r="AN24" s="14" t="str">
        <f>VLOOKUP(Q24,'[2]Trip Manager Report(Updated)_V2'!$I:$Z,18,0)</f>
        <v>INSUFFICIENT TIME</v>
      </c>
      <c r="AO24" s="14" t="e">
        <f>VLOOKUP(E24,'Ces, Esc, RTS and Retail'!$L:$L,1,0)</f>
        <v>#N/A</v>
      </c>
      <c r="AP24" s="14" t="e">
        <f>VLOOKUP(Q24,Response!$H:$M,5,0)</f>
        <v>#N/A</v>
      </c>
    </row>
    <row r="25" hidden="1" spans="1:42">
      <c r="A25" s="14" t="s">
        <v>58</v>
      </c>
      <c r="B25" s="14" t="s">
        <v>260</v>
      </c>
      <c r="C25" s="14" t="s">
        <v>261</v>
      </c>
      <c r="D25" s="14" t="s">
        <v>262</v>
      </c>
      <c r="E25" s="16">
        <v>560054</v>
      </c>
      <c r="F25" s="16">
        <v>7353939151</v>
      </c>
      <c r="G25" s="14" t="s">
        <v>263</v>
      </c>
      <c r="H25" s="14" t="s">
        <v>93</v>
      </c>
      <c r="I25" s="14" t="s">
        <v>94</v>
      </c>
      <c r="J25" s="14" t="s">
        <v>5</v>
      </c>
      <c r="K25" s="14" t="s">
        <v>95</v>
      </c>
      <c r="L25" s="14" t="s">
        <v>96</v>
      </c>
      <c r="M25" s="14" t="s">
        <v>66</v>
      </c>
      <c r="N25" s="14">
        <v>1</v>
      </c>
      <c r="O25" s="14" t="s">
        <v>67</v>
      </c>
      <c r="P25" s="17">
        <v>26060590009793</v>
      </c>
      <c r="Q25" s="14" t="s">
        <v>264</v>
      </c>
      <c r="R25" s="14" t="s">
        <v>3</v>
      </c>
      <c r="S25" s="14" t="s">
        <v>82</v>
      </c>
      <c r="T25" s="14" t="s">
        <v>83</v>
      </c>
      <c r="U25" s="14" t="s">
        <v>232</v>
      </c>
      <c r="V25" s="14" t="s">
        <v>232</v>
      </c>
      <c r="W25" s="14" t="s">
        <v>198</v>
      </c>
      <c r="X25" s="14" t="s">
        <v>189</v>
      </c>
      <c r="Y25" s="14" t="s">
        <v>265</v>
      </c>
      <c r="Z25" s="14" t="s">
        <v>191</v>
      </c>
      <c r="AA25" s="14" t="s">
        <v>9</v>
      </c>
      <c r="AB25" s="14">
        <v>0</v>
      </c>
      <c r="AC25" s="14"/>
      <c r="AD25" s="14" t="str">
        <f>VLOOKUP(Q25,'[1]an1asv_22-06-2026_06-23-43'!$B:$OA,3,0)</f>
        <v>reachedathub</v>
      </c>
      <c r="AE25" s="14" t="str">
        <f>VLOOKUP(Q25,'[1]an1asv_22-06-2026_06-23-43'!$B:$OA,147,0)</f>
        <v>CUSTOMER FUTURE REQUEST</v>
      </c>
      <c r="AF25" s="18">
        <f>VLOOKUP(Q25,'[1]an1asv_22-06-2026_06-23-43'!$B:$OA,48,0)</f>
        <v>46195</v>
      </c>
      <c r="AG25" s="14" t="str">
        <f>VLOOKUP(F25,Response!$A:$B,2,0)</f>
        <v>1</v>
      </c>
      <c r="AH25" s="14" t="s">
        <v>15</v>
      </c>
      <c r="AI25" s="14"/>
      <c r="AJ25" s="14" t="e">
        <f>VLOOKUP(B25,'Ces, Esc, RTS and Retail'!$A:$B,2,0)</f>
        <v>#N/A</v>
      </c>
      <c r="AK25" s="14" t="e">
        <f>VLOOKUP(F25,'Ces, Esc, RTS and Retail'!$D:$F,3,0)</f>
        <v>#N/A</v>
      </c>
      <c r="AL25" s="14" t="e">
        <f>VLOOKUP(B25,'Ces, Esc, RTS and Retail'!$H:$H,1,0)</f>
        <v>#N/A</v>
      </c>
      <c r="AM25" s="14" t="e">
        <f>VLOOKUP(Q25,'Ces, Esc, RTS and Retail'!$J:$J,1,0)</f>
        <v>#N/A</v>
      </c>
      <c r="AN25" s="14" t="str">
        <f>VLOOKUP(Q25,'[2]Trip Manager Report(Updated)_V2'!$I:$Z,18,0)</f>
        <v>CUSTOMER FUTURE REQUEST</v>
      </c>
      <c r="AO25" s="14" t="e">
        <f>VLOOKUP(E25,'Ces, Esc, RTS and Retail'!$L:$L,1,0)</f>
        <v>#N/A</v>
      </c>
      <c r="AP25" s="14" t="e">
        <f>VLOOKUP(Q25,Response!$H:$M,5,0)</f>
        <v>#N/A</v>
      </c>
    </row>
    <row r="26" hidden="1" spans="1:42">
      <c r="A26" s="14" t="s">
        <v>58</v>
      </c>
      <c r="B26" s="14" t="s">
        <v>266</v>
      </c>
      <c r="C26" s="14" t="s">
        <v>267</v>
      </c>
      <c r="D26" s="14" t="s">
        <v>268</v>
      </c>
      <c r="E26" s="16">
        <v>560066</v>
      </c>
      <c r="F26" s="16">
        <v>8553246986</v>
      </c>
      <c r="G26" s="14"/>
      <c r="H26" s="14" t="s">
        <v>269</v>
      </c>
      <c r="I26" s="14" t="s">
        <v>109</v>
      </c>
      <c r="J26" s="14" t="s">
        <v>5</v>
      </c>
      <c r="K26" s="14" t="s">
        <v>270</v>
      </c>
      <c r="L26" s="14" t="s">
        <v>96</v>
      </c>
      <c r="M26" s="14" t="s">
        <v>66</v>
      </c>
      <c r="N26" s="14">
        <v>1</v>
      </c>
      <c r="O26" s="14" t="s">
        <v>67</v>
      </c>
      <c r="P26" s="17">
        <v>26050590015502</v>
      </c>
      <c r="Q26" s="14" t="s">
        <v>271</v>
      </c>
      <c r="R26" s="14" t="s">
        <v>3</v>
      </c>
      <c r="S26" s="14" t="s">
        <v>82</v>
      </c>
      <c r="T26" s="14" t="s">
        <v>83</v>
      </c>
      <c r="U26" s="14" t="s">
        <v>232</v>
      </c>
      <c r="V26" s="14" t="s">
        <v>232</v>
      </c>
      <c r="W26" s="14" t="s">
        <v>272</v>
      </c>
      <c r="X26" s="14" t="s">
        <v>177</v>
      </c>
      <c r="Y26" s="14" t="s">
        <v>273</v>
      </c>
      <c r="Z26" s="14" t="s">
        <v>274</v>
      </c>
      <c r="AA26" s="14" t="s">
        <v>9</v>
      </c>
      <c r="AB26" s="14">
        <v>0</v>
      </c>
      <c r="AC26" s="14"/>
      <c r="AD26" s="14" t="str">
        <f>VLOOKUP(Q26,'[1]an1asv_22-06-2026_06-23-43'!$B:$OA,3,0)</f>
        <v>reachedathub</v>
      </c>
      <c r="AE26" s="14" t="str">
        <f>VLOOKUP(Q26,'[1]an1asv_22-06-2026_06-23-43'!$B:$OA,147,0)</f>
        <v>Customer Request for Future Date Delivery</v>
      </c>
      <c r="AF26" s="18">
        <f>VLOOKUP(Q26,'[1]an1asv_22-06-2026_06-23-43'!$B:$OA,48,0)</f>
        <v>46208</v>
      </c>
      <c r="AG26" s="14" t="e">
        <f>VLOOKUP(F26,Response!$A:$B,2,0)</f>
        <v>#N/A</v>
      </c>
      <c r="AH26" s="14" t="s">
        <v>13</v>
      </c>
      <c r="AI26" s="18">
        <f>AF26</f>
        <v>46208</v>
      </c>
      <c r="AJ26" s="14" t="e">
        <f>VLOOKUP(B26,'Ces, Esc, RTS and Retail'!$A:$B,2,0)</f>
        <v>#N/A</v>
      </c>
      <c r="AK26" s="14" t="e">
        <f>VLOOKUP(F26,'Ces, Esc, RTS and Retail'!$D:$F,3,0)</f>
        <v>#N/A</v>
      </c>
      <c r="AL26" s="14" t="e">
        <f>VLOOKUP(B26,'Ces, Esc, RTS and Retail'!$H:$H,1,0)</f>
        <v>#N/A</v>
      </c>
      <c r="AM26" s="14" t="e">
        <f>VLOOKUP(Q26,'Ces, Esc, RTS and Retail'!$J:$J,1,0)</f>
        <v>#N/A</v>
      </c>
      <c r="AN26" s="14" t="e">
        <f>VLOOKUP(Q26,'[2]Trip Manager Report(Updated)_V2'!$I:$Z,18,0)</f>
        <v>#N/A</v>
      </c>
      <c r="AO26" s="14" t="e">
        <f>VLOOKUP(E26,'Ces, Esc, RTS and Retail'!$L:$L,1,0)</f>
        <v>#N/A</v>
      </c>
      <c r="AP26" s="14" t="e">
        <f>VLOOKUP(Q26,Response!$H:$M,5,0)</f>
        <v>#N/A</v>
      </c>
    </row>
    <row r="27" hidden="1" spans="1:42">
      <c r="A27" s="14" t="s">
        <v>139</v>
      </c>
      <c r="B27" s="14" t="s">
        <v>275</v>
      </c>
      <c r="C27" s="14" t="s">
        <v>276</v>
      </c>
      <c r="D27" s="14" t="s">
        <v>277</v>
      </c>
      <c r="E27" s="16">
        <v>560068</v>
      </c>
      <c r="F27" s="16">
        <v>7676187519</v>
      </c>
      <c r="G27" s="14" t="s">
        <v>278</v>
      </c>
      <c r="H27" s="14" t="s">
        <v>279</v>
      </c>
      <c r="I27" s="14" t="s">
        <v>109</v>
      </c>
      <c r="J27" s="14" t="s">
        <v>5</v>
      </c>
      <c r="K27" s="14" t="s">
        <v>280</v>
      </c>
      <c r="L27" s="14" t="s">
        <v>96</v>
      </c>
      <c r="M27" s="14" t="s">
        <v>66</v>
      </c>
      <c r="N27" s="14">
        <v>1</v>
      </c>
      <c r="O27" s="14" t="s">
        <v>67</v>
      </c>
      <c r="P27" s="17">
        <v>26060590001218</v>
      </c>
      <c r="Q27" s="14" t="s">
        <v>281</v>
      </c>
      <c r="R27" s="14" t="s">
        <v>3</v>
      </c>
      <c r="S27" s="14" t="s">
        <v>82</v>
      </c>
      <c r="T27" s="14" t="s">
        <v>70</v>
      </c>
      <c r="U27" s="14" t="s">
        <v>101</v>
      </c>
      <c r="V27" s="14" t="s">
        <v>101</v>
      </c>
      <c r="W27" s="14" t="s">
        <v>198</v>
      </c>
      <c r="X27" s="14" t="s">
        <v>189</v>
      </c>
      <c r="Y27" s="14" t="s">
        <v>282</v>
      </c>
      <c r="Z27" s="14"/>
      <c r="AA27" s="14" t="s">
        <v>9</v>
      </c>
      <c r="AB27" s="14">
        <v>0</v>
      </c>
      <c r="AC27" s="14"/>
      <c r="AD27" s="14" t="str">
        <f>VLOOKUP(Q27,'[1]an1asv_22-06-2026_06-23-43'!$B:$OA,3,0)</f>
        <v>reachedathub</v>
      </c>
      <c r="AE27" s="14" t="str">
        <f>VLOOKUP(Q27,'[1]an1asv_22-06-2026_06-23-43'!$B:$OA,147,0)</f>
        <v>Customer Request for Future Date Delivery</v>
      </c>
      <c r="AF27" s="18">
        <f>VLOOKUP(Q27,'[1]an1asv_22-06-2026_06-23-43'!$B:$OA,48,0)</f>
        <v>46197</v>
      </c>
      <c r="AG27" s="14" t="e">
        <f>VLOOKUP(F27,Response!$A:$B,2,0)</f>
        <v>#N/A</v>
      </c>
      <c r="AH27" s="14" t="s">
        <v>13</v>
      </c>
      <c r="AI27" s="18">
        <f>AF27</f>
        <v>46197</v>
      </c>
      <c r="AJ27" s="14" t="e">
        <f>VLOOKUP(B27,'Ces, Esc, RTS and Retail'!$A:$B,2,0)</f>
        <v>#N/A</v>
      </c>
      <c r="AK27" s="14">
        <f>VLOOKUP(F27,'Ces, Esc, RTS and Retail'!$D:$F,3,0)</f>
        <v>46197</v>
      </c>
      <c r="AL27" s="14" t="e">
        <f>VLOOKUP(B27,'Ces, Esc, RTS and Retail'!$H:$H,1,0)</f>
        <v>#N/A</v>
      </c>
      <c r="AM27" s="14" t="e">
        <f>VLOOKUP(Q27,'Ces, Esc, RTS and Retail'!$J:$J,1,0)</f>
        <v>#N/A</v>
      </c>
      <c r="AN27" s="14" t="e">
        <f>VLOOKUP(Q27,'[2]Trip Manager Report(Updated)_V2'!$I:$Z,18,0)</f>
        <v>#N/A</v>
      </c>
      <c r="AO27" s="14" t="e">
        <f>VLOOKUP(E27,'Ces, Esc, RTS and Retail'!$L:$L,1,0)</f>
        <v>#N/A</v>
      </c>
      <c r="AP27" s="14" t="e">
        <f>VLOOKUP(Q27,Response!$H:$M,5,0)</f>
        <v>#N/A</v>
      </c>
    </row>
    <row r="28" hidden="1" spans="1:42">
      <c r="A28" s="14" t="s">
        <v>58</v>
      </c>
      <c r="B28" s="14" t="s">
        <v>283</v>
      </c>
      <c r="C28" s="14" t="s">
        <v>284</v>
      </c>
      <c r="D28" s="14" t="s">
        <v>285</v>
      </c>
      <c r="E28" s="16">
        <v>562130</v>
      </c>
      <c r="F28" s="16">
        <v>9844564837</v>
      </c>
      <c r="G28" s="14" t="s">
        <v>286</v>
      </c>
      <c r="H28" s="14" t="s">
        <v>287</v>
      </c>
      <c r="I28" s="14"/>
      <c r="J28" s="14" t="s">
        <v>5</v>
      </c>
      <c r="K28" s="14" t="s">
        <v>288</v>
      </c>
      <c r="L28" s="14" t="s">
        <v>289</v>
      </c>
      <c r="M28" s="14" t="s">
        <v>66</v>
      </c>
      <c r="N28" s="14">
        <v>1</v>
      </c>
      <c r="O28" s="14" t="s">
        <v>67</v>
      </c>
      <c r="P28" s="17">
        <v>26060590010658</v>
      </c>
      <c r="Q28" s="14" t="s">
        <v>290</v>
      </c>
      <c r="R28" s="14" t="s">
        <v>3</v>
      </c>
      <c r="S28" s="14" t="s">
        <v>82</v>
      </c>
      <c r="T28" s="14" t="s">
        <v>70</v>
      </c>
      <c r="U28" s="14" t="s">
        <v>101</v>
      </c>
      <c r="V28" s="14" t="s">
        <v>101</v>
      </c>
      <c r="W28" s="14" t="s">
        <v>198</v>
      </c>
      <c r="X28" s="14" t="s">
        <v>291</v>
      </c>
      <c r="Y28" s="14" t="s">
        <v>292</v>
      </c>
      <c r="Z28" s="14"/>
      <c r="AA28" s="14" t="s">
        <v>11</v>
      </c>
      <c r="AB28" s="14">
        <v>0</v>
      </c>
      <c r="AC28" s="14"/>
      <c r="AD28" s="14" t="str">
        <f>VLOOKUP(Q28,'[1]an1asv_22-06-2026_06-23-43'!$B:$OA,3,0)</f>
        <v>reachedathub</v>
      </c>
      <c r="AE28" s="14">
        <f>VLOOKUP(Q28,'[1]an1asv_22-06-2026_06-23-43'!$B:$OA,147,0)</f>
        <v>0</v>
      </c>
      <c r="AF28" s="18">
        <f>VLOOKUP(Q28,'[1]an1asv_22-06-2026_06-23-43'!$B:$OA,48,0)</f>
        <v>46195</v>
      </c>
      <c r="AG28" s="14" t="e">
        <f>VLOOKUP(F28,Response!$A:$B,2,0)</f>
        <v>#N/A</v>
      </c>
      <c r="AH28" s="14" t="s">
        <v>14</v>
      </c>
      <c r="AI28" s="14"/>
      <c r="AJ28" s="14" t="e">
        <f>VLOOKUP(B28,'Ces, Esc, RTS and Retail'!$A:$B,2,0)</f>
        <v>#N/A</v>
      </c>
      <c r="AK28" s="14" t="e">
        <f>VLOOKUP(F28,'Ces, Esc, RTS and Retail'!$D:$F,3,0)</f>
        <v>#N/A</v>
      </c>
      <c r="AL28" s="14" t="e">
        <f>VLOOKUP(B28,'Ces, Esc, RTS and Retail'!$H:$H,1,0)</f>
        <v>#N/A</v>
      </c>
      <c r="AM28" s="14" t="e">
        <f>VLOOKUP(Q28,'Ces, Esc, RTS and Retail'!$J:$J,1,0)</f>
        <v>#N/A</v>
      </c>
      <c r="AN28" s="14" t="e">
        <f>VLOOKUP(Q28,'[2]Trip Manager Report(Updated)_V2'!$I:$Z,18,0)</f>
        <v>#N/A</v>
      </c>
      <c r="AO28" s="14">
        <f>VLOOKUP(E28,'Ces, Esc, RTS and Retail'!$L:$L,1,0)</f>
        <v>562130</v>
      </c>
      <c r="AP28" s="14" t="e">
        <f>VLOOKUP(Q28,Response!$H:$M,5,0)</f>
        <v>#N/A</v>
      </c>
    </row>
    <row r="29" hidden="1" spans="1:42">
      <c r="A29" s="14" t="s">
        <v>58</v>
      </c>
      <c r="B29" s="14" t="s">
        <v>293</v>
      </c>
      <c r="C29" s="14" t="s">
        <v>294</v>
      </c>
      <c r="D29" s="14" t="s">
        <v>295</v>
      </c>
      <c r="E29" s="16">
        <v>560029</v>
      </c>
      <c r="F29" s="16">
        <v>9844142957</v>
      </c>
      <c r="G29" s="14"/>
      <c r="H29" s="14" t="s">
        <v>152</v>
      </c>
      <c r="I29" s="14" t="s">
        <v>109</v>
      </c>
      <c r="J29" s="14" t="s">
        <v>5</v>
      </c>
      <c r="K29" s="14" t="s">
        <v>153</v>
      </c>
      <c r="L29" s="14" t="s">
        <v>96</v>
      </c>
      <c r="M29" s="14" t="s">
        <v>66</v>
      </c>
      <c r="N29" s="14">
        <v>1</v>
      </c>
      <c r="O29" s="14" t="s">
        <v>67</v>
      </c>
      <c r="P29" s="17">
        <v>26060590010669</v>
      </c>
      <c r="Q29" s="14" t="s">
        <v>296</v>
      </c>
      <c r="R29" s="14" t="s">
        <v>3</v>
      </c>
      <c r="S29" s="14" t="s">
        <v>82</v>
      </c>
      <c r="T29" s="14" t="s">
        <v>70</v>
      </c>
      <c r="U29" s="14" t="s">
        <v>101</v>
      </c>
      <c r="V29" s="14" t="s">
        <v>101</v>
      </c>
      <c r="W29" s="14" t="s">
        <v>198</v>
      </c>
      <c r="X29" s="14" t="s">
        <v>189</v>
      </c>
      <c r="Y29" s="14" t="s">
        <v>74</v>
      </c>
      <c r="Z29" s="14"/>
      <c r="AA29" s="14" t="s">
        <v>9</v>
      </c>
      <c r="AB29" s="14">
        <v>0</v>
      </c>
      <c r="AC29" s="14"/>
      <c r="AD29" s="14" t="str">
        <f>VLOOKUP(Q29,'[1]an1asv_22-06-2026_06-23-43'!$B:$OA,3,0)</f>
        <v>reachedathub</v>
      </c>
      <c r="AE29" s="14">
        <f>VLOOKUP(Q29,'[1]an1asv_22-06-2026_06-23-43'!$B:$OA,147,0)</f>
        <v>0</v>
      </c>
      <c r="AF29" s="18">
        <f>VLOOKUP(Q29,'[1]an1asv_22-06-2026_06-23-43'!$B:$OA,48,0)</f>
        <v>46195</v>
      </c>
      <c r="AG29" s="14" t="e">
        <f>VLOOKUP(F29,Response!$A:$B,2,0)</f>
        <v>#N/A</v>
      </c>
      <c r="AH29" s="14" t="s">
        <v>16</v>
      </c>
      <c r="AI29" s="14"/>
      <c r="AJ29" s="14" t="e">
        <f>VLOOKUP(B29,'Ces, Esc, RTS and Retail'!$A:$B,2,0)</f>
        <v>#N/A</v>
      </c>
      <c r="AK29" s="14" t="e">
        <f>VLOOKUP(F29,'Ces, Esc, RTS and Retail'!$D:$F,3,0)</f>
        <v>#N/A</v>
      </c>
      <c r="AL29" s="14" t="e">
        <f>VLOOKUP(B29,'Ces, Esc, RTS and Retail'!$H:$H,1,0)</f>
        <v>#N/A</v>
      </c>
      <c r="AM29" s="14" t="e">
        <f>VLOOKUP(Q29,'Ces, Esc, RTS and Retail'!$J:$J,1,0)</f>
        <v>#N/A</v>
      </c>
      <c r="AN29" s="14" t="e">
        <f>VLOOKUP(Q29,'[2]Trip Manager Report(Updated)_V2'!$I:$Z,18,0)</f>
        <v>#N/A</v>
      </c>
      <c r="AO29" s="14" t="e">
        <f>VLOOKUP(E29,'Ces, Esc, RTS and Retail'!$L:$L,1,0)</f>
        <v>#N/A</v>
      </c>
      <c r="AP29" s="14" t="e">
        <f>VLOOKUP(Q29,Response!$H:$M,5,0)</f>
        <v>#N/A</v>
      </c>
    </row>
    <row r="30" hidden="1" spans="1:42">
      <c r="A30" s="14" t="s">
        <v>117</v>
      </c>
      <c r="B30" s="14" t="s">
        <v>297</v>
      </c>
      <c r="C30" s="14" t="s">
        <v>298</v>
      </c>
      <c r="D30" s="14" t="s">
        <v>299</v>
      </c>
      <c r="E30" s="16">
        <v>560037</v>
      </c>
      <c r="F30" s="16">
        <v>8240196250</v>
      </c>
      <c r="G30" s="14"/>
      <c r="H30" s="14" t="s">
        <v>300</v>
      </c>
      <c r="I30" s="14"/>
      <c r="J30" s="14" t="s">
        <v>5</v>
      </c>
      <c r="K30" s="14" t="s">
        <v>301</v>
      </c>
      <c r="L30" s="14" t="s">
        <v>289</v>
      </c>
      <c r="M30" s="14" t="s">
        <v>66</v>
      </c>
      <c r="N30" s="14">
        <v>1</v>
      </c>
      <c r="O30" s="14" t="s">
        <v>67</v>
      </c>
      <c r="P30" s="17">
        <v>26060590009240</v>
      </c>
      <c r="Q30" s="14" t="s">
        <v>302</v>
      </c>
      <c r="R30" s="14" t="s">
        <v>3</v>
      </c>
      <c r="S30" s="14" t="s">
        <v>82</v>
      </c>
      <c r="T30" s="14" t="s">
        <v>83</v>
      </c>
      <c r="U30" s="14" t="s">
        <v>101</v>
      </c>
      <c r="V30" s="14" t="s">
        <v>101</v>
      </c>
      <c r="W30" s="14" t="s">
        <v>220</v>
      </c>
      <c r="X30" s="14" t="s">
        <v>189</v>
      </c>
      <c r="Y30" s="14" t="s">
        <v>303</v>
      </c>
      <c r="Z30" s="14" t="s">
        <v>304</v>
      </c>
      <c r="AA30" s="14" t="s">
        <v>9</v>
      </c>
      <c r="AB30" s="14">
        <v>0</v>
      </c>
      <c r="AC30" s="14"/>
      <c r="AD30" s="14" t="str">
        <f>VLOOKUP(Q30,'[1]an1asv_22-06-2026_06-23-43'!$B:$OA,3,0)</f>
        <v>reachedathub</v>
      </c>
      <c r="AE30" s="14" t="str">
        <f>VLOOKUP(Q30,'[1]an1asv_22-06-2026_06-23-43'!$B:$OA,147,0)</f>
        <v>Planned</v>
      </c>
      <c r="AF30" s="18">
        <f>VLOOKUP(Q30,'[1]an1asv_22-06-2026_06-23-43'!$B:$OA,48,0)</f>
        <v>46195</v>
      </c>
      <c r="AG30" s="14" t="e">
        <f>VLOOKUP(F30,Response!$A:$B,2,0)</f>
        <v>#N/A</v>
      </c>
      <c r="AH30" s="14" t="s">
        <v>16</v>
      </c>
      <c r="AI30" s="14"/>
      <c r="AJ30" s="14" t="e">
        <f>VLOOKUP(B30,'Ces, Esc, RTS and Retail'!$A:$B,2,0)</f>
        <v>#N/A</v>
      </c>
      <c r="AK30" s="14" t="e">
        <f>VLOOKUP(F30,'Ces, Esc, RTS and Retail'!$D:$F,3,0)</f>
        <v>#N/A</v>
      </c>
      <c r="AL30" s="14" t="e">
        <f>VLOOKUP(B30,'Ces, Esc, RTS and Retail'!$H:$H,1,0)</f>
        <v>#N/A</v>
      </c>
      <c r="AM30" s="14" t="e">
        <f>VLOOKUP(Q30,'Ces, Esc, RTS and Retail'!$J:$J,1,0)</f>
        <v>#N/A</v>
      </c>
      <c r="AN30" s="14" t="str">
        <f>VLOOKUP(Q30,'[2]Trip Manager Report(Updated)_V2'!$I:$Z,18,0)</f>
        <v>CUSTOMER NOT REACHABLE</v>
      </c>
      <c r="AO30" s="14" t="e">
        <f>VLOOKUP(E30,'Ces, Esc, RTS and Retail'!$L:$L,1,0)</f>
        <v>#N/A</v>
      </c>
      <c r="AP30" s="14" t="e">
        <f>VLOOKUP(Q30,Response!$H:$M,5,0)</f>
        <v>#N/A</v>
      </c>
    </row>
    <row r="31" hidden="1" spans="1:42">
      <c r="A31" s="14" t="s">
        <v>117</v>
      </c>
      <c r="B31" s="14" t="s">
        <v>305</v>
      </c>
      <c r="C31" s="14" t="s">
        <v>306</v>
      </c>
      <c r="D31" s="14" t="s">
        <v>307</v>
      </c>
      <c r="E31" s="16">
        <v>560008</v>
      </c>
      <c r="F31" s="16">
        <v>9819393551</v>
      </c>
      <c r="G31" s="14"/>
      <c r="H31" s="14" t="s">
        <v>308</v>
      </c>
      <c r="I31" s="14"/>
      <c r="J31" s="14" t="s">
        <v>5</v>
      </c>
      <c r="K31" s="14" t="s">
        <v>309</v>
      </c>
      <c r="L31" s="14" t="s">
        <v>289</v>
      </c>
      <c r="M31" s="14" t="s">
        <v>66</v>
      </c>
      <c r="N31" s="14">
        <v>1</v>
      </c>
      <c r="O31" s="14" t="s">
        <v>67</v>
      </c>
      <c r="P31" s="17">
        <v>26060590002389</v>
      </c>
      <c r="Q31" s="14" t="s">
        <v>310</v>
      </c>
      <c r="R31" s="14" t="s">
        <v>3</v>
      </c>
      <c r="S31" s="14" t="s">
        <v>82</v>
      </c>
      <c r="T31" s="14" t="s">
        <v>70</v>
      </c>
      <c r="U31" s="14" t="s">
        <v>311</v>
      </c>
      <c r="V31" s="14" t="s">
        <v>311</v>
      </c>
      <c r="W31" s="14" t="s">
        <v>145</v>
      </c>
      <c r="X31" s="14" t="s">
        <v>312</v>
      </c>
      <c r="Y31" s="14" t="s">
        <v>313</v>
      </c>
      <c r="Z31" s="14"/>
      <c r="AA31" s="14" t="s">
        <v>9</v>
      </c>
      <c r="AB31" s="14">
        <v>0</v>
      </c>
      <c r="AC31" s="14"/>
      <c r="AD31" s="14" t="str">
        <f>VLOOKUP(Q31,'[1]an1asv_22-06-2026_06-23-43'!$B:$OA,3,0)</f>
        <v>reachedathub</v>
      </c>
      <c r="AE31" s="14" t="str">
        <f>VLOOKUP(Q31,'[1]an1asv_22-06-2026_06-23-43'!$B:$OA,147,0)</f>
        <v>CNR/ No Date from Customer</v>
      </c>
      <c r="AF31" s="18">
        <f>VLOOKUP(Q31,'[1]an1asv_22-06-2026_06-23-43'!$B:$OA,48,0)</f>
        <v>46196</v>
      </c>
      <c r="AG31" s="14" t="e">
        <f>VLOOKUP(F31,Response!$A:$B,2,0)</f>
        <v>#N/A</v>
      </c>
      <c r="AH31" s="14" t="s">
        <v>16</v>
      </c>
      <c r="AI31" s="14"/>
      <c r="AJ31" s="14" t="e">
        <f>VLOOKUP(B31,'Ces, Esc, RTS and Retail'!$A:$B,2,0)</f>
        <v>#N/A</v>
      </c>
      <c r="AK31" s="14" t="e">
        <f>VLOOKUP(F31,'Ces, Esc, RTS and Retail'!$D:$F,3,0)</f>
        <v>#N/A</v>
      </c>
      <c r="AL31" s="14" t="e">
        <f>VLOOKUP(B31,'Ces, Esc, RTS and Retail'!$H:$H,1,0)</f>
        <v>#N/A</v>
      </c>
      <c r="AM31" s="14" t="e">
        <f>VLOOKUP(Q31,'Ces, Esc, RTS and Retail'!$J:$J,1,0)</f>
        <v>#N/A</v>
      </c>
      <c r="AN31" s="14" t="e">
        <f>VLOOKUP(Q31,'[2]Trip Manager Report(Updated)_V2'!$I:$Z,18,0)</f>
        <v>#N/A</v>
      </c>
      <c r="AO31" s="14" t="e">
        <f>VLOOKUP(E31,'Ces, Esc, RTS and Retail'!$L:$L,1,0)</f>
        <v>#N/A</v>
      </c>
      <c r="AP31" s="14">
        <f>VLOOKUP(Q31,Response!$H:$M,5,0)</f>
        <v>0</v>
      </c>
    </row>
    <row r="32" hidden="1" spans="1:42">
      <c r="A32" s="14" t="s">
        <v>58</v>
      </c>
      <c r="B32" s="14" t="s">
        <v>314</v>
      </c>
      <c r="C32" s="14" t="s">
        <v>315</v>
      </c>
      <c r="D32" s="14" t="s">
        <v>316</v>
      </c>
      <c r="E32" s="16">
        <v>560066</v>
      </c>
      <c r="F32" s="16">
        <v>9972512512</v>
      </c>
      <c r="G32" s="14"/>
      <c r="H32" s="14" t="s">
        <v>317</v>
      </c>
      <c r="I32" s="14" t="s">
        <v>109</v>
      </c>
      <c r="J32" s="14" t="s">
        <v>5</v>
      </c>
      <c r="K32" s="14" t="s">
        <v>318</v>
      </c>
      <c r="L32" s="14" t="s">
        <v>96</v>
      </c>
      <c r="M32" s="14" t="s">
        <v>66</v>
      </c>
      <c r="N32" s="14">
        <v>1</v>
      </c>
      <c r="O32" s="14" t="s">
        <v>67</v>
      </c>
      <c r="P32" s="17">
        <v>26060590010217</v>
      </c>
      <c r="Q32" s="14" t="s">
        <v>319</v>
      </c>
      <c r="R32" s="14" t="s">
        <v>3</v>
      </c>
      <c r="S32" s="14" t="s">
        <v>69</v>
      </c>
      <c r="T32" s="14" t="s">
        <v>70</v>
      </c>
      <c r="U32" s="14" t="s">
        <v>311</v>
      </c>
      <c r="V32" s="14" t="s">
        <v>311</v>
      </c>
      <c r="W32" s="14" t="s">
        <v>198</v>
      </c>
      <c r="X32" s="14" t="s">
        <v>189</v>
      </c>
      <c r="Y32" s="14" t="s">
        <v>320</v>
      </c>
      <c r="Z32" s="14"/>
      <c r="AA32" s="14" t="s">
        <v>9</v>
      </c>
      <c r="AB32" s="14">
        <v>0</v>
      </c>
      <c r="AC32" s="14"/>
      <c r="AD32" s="14" t="str">
        <f>VLOOKUP(Q32,'[1]an1asv_22-06-2026_06-23-43'!$B:$OA,3,0)</f>
        <v>reachedathub</v>
      </c>
      <c r="AE32" s="14">
        <f>VLOOKUP(Q32,'[1]an1asv_22-06-2026_06-23-43'!$B:$OA,147,0)</f>
        <v>0</v>
      </c>
      <c r="AF32" s="18">
        <f>VLOOKUP(Q32,'[1]an1asv_22-06-2026_06-23-43'!$B:$OA,48,0)</f>
        <v>46195</v>
      </c>
      <c r="AG32" s="14" t="e">
        <f>VLOOKUP(F32,Response!$A:$B,2,0)</f>
        <v>#N/A</v>
      </c>
      <c r="AH32" s="14" t="s">
        <v>16</v>
      </c>
      <c r="AI32" s="14"/>
      <c r="AJ32" s="14" t="e">
        <f>VLOOKUP(B32,'Ces, Esc, RTS and Retail'!$A:$B,2,0)</f>
        <v>#N/A</v>
      </c>
      <c r="AK32" s="14" t="e">
        <f>VLOOKUP(F32,'Ces, Esc, RTS and Retail'!$D:$F,3,0)</f>
        <v>#N/A</v>
      </c>
      <c r="AL32" s="14" t="e">
        <f>VLOOKUP(B32,'Ces, Esc, RTS and Retail'!$H:$H,1,0)</f>
        <v>#N/A</v>
      </c>
      <c r="AM32" s="14" t="e">
        <f>VLOOKUP(Q32,'Ces, Esc, RTS and Retail'!$J:$J,1,0)</f>
        <v>#N/A</v>
      </c>
      <c r="AN32" s="14" t="e">
        <f>VLOOKUP(Q32,'[2]Trip Manager Report(Updated)_V2'!$I:$Z,18,0)</f>
        <v>#N/A</v>
      </c>
      <c r="AO32" s="14" t="e">
        <f>VLOOKUP(E32,'Ces, Esc, RTS and Retail'!$L:$L,1,0)</f>
        <v>#N/A</v>
      </c>
      <c r="AP32" s="14" t="e">
        <f>VLOOKUP(Q32,Response!$H:$M,5,0)</f>
        <v>#N/A</v>
      </c>
    </row>
    <row r="33" hidden="1" spans="1:43">
      <c r="A33" s="14" t="s">
        <v>58</v>
      </c>
      <c r="B33" s="14" t="s">
        <v>321</v>
      </c>
      <c r="C33" s="14" t="s">
        <v>322</v>
      </c>
      <c r="D33" s="14" t="s">
        <v>323</v>
      </c>
      <c r="E33" s="16">
        <v>560004</v>
      </c>
      <c r="F33" s="16">
        <v>9902362000</v>
      </c>
      <c r="G33" s="14"/>
      <c r="H33" s="14" t="s">
        <v>324</v>
      </c>
      <c r="I33" s="14"/>
      <c r="J33" s="14" t="s">
        <v>5</v>
      </c>
      <c r="K33" s="14" t="s">
        <v>325</v>
      </c>
      <c r="L33" s="14" t="s">
        <v>80</v>
      </c>
      <c r="M33" s="14" t="s">
        <v>66</v>
      </c>
      <c r="N33" s="14">
        <v>1</v>
      </c>
      <c r="O33" s="14" t="s">
        <v>326</v>
      </c>
      <c r="P33" s="17">
        <v>26060590010661</v>
      </c>
      <c r="Q33" s="14" t="s">
        <v>327</v>
      </c>
      <c r="R33" s="14" t="s">
        <v>3</v>
      </c>
      <c r="S33" s="14" t="s">
        <v>82</v>
      </c>
      <c r="T33" s="14" t="s">
        <v>70</v>
      </c>
      <c r="U33" s="14" t="s">
        <v>311</v>
      </c>
      <c r="V33" s="14" t="s">
        <v>311</v>
      </c>
      <c r="W33" s="14" t="s">
        <v>198</v>
      </c>
      <c r="X33" s="14" t="s">
        <v>189</v>
      </c>
      <c r="Y33" s="14" t="s">
        <v>328</v>
      </c>
      <c r="Z33" s="14"/>
      <c r="AA33" s="14" t="s">
        <v>9</v>
      </c>
      <c r="AB33" s="14">
        <v>0</v>
      </c>
      <c r="AC33" s="14"/>
      <c r="AD33" s="14" t="str">
        <f>VLOOKUP(Q33,'[1]an1asv_22-06-2026_06-23-43'!$B:$OA,3,0)</f>
        <v>reachedathub</v>
      </c>
      <c r="AE33" s="14">
        <f>VLOOKUP(Q33,'[1]an1asv_22-06-2026_06-23-43'!$B:$OA,147,0)</f>
        <v>0</v>
      </c>
      <c r="AF33" s="18">
        <f>VLOOKUP(Q33,'[1]an1asv_22-06-2026_06-23-43'!$B:$OA,48,0)</f>
        <v>46195</v>
      </c>
      <c r="AG33" s="14" t="e">
        <f>VLOOKUP(F33,Response!$A:$B,2,0)</f>
        <v>#N/A</v>
      </c>
      <c r="AH33" s="14" t="s">
        <v>16</v>
      </c>
      <c r="AI33" s="14"/>
      <c r="AJ33" s="14" t="e">
        <f>VLOOKUP(B33,'Ces, Esc, RTS and Retail'!$A:$B,2,0)</f>
        <v>#N/A</v>
      </c>
      <c r="AK33" s="14" t="e">
        <f>VLOOKUP(F33,'Ces, Esc, RTS and Retail'!$D:$F,3,0)</f>
        <v>#N/A</v>
      </c>
      <c r="AL33" s="14" t="e">
        <f>VLOOKUP(B33,'Ces, Esc, RTS and Retail'!$H:$H,1,0)</f>
        <v>#N/A</v>
      </c>
      <c r="AM33" s="14" t="e">
        <f>VLOOKUP(Q33,'Ces, Esc, RTS and Retail'!$J:$J,1,0)</f>
        <v>#N/A</v>
      </c>
      <c r="AN33" s="14" t="e">
        <f>VLOOKUP(Q33,'[2]Trip Manager Report(Updated)_V2'!$I:$Z,18,0)</f>
        <v>#N/A</v>
      </c>
      <c r="AO33" s="14" t="e">
        <f>VLOOKUP(E33,'Ces, Esc, RTS and Retail'!$L:$L,1,0)</f>
        <v>#N/A</v>
      </c>
      <c r="AP33" s="14" t="e">
        <f>VLOOKUP(Q33,Response!$H:$M,5,0)</f>
        <v>#N/A</v>
      </c>
    </row>
    <row r="34" hidden="1" spans="1:43">
      <c r="A34" s="14" t="s">
        <v>139</v>
      </c>
      <c r="B34" s="14" t="s">
        <v>329</v>
      </c>
      <c r="C34" s="14" t="s">
        <v>330</v>
      </c>
      <c r="D34" s="14" t="s">
        <v>331</v>
      </c>
      <c r="E34" s="16">
        <v>560077</v>
      </c>
      <c r="F34" s="16">
        <v>9353561311</v>
      </c>
      <c r="G34" s="14" t="s">
        <v>332</v>
      </c>
      <c r="H34" s="14" t="s">
        <v>333</v>
      </c>
      <c r="I34" s="14"/>
      <c r="J34" s="14" t="s">
        <v>5</v>
      </c>
      <c r="K34" s="14" t="s">
        <v>334</v>
      </c>
      <c r="L34" s="14" t="s">
        <v>289</v>
      </c>
      <c r="M34" s="14" t="s">
        <v>66</v>
      </c>
      <c r="N34" s="14">
        <v>1</v>
      </c>
      <c r="O34" s="14" t="s">
        <v>67</v>
      </c>
      <c r="P34" s="17">
        <v>26060590010263</v>
      </c>
      <c r="Q34" s="14" t="s">
        <v>335</v>
      </c>
      <c r="R34" s="14" t="s">
        <v>3</v>
      </c>
      <c r="S34" s="14" t="s">
        <v>82</v>
      </c>
      <c r="T34" s="14" t="s">
        <v>70</v>
      </c>
      <c r="U34" s="14" t="s">
        <v>336</v>
      </c>
      <c r="V34" s="14" t="s">
        <v>336</v>
      </c>
      <c r="W34" s="14" t="s">
        <v>189</v>
      </c>
      <c r="X34" s="14" t="s">
        <v>312</v>
      </c>
      <c r="Y34" s="14" t="s">
        <v>337</v>
      </c>
      <c r="Z34" s="14"/>
      <c r="AA34" s="14" t="s">
        <v>9</v>
      </c>
      <c r="AB34" s="14">
        <v>0</v>
      </c>
      <c r="AC34" s="14"/>
      <c r="AD34" s="14" t="str">
        <f>VLOOKUP(Q34,'[1]an1asv_22-06-2026_06-23-43'!$B:$OA,3,0)</f>
        <v>reachedathub</v>
      </c>
      <c r="AE34" s="14">
        <f>VLOOKUP(Q34,'[1]an1asv_22-06-2026_06-23-43'!$B:$OA,147,0)</f>
        <v>0</v>
      </c>
      <c r="AF34" s="18">
        <f>VLOOKUP(Q34,'[1]an1asv_22-06-2026_06-23-43'!$B:$OA,48,0)</f>
        <v>46195</v>
      </c>
      <c r="AG34" s="14" t="e">
        <f>VLOOKUP(F34,Response!$A:$B,2,0)</f>
        <v>#N/A</v>
      </c>
      <c r="AH34" s="14" t="s">
        <v>15</v>
      </c>
      <c r="AI34" s="14"/>
      <c r="AJ34" s="14" t="e">
        <f>VLOOKUP(B34,'Ces, Esc, RTS and Retail'!$A:$B,2,0)</f>
        <v>#N/A</v>
      </c>
      <c r="AK34" s="14" t="e">
        <f>VLOOKUP(F34,'Ces, Esc, RTS and Retail'!$D:$F,3,0)</f>
        <v>#N/A</v>
      </c>
      <c r="AL34" s="14" t="e">
        <f>VLOOKUP(B34,'Ces, Esc, RTS and Retail'!$H:$H,1,0)</f>
        <v>#N/A</v>
      </c>
      <c r="AM34" s="14" t="e">
        <f>VLOOKUP(Q34,'Ces, Esc, RTS and Retail'!$J:$J,1,0)</f>
        <v>#N/A</v>
      </c>
      <c r="AN34" s="14" t="e">
        <f>VLOOKUP(Q34,'[2]Trip Manager Report(Updated)_V2'!$I:$Z,18,0)</f>
        <v>#N/A</v>
      </c>
      <c r="AO34" s="14" t="e">
        <f>VLOOKUP(E34,'Ces, Esc, RTS and Retail'!$L:$L,1,0)</f>
        <v>#N/A</v>
      </c>
      <c r="AP34" s="14" t="str">
        <f>VLOOKUP(Q34,Response!$H:$M,5,0)</f>
        <v>Yes</v>
      </c>
    </row>
    <row r="35" hidden="1" spans="1:43">
      <c r="A35" s="14" t="s">
        <v>58</v>
      </c>
      <c r="B35" s="14" t="s">
        <v>338</v>
      </c>
      <c r="C35" s="14" t="s">
        <v>339</v>
      </c>
      <c r="D35" s="14" t="s">
        <v>340</v>
      </c>
      <c r="E35" s="16">
        <v>560032</v>
      </c>
      <c r="F35" s="16">
        <v>8553736540</v>
      </c>
      <c r="G35" s="14" t="s">
        <v>341</v>
      </c>
      <c r="H35" s="14" t="s">
        <v>342</v>
      </c>
      <c r="I35" s="14" t="s">
        <v>109</v>
      </c>
      <c r="J35" s="14" t="s">
        <v>5</v>
      </c>
      <c r="K35" s="14" t="s">
        <v>343</v>
      </c>
      <c r="L35" s="14" t="s">
        <v>344</v>
      </c>
      <c r="M35" s="14" t="s">
        <v>66</v>
      </c>
      <c r="N35" s="14">
        <v>1</v>
      </c>
      <c r="O35" s="14" t="s">
        <v>67</v>
      </c>
      <c r="P35" s="17">
        <v>26060590008892</v>
      </c>
      <c r="Q35" s="14" t="s">
        <v>345</v>
      </c>
      <c r="R35" s="14" t="s">
        <v>3</v>
      </c>
      <c r="S35" s="14" t="s">
        <v>82</v>
      </c>
      <c r="T35" s="14" t="s">
        <v>83</v>
      </c>
      <c r="U35" s="14" t="s">
        <v>336</v>
      </c>
      <c r="V35" s="14" t="s">
        <v>336</v>
      </c>
      <c r="W35" s="14" t="s">
        <v>198</v>
      </c>
      <c r="X35" s="14" t="s">
        <v>189</v>
      </c>
      <c r="Y35" s="14" t="s">
        <v>346</v>
      </c>
      <c r="Z35" s="14" t="s">
        <v>347</v>
      </c>
      <c r="AA35" s="14" t="s">
        <v>9</v>
      </c>
      <c r="AB35" s="14">
        <v>0</v>
      </c>
      <c r="AC35" s="14"/>
      <c r="AD35" s="14" t="str">
        <f>VLOOKUP(Q35,'[1]an1asv_22-06-2026_06-23-43'!$B:$OA,3,0)</f>
        <v>reachedathub</v>
      </c>
      <c r="AE35" s="14" t="str">
        <f>VLOOKUP(Q35,'[1]an1asv_22-06-2026_06-23-43'!$B:$OA,147,0)</f>
        <v>Planned</v>
      </c>
      <c r="AF35" s="18">
        <f>VLOOKUP(Q35,'[1]an1asv_22-06-2026_06-23-43'!$B:$OA,48,0)</f>
        <v>46195</v>
      </c>
      <c r="AG35" s="14" t="e">
        <f>VLOOKUP(F35,Response!$A:$B,2,0)</f>
        <v>#N/A</v>
      </c>
      <c r="AH35" s="14" t="s">
        <v>16</v>
      </c>
      <c r="AI35" s="14"/>
      <c r="AJ35" s="14" t="e">
        <f>VLOOKUP(B35,'Ces, Esc, RTS and Retail'!$A:$B,2,0)</f>
        <v>#N/A</v>
      </c>
      <c r="AK35" s="14" t="e">
        <f>VLOOKUP(F35,'Ces, Esc, RTS and Retail'!$D:$F,3,0)</f>
        <v>#N/A</v>
      </c>
      <c r="AL35" s="14" t="e">
        <f>VLOOKUP(B35,'Ces, Esc, RTS and Retail'!$H:$H,1,0)</f>
        <v>#N/A</v>
      </c>
      <c r="AM35" s="14" t="e">
        <f>VLOOKUP(Q35,'Ces, Esc, RTS and Retail'!$J:$J,1,0)</f>
        <v>#N/A</v>
      </c>
      <c r="AN35" s="14" t="str">
        <f>VLOOKUP(Q35,'[2]Trip Manager Report(Updated)_V2'!$I:$Z,18,0)</f>
        <v>CUSTOMER FUTURE REQUEST</v>
      </c>
      <c r="AO35" s="14" t="e">
        <f>VLOOKUP(E35,'Ces, Esc, RTS and Retail'!$L:$L,1,0)</f>
        <v>#N/A</v>
      </c>
      <c r="AP35" s="14" t="e">
        <f>VLOOKUP(Q35,Response!$H:$M,5,0)</f>
        <v>#N/A</v>
      </c>
    </row>
    <row r="36" hidden="1" spans="1:43">
      <c r="A36" s="14" t="s">
        <v>139</v>
      </c>
      <c r="B36" s="14" t="s">
        <v>348</v>
      </c>
      <c r="C36" s="14" t="s">
        <v>349</v>
      </c>
      <c r="D36" s="14" t="s">
        <v>350</v>
      </c>
      <c r="E36" s="16">
        <v>560040</v>
      </c>
      <c r="F36" s="16">
        <v>9449262840</v>
      </c>
      <c r="G36" s="14" t="s">
        <v>351</v>
      </c>
      <c r="H36" s="14" t="s">
        <v>308</v>
      </c>
      <c r="I36" s="14"/>
      <c r="J36" s="14" t="s">
        <v>5</v>
      </c>
      <c r="K36" s="14" t="s">
        <v>309</v>
      </c>
      <c r="L36" s="14" t="s">
        <v>289</v>
      </c>
      <c r="M36" s="14" t="s">
        <v>66</v>
      </c>
      <c r="N36" s="14">
        <v>1</v>
      </c>
      <c r="O36" s="14" t="s">
        <v>67</v>
      </c>
      <c r="P36" s="17">
        <v>26060590002759</v>
      </c>
      <c r="Q36" s="14" t="s">
        <v>352</v>
      </c>
      <c r="R36" s="14" t="s">
        <v>3</v>
      </c>
      <c r="S36" s="14" t="s">
        <v>82</v>
      </c>
      <c r="T36" s="14" t="s">
        <v>83</v>
      </c>
      <c r="U36" s="14" t="s">
        <v>336</v>
      </c>
      <c r="V36" s="14" t="s">
        <v>336</v>
      </c>
      <c r="W36" s="14" t="s">
        <v>353</v>
      </c>
      <c r="X36" s="14" t="s">
        <v>291</v>
      </c>
      <c r="Y36" s="14" t="s">
        <v>354</v>
      </c>
      <c r="Z36" s="14" t="s">
        <v>355</v>
      </c>
      <c r="AA36" s="14" t="s">
        <v>11</v>
      </c>
      <c r="AB36" s="14">
        <v>0</v>
      </c>
      <c r="AC36" s="14"/>
      <c r="AD36" s="14" t="str">
        <f>VLOOKUP(Q36,'[1]an1asv_22-06-2026_06-23-43'!$B:$OA,3,0)</f>
        <v>reachedathub</v>
      </c>
      <c r="AE36" s="14" t="str">
        <f>VLOOKUP(Q36,'[1]an1asv_22-06-2026_06-23-43'!$B:$OA,147,0)</f>
        <v>CNR/ No Date from Customer</v>
      </c>
      <c r="AF36" s="18">
        <f>VLOOKUP(Q36,'[1]an1asv_22-06-2026_06-23-43'!$B:$OA,48,0)</f>
        <v>46196</v>
      </c>
      <c r="AG36" s="14" t="e">
        <f>VLOOKUP(F36,Response!$A:$B,2,0)</f>
        <v>#N/A</v>
      </c>
      <c r="AH36" s="14" t="s">
        <v>17</v>
      </c>
      <c r="AI36" s="14"/>
      <c r="AJ36" s="14" t="e">
        <f>VLOOKUP(B36,'Ces, Esc, RTS and Retail'!$A:$B,2,0)</f>
        <v>#N/A</v>
      </c>
      <c r="AK36" s="14" t="e">
        <f>VLOOKUP(F36,'Ces, Esc, RTS and Retail'!$D:$F,3,0)</f>
        <v>#N/A</v>
      </c>
      <c r="AL36" s="14" t="e">
        <f>VLOOKUP(B36,'Ces, Esc, RTS and Retail'!$H:$H,1,0)</f>
        <v>#N/A</v>
      </c>
      <c r="AM36" s="14" t="e">
        <f>VLOOKUP(Q36,'Ces, Esc, RTS and Retail'!$J:$J,1,0)</f>
        <v>#N/A</v>
      </c>
      <c r="AN36" s="14" t="e">
        <f>VLOOKUP(Q36,'[2]Trip Manager Report(Updated)_V2'!$I:$Z,18,0)</f>
        <v>#N/A</v>
      </c>
      <c r="AO36" s="14" t="e">
        <f>VLOOKUP(E36,'Ces, Esc, RTS and Retail'!$L:$L,1,0)</f>
        <v>#N/A</v>
      </c>
      <c r="AP36" s="14" t="e">
        <f>VLOOKUP(Q36,Response!$H:$M,5,0)</f>
        <v>#N/A</v>
      </c>
    </row>
    <row r="37" hidden="1" spans="1:43">
      <c r="A37" s="14" t="s">
        <v>139</v>
      </c>
      <c r="B37" s="14" t="s">
        <v>356</v>
      </c>
      <c r="C37" s="14" t="s">
        <v>357</v>
      </c>
      <c r="D37" s="14" t="s">
        <v>358</v>
      </c>
      <c r="E37" s="16">
        <v>560026</v>
      </c>
      <c r="F37" s="16">
        <v>9449262840</v>
      </c>
      <c r="G37" s="14" t="s">
        <v>359</v>
      </c>
      <c r="H37" s="14" t="s">
        <v>333</v>
      </c>
      <c r="I37" s="14"/>
      <c r="J37" s="14" t="s">
        <v>5</v>
      </c>
      <c r="K37" s="14" t="s">
        <v>334</v>
      </c>
      <c r="L37" s="14" t="s">
        <v>289</v>
      </c>
      <c r="M37" s="14" t="s">
        <v>66</v>
      </c>
      <c r="N37" s="14">
        <v>1</v>
      </c>
      <c r="O37" s="14" t="s">
        <v>67</v>
      </c>
      <c r="P37" s="17">
        <v>26060590010259</v>
      </c>
      <c r="Q37" s="14" t="s">
        <v>360</v>
      </c>
      <c r="R37" s="14" t="s">
        <v>3</v>
      </c>
      <c r="S37" s="14" t="s">
        <v>82</v>
      </c>
      <c r="T37" s="14" t="s">
        <v>70</v>
      </c>
      <c r="U37" s="14" t="s">
        <v>361</v>
      </c>
      <c r="V37" s="14" t="s">
        <v>361</v>
      </c>
      <c r="W37" s="14" t="s">
        <v>189</v>
      </c>
      <c r="X37" s="14" t="s">
        <v>312</v>
      </c>
      <c r="Y37" s="14" t="s">
        <v>362</v>
      </c>
      <c r="Z37" s="14"/>
      <c r="AA37" s="14" t="s">
        <v>9</v>
      </c>
      <c r="AB37" s="14">
        <v>0</v>
      </c>
      <c r="AC37" s="14"/>
      <c r="AD37" s="14" t="str">
        <f>VLOOKUP(Q37,'[1]an1asv_22-06-2026_06-23-43'!$B:$OA,3,0)</f>
        <v>reachedathub</v>
      </c>
      <c r="AE37" s="14">
        <f>VLOOKUP(Q37,'[1]an1asv_22-06-2026_06-23-43'!$B:$OA,147,0)</f>
        <v>0</v>
      </c>
      <c r="AF37" s="18">
        <f>VLOOKUP(Q37,'[1]an1asv_22-06-2026_06-23-43'!$B:$OA,48,0)</f>
        <v>46195</v>
      </c>
      <c r="AG37" s="14" t="e">
        <f>VLOOKUP(F37,Response!$A:$B,2,0)</f>
        <v>#N/A</v>
      </c>
      <c r="AH37" s="14" t="s">
        <v>16</v>
      </c>
      <c r="AI37" s="14"/>
      <c r="AJ37" s="14" t="e">
        <f>VLOOKUP(B37,'Ces, Esc, RTS and Retail'!$A:$B,2,0)</f>
        <v>#N/A</v>
      </c>
      <c r="AK37" s="14" t="e">
        <f>VLOOKUP(F37,'Ces, Esc, RTS and Retail'!$D:$F,3,0)</f>
        <v>#N/A</v>
      </c>
      <c r="AL37" s="14" t="e">
        <f>VLOOKUP(B37,'Ces, Esc, RTS and Retail'!$H:$H,1,0)</f>
        <v>#N/A</v>
      </c>
      <c r="AM37" s="14" t="e">
        <f>VLOOKUP(Q37,'Ces, Esc, RTS and Retail'!$J:$J,1,0)</f>
        <v>#N/A</v>
      </c>
      <c r="AN37" s="14" t="e">
        <f>VLOOKUP(Q37,'[2]Trip Manager Report(Updated)_V2'!$I:$Z,18,0)</f>
        <v>#N/A</v>
      </c>
      <c r="AO37" s="14" t="e">
        <f>VLOOKUP(E37,'Ces, Esc, RTS and Retail'!$L:$L,1,0)</f>
        <v>#N/A</v>
      </c>
      <c r="AP37" s="14">
        <f>VLOOKUP(Q37,Response!$H:$M,5,0)</f>
        <v>0</v>
      </c>
    </row>
    <row r="38" hidden="1" spans="1:43">
      <c r="A38" s="14" t="s">
        <v>139</v>
      </c>
      <c r="B38" s="14" t="s">
        <v>363</v>
      </c>
      <c r="C38" s="14" t="s">
        <v>364</v>
      </c>
      <c r="D38" s="14" t="s">
        <v>365</v>
      </c>
      <c r="E38" s="16">
        <v>560035</v>
      </c>
      <c r="F38" s="16">
        <v>9662160875</v>
      </c>
      <c r="G38" s="14" t="s">
        <v>366</v>
      </c>
      <c r="H38" s="14" t="s">
        <v>367</v>
      </c>
      <c r="I38" s="14" t="s">
        <v>94</v>
      </c>
      <c r="J38" s="14" t="s">
        <v>5</v>
      </c>
      <c r="K38" s="14" t="s">
        <v>368</v>
      </c>
      <c r="L38" s="14" t="s">
        <v>96</v>
      </c>
      <c r="M38" s="14" t="s">
        <v>66</v>
      </c>
      <c r="N38" s="14">
        <v>1</v>
      </c>
      <c r="O38" s="14" t="s">
        <v>67</v>
      </c>
      <c r="P38" s="17">
        <v>26060590010660</v>
      </c>
      <c r="Q38" s="14" t="s">
        <v>369</v>
      </c>
      <c r="R38" s="14" t="s">
        <v>3</v>
      </c>
      <c r="S38" s="14" t="s">
        <v>82</v>
      </c>
      <c r="T38" s="14" t="s">
        <v>70</v>
      </c>
      <c r="U38" s="14" t="s">
        <v>361</v>
      </c>
      <c r="V38" s="14" t="s">
        <v>361</v>
      </c>
      <c r="W38" s="14" t="s">
        <v>198</v>
      </c>
      <c r="X38" s="14" t="s">
        <v>189</v>
      </c>
      <c r="Y38" s="14" t="s">
        <v>328</v>
      </c>
      <c r="Z38" s="14"/>
      <c r="AA38" s="14" t="s">
        <v>9</v>
      </c>
      <c r="AB38" s="14">
        <v>0</v>
      </c>
      <c r="AC38" s="14"/>
      <c r="AD38" s="14" t="str">
        <f>VLOOKUP(Q38,'[1]an1asv_22-06-2026_06-23-43'!$B:$OA,3,0)</f>
        <v>reachedathub</v>
      </c>
      <c r="AE38" s="14">
        <f>VLOOKUP(Q38,'[1]an1asv_22-06-2026_06-23-43'!$B:$OA,147,0)</f>
        <v>0</v>
      </c>
      <c r="AF38" s="18">
        <f>VLOOKUP(Q38,'[1]an1asv_22-06-2026_06-23-43'!$B:$OA,48,0)</f>
        <v>46195</v>
      </c>
      <c r="AG38" s="14" t="str">
        <f>VLOOKUP(F38,Response!$A:$B,2,0)</f>
        <v>1</v>
      </c>
      <c r="AH38" s="14" t="s">
        <v>15</v>
      </c>
      <c r="AI38" s="14"/>
      <c r="AJ38" s="14" t="e">
        <f>VLOOKUP(B38,'Ces, Esc, RTS and Retail'!$A:$B,2,0)</f>
        <v>#N/A</v>
      </c>
      <c r="AK38" s="14" t="e">
        <f>VLOOKUP(F38,'Ces, Esc, RTS and Retail'!$D:$F,3,0)</f>
        <v>#N/A</v>
      </c>
      <c r="AL38" s="14" t="e">
        <f>VLOOKUP(B38,'Ces, Esc, RTS and Retail'!$H:$H,1,0)</f>
        <v>#N/A</v>
      </c>
      <c r="AM38" s="14" t="e">
        <f>VLOOKUP(Q38,'Ces, Esc, RTS and Retail'!$J:$J,1,0)</f>
        <v>#N/A</v>
      </c>
      <c r="AN38" s="14" t="e">
        <f>VLOOKUP(Q38,'[2]Trip Manager Report(Updated)_V2'!$I:$Z,18,0)</f>
        <v>#N/A</v>
      </c>
      <c r="AO38" s="14" t="e">
        <f>VLOOKUP(E38,'Ces, Esc, RTS and Retail'!$L:$L,1,0)</f>
        <v>#N/A</v>
      </c>
      <c r="AP38" s="14" t="e">
        <f>VLOOKUP(Q38,Response!$H:$M,5,0)</f>
        <v>#N/A</v>
      </c>
    </row>
    <row r="39" hidden="1" spans="1:43">
      <c r="A39" s="14" t="s">
        <v>58</v>
      </c>
      <c r="B39" s="14" t="s">
        <v>370</v>
      </c>
      <c r="C39" s="14" t="s">
        <v>149</v>
      </c>
      <c r="D39" s="14" t="s">
        <v>150</v>
      </c>
      <c r="E39" s="16">
        <v>560035</v>
      </c>
      <c r="F39" s="16">
        <v>8431567630</v>
      </c>
      <c r="G39" s="14"/>
      <c r="H39" s="14" t="s">
        <v>255</v>
      </c>
      <c r="I39" s="14" t="s">
        <v>109</v>
      </c>
      <c r="J39" s="14" t="s">
        <v>5</v>
      </c>
      <c r="K39" s="14" t="s">
        <v>256</v>
      </c>
      <c r="L39" s="14" t="s">
        <v>96</v>
      </c>
      <c r="M39" s="14" t="s">
        <v>66</v>
      </c>
      <c r="N39" s="14">
        <v>1</v>
      </c>
      <c r="O39" s="14" t="s">
        <v>67</v>
      </c>
      <c r="P39" s="17">
        <v>26060590009799</v>
      </c>
      <c r="Q39" s="14" t="s">
        <v>371</v>
      </c>
      <c r="R39" s="14" t="s">
        <v>3</v>
      </c>
      <c r="S39" s="14" t="s">
        <v>82</v>
      </c>
      <c r="T39" s="14" t="s">
        <v>70</v>
      </c>
      <c r="U39" s="14" t="s">
        <v>168</v>
      </c>
      <c r="V39" s="14" t="s">
        <v>361</v>
      </c>
      <c r="W39" s="14" t="s">
        <v>198</v>
      </c>
      <c r="X39" s="14" t="s">
        <v>189</v>
      </c>
      <c r="Y39" s="14" t="s">
        <v>372</v>
      </c>
      <c r="Z39" s="14"/>
      <c r="AA39" s="14" t="s">
        <v>9</v>
      </c>
      <c r="AB39" s="14">
        <v>0</v>
      </c>
      <c r="AC39" s="14"/>
      <c r="AD39" s="14" t="str">
        <f>VLOOKUP(Q39,'[1]an1asv_22-06-2026_06-23-43'!$B:$OA,3,0)</f>
        <v>reachedathub</v>
      </c>
      <c r="AE39" s="14" t="str">
        <f>VLOOKUP(Q39,'[1]an1asv_22-06-2026_06-23-43'!$B:$OA,147,0)</f>
        <v>Customer Request for Future Date Delivery</v>
      </c>
      <c r="AF39" s="18">
        <f>VLOOKUP(Q39,'[1]an1asv_22-06-2026_06-23-43'!$B:$OA,48,0)</f>
        <v>46197</v>
      </c>
      <c r="AG39" s="14" t="e">
        <f>VLOOKUP(F39,Response!$A:$B,2,0)</f>
        <v>#N/A</v>
      </c>
      <c r="AH39" s="14" t="s">
        <v>13</v>
      </c>
      <c r="AI39" s="18">
        <f>AF39</f>
        <v>46197</v>
      </c>
      <c r="AJ39" s="14" t="e">
        <f>VLOOKUP(B39,'Ces, Esc, RTS and Retail'!$A:$B,2,0)</f>
        <v>#N/A</v>
      </c>
      <c r="AK39" s="14" t="e">
        <f>VLOOKUP(F39,'Ces, Esc, RTS and Retail'!$D:$F,3,0)</f>
        <v>#N/A</v>
      </c>
      <c r="AL39" s="14" t="e">
        <f>VLOOKUP(B39,'Ces, Esc, RTS and Retail'!$H:$H,1,0)</f>
        <v>#N/A</v>
      </c>
      <c r="AM39" s="14" t="e">
        <f>VLOOKUP(Q39,'Ces, Esc, RTS and Retail'!$J:$J,1,0)</f>
        <v>#N/A</v>
      </c>
      <c r="AN39" s="14" t="e">
        <f>VLOOKUP(Q39,'[2]Trip Manager Report(Updated)_V2'!$I:$Z,18,0)</f>
        <v>#N/A</v>
      </c>
      <c r="AO39" s="14" t="e">
        <f>VLOOKUP(E39,'Ces, Esc, RTS and Retail'!$L:$L,1,0)</f>
        <v>#N/A</v>
      </c>
      <c r="AP39" s="14" t="e">
        <f>VLOOKUP(Q39,Response!$H:$M,5,0)</f>
        <v>#N/A</v>
      </c>
    </row>
    <row r="40" hidden="1" spans="1:43">
      <c r="A40" s="14" t="s">
        <v>58</v>
      </c>
      <c r="B40" s="14" t="s">
        <v>373</v>
      </c>
      <c r="C40" s="14" t="s">
        <v>374</v>
      </c>
      <c r="D40" s="14" t="s">
        <v>375</v>
      </c>
      <c r="E40" s="16">
        <v>560064</v>
      </c>
      <c r="F40" s="16">
        <v>9108520725</v>
      </c>
      <c r="G40" s="14" t="s">
        <v>376</v>
      </c>
      <c r="H40" s="14" t="s">
        <v>377</v>
      </c>
      <c r="I40" s="14"/>
      <c r="J40" s="14" t="s">
        <v>5</v>
      </c>
      <c r="K40" s="14" t="s">
        <v>378</v>
      </c>
      <c r="L40" s="14" t="s">
        <v>65</v>
      </c>
      <c r="M40" s="14" t="s">
        <v>66</v>
      </c>
      <c r="N40" s="14">
        <v>1</v>
      </c>
      <c r="O40" s="14" t="s">
        <v>67</v>
      </c>
      <c r="P40" s="17">
        <v>26060590010231</v>
      </c>
      <c r="Q40" s="14" t="s">
        <v>379</v>
      </c>
      <c r="R40" s="14" t="s">
        <v>3</v>
      </c>
      <c r="S40" s="14" t="s">
        <v>82</v>
      </c>
      <c r="T40" s="14" t="s">
        <v>70</v>
      </c>
      <c r="U40" s="14" t="s">
        <v>361</v>
      </c>
      <c r="V40" s="14" t="s">
        <v>361</v>
      </c>
      <c r="W40" s="14" t="s">
        <v>198</v>
      </c>
      <c r="X40" s="14" t="s">
        <v>189</v>
      </c>
      <c r="Y40" s="14" t="s">
        <v>380</v>
      </c>
      <c r="Z40" s="14"/>
      <c r="AA40" s="14" t="s">
        <v>9</v>
      </c>
      <c r="AB40" s="14">
        <v>0</v>
      </c>
      <c r="AC40" s="14"/>
      <c r="AD40" s="14" t="str">
        <f>VLOOKUP(Q40,'[1]an1asv_22-06-2026_06-23-43'!$B:$OA,3,0)</f>
        <v>reachedathub</v>
      </c>
      <c r="AE40" s="14">
        <f>VLOOKUP(Q40,'[1]an1asv_22-06-2026_06-23-43'!$B:$OA,147,0)</f>
        <v>0</v>
      </c>
      <c r="AF40" s="18">
        <f>VLOOKUP(Q40,'[1]an1asv_22-06-2026_06-23-43'!$B:$OA,48,0)</f>
        <v>46195</v>
      </c>
      <c r="AG40" s="14" t="str">
        <f>VLOOKUP(F40,Response!$A:$B,2,0)</f>
        <v>1</v>
      </c>
      <c r="AH40" s="14" t="s">
        <v>15</v>
      </c>
      <c r="AI40" s="14"/>
      <c r="AJ40" s="14" t="e">
        <f>VLOOKUP(B40,'Ces, Esc, RTS and Retail'!$A:$B,2,0)</f>
        <v>#N/A</v>
      </c>
      <c r="AK40" s="14" t="e">
        <f>VLOOKUP(F40,'Ces, Esc, RTS and Retail'!$D:$F,3,0)</f>
        <v>#N/A</v>
      </c>
      <c r="AL40" s="14" t="e">
        <f>VLOOKUP(B40,'Ces, Esc, RTS and Retail'!$H:$H,1,0)</f>
        <v>#N/A</v>
      </c>
      <c r="AM40" s="14" t="e">
        <f>VLOOKUP(Q40,'Ces, Esc, RTS and Retail'!$J:$J,1,0)</f>
        <v>#N/A</v>
      </c>
      <c r="AN40" s="14" t="e">
        <f>VLOOKUP(Q40,'[2]Trip Manager Report(Updated)_V2'!$I:$Z,18,0)</f>
        <v>#N/A</v>
      </c>
      <c r="AO40" s="14" t="e">
        <f>VLOOKUP(E40,'Ces, Esc, RTS and Retail'!$L:$L,1,0)</f>
        <v>#N/A</v>
      </c>
      <c r="AP40" s="14" t="e">
        <f>VLOOKUP(Q40,Response!$H:$M,5,0)</f>
        <v>#N/A</v>
      </c>
    </row>
    <row r="41" hidden="1" spans="1:43">
      <c r="A41" s="14" t="s">
        <v>58</v>
      </c>
      <c r="B41" s="14" t="s">
        <v>373</v>
      </c>
      <c r="C41" s="14" t="s">
        <v>374</v>
      </c>
      <c r="D41" s="14" t="s">
        <v>375</v>
      </c>
      <c r="E41" s="16">
        <v>560064</v>
      </c>
      <c r="F41" s="16">
        <v>9108520725</v>
      </c>
      <c r="G41" s="14" t="s">
        <v>376</v>
      </c>
      <c r="H41" s="14" t="s">
        <v>377</v>
      </c>
      <c r="I41" s="14"/>
      <c r="J41" s="14" t="s">
        <v>5</v>
      </c>
      <c r="K41" s="14" t="s">
        <v>378</v>
      </c>
      <c r="L41" s="14" t="s">
        <v>65</v>
      </c>
      <c r="M41" s="14" t="s">
        <v>66</v>
      </c>
      <c r="N41" s="14">
        <v>1</v>
      </c>
      <c r="O41" s="14" t="s">
        <v>67</v>
      </c>
      <c r="P41" s="17">
        <v>26060590010238</v>
      </c>
      <c r="Q41" s="14" t="s">
        <v>381</v>
      </c>
      <c r="R41" s="14" t="s">
        <v>3</v>
      </c>
      <c r="S41" s="14" t="s">
        <v>82</v>
      </c>
      <c r="T41" s="14" t="s">
        <v>70</v>
      </c>
      <c r="U41" s="14" t="s">
        <v>361</v>
      </c>
      <c r="V41" s="14" t="s">
        <v>361</v>
      </c>
      <c r="W41" s="14" t="s">
        <v>198</v>
      </c>
      <c r="X41" s="14" t="s">
        <v>189</v>
      </c>
      <c r="Y41" s="14" t="s">
        <v>380</v>
      </c>
      <c r="Z41" s="14"/>
      <c r="AA41" s="14" t="s">
        <v>9</v>
      </c>
      <c r="AB41" s="14">
        <v>0</v>
      </c>
      <c r="AC41" s="14"/>
      <c r="AD41" s="14" t="str">
        <f>VLOOKUP(Q41,'[1]an1asv_22-06-2026_06-23-43'!$B:$OA,3,0)</f>
        <v>reachedathub</v>
      </c>
      <c r="AE41" s="14">
        <f>VLOOKUP(Q41,'[1]an1asv_22-06-2026_06-23-43'!$B:$OA,147,0)</f>
        <v>0</v>
      </c>
      <c r="AF41" s="18">
        <f>VLOOKUP(Q41,'[1]an1asv_22-06-2026_06-23-43'!$B:$OA,48,0)</f>
        <v>46195</v>
      </c>
      <c r="AG41" s="14" t="str">
        <f>VLOOKUP(F41,Response!$A:$B,2,0)</f>
        <v>1</v>
      </c>
      <c r="AH41" s="14" t="s">
        <v>15</v>
      </c>
      <c r="AI41" s="14"/>
      <c r="AJ41" s="14" t="e">
        <f>VLOOKUP(B41,'Ces, Esc, RTS and Retail'!$A:$B,2,0)</f>
        <v>#N/A</v>
      </c>
      <c r="AK41" s="14" t="e">
        <f>VLOOKUP(F41,'Ces, Esc, RTS and Retail'!$D:$F,3,0)</f>
        <v>#N/A</v>
      </c>
      <c r="AL41" s="14" t="e">
        <f>VLOOKUP(B41,'Ces, Esc, RTS and Retail'!$H:$H,1,0)</f>
        <v>#N/A</v>
      </c>
      <c r="AM41" s="14" t="e">
        <f>VLOOKUP(Q41,'Ces, Esc, RTS and Retail'!$J:$J,1,0)</f>
        <v>#N/A</v>
      </c>
      <c r="AN41" s="14" t="e">
        <f>VLOOKUP(Q41,'[2]Trip Manager Report(Updated)_V2'!$I:$Z,18,0)</f>
        <v>#N/A</v>
      </c>
      <c r="AO41" s="14" t="e">
        <f>VLOOKUP(E41,'Ces, Esc, RTS and Retail'!$L:$L,1,0)</f>
        <v>#N/A</v>
      </c>
      <c r="AP41" s="14" t="e">
        <f>VLOOKUP(Q41,Response!$H:$M,5,0)</f>
        <v>#N/A</v>
      </c>
    </row>
    <row r="42" hidden="1" spans="1:43">
      <c r="A42" s="14" t="s">
        <v>139</v>
      </c>
      <c r="B42" s="14" t="s">
        <v>382</v>
      </c>
      <c r="C42" s="14" t="s">
        <v>383</v>
      </c>
      <c r="D42" s="14" t="s">
        <v>384</v>
      </c>
      <c r="E42" s="16">
        <v>560115</v>
      </c>
      <c r="F42" s="16">
        <v>8553178297</v>
      </c>
      <c r="G42" s="14" t="s">
        <v>385</v>
      </c>
      <c r="H42" s="14" t="s">
        <v>386</v>
      </c>
      <c r="I42" s="14" t="s">
        <v>109</v>
      </c>
      <c r="J42" s="14" t="s">
        <v>5</v>
      </c>
      <c r="K42" s="14" t="s">
        <v>387</v>
      </c>
      <c r="L42" s="14" t="s">
        <v>96</v>
      </c>
      <c r="M42" s="14" t="s">
        <v>66</v>
      </c>
      <c r="N42" s="14">
        <v>1</v>
      </c>
      <c r="O42" s="14" t="s">
        <v>67</v>
      </c>
      <c r="P42" s="17">
        <v>26060590010652</v>
      </c>
      <c r="Q42" s="14" t="s">
        <v>388</v>
      </c>
      <c r="R42" s="14" t="s">
        <v>3</v>
      </c>
      <c r="S42" s="14" t="s">
        <v>82</v>
      </c>
      <c r="T42" s="14" t="s">
        <v>70</v>
      </c>
      <c r="U42" s="14" t="s">
        <v>361</v>
      </c>
      <c r="V42" s="14" t="s">
        <v>361</v>
      </c>
      <c r="W42" s="14" t="s">
        <v>198</v>
      </c>
      <c r="X42" s="14" t="s">
        <v>312</v>
      </c>
      <c r="Y42" s="14" t="s">
        <v>328</v>
      </c>
      <c r="Z42" s="14"/>
      <c r="AA42" s="14" t="s">
        <v>9</v>
      </c>
      <c r="AB42" s="14">
        <v>0</v>
      </c>
      <c r="AC42" s="14"/>
      <c r="AD42" s="14" t="str">
        <f>VLOOKUP(Q42,'[1]an1asv_22-06-2026_06-23-43'!$B:$OA,3,0)</f>
        <v>reachedathub</v>
      </c>
      <c r="AE42" s="14">
        <f>VLOOKUP(Q42,'[1]an1asv_22-06-2026_06-23-43'!$B:$OA,147,0)</f>
        <v>0</v>
      </c>
      <c r="AF42" s="18">
        <f>VLOOKUP(Q42,'[1]an1asv_22-06-2026_06-23-43'!$B:$OA,48,0)</f>
        <v>46195</v>
      </c>
      <c r="AG42" s="14" t="e">
        <f>VLOOKUP(F42,Response!$A:$B,2,0)</f>
        <v>#N/A</v>
      </c>
      <c r="AH42" s="14" t="s">
        <v>15</v>
      </c>
      <c r="AI42" s="14"/>
      <c r="AJ42" s="14" t="e">
        <f>VLOOKUP(B42,'Ces, Esc, RTS and Retail'!$A:$B,2,0)</f>
        <v>#N/A</v>
      </c>
      <c r="AK42" s="14" t="e">
        <f>VLOOKUP(F42,'Ces, Esc, RTS and Retail'!$D:$F,3,0)</f>
        <v>#N/A</v>
      </c>
      <c r="AL42" s="14" t="e">
        <f>VLOOKUP(B42,'Ces, Esc, RTS and Retail'!$H:$H,1,0)</f>
        <v>#N/A</v>
      </c>
      <c r="AM42" s="14" t="e">
        <f>VLOOKUP(Q42,'Ces, Esc, RTS and Retail'!$J:$J,1,0)</f>
        <v>#N/A</v>
      </c>
      <c r="AN42" s="14" t="e">
        <f>VLOOKUP(Q42,'[2]Trip Manager Report(Updated)_V2'!$I:$Z,18,0)</f>
        <v>#N/A</v>
      </c>
      <c r="AO42" s="14" t="e">
        <f>VLOOKUP(E42,'Ces, Esc, RTS and Retail'!$L:$L,1,0)</f>
        <v>#N/A</v>
      </c>
      <c r="AP42" s="14" t="str">
        <f>VLOOKUP(Q42,Response!$H:$M,5,0)</f>
        <v>Yes</v>
      </c>
    </row>
    <row r="43" hidden="1" spans="1:43">
      <c r="A43" s="14" t="s">
        <v>139</v>
      </c>
      <c r="B43" s="14" t="s">
        <v>389</v>
      </c>
      <c r="C43" s="14" t="s">
        <v>390</v>
      </c>
      <c r="D43" s="14" t="s">
        <v>391</v>
      </c>
      <c r="E43" s="16">
        <v>562130</v>
      </c>
      <c r="F43" s="16">
        <v>9019876343</v>
      </c>
      <c r="G43" s="14" t="s">
        <v>392</v>
      </c>
      <c r="H43" s="14" t="s">
        <v>393</v>
      </c>
      <c r="I43" s="14"/>
      <c r="J43" s="14" t="s">
        <v>5</v>
      </c>
      <c r="K43" s="14" t="s">
        <v>394</v>
      </c>
      <c r="L43" s="14" t="s">
        <v>395</v>
      </c>
      <c r="M43" s="14" t="s">
        <v>66</v>
      </c>
      <c r="N43" s="14">
        <v>1</v>
      </c>
      <c r="O43" s="14" t="s">
        <v>67</v>
      </c>
      <c r="P43" s="17">
        <v>26060590009846</v>
      </c>
      <c r="Q43" s="14" t="s">
        <v>396</v>
      </c>
      <c r="R43" s="14" t="s">
        <v>3</v>
      </c>
      <c r="S43" s="14" t="s">
        <v>82</v>
      </c>
      <c r="T43" s="14" t="s">
        <v>70</v>
      </c>
      <c r="U43" s="14" t="s">
        <v>397</v>
      </c>
      <c r="V43" s="14" t="s">
        <v>397</v>
      </c>
      <c r="W43" s="14" t="s">
        <v>198</v>
      </c>
      <c r="X43" s="14" t="s">
        <v>291</v>
      </c>
      <c r="Y43" s="14" t="s">
        <v>398</v>
      </c>
      <c r="Z43" s="14"/>
      <c r="AA43" s="14" t="s">
        <v>11</v>
      </c>
      <c r="AB43" s="14">
        <v>0</v>
      </c>
      <c r="AC43" s="14"/>
      <c r="AD43" s="14" t="str">
        <f>VLOOKUP(Q43,'[1]an1asv_22-06-2026_06-23-43'!$B:$OA,3,0)</f>
        <v>reachedathub</v>
      </c>
      <c r="AE43" s="14" t="str">
        <f>VLOOKUP(Q43,'[1]an1asv_22-06-2026_06-23-43'!$B:$OA,147,0)</f>
        <v>Outside Service Location</v>
      </c>
      <c r="AF43" s="18">
        <f>VLOOKUP(Q43,'[1]an1asv_22-06-2026_06-23-43'!$B:$OA,48,0)</f>
        <v>46196</v>
      </c>
      <c r="AG43" s="14" t="e">
        <f>VLOOKUP(F43,Response!$A:$B,2,0)</f>
        <v>#N/A</v>
      </c>
      <c r="AH43" s="14" t="s">
        <v>14</v>
      </c>
      <c r="AI43" s="14"/>
      <c r="AJ43" s="14" t="e">
        <f>VLOOKUP(B43,'Ces, Esc, RTS and Retail'!$A:$B,2,0)</f>
        <v>#N/A</v>
      </c>
      <c r="AK43" s="14" t="e">
        <f>VLOOKUP(F43,'Ces, Esc, RTS and Retail'!$D:$F,3,0)</f>
        <v>#N/A</v>
      </c>
      <c r="AL43" s="14" t="e">
        <f>VLOOKUP(B43,'Ces, Esc, RTS and Retail'!$H:$H,1,0)</f>
        <v>#N/A</v>
      </c>
      <c r="AM43" s="14" t="e">
        <f>VLOOKUP(Q43,'Ces, Esc, RTS and Retail'!$J:$J,1,0)</f>
        <v>#N/A</v>
      </c>
      <c r="AN43" s="14" t="e">
        <f>VLOOKUP(Q43,'[2]Trip Manager Report(Updated)_V2'!$I:$Z,18,0)</f>
        <v>#N/A</v>
      </c>
      <c r="AO43" s="14">
        <f>VLOOKUP(E43,'Ces, Esc, RTS and Retail'!$L:$L,1,0)</f>
        <v>562130</v>
      </c>
      <c r="AP43" s="14" t="e">
        <f>VLOOKUP(Q43,Response!$H:$M,5,0)</f>
        <v>#N/A</v>
      </c>
    </row>
    <row r="44" hidden="1" spans="1:43">
      <c r="A44" s="14" t="s">
        <v>139</v>
      </c>
      <c r="B44" s="14" t="s">
        <v>399</v>
      </c>
      <c r="C44" s="14" t="s">
        <v>400</v>
      </c>
      <c r="D44" s="14" t="s">
        <v>401</v>
      </c>
      <c r="E44" s="16">
        <v>560043</v>
      </c>
      <c r="F44" s="16">
        <v>9844097333</v>
      </c>
      <c r="G44" s="14"/>
      <c r="H44" s="14" t="s">
        <v>386</v>
      </c>
      <c r="I44" s="14" t="s">
        <v>109</v>
      </c>
      <c r="J44" s="14" t="s">
        <v>5</v>
      </c>
      <c r="K44" s="14" t="s">
        <v>387</v>
      </c>
      <c r="L44" s="14" t="s">
        <v>96</v>
      </c>
      <c r="M44" s="14" t="s">
        <v>66</v>
      </c>
      <c r="N44" s="14">
        <v>1</v>
      </c>
      <c r="O44" s="14" t="s">
        <v>67</v>
      </c>
      <c r="P44" s="17">
        <v>26060590010657</v>
      </c>
      <c r="Q44" s="14" t="s">
        <v>402</v>
      </c>
      <c r="R44" s="14" t="s">
        <v>3</v>
      </c>
      <c r="S44" s="14" t="s">
        <v>82</v>
      </c>
      <c r="T44" s="14" t="s">
        <v>70</v>
      </c>
      <c r="U44" s="14" t="s">
        <v>168</v>
      </c>
      <c r="V44" s="14" t="s">
        <v>397</v>
      </c>
      <c r="W44" s="14" t="s">
        <v>189</v>
      </c>
      <c r="X44" s="14" t="s">
        <v>189</v>
      </c>
      <c r="Y44" s="14" t="s">
        <v>403</v>
      </c>
      <c r="Z44" s="14"/>
      <c r="AA44" s="14" t="s">
        <v>9</v>
      </c>
      <c r="AB44" s="14">
        <v>0</v>
      </c>
      <c r="AC44" s="14"/>
      <c r="AD44" s="14" t="str">
        <f>VLOOKUP(Q44,'[1]an1asv_22-06-2026_06-23-43'!$B:$OA,3,0)</f>
        <v>reachedathub</v>
      </c>
      <c r="AE44" s="14">
        <f>VLOOKUP(Q44,'[1]an1asv_22-06-2026_06-23-43'!$B:$OA,147,0)</f>
        <v>0</v>
      </c>
      <c r="AF44" s="18">
        <f>VLOOKUP(Q44,'[1]an1asv_22-06-2026_06-23-43'!$B:$OA,48,0)</f>
        <v>46195</v>
      </c>
      <c r="AG44" s="14" t="e">
        <f>VLOOKUP(F44,Response!$A:$B,2,0)</f>
        <v>#N/A</v>
      </c>
      <c r="AH44" s="14" t="s">
        <v>16</v>
      </c>
      <c r="AI44" s="14"/>
      <c r="AJ44" s="14" t="e">
        <f>VLOOKUP(B44,'Ces, Esc, RTS and Retail'!$A:$B,2,0)</f>
        <v>#N/A</v>
      </c>
      <c r="AK44" s="14" t="e">
        <f>VLOOKUP(F44,'Ces, Esc, RTS and Retail'!$D:$F,3,0)</f>
        <v>#N/A</v>
      </c>
      <c r="AL44" s="14" t="e">
        <f>VLOOKUP(B44,'Ces, Esc, RTS and Retail'!$H:$H,1,0)</f>
        <v>#N/A</v>
      </c>
      <c r="AM44" s="14" t="e">
        <f>VLOOKUP(Q44,'Ces, Esc, RTS and Retail'!$J:$J,1,0)</f>
        <v>#N/A</v>
      </c>
      <c r="AN44" s="14" t="e">
        <f>VLOOKUP(Q44,'[2]Trip Manager Report(Updated)_V2'!$I:$Z,18,0)</f>
        <v>#N/A</v>
      </c>
      <c r="AO44" s="14" t="e">
        <f>VLOOKUP(E44,'Ces, Esc, RTS and Retail'!$L:$L,1,0)</f>
        <v>#N/A</v>
      </c>
      <c r="AP44" s="14" t="e">
        <f>VLOOKUP(Q44,Response!$H:$M,5,0)</f>
        <v>#N/A</v>
      </c>
    </row>
    <row r="45" hidden="1" spans="1:43">
      <c r="A45" s="14" t="s">
        <v>58</v>
      </c>
      <c r="B45" s="14" t="s">
        <v>404</v>
      </c>
      <c r="C45" s="14" t="s">
        <v>405</v>
      </c>
      <c r="D45" s="14" t="s">
        <v>406</v>
      </c>
      <c r="E45" s="16">
        <v>560091</v>
      </c>
      <c r="F45" s="16">
        <v>9108713224</v>
      </c>
      <c r="G45" s="14" t="s">
        <v>407</v>
      </c>
      <c r="H45" s="14" t="s">
        <v>408</v>
      </c>
      <c r="I45" s="14"/>
      <c r="J45" s="14" t="s">
        <v>5</v>
      </c>
      <c r="K45" s="14" t="s">
        <v>409</v>
      </c>
      <c r="L45" s="14" t="s">
        <v>218</v>
      </c>
      <c r="M45" s="14" t="s">
        <v>66</v>
      </c>
      <c r="N45" s="14">
        <v>1</v>
      </c>
      <c r="O45" s="14" t="s">
        <v>67</v>
      </c>
      <c r="P45" s="17">
        <v>26060590010828</v>
      </c>
      <c r="Q45" s="14" t="s">
        <v>410</v>
      </c>
      <c r="R45" s="14" t="s">
        <v>3</v>
      </c>
      <c r="S45" s="14" t="s">
        <v>82</v>
      </c>
      <c r="T45" s="14" t="s">
        <v>70</v>
      </c>
      <c r="U45" s="14" t="s">
        <v>397</v>
      </c>
      <c r="V45" s="14" t="s">
        <v>397</v>
      </c>
      <c r="W45" s="14" t="s">
        <v>189</v>
      </c>
      <c r="X45" s="14" t="s">
        <v>312</v>
      </c>
      <c r="Y45" s="14" t="s">
        <v>411</v>
      </c>
      <c r="Z45" s="14"/>
      <c r="AA45" s="14" t="s">
        <v>9</v>
      </c>
      <c r="AB45" s="14">
        <v>0</v>
      </c>
      <c r="AC45" s="14"/>
      <c r="AD45" s="14" t="str">
        <f>VLOOKUP(Q45,'[1]an1asv_22-06-2026_06-23-43'!$B:$OA,3,0)</f>
        <v>reachedathub</v>
      </c>
      <c r="AE45" s="14">
        <f>VLOOKUP(Q45,'[1]an1asv_22-06-2026_06-23-43'!$B:$OA,147,0)</f>
        <v>0</v>
      </c>
      <c r="AF45" s="18">
        <f>VLOOKUP(Q45,'[1]an1asv_22-06-2026_06-23-43'!$B:$OA,48,0)</f>
        <v>46195</v>
      </c>
      <c r="AG45" s="14" t="str">
        <f>VLOOKUP(F45,Response!$A:$B,2,0)</f>
        <v>1</v>
      </c>
      <c r="AH45" s="14" t="s">
        <v>15</v>
      </c>
      <c r="AI45" s="14"/>
      <c r="AJ45" s="14" t="e">
        <f>VLOOKUP(B45,'Ces, Esc, RTS and Retail'!$A:$B,2,0)</f>
        <v>#N/A</v>
      </c>
      <c r="AK45" s="14" t="e">
        <f>VLOOKUP(F45,'Ces, Esc, RTS and Retail'!$D:$F,3,0)</f>
        <v>#N/A</v>
      </c>
      <c r="AL45" s="14" t="e">
        <f>VLOOKUP(B45,'Ces, Esc, RTS and Retail'!$H:$H,1,0)</f>
        <v>#N/A</v>
      </c>
      <c r="AM45" s="14" t="e">
        <f>VLOOKUP(Q45,'Ces, Esc, RTS and Retail'!$J:$J,1,0)</f>
        <v>#N/A</v>
      </c>
      <c r="AN45" s="14" t="e">
        <f>VLOOKUP(Q45,'[2]Trip Manager Report(Updated)_V2'!$I:$Z,18,0)</f>
        <v>#N/A</v>
      </c>
      <c r="AO45" s="14" t="e">
        <f>VLOOKUP(E45,'Ces, Esc, RTS and Retail'!$L:$L,1,0)</f>
        <v>#N/A</v>
      </c>
      <c r="AP45" s="14" t="e">
        <f>VLOOKUP(Q45,Response!$H:$M,5,0)</f>
        <v>#N/A</v>
      </c>
    </row>
    <row r="46" hidden="1" spans="1:43">
      <c r="A46" s="14" t="s">
        <v>104</v>
      </c>
      <c r="B46" s="14" t="s">
        <v>412</v>
      </c>
      <c r="C46" s="14" t="s">
        <v>413</v>
      </c>
      <c r="D46" s="14" t="s">
        <v>414</v>
      </c>
      <c r="E46" s="16">
        <v>562125</v>
      </c>
      <c r="F46" s="16">
        <v>8828335796</v>
      </c>
      <c r="G46" s="14"/>
      <c r="H46" s="14" t="s">
        <v>415</v>
      </c>
      <c r="I46" s="14" t="s">
        <v>109</v>
      </c>
      <c r="J46" s="14" t="s">
        <v>5</v>
      </c>
      <c r="K46" s="14" t="s">
        <v>416</v>
      </c>
      <c r="L46" s="14" t="s">
        <v>96</v>
      </c>
      <c r="M46" s="14" t="s">
        <v>66</v>
      </c>
      <c r="N46" s="14">
        <v>1</v>
      </c>
      <c r="O46" s="14" t="s">
        <v>67</v>
      </c>
      <c r="P46" s="17">
        <v>26060590000913</v>
      </c>
      <c r="Q46" s="14" t="s">
        <v>417</v>
      </c>
      <c r="R46" s="14" t="s">
        <v>3</v>
      </c>
      <c r="S46" s="14" t="s">
        <v>82</v>
      </c>
      <c r="T46" s="14" t="s">
        <v>70</v>
      </c>
      <c r="U46" s="14" t="s">
        <v>397</v>
      </c>
      <c r="V46" s="14" t="s">
        <v>397</v>
      </c>
      <c r="W46" s="14" t="s">
        <v>156</v>
      </c>
      <c r="X46" s="14" t="s">
        <v>418</v>
      </c>
      <c r="Y46" s="14" t="s">
        <v>419</v>
      </c>
      <c r="Z46" s="14"/>
      <c r="AA46" s="14" t="s">
        <v>9</v>
      </c>
      <c r="AB46" s="14">
        <v>0</v>
      </c>
      <c r="AC46" s="14"/>
      <c r="AD46" s="14" t="str">
        <f>VLOOKUP(Q46,'[1]an1asv_22-06-2026_06-23-43'!$B:$OA,3,0)</f>
        <v>reachedathub</v>
      </c>
      <c r="AE46" s="14" t="str">
        <f>VLOOKUP(Q46,'[1]an1asv_22-06-2026_06-23-43'!$B:$OA,147,0)</f>
        <v>Customer Request for Future Date Delivery</v>
      </c>
      <c r="AF46" s="18">
        <f>VLOOKUP(Q46,'[1]an1asv_22-06-2026_06-23-43'!$B:$OA,48,0)</f>
        <v>46198</v>
      </c>
      <c r="AG46" s="14" t="e">
        <f>VLOOKUP(F46,Response!$A:$B,2,0)</f>
        <v>#N/A</v>
      </c>
      <c r="AH46" s="14" t="s">
        <v>13</v>
      </c>
      <c r="AI46" s="18">
        <f>AF46</f>
        <v>46198</v>
      </c>
      <c r="AJ46" s="14" t="e">
        <f>VLOOKUP(B46,'Ces, Esc, RTS and Retail'!$A:$B,2,0)</f>
        <v>#N/A</v>
      </c>
      <c r="AK46" s="14" t="e">
        <f>VLOOKUP(F46,'Ces, Esc, RTS and Retail'!$D:$F,3,0)</f>
        <v>#N/A</v>
      </c>
      <c r="AL46" s="14" t="e">
        <f>VLOOKUP(B46,'Ces, Esc, RTS and Retail'!$H:$H,1,0)</f>
        <v>#N/A</v>
      </c>
      <c r="AM46" s="14" t="e">
        <f>VLOOKUP(Q46,'Ces, Esc, RTS and Retail'!$J:$J,1,0)</f>
        <v>#N/A</v>
      </c>
      <c r="AN46" s="14" t="e">
        <f>VLOOKUP(Q46,'[2]Trip Manager Report(Updated)_V2'!$I:$Z,18,0)</f>
        <v>#N/A</v>
      </c>
      <c r="AO46" s="14" t="e">
        <f>VLOOKUP(E46,'Ces, Esc, RTS and Retail'!$L:$L,1,0)</f>
        <v>#N/A</v>
      </c>
      <c r="AP46" s="14" t="e">
        <f>VLOOKUP(Q46,Response!$H:$M,5,0)</f>
        <v>#N/A</v>
      </c>
    </row>
    <row r="47" hidden="1" spans="1:43">
      <c r="A47" s="14" t="s">
        <v>104</v>
      </c>
      <c r="B47" s="14" t="s">
        <v>420</v>
      </c>
      <c r="C47" s="14" t="s">
        <v>421</v>
      </c>
      <c r="D47" s="14" t="s">
        <v>422</v>
      </c>
      <c r="E47" s="16">
        <v>562149</v>
      </c>
      <c r="F47" s="16">
        <v>9886515597</v>
      </c>
      <c r="G47" s="14"/>
      <c r="H47" s="14" t="s">
        <v>423</v>
      </c>
      <c r="I47" s="14"/>
      <c r="J47" s="14" t="s">
        <v>5</v>
      </c>
      <c r="K47" s="14" t="s">
        <v>424</v>
      </c>
      <c r="L47" s="14" t="s">
        <v>289</v>
      </c>
      <c r="M47" s="14" t="s">
        <v>66</v>
      </c>
      <c r="N47" s="14">
        <v>1</v>
      </c>
      <c r="O47" s="14" t="s">
        <v>67</v>
      </c>
      <c r="P47" s="17">
        <v>26060590008822</v>
      </c>
      <c r="Q47" s="14" t="s">
        <v>425</v>
      </c>
      <c r="R47" s="14" t="s">
        <v>3</v>
      </c>
      <c r="S47" s="14" t="s">
        <v>82</v>
      </c>
      <c r="T47" s="14" t="s">
        <v>83</v>
      </c>
      <c r="U47" s="14" t="s">
        <v>397</v>
      </c>
      <c r="V47" s="14" t="s">
        <v>397</v>
      </c>
      <c r="W47" s="14" t="s">
        <v>156</v>
      </c>
      <c r="X47" s="14" t="s">
        <v>418</v>
      </c>
      <c r="Y47" s="14" t="s">
        <v>426</v>
      </c>
      <c r="Z47" s="14" t="s">
        <v>427</v>
      </c>
      <c r="AA47" s="14" t="s">
        <v>9</v>
      </c>
      <c r="AB47" s="14">
        <v>0</v>
      </c>
      <c r="AC47" s="14"/>
      <c r="AD47" s="14" t="str">
        <f>VLOOKUP(Q47,'[1]an1asv_22-06-2026_06-23-43'!$B:$OA,3,0)</f>
        <v>reachedathub</v>
      </c>
      <c r="AE47" s="14" t="str">
        <f>VLOOKUP(Q47,'[1]an1asv_22-06-2026_06-23-43'!$B:$OA,147,0)</f>
        <v>Planned</v>
      </c>
      <c r="AF47" s="18">
        <f>VLOOKUP(Q47,'[1]an1asv_22-06-2026_06-23-43'!$B:$OA,48,0)</f>
        <v>46195</v>
      </c>
      <c r="AG47" s="14" t="e">
        <f>VLOOKUP(F47,Response!$A:$B,2,0)</f>
        <v>#N/A</v>
      </c>
      <c r="AH47" s="14" t="s">
        <v>14</v>
      </c>
      <c r="AI47" s="14"/>
      <c r="AJ47" s="14" t="e">
        <f>VLOOKUP(B47,'Ces, Esc, RTS and Retail'!$A:$B,2,0)</f>
        <v>#N/A</v>
      </c>
      <c r="AK47" s="14" t="e">
        <f>VLOOKUP(F47,'Ces, Esc, RTS and Retail'!$D:$F,3,0)</f>
        <v>#N/A</v>
      </c>
      <c r="AL47" s="14" t="e">
        <f>VLOOKUP(B47,'Ces, Esc, RTS and Retail'!$H:$H,1,0)</f>
        <v>#N/A</v>
      </c>
      <c r="AM47" s="14" t="e">
        <f>VLOOKUP(Q47,'Ces, Esc, RTS and Retail'!$J:$J,1,0)</f>
        <v>#N/A</v>
      </c>
      <c r="AN47" s="14" t="str">
        <f>VLOOKUP(Q47,'[2]Trip Manager Report(Updated)_V2'!$I:$Z,18,0)</f>
        <v>INSUFFICIENT TIME</v>
      </c>
      <c r="AO47" s="14">
        <f>VLOOKUP(E47,'Ces, Esc, RTS and Retail'!$L:$L,1,0)</f>
        <v>562149</v>
      </c>
      <c r="AP47" s="14" t="e">
        <f>VLOOKUP(Q47,Response!$H:$M,5,0)</f>
        <v>#N/A</v>
      </c>
      <c r="AQ47" t="e">
        <f>VLOOKUP(B47,#REF!,9,0)</f>
        <v>#REF!</v>
      </c>
    </row>
    <row r="48" spans="1:43">
      <c r="A48" s="14" t="s">
        <v>58</v>
      </c>
      <c r="B48" s="14" t="s">
        <v>428</v>
      </c>
      <c r="C48" s="14" t="s">
        <v>429</v>
      </c>
      <c r="D48" s="14" t="s">
        <v>430</v>
      </c>
      <c r="E48" s="16">
        <v>562157</v>
      </c>
      <c r="F48" s="16">
        <v>9474227923</v>
      </c>
      <c r="G48" s="14" t="s">
        <v>431</v>
      </c>
      <c r="H48" s="14" t="s">
        <v>432</v>
      </c>
      <c r="I48" s="14"/>
      <c r="J48" s="14" t="s">
        <v>5</v>
      </c>
      <c r="K48" s="14" t="s">
        <v>433</v>
      </c>
      <c r="L48" s="14" t="s">
        <v>434</v>
      </c>
      <c r="M48" s="14" t="s">
        <v>66</v>
      </c>
      <c r="N48" s="14">
        <v>1</v>
      </c>
      <c r="O48" s="14" t="s">
        <v>67</v>
      </c>
      <c r="P48" s="17">
        <v>26060590000469</v>
      </c>
      <c r="Q48" s="14" t="s">
        <v>435</v>
      </c>
      <c r="R48" s="14" t="s">
        <v>3</v>
      </c>
      <c r="S48" s="14" t="s">
        <v>82</v>
      </c>
      <c r="T48" s="14" t="s">
        <v>70</v>
      </c>
      <c r="U48" s="14" t="s">
        <v>436</v>
      </c>
      <c r="V48" s="14" t="s">
        <v>436</v>
      </c>
      <c r="W48" s="14" t="s">
        <v>437</v>
      </c>
      <c r="X48" s="14" t="s">
        <v>438</v>
      </c>
      <c r="Y48" s="14" t="s">
        <v>439</v>
      </c>
      <c r="Z48" s="14"/>
      <c r="AA48" s="14" t="s">
        <v>9</v>
      </c>
      <c r="AB48" s="14">
        <v>0</v>
      </c>
      <c r="AC48" s="14"/>
      <c r="AD48" s="14" t="str">
        <f>VLOOKUP(Q48,'[1]an1asv_22-06-2026_06-23-43'!$B:$OA,3,0)</f>
        <v>reachedathub</v>
      </c>
      <c r="AE48" s="14" t="str">
        <f>VLOOKUP(Q48,'[1]an1asv_22-06-2026_06-23-43'!$B:$OA,147,0)</f>
        <v>Outside Service Location</v>
      </c>
      <c r="AF48" s="18">
        <f>VLOOKUP(Q48,'[1]an1asv_22-06-2026_06-23-43'!$B:$OA,48,0)</f>
        <v>46196</v>
      </c>
      <c r="AG48" s="14" t="e">
        <f>VLOOKUP(F48,Response!$A:$B,2,0)</f>
        <v>#N/A</v>
      </c>
      <c r="AH48" s="30" t="s">
        <v>14</v>
      </c>
      <c r="AI48" s="14"/>
      <c r="AJ48" s="14" t="e">
        <f>VLOOKUP(B48,'Ces, Esc, RTS and Retail'!$A:$B,2,0)</f>
        <v>#N/A</v>
      </c>
      <c r="AK48" s="14" t="e">
        <f>VLOOKUP(F48,'Ces, Esc, RTS and Retail'!$D:$F,3,0)</f>
        <v>#N/A</v>
      </c>
      <c r="AL48" s="14" t="e">
        <f>VLOOKUP(B48,'Ces, Esc, RTS and Retail'!$H:$H,1,0)</f>
        <v>#N/A</v>
      </c>
      <c r="AM48" s="14" t="e">
        <f>VLOOKUP(Q48,'Ces, Esc, RTS and Retail'!$J:$J,1,0)</f>
        <v>#N/A</v>
      </c>
      <c r="AN48" s="14" t="e">
        <f>VLOOKUP(Q48,'[2]Trip Manager Report(Updated)_V2'!$I:$Z,18,0)</f>
        <v>#N/A</v>
      </c>
      <c r="AO48" s="14">
        <f>VLOOKUP(E48,'Ces, Esc, RTS and Retail'!$L:$L,1,0)</f>
        <v>562157</v>
      </c>
      <c r="AP48" s="14" t="e">
        <f>VLOOKUP(Q48,Response!$H:$M,5,0)</f>
        <v>#N/A</v>
      </c>
      <c r="AQ48" t="e">
        <f>VLOOKUP(B48,#REF!,9,0)</f>
        <v>#REF!</v>
      </c>
    </row>
    <row r="49" hidden="1" spans="1:43">
      <c r="A49" s="14" t="s">
        <v>58</v>
      </c>
      <c r="B49" s="14" t="s">
        <v>440</v>
      </c>
      <c r="C49" s="14" t="s">
        <v>441</v>
      </c>
      <c r="D49" s="14" t="s">
        <v>442</v>
      </c>
      <c r="E49" s="16">
        <v>560055</v>
      </c>
      <c r="F49" s="16">
        <v>9964282111</v>
      </c>
      <c r="G49" s="14"/>
      <c r="H49" s="14" t="s">
        <v>255</v>
      </c>
      <c r="I49" s="14" t="s">
        <v>109</v>
      </c>
      <c r="J49" s="14" t="s">
        <v>5</v>
      </c>
      <c r="K49" s="14" t="s">
        <v>256</v>
      </c>
      <c r="L49" s="14" t="s">
        <v>96</v>
      </c>
      <c r="M49" s="14" t="s">
        <v>66</v>
      </c>
      <c r="N49" s="14">
        <v>1</v>
      </c>
      <c r="O49" s="14" t="s">
        <v>326</v>
      </c>
      <c r="P49" s="17">
        <v>26060590009816</v>
      </c>
      <c r="Q49" s="14" t="s">
        <v>443</v>
      </c>
      <c r="R49" s="14" t="s">
        <v>3</v>
      </c>
      <c r="S49" s="14" t="s">
        <v>82</v>
      </c>
      <c r="T49" s="14" t="s">
        <v>70</v>
      </c>
      <c r="U49" s="14" t="s">
        <v>436</v>
      </c>
      <c r="V49" s="14" t="s">
        <v>436</v>
      </c>
      <c r="W49" s="14" t="s">
        <v>198</v>
      </c>
      <c r="X49" s="14" t="s">
        <v>189</v>
      </c>
      <c r="Y49" s="14" t="s">
        <v>444</v>
      </c>
      <c r="Z49" s="14"/>
      <c r="AA49" s="14" t="s">
        <v>9</v>
      </c>
      <c r="AB49" s="14">
        <v>0</v>
      </c>
      <c r="AC49" s="14"/>
      <c r="AD49" s="14" t="str">
        <f>VLOOKUP(Q49,'[1]an1asv_22-06-2026_06-23-43'!$B:$OA,3,0)</f>
        <v>reachedathub</v>
      </c>
      <c r="AE49" s="14" t="str">
        <f>VLOOKUP(Q49,'[1]an1asv_22-06-2026_06-23-43'!$B:$OA,147,0)</f>
        <v>CNR/ No Date from Customer</v>
      </c>
      <c r="AF49" s="18">
        <f>VLOOKUP(Q49,'[1]an1asv_22-06-2026_06-23-43'!$B:$OA,48,0)</f>
        <v>46196</v>
      </c>
      <c r="AG49" s="14" t="e">
        <f>VLOOKUP(F49,Response!$A:$B,2,0)</f>
        <v>#N/A</v>
      </c>
      <c r="AH49" s="14" t="s">
        <v>16</v>
      </c>
      <c r="AI49" s="14"/>
      <c r="AJ49" s="14" t="e">
        <f>VLOOKUP(B49,'Ces, Esc, RTS and Retail'!$A:$B,2,0)</f>
        <v>#N/A</v>
      </c>
      <c r="AK49" s="14" t="e">
        <f>VLOOKUP(F49,'Ces, Esc, RTS and Retail'!$D:$F,3,0)</f>
        <v>#N/A</v>
      </c>
      <c r="AL49" s="14" t="e">
        <f>VLOOKUP(B49,'Ces, Esc, RTS and Retail'!$H:$H,1,0)</f>
        <v>#N/A</v>
      </c>
      <c r="AM49" s="14" t="e">
        <f>VLOOKUP(Q49,'Ces, Esc, RTS and Retail'!$J:$J,1,0)</f>
        <v>#N/A</v>
      </c>
      <c r="AN49" s="14" t="e">
        <f>VLOOKUP(Q49,'[2]Trip Manager Report(Updated)_V2'!$I:$Z,18,0)</f>
        <v>#N/A</v>
      </c>
      <c r="AO49" s="14" t="e">
        <f>VLOOKUP(E49,'Ces, Esc, RTS and Retail'!$L:$L,1,0)</f>
        <v>#N/A</v>
      </c>
      <c r="AP49" s="14" t="e">
        <f>VLOOKUP(Q49,Response!$H:$M,5,0)</f>
        <v>#N/A</v>
      </c>
    </row>
    <row r="50" hidden="1" spans="1:43">
      <c r="A50" s="14" t="s">
        <v>104</v>
      </c>
      <c r="B50" s="14" t="s">
        <v>445</v>
      </c>
      <c r="C50" s="14" t="s">
        <v>446</v>
      </c>
      <c r="D50" s="14" t="s">
        <v>447</v>
      </c>
      <c r="E50" s="16">
        <v>560067</v>
      </c>
      <c r="F50" s="16">
        <v>9435441894</v>
      </c>
      <c r="G50" s="14"/>
      <c r="H50" s="14" t="s">
        <v>448</v>
      </c>
      <c r="I50" s="14"/>
      <c r="J50" s="14" t="s">
        <v>5</v>
      </c>
      <c r="K50" s="14" t="s">
        <v>449</v>
      </c>
      <c r="L50" s="14" t="s">
        <v>218</v>
      </c>
      <c r="M50" s="14" t="s">
        <v>66</v>
      </c>
      <c r="N50" s="14">
        <v>1</v>
      </c>
      <c r="O50" s="14" t="s">
        <v>67</v>
      </c>
      <c r="P50" s="17">
        <v>26060590010860</v>
      </c>
      <c r="Q50" s="14" t="s">
        <v>450</v>
      </c>
      <c r="R50" s="14" t="s">
        <v>3</v>
      </c>
      <c r="S50" s="14" t="s">
        <v>82</v>
      </c>
      <c r="T50" s="14" t="s">
        <v>70</v>
      </c>
      <c r="U50" s="14" t="s">
        <v>436</v>
      </c>
      <c r="V50" s="14" t="s">
        <v>436</v>
      </c>
      <c r="W50" s="14" t="s">
        <v>451</v>
      </c>
      <c r="X50" s="14" t="s">
        <v>452</v>
      </c>
      <c r="Y50" s="14" t="s">
        <v>453</v>
      </c>
      <c r="Z50" s="14"/>
      <c r="AA50" s="14" t="s">
        <v>9</v>
      </c>
      <c r="AB50" s="14">
        <v>0</v>
      </c>
      <c r="AC50" s="14"/>
      <c r="AD50" s="14" t="str">
        <f>VLOOKUP(Q50,'[1]an1asv_22-06-2026_06-23-43'!$B:$OA,3,0)</f>
        <v>reachedathub</v>
      </c>
      <c r="AE50" s="14">
        <f>VLOOKUP(Q50,'[1]an1asv_22-06-2026_06-23-43'!$B:$OA,147,0)</f>
        <v>0</v>
      </c>
      <c r="AF50" s="18">
        <f>VLOOKUP(Q50,'[1]an1asv_22-06-2026_06-23-43'!$B:$OA,48,0)</f>
        <v>46195</v>
      </c>
      <c r="AG50" s="14" t="str">
        <f>VLOOKUP(F50,Response!$A:$B,2,0)</f>
        <v>1</v>
      </c>
      <c r="AH50" s="14" t="s">
        <v>15</v>
      </c>
      <c r="AI50" s="14"/>
      <c r="AJ50" s="14" t="e">
        <f>VLOOKUP(B50,'Ces, Esc, RTS and Retail'!$A:$B,2,0)</f>
        <v>#N/A</v>
      </c>
      <c r="AK50" s="14" t="e">
        <f>VLOOKUP(F50,'Ces, Esc, RTS and Retail'!$D:$F,3,0)</f>
        <v>#N/A</v>
      </c>
      <c r="AL50" s="14" t="e">
        <f>VLOOKUP(B50,'Ces, Esc, RTS and Retail'!$H:$H,1,0)</f>
        <v>#N/A</v>
      </c>
      <c r="AM50" s="14" t="e">
        <f>VLOOKUP(Q50,'Ces, Esc, RTS and Retail'!$J:$J,1,0)</f>
        <v>#N/A</v>
      </c>
      <c r="AN50" s="14" t="e">
        <f>VLOOKUP(Q50,'[2]Trip Manager Report(Updated)_V2'!$I:$Z,18,0)</f>
        <v>#N/A</v>
      </c>
      <c r="AO50" s="14" t="e">
        <f>VLOOKUP(E50,'Ces, Esc, RTS and Retail'!$L:$L,1,0)</f>
        <v>#N/A</v>
      </c>
      <c r="AP50" s="14" t="e">
        <f>VLOOKUP(Q50,Response!$H:$M,5,0)</f>
        <v>#N/A</v>
      </c>
    </row>
    <row r="51" hidden="1" spans="1:43">
      <c r="A51" s="14" t="s">
        <v>139</v>
      </c>
      <c r="B51" s="14" t="s">
        <v>454</v>
      </c>
      <c r="C51" s="14" t="s">
        <v>455</v>
      </c>
      <c r="D51" s="14" t="s">
        <v>456</v>
      </c>
      <c r="E51" s="16">
        <v>560043</v>
      </c>
      <c r="F51" s="16">
        <v>9886901963</v>
      </c>
      <c r="G51" s="14" t="s">
        <v>457</v>
      </c>
      <c r="H51" s="14" t="s">
        <v>408</v>
      </c>
      <c r="I51" s="14"/>
      <c r="J51" s="14" t="s">
        <v>5</v>
      </c>
      <c r="K51" s="14" t="s">
        <v>409</v>
      </c>
      <c r="L51" s="14" t="s">
        <v>218</v>
      </c>
      <c r="M51" s="14" t="s">
        <v>66</v>
      </c>
      <c r="N51" s="14">
        <v>1</v>
      </c>
      <c r="O51" s="14" t="s">
        <v>67</v>
      </c>
      <c r="P51" s="17">
        <v>26060590010852</v>
      </c>
      <c r="Q51" s="14" t="s">
        <v>458</v>
      </c>
      <c r="R51" s="14" t="s">
        <v>3</v>
      </c>
      <c r="S51" s="14" t="s">
        <v>82</v>
      </c>
      <c r="T51" s="14" t="s">
        <v>70</v>
      </c>
      <c r="U51" s="14" t="s">
        <v>436</v>
      </c>
      <c r="V51" s="14" t="s">
        <v>436</v>
      </c>
      <c r="W51" s="14" t="s">
        <v>189</v>
      </c>
      <c r="X51" s="14" t="s">
        <v>312</v>
      </c>
      <c r="Y51" s="14" t="s">
        <v>459</v>
      </c>
      <c r="Z51" s="14"/>
      <c r="AA51" s="14" t="s">
        <v>9</v>
      </c>
      <c r="AB51" s="14">
        <v>0</v>
      </c>
      <c r="AC51" s="14"/>
      <c r="AD51" s="14" t="str">
        <f>VLOOKUP(Q51,'[1]an1asv_22-06-2026_06-23-43'!$B:$OA,3,0)</f>
        <v>reachedathub</v>
      </c>
      <c r="AE51" s="14">
        <f>VLOOKUP(Q51,'[1]an1asv_22-06-2026_06-23-43'!$B:$OA,147,0)</f>
        <v>0</v>
      </c>
      <c r="AF51" s="18">
        <f>VLOOKUP(Q51,'[1]an1asv_22-06-2026_06-23-43'!$B:$OA,48,0)</f>
        <v>46195</v>
      </c>
      <c r="AG51" s="14" t="str">
        <f>VLOOKUP(F51,Response!$A:$B,2,0)</f>
        <v>1</v>
      </c>
      <c r="AH51" s="14" t="s">
        <v>15</v>
      </c>
      <c r="AI51" s="14"/>
      <c r="AJ51" s="14" t="e">
        <f>VLOOKUP(B51,'Ces, Esc, RTS and Retail'!$A:$B,2,0)</f>
        <v>#N/A</v>
      </c>
      <c r="AK51" s="14" t="e">
        <f>VLOOKUP(F51,'Ces, Esc, RTS and Retail'!$D:$F,3,0)</f>
        <v>#N/A</v>
      </c>
      <c r="AL51" s="14" t="e">
        <f>VLOOKUP(B51,'Ces, Esc, RTS and Retail'!$H:$H,1,0)</f>
        <v>#N/A</v>
      </c>
      <c r="AM51" s="14" t="e">
        <f>VLOOKUP(Q51,'Ces, Esc, RTS and Retail'!$J:$J,1,0)</f>
        <v>#N/A</v>
      </c>
      <c r="AN51" s="14" t="e">
        <f>VLOOKUP(Q51,'[2]Trip Manager Report(Updated)_V2'!$I:$Z,18,0)</f>
        <v>#N/A</v>
      </c>
      <c r="AO51" s="14" t="e">
        <f>VLOOKUP(E51,'Ces, Esc, RTS and Retail'!$L:$L,1,0)</f>
        <v>#N/A</v>
      </c>
      <c r="AP51" s="14" t="e">
        <f>VLOOKUP(Q51,Response!$H:$M,5,0)</f>
        <v>#N/A</v>
      </c>
    </row>
    <row r="52" hidden="1" spans="1:43">
      <c r="A52" s="14" t="s">
        <v>58</v>
      </c>
      <c r="B52" s="14" t="s">
        <v>460</v>
      </c>
      <c r="C52" s="14" t="s">
        <v>461</v>
      </c>
      <c r="D52" s="14" t="s">
        <v>462</v>
      </c>
      <c r="E52" s="16">
        <v>560060</v>
      </c>
      <c r="F52" s="16">
        <v>9901780150</v>
      </c>
      <c r="G52" s="14"/>
      <c r="H52" s="14" t="s">
        <v>463</v>
      </c>
      <c r="I52" s="14"/>
      <c r="J52" s="14" t="s">
        <v>5</v>
      </c>
      <c r="K52" s="14" t="s">
        <v>464</v>
      </c>
      <c r="L52" s="14" t="s">
        <v>218</v>
      </c>
      <c r="M52" s="14" t="s">
        <v>66</v>
      </c>
      <c r="N52" s="14">
        <v>1</v>
      </c>
      <c r="O52" s="14" t="s">
        <v>67</v>
      </c>
      <c r="P52" s="17">
        <v>26060590010886</v>
      </c>
      <c r="Q52" s="14" t="s">
        <v>465</v>
      </c>
      <c r="R52" s="14" t="s">
        <v>3</v>
      </c>
      <c r="S52" s="14" t="s">
        <v>82</v>
      </c>
      <c r="T52" s="14" t="s">
        <v>70</v>
      </c>
      <c r="U52" s="14" t="s">
        <v>436</v>
      </c>
      <c r="V52" s="14" t="s">
        <v>436</v>
      </c>
      <c r="W52" s="14" t="s">
        <v>189</v>
      </c>
      <c r="X52" s="14" t="s">
        <v>312</v>
      </c>
      <c r="Y52" s="14" t="s">
        <v>466</v>
      </c>
      <c r="Z52" s="14"/>
      <c r="AA52" s="14" t="s">
        <v>9</v>
      </c>
      <c r="AB52" s="14">
        <v>0</v>
      </c>
      <c r="AC52" s="14"/>
      <c r="AD52" s="14" t="str">
        <f>VLOOKUP(Q52,'[1]an1asv_22-06-2026_06-23-43'!$B:$OA,3,0)</f>
        <v>reachedathub</v>
      </c>
      <c r="AE52" s="14">
        <f>VLOOKUP(Q52,'[1]an1asv_22-06-2026_06-23-43'!$B:$OA,147,0)</f>
        <v>0</v>
      </c>
      <c r="AF52" s="18">
        <f>VLOOKUP(Q52,'[1]an1asv_22-06-2026_06-23-43'!$B:$OA,48,0)</f>
        <v>46195</v>
      </c>
      <c r="AG52" s="14" t="e">
        <f>VLOOKUP(F52,Response!$A:$B,2,0)</f>
        <v>#N/A</v>
      </c>
      <c r="AH52" s="14" t="s">
        <v>16</v>
      </c>
      <c r="AI52" s="14"/>
      <c r="AJ52" s="14" t="e">
        <f>VLOOKUP(B52,'Ces, Esc, RTS and Retail'!$A:$B,2,0)</f>
        <v>#N/A</v>
      </c>
      <c r="AK52" s="14" t="e">
        <f>VLOOKUP(F52,'Ces, Esc, RTS and Retail'!$D:$F,3,0)</f>
        <v>#N/A</v>
      </c>
      <c r="AL52" s="14" t="e">
        <f>VLOOKUP(B52,'Ces, Esc, RTS and Retail'!$H:$H,1,0)</f>
        <v>#N/A</v>
      </c>
      <c r="AM52" s="14" t="e">
        <f>VLOOKUP(Q52,'Ces, Esc, RTS and Retail'!$J:$J,1,0)</f>
        <v>#N/A</v>
      </c>
      <c r="AN52" s="14" t="e">
        <f>VLOOKUP(Q52,'[2]Trip Manager Report(Updated)_V2'!$I:$Z,18,0)</f>
        <v>#N/A</v>
      </c>
      <c r="AO52" s="14" t="e">
        <f>VLOOKUP(E52,'Ces, Esc, RTS and Retail'!$L:$L,1,0)</f>
        <v>#N/A</v>
      </c>
      <c r="AP52" s="14" t="e">
        <f>VLOOKUP(Q52,Response!$H:$M,5,0)</f>
        <v>#N/A</v>
      </c>
    </row>
    <row r="53" hidden="1" spans="1:43">
      <c r="A53" s="14" t="s">
        <v>139</v>
      </c>
      <c r="B53" s="14" t="s">
        <v>467</v>
      </c>
      <c r="C53" s="14" t="s">
        <v>468</v>
      </c>
      <c r="D53" s="14" t="s">
        <v>469</v>
      </c>
      <c r="E53" s="16">
        <v>562149</v>
      </c>
      <c r="F53" s="16">
        <v>9019090140</v>
      </c>
      <c r="G53" s="14" t="s">
        <v>470</v>
      </c>
      <c r="H53" s="14" t="s">
        <v>471</v>
      </c>
      <c r="I53" s="14" t="s">
        <v>94</v>
      </c>
      <c r="J53" s="14" t="s">
        <v>5</v>
      </c>
      <c r="K53" s="14" t="s">
        <v>472</v>
      </c>
      <c r="L53" s="14" t="s">
        <v>166</v>
      </c>
      <c r="M53" s="14" t="s">
        <v>66</v>
      </c>
      <c r="N53" s="14">
        <v>1</v>
      </c>
      <c r="O53" s="14" t="s">
        <v>67</v>
      </c>
      <c r="P53" s="17">
        <v>26060590010262</v>
      </c>
      <c r="Q53" s="14" t="s">
        <v>473</v>
      </c>
      <c r="R53" s="14" t="s">
        <v>3</v>
      </c>
      <c r="S53" s="14" t="s">
        <v>82</v>
      </c>
      <c r="T53" s="14" t="s">
        <v>70</v>
      </c>
      <c r="U53" s="14" t="s">
        <v>436</v>
      </c>
      <c r="V53" s="14" t="s">
        <v>436</v>
      </c>
      <c r="W53" s="14" t="s">
        <v>189</v>
      </c>
      <c r="X53" s="14" t="s">
        <v>353</v>
      </c>
      <c r="Y53" s="14" t="s">
        <v>474</v>
      </c>
      <c r="Z53" s="14"/>
      <c r="AA53" s="14" t="s">
        <v>10</v>
      </c>
      <c r="AB53" s="14">
        <v>0</v>
      </c>
      <c r="AC53" s="14"/>
      <c r="AD53" s="14" t="str">
        <f>VLOOKUP(Q53,'[1]an1asv_22-06-2026_06-23-43'!$B:$OA,3,0)</f>
        <v>reachedathub</v>
      </c>
      <c r="AE53" s="14">
        <f>VLOOKUP(Q53,'[1]an1asv_22-06-2026_06-23-43'!$B:$OA,147,0)</f>
        <v>0</v>
      </c>
      <c r="AF53" s="18">
        <f>VLOOKUP(Q53,'[1]an1asv_22-06-2026_06-23-43'!$B:$OA,48,0)</f>
        <v>46195</v>
      </c>
      <c r="AG53" s="14" t="e">
        <f>VLOOKUP(F53,Response!$A:$B,2,0)</f>
        <v>#N/A</v>
      </c>
      <c r="AH53" s="14" t="s">
        <v>14</v>
      </c>
      <c r="AI53" s="14"/>
      <c r="AJ53" s="14" t="e">
        <f>VLOOKUP(B53,'Ces, Esc, RTS and Retail'!$A:$B,2,0)</f>
        <v>#N/A</v>
      </c>
      <c r="AK53" s="14" t="e">
        <f>VLOOKUP(F53,'Ces, Esc, RTS and Retail'!$D:$F,3,0)</f>
        <v>#N/A</v>
      </c>
      <c r="AL53" s="14" t="e">
        <f>VLOOKUP(B53,'Ces, Esc, RTS and Retail'!$H:$H,1,0)</f>
        <v>#N/A</v>
      </c>
      <c r="AM53" s="14" t="e">
        <f>VLOOKUP(Q53,'Ces, Esc, RTS and Retail'!$J:$J,1,0)</f>
        <v>#N/A</v>
      </c>
      <c r="AN53" s="14" t="e">
        <f>VLOOKUP(Q53,'[2]Trip Manager Report(Updated)_V2'!$I:$Z,18,0)</f>
        <v>#N/A</v>
      </c>
      <c r="AO53" s="14">
        <f>VLOOKUP(E53,'Ces, Esc, RTS and Retail'!$L:$L,1,0)</f>
        <v>562149</v>
      </c>
      <c r="AP53" s="14" t="e">
        <f>VLOOKUP(Q53,Response!$H:$M,5,0)</f>
        <v>#N/A</v>
      </c>
      <c r="AQ53" t="e">
        <f>VLOOKUP(B53,#REF!,9,0)</f>
        <v>#REF!</v>
      </c>
    </row>
    <row r="54" hidden="1" spans="1:43">
      <c r="A54" s="14" t="s">
        <v>139</v>
      </c>
      <c r="B54" s="14" t="s">
        <v>475</v>
      </c>
      <c r="C54" s="14" t="s">
        <v>476</v>
      </c>
      <c r="D54" s="14" t="s">
        <v>477</v>
      </c>
      <c r="E54" s="16">
        <v>560046</v>
      </c>
      <c r="F54" s="16">
        <v>7760626583</v>
      </c>
      <c r="G54" s="14" t="s">
        <v>478</v>
      </c>
      <c r="H54" s="14" t="s">
        <v>479</v>
      </c>
      <c r="I54" s="14"/>
      <c r="J54" s="14" t="s">
        <v>5</v>
      </c>
      <c r="K54" s="14" t="s">
        <v>480</v>
      </c>
      <c r="L54" s="14" t="s">
        <v>289</v>
      </c>
      <c r="M54" s="14" t="s">
        <v>66</v>
      </c>
      <c r="N54" s="14">
        <v>1</v>
      </c>
      <c r="O54" s="14" t="s">
        <v>67</v>
      </c>
      <c r="P54" s="17">
        <v>26060590010268</v>
      </c>
      <c r="Q54" s="14" t="s">
        <v>481</v>
      </c>
      <c r="R54" s="14" t="s">
        <v>3</v>
      </c>
      <c r="S54" s="14" t="s">
        <v>82</v>
      </c>
      <c r="T54" s="14" t="s">
        <v>70</v>
      </c>
      <c r="U54" s="14" t="s">
        <v>482</v>
      </c>
      <c r="V54" s="14" t="s">
        <v>482</v>
      </c>
      <c r="W54" s="14" t="s">
        <v>189</v>
      </c>
      <c r="X54" s="14" t="s">
        <v>312</v>
      </c>
      <c r="Y54" s="14" t="s">
        <v>483</v>
      </c>
      <c r="Z54" s="14"/>
      <c r="AA54" s="14" t="s">
        <v>9</v>
      </c>
      <c r="AB54" s="14">
        <v>0</v>
      </c>
      <c r="AC54" s="14"/>
      <c r="AD54" s="14" t="str">
        <f>VLOOKUP(Q54,'[1]an1asv_22-06-2026_06-23-43'!$B:$OA,3,0)</f>
        <v>reachedathub</v>
      </c>
      <c r="AE54" s="14">
        <f>VLOOKUP(Q54,'[1]an1asv_22-06-2026_06-23-43'!$B:$OA,147,0)</f>
        <v>0</v>
      </c>
      <c r="AF54" s="18">
        <f>VLOOKUP(Q54,'[1]an1asv_22-06-2026_06-23-43'!$B:$OA,48,0)</f>
        <v>46195</v>
      </c>
      <c r="AG54" s="14" t="e">
        <f>VLOOKUP(F54,Response!$A:$B,2,0)</f>
        <v>#N/A</v>
      </c>
      <c r="AH54" s="14" t="s">
        <v>16</v>
      </c>
      <c r="AI54" s="14"/>
      <c r="AJ54" s="14" t="e">
        <f>VLOOKUP(B54,'Ces, Esc, RTS and Retail'!$A:$B,2,0)</f>
        <v>#N/A</v>
      </c>
      <c r="AK54" s="14" t="e">
        <f>VLOOKUP(F54,'Ces, Esc, RTS and Retail'!$D:$F,3,0)</f>
        <v>#N/A</v>
      </c>
      <c r="AL54" s="14" t="e">
        <f>VLOOKUP(B54,'Ces, Esc, RTS and Retail'!$H:$H,1,0)</f>
        <v>#N/A</v>
      </c>
      <c r="AM54" s="14" t="e">
        <f>VLOOKUP(Q54,'Ces, Esc, RTS and Retail'!$J:$J,1,0)</f>
        <v>#N/A</v>
      </c>
      <c r="AN54" s="14" t="e">
        <f>VLOOKUP(Q54,'[2]Trip Manager Report(Updated)_V2'!$I:$Z,18,0)</f>
        <v>#N/A</v>
      </c>
      <c r="AO54" s="14" t="e">
        <f>VLOOKUP(E54,'Ces, Esc, RTS and Retail'!$L:$L,1,0)</f>
        <v>#N/A</v>
      </c>
      <c r="AP54" s="14">
        <f>VLOOKUP(Q54,Response!$H:$M,5,0)</f>
        <v>0</v>
      </c>
    </row>
    <row r="55" hidden="1" spans="1:43">
      <c r="A55" s="14" t="s">
        <v>139</v>
      </c>
      <c r="B55" s="14" t="s">
        <v>484</v>
      </c>
      <c r="C55" s="14" t="s">
        <v>485</v>
      </c>
      <c r="D55" s="14" t="s">
        <v>486</v>
      </c>
      <c r="E55" s="16">
        <v>560072</v>
      </c>
      <c r="F55" s="16">
        <v>7382633198</v>
      </c>
      <c r="G55" s="14" t="s">
        <v>487</v>
      </c>
      <c r="H55" s="14" t="s">
        <v>488</v>
      </c>
      <c r="I55" s="14" t="s">
        <v>489</v>
      </c>
      <c r="J55" s="14" t="s">
        <v>5</v>
      </c>
      <c r="K55" s="14" t="s">
        <v>490</v>
      </c>
      <c r="L55" s="14" t="s">
        <v>96</v>
      </c>
      <c r="M55" s="14" t="s">
        <v>66</v>
      </c>
      <c r="N55" s="14">
        <v>1</v>
      </c>
      <c r="O55" s="14" t="s">
        <v>67</v>
      </c>
      <c r="P55" s="17">
        <v>26060590010371</v>
      </c>
      <c r="Q55" s="14" t="s">
        <v>491</v>
      </c>
      <c r="R55" s="14" t="s">
        <v>3</v>
      </c>
      <c r="S55" s="14" t="s">
        <v>82</v>
      </c>
      <c r="T55" s="14" t="s">
        <v>70</v>
      </c>
      <c r="U55" s="14" t="s">
        <v>482</v>
      </c>
      <c r="V55" s="14" t="s">
        <v>482</v>
      </c>
      <c r="W55" s="14" t="s">
        <v>189</v>
      </c>
      <c r="X55" s="14" t="s">
        <v>312</v>
      </c>
      <c r="Y55" s="14" t="s">
        <v>492</v>
      </c>
      <c r="Z55" s="14"/>
      <c r="AA55" s="14" t="s">
        <v>9</v>
      </c>
      <c r="AB55" s="14">
        <v>0</v>
      </c>
      <c r="AC55" s="14"/>
      <c r="AD55" s="14" t="str">
        <f>VLOOKUP(Q55,'[1]an1asv_22-06-2026_06-23-43'!$B:$OA,3,0)</f>
        <v>reachedathub</v>
      </c>
      <c r="AE55" s="14">
        <f>VLOOKUP(Q55,'[1]an1asv_22-06-2026_06-23-43'!$B:$OA,147,0)</f>
        <v>0</v>
      </c>
      <c r="AF55" s="18">
        <f>VLOOKUP(Q55,'[1]an1asv_22-06-2026_06-23-43'!$B:$OA,48,0)</f>
        <v>46195</v>
      </c>
      <c r="AG55" s="14" t="e">
        <f>VLOOKUP(F55,Response!$A:$B,2,0)</f>
        <v>#N/A</v>
      </c>
      <c r="AH55" s="14" t="s">
        <v>15</v>
      </c>
      <c r="AI55" s="14"/>
      <c r="AJ55" s="14" t="e">
        <f>VLOOKUP(B55,'Ces, Esc, RTS and Retail'!$A:$B,2,0)</f>
        <v>#N/A</v>
      </c>
      <c r="AK55" s="14" t="e">
        <f>VLOOKUP(F55,'Ces, Esc, RTS and Retail'!$D:$F,3,0)</f>
        <v>#N/A</v>
      </c>
      <c r="AL55" s="14" t="e">
        <f>VLOOKUP(B55,'Ces, Esc, RTS and Retail'!$H:$H,1,0)</f>
        <v>#N/A</v>
      </c>
      <c r="AM55" s="14" t="e">
        <f>VLOOKUP(Q55,'Ces, Esc, RTS and Retail'!$J:$J,1,0)</f>
        <v>#N/A</v>
      </c>
      <c r="AN55" s="14" t="e">
        <f>VLOOKUP(Q55,'[2]Trip Manager Report(Updated)_V2'!$I:$Z,18,0)</f>
        <v>#N/A</v>
      </c>
      <c r="AO55" s="14" t="e">
        <f>VLOOKUP(E55,'Ces, Esc, RTS and Retail'!$L:$L,1,0)</f>
        <v>#N/A</v>
      </c>
      <c r="AP55" s="14" t="str">
        <f>VLOOKUP(Q55,Response!$H:$M,5,0)</f>
        <v>Yes</v>
      </c>
    </row>
    <row r="56" hidden="1" spans="1:43">
      <c r="A56" s="14" t="s">
        <v>58</v>
      </c>
      <c r="B56" s="14" t="s">
        <v>493</v>
      </c>
      <c r="C56" s="14" t="s">
        <v>494</v>
      </c>
      <c r="D56" s="14" t="s">
        <v>495</v>
      </c>
      <c r="E56" s="16">
        <v>560094</v>
      </c>
      <c r="F56" s="16">
        <v>9986997719</v>
      </c>
      <c r="G56" s="14" t="s">
        <v>496</v>
      </c>
      <c r="H56" s="14" t="s">
        <v>497</v>
      </c>
      <c r="I56" s="14"/>
      <c r="J56" s="14" t="s">
        <v>5</v>
      </c>
      <c r="K56" s="14" t="s">
        <v>498</v>
      </c>
      <c r="L56" s="14" t="s">
        <v>499</v>
      </c>
      <c r="M56" s="14" t="s">
        <v>66</v>
      </c>
      <c r="N56" s="14">
        <v>1</v>
      </c>
      <c r="O56" s="14" t="s">
        <v>67</v>
      </c>
      <c r="P56" s="17">
        <v>26060590010845</v>
      </c>
      <c r="Q56" s="14" t="s">
        <v>500</v>
      </c>
      <c r="R56" s="14" t="s">
        <v>3</v>
      </c>
      <c r="S56" s="14" t="s">
        <v>82</v>
      </c>
      <c r="T56" s="14" t="s">
        <v>70</v>
      </c>
      <c r="U56" s="14" t="s">
        <v>482</v>
      </c>
      <c r="V56" s="14" t="s">
        <v>482</v>
      </c>
      <c r="W56" s="14" t="s">
        <v>189</v>
      </c>
      <c r="X56" s="14" t="s">
        <v>312</v>
      </c>
      <c r="Y56" s="14" t="s">
        <v>501</v>
      </c>
      <c r="Z56" s="14"/>
      <c r="AA56" s="14" t="s">
        <v>9</v>
      </c>
      <c r="AB56" s="14">
        <v>0</v>
      </c>
      <c r="AC56" s="14"/>
      <c r="AD56" s="14" t="str">
        <f>VLOOKUP(Q56,'[1]an1asv_22-06-2026_06-23-43'!$B:$OA,3,0)</f>
        <v>reachedathub</v>
      </c>
      <c r="AE56" s="14">
        <f>VLOOKUP(Q56,'[1]an1asv_22-06-2026_06-23-43'!$B:$OA,147,0)</f>
        <v>0</v>
      </c>
      <c r="AF56" s="18">
        <f>VLOOKUP(Q56,'[1]an1asv_22-06-2026_06-23-43'!$B:$OA,48,0)</f>
        <v>46195</v>
      </c>
      <c r="AG56" s="14" t="str">
        <f>VLOOKUP(F56,Response!$A:$B,2,0)</f>
        <v>1</v>
      </c>
      <c r="AH56" s="14" t="s">
        <v>15</v>
      </c>
      <c r="AI56" s="14"/>
      <c r="AJ56" s="14" t="e">
        <f>VLOOKUP(B56,'Ces, Esc, RTS and Retail'!$A:$B,2,0)</f>
        <v>#N/A</v>
      </c>
      <c r="AK56" s="14" t="e">
        <f>VLOOKUP(F56,'Ces, Esc, RTS and Retail'!$D:$F,3,0)</f>
        <v>#N/A</v>
      </c>
      <c r="AL56" s="14" t="e">
        <f>VLOOKUP(B56,'Ces, Esc, RTS and Retail'!$H:$H,1,0)</f>
        <v>#N/A</v>
      </c>
      <c r="AM56" s="14" t="e">
        <f>VLOOKUP(Q56,'Ces, Esc, RTS and Retail'!$J:$J,1,0)</f>
        <v>#N/A</v>
      </c>
      <c r="AN56" s="14" t="e">
        <f>VLOOKUP(Q56,'[2]Trip Manager Report(Updated)_V2'!$I:$Z,18,0)</f>
        <v>#N/A</v>
      </c>
      <c r="AO56" s="14" t="e">
        <f>VLOOKUP(E56,'Ces, Esc, RTS and Retail'!$L:$L,1,0)</f>
        <v>#N/A</v>
      </c>
      <c r="AP56" s="14" t="e">
        <f>VLOOKUP(Q56,Response!$H:$M,5,0)</f>
        <v>#N/A</v>
      </c>
    </row>
    <row r="57" hidden="1" spans="1:43">
      <c r="A57" s="14" t="s">
        <v>58</v>
      </c>
      <c r="B57" s="14" t="s">
        <v>502</v>
      </c>
      <c r="C57" s="14" t="s">
        <v>503</v>
      </c>
      <c r="D57" s="14" t="s">
        <v>504</v>
      </c>
      <c r="E57" s="16">
        <v>560066</v>
      </c>
      <c r="F57" s="16">
        <v>9900052560</v>
      </c>
      <c r="G57" s="14" t="s">
        <v>505</v>
      </c>
      <c r="H57" s="14" t="s">
        <v>506</v>
      </c>
      <c r="I57" s="14"/>
      <c r="J57" s="14" t="s">
        <v>5</v>
      </c>
      <c r="K57" s="14" t="s">
        <v>507</v>
      </c>
      <c r="L57" s="14" t="s">
        <v>508</v>
      </c>
      <c r="M57" s="14" t="s">
        <v>66</v>
      </c>
      <c r="N57" s="14">
        <v>1</v>
      </c>
      <c r="O57" s="14" t="s">
        <v>67</v>
      </c>
      <c r="P57" s="17">
        <v>26060590010887</v>
      </c>
      <c r="Q57" s="14" t="s">
        <v>509</v>
      </c>
      <c r="R57" s="14" t="s">
        <v>3</v>
      </c>
      <c r="S57" s="14" t="s">
        <v>82</v>
      </c>
      <c r="T57" s="14" t="s">
        <v>70</v>
      </c>
      <c r="U57" s="14" t="s">
        <v>482</v>
      </c>
      <c r="V57" s="14" t="s">
        <v>482</v>
      </c>
      <c r="W57" s="14" t="s">
        <v>189</v>
      </c>
      <c r="X57" s="14" t="s">
        <v>312</v>
      </c>
      <c r="Y57" s="14" t="s">
        <v>510</v>
      </c>
      <c r="Z57" s="14"/>
      <c r="AA57" s="14" t="s">
        <v>9</v>
      </c>
      <c r="AB57" s="14">
        <v>0</v>
      </c>
      <c r="AC57" s="14"/>
      <c r="AD57" s="14" t="str">
        <f>VLOOKUP(Q57,'[1]an1asv_22-06-2026_06-23-43'!$B:$OA,3,0)</f>
        <v>reachedathub</v>
      </c>
      <c r="AE57" s="14">
        <f>VLOOKUP(Q57,'[1]an1asv_22-06-2026_06-23-43'!$B:$OA,147,0)</f>
        <v>0</v>
      </c>
      <c r="AF57" s="18">
        <f>VLOOKUP(Q57,'[1]an1asv_22-06-2026_06-23-43'!$B:$OA,48,0)</f>
        <v>46195</v>
      </c>
      <c r="AG57" s="14" t="str">
        <f>VLOOKUP(F57,Response!$A:$B,2,0)</f>
        <v>2606</v>
      </c>
      <c r="AH57" s="14" t="s">
        <v>13</v>
      </c>
      <c r="AI57" s="18">
        <v>46199</v>
      </c>
      <c r="AJ57" s="14" t="e">
        <f>VLOOKUP(B57,'Ces, Esc, RTS and Retail'!$A:$B,2,0)</f>
        <v>#N/A</v>
      </c>
      <c r="AK57" s="14" t="e">
        <f>VLOOKUP(F57,'Ces, Esc, RTS and Retail'!$D:$F,3,0)</f>
        <v>#N/A</v>
      </c>
      <c r="AL57" s="14" t="e">
        <f>VLOOKUP(B57,'Ces, Esc, RTS and Retail'!$H:$H,1,0)</f>
        <v>#N/A</v>
      </c>
      <c r="AM57" s="14" t="e">
        <f>VLOOKUP(Q57,'Ces, Esc, RTS and Retail'!$J:$J,1,0)</f>
        <v>#N/A</v>
      </c>
      <c r="AN57" s="14" t="e">
        <f>VLOOKUP(Q57,'[2]Trip Manager Report(Updated)_V2'!$I:$Z,18,0)</f>
        <v>#N/A</v>
      </c>
      <c r="AO57" s="14" t="e">
        <f>VLOOKUP(E57,'Ces, Esc, RTS and Retail'!$L:$L,1,0)</f>
        <v>#N/A</v>
      </c>
      <c r="AP57" s="14" t="e">
        <f>VLOOKUP(Q57,Response!$H:$M,5,0)</f>
        <v>#N/A</v>
      </c>
    </row>
    <row r="58" hidden="1" spans="1:43">
      <c r="A58" s="14" t="s">
        <v>58</v>
      </c>
      <c r="B58" s="14" t="s">
        <v>511</v>
      </c>
      <c r="C58" s="14" t="s">
        <v>512</v>
      </c>
      <c r="D58" s="14" t="s">
        <v>513</v>
      </c>
      <c r="E58" s="16">
        <v>560060</v>
      </c>
      <c r="F58" s="16">
        <v>9980344701</v>
      </c>
      <c r="G58" s="14"/>
      <c r="H58" s="14" t="s">
        <v>514</v>
      </c>
      <c r="I58" s="14"/>
      <c r="J58" s="14" t="s">
        <v>5</v>
      </c>
      <c r="K58" s="14" t="s">
        <v>515</v>
      </c>
      <c r="L58" s="14" t="s">
        <v>499</v>
      </c>
      <c r="M58" s="14" t="s">
        <v>66</v>
      </c>
      <c r="N58" s="14">
        <v>1</v>
      </c>
      <c r="O58" s="14" t="s">
        <v>67</v>
      </c>
      <c r="P58" s="17">
        <v>26060590010912</v>
      </c>
      <c r="Q58" s="14" t="s">
        <v>516</v>
      </c>
      <c r="R58" s="14" t="s">
        <v>3</v>
      </c>
      <c r="S58" s="14" t="s">
        <v>82</v>
      </c>
      <c r="T58" s="14" t="s">
        <v>70</v>
      </c>
      <c r="U58" s="14" t="s">
        <v>482</v>
      </c>
      <c r="V58" s="14" t="s">
        <v>482</v>
      </c>
      <c r="W58" s="14" t="s">
        <v>189</v>
      </c>
      <c r="X58" s="14" t="s">
        <v>312</v>
      </c>
      <c r="Y58" s="14" t="s">
        <v>517</v>
      </c>
      <c r="Z58" s="14"/>
      <c r="AA58" s="14" t="s">
        <v>9</v>
      </c>
      <c r="AB58" s="14">
        <v>0</v>
      </c>
      <c r="AC58" s="14"/>
      <c r="AD58" s="14" t="str">
        <f>VLOOKUP(Q58,'[1]an1asv_22-06-2026_06-23-43'!$B:$OA,3,0)</f>
        <v>reachedathub</v>
      </c>
      <c r="AE58" s="14">
        <f>VLOOKUP(Q58,'[1]an1asv_22-06-2026_06-23-43'!$B:$OA,147,0)</f>
        <v>0</v>
      </c>
      <c r="AF58" s="18">
        <f>VLOOKUP(Q58,'[1]an1asv_22-06-2026_06-23-43'!$B:$OA,48,0)</f>
        <v>46195</v>
      </c>
      <c r="AG58" s="14" t="e">
        <f>VLOOKUP(F58,Response!$A:$B,2,0)</f>
        <v>#N/A</v>
      </c>
      <c r="AH58" s="14" t="s">
        <v>16</v>
      </c>
      <c r="AI58" s="14"/>
      <c r="AJ58" s="14" t="e">
        <f>VLOOKUP(B58,'Ces, Esc, RTS and Retail'!$A:$B,2,0)</f>
        <v>#N/A</v>
      </c>
      <c r="AK58" s="14" t="e">
        <f>VLOOKUP(F58,'Ces, Esc, RTS and Retail'!$D:$F,3,0)</f>
        <v>#N/A</v>
      </c>
      <c r="AL58" s="14" t="e">
        <f>VLOOKUP(B58,'Ces, Esc, RTS and Retail'!$H:$H,1,0)</f>
        <v>#N/A</v>
      </c>
      <c r="AM58" s="14" t="e">
        <f>VLOOKUP(Q58,'Ces, Esc, RTS and Retail'!$J:$J,1,0)</f>
        <v>#N/A</v>
      </c>
      <c r="AN58" s="14" t="e">
        <f>VLOOKUP(Q58,'[2]Trip Manager Report(Updated)_V2'!$I:$Z,18,0)</f>
        <v>#N/A</v>
      </c>
      <c r="AO58" s="14" t="e">
        <f>VLOOKUP(E58,'Ces, Esc, RTS and Retail'!$L:$L,1,0)</f>
        <v>#N/A</v>
      </c>
      <c r="AP58" s="14" t="e">
        <f>VLOOKUP(Q58,Response!$H:$M,5,0)</f>
        <v>#N/A</v>
      </c>
    </row>
    <row r="59" hidden="1" spans="1:43">
      <c r="A59" s="14" t="s">
        <v>58</v>
      </c>
      <c r="B59" s="14" t="s">
        <v>518</v>
      </c>
      <c r="C59" s="14" t="s">
        <v>519</v>
      </c>
      <c r="D59" s="14" t="s">
        <v>520</v>
      </c>
      <c r="E59" s="16">
        <v>560067</v>
      </c>
      <c r="F59" s="16">
        <v>7397492119</v>
      </c>
      <c r="G59" s="14" t="s">
        <v>521</v>
      </c>
      <c r="H59" s="14" t="s">
        <v>448</v>
      </c>
      <c r="I59" s="14"/>
      <c r="J59" s="14" t="s">
        <v>5</v>
      </c>
      <c r="K59" s="14" t="s">
        <v>449</v>
      </c>
      <c r="L59" s="14" t="s">
        <v>218</v>
      </c>
      <c r="M59" s="14" t="s">
        <v>66</v>
      </c>
      <c r="N59" s="14">
        <v>1</v>
      </c>
      <c r="O59" s="14" t="s">
        <v>67</v>
      </c>
      <c r="P59" s="17">
        <v>26060590010902</v>
      </c>
      <c r="Q59" s="14" t="s">
        <v>522</v>
      </c>
      <c r="R59" s="14" t="s">
        <v>3</v>
      </c>
      <c r="S59" s="14" t="s">
        <v>82</v>
      </c>
      <c r="T59" s="14" t="s">
        <v>70</v>
      </c>
      <c r="U59" s="14" t="s">
        <v>482</v>
      </c>
      <c r="V59" s="14" t="s">
        <v>482</v>
      </c>
      <c r="W59" s="14" t="s">
        <v>189</v>
      </c>
      <c r="X59" s="14" t="s">
        <v>312</v>
      </c>
      <c r="Y59" s="14" t="s">
        <v>523</v>
      </c>
      <c r="Z59" s="14"/>
      <c r="AA59" s="14" t="s">
        <v>9</v>
      </c>
      <c r="AB59" s="14">
        <v>0</v>
      </c>
      <c r="AC59" s="14"/>
      <c r="AD59" s="14" t="str">
        <f>VLOOKUP(Q59,'[1]an1asv_22-06-2026_06-23-43'!$B:$OA,3,0)</f>
        <v>reachedathub</v>
      </c>
      <c r="AE59" s="14">
        <f>VLOOKUP(Q59,'[1]an1asv_22-06-2026_06-23-43'!$B:$OA,147,0)</f>
        <v>0</v>
      </c>
      <c r="AF59" s="18">
        <f>VLOOKUP(Q59,'[1]an1asv_22-06-2026_06-23-43'!$B:$OA,48,0)</f>
        <v>46195</v>
      </c>
      <c r="AG59" s="14" t="str">
        <f>VLOOKUP(F59,Response!$A:$B,2,0)</f>
        <v>1</v>
      </c>
      <c r="AH59" s="14" t="s">
        <v>15</v>
      </c>
      <c r="AI59" s="14"/>
      <c r="AJ59" s="14" t="e">
        <f>VLOOKUP(B59,'Ces, Esc, RTS and Retail'!$A:$B,2,0)</f>
        <v>#N/A</v>
      </c>
      <c r="AK59" s="14" t="e">
        <f>VLOOKUP(F59,'Ces, Esc, RTS and Retail'!$D:$F,3,0)</f>
        <v>#N/A</v>
      </c>
      <c r="AL59" s="14" t="e">
        <f>VLOOKUP(B59,'Ces, Esc, RTS and Retail'!$H:$H,1,0)</f>
        <v>#N/A</v>
      </c>
      <c r="AM59" s="14" t="e">
        <f>VLOOKUP(Q59,'Ces, Esc, RTS and Retail'!$J:$J,1,0)</f>
        <v>#N/A</v>
      </c>
      <c r="AN59" s="14" t="e">
        <f>VLOOKUP(Q59,'[2]Trip Manager Report(Updated)_V2'!$I:$Z,18,0)</f>
        <v>#N/A</v>
      </c>
      <c r="AO59" s="14" t="e">
        <f>VLOOKUP(E59,'Ces, Esc, RTS and Retail'!$L:$L,1,0)</f>
        <v>#N/A</v>
      </c>
      <c r="AP59" s="14" t="e">
        <f>VLOOKUP(Q59,Response!$H:$M,5,0)</f>
        <v>#N/A</v>
      </c>
    </row>
    <row r="60" hidden="1" spans="1:43">
      <c r="A60" s="14" t="s">
        <v>58</v>
      </c>
      <c r="B60" s="14" t="s">
        <v>524</v>
      </c>
      <c r="C60" s="14" t="s">
        <v>525</v>
      </c>
      <c r="D60" s="14" t="s">
        <v>526</v>
      </c>
      <c r="E60" s="16">
        <v>560016</v>
      </c>
      <c r="F60" s="16">
        <v>9711611351</v>
      </c>
      <c r="G60" s="14"/>
      <c r="H60" s="14" t="s">
        <v>527</v>
      </c>
      <c r="I60" s="14"/>
      <c r="J60" s="14" t="s">
        <v>5</v>
      </c>
      <c r="K60" s="14" t="s">
        <v>528</v>
      </c>
      <c r="L60" s="14" t="s">
        <v>499</v>
      </c>
      <c r="M60" s="14" t="s">
        <v>66</v>
      </c>
      <c r="N60" s="14">
        <v>1</v>
      </c>
      <c r="O60" s="14" t="s">
        <v>67</v>
      </c>
      <c r="P60" s="17">
        <v>26060590010813</v>
      </c>
      <c r="Q60" s="14" t="s">
        <v>529</v>
      </c>
      <c r="R60" s="14" t="s">
        <v>3</v>
      </c>
      <c r="S60" s="14" t="s">
        <v>82</v>
      </c>
      <c r="T60" s="14" t="s">
        <v>70</v>
      </c>
      <c r="U60" s="14" t="s">
        <v>482</v>
      </c>
      <c r="V60" s="14" t="s">
        <v>482</v>
      </c>
      <c r="W60" s="14" t="s">
        <v>189</v>
      </c>
      <c r="X60" s="14" t="s">
        <v>312</v>
      </c>
      <c r="Y60" s="14" t="s">
        <v>530</v>
      </c>
      <c r="Z60" s="14"/>
      <c r="AA60" s="14" t="s">
        <v>9</v>
      </c>
      <c r="AB60" s="14">
        <v>0</v>
      </c>
      <c r="AC60" s="14"/>
      <c r="AD60" s="14" t="str">
        <f>VLOOKUP(Q60,'[1]an1asv_22-06-2026_06-23-43'!$B:$OA,3,0)</f>
        <v>reachedathub</v>
      </c>
      <c r="AE60" s="14">
        <f>VLOOKUP(Q60,'[1]an1asv_22-06-2026_06-23-43'!$B:$OA,147,0)</f>
        <v>0</v>
      </c>
      <c r="AF60" s="18">
        <f>VLOOKUP(Q60,'[1]an1asv_22-06-2026_06-23-43'!$B:$OA,48,0)</f>
        <v>46195</v>
      </c>
      <c r="AG60" s="14" t="e">
        <f>VLOOKUP(F60,Response!$A:$B,2,0)</f>
        <v>#N/A</v>
      </c>
      <c r="AH60" s="14" t="s">
        <v>16</v>
      </c>
      <c r="AI60" s="14"/>
      <c r="AJ60" s="14" t="e">
        <f>VLOOKUP(B60,'Ces, Esc, RTS and Retail'!$A:$B,2,0)</f>
        <v>#N/A</v>
      </c>
      <c r="AK60" s="14" t="e">
        <f>VLOOKUP(F60,'Ces, Esc, RTS and Retail'!$D:$F,3,0)</f>
        <v>#N/A</v>
      </c>
      <c r="AL60" s="14" t="e">
        <f>VLOOKUP(B60,'Ces, Esc, RTS and Retail'!$H:$H,1,0)</f>
        <v>#N/A</v>
      </c>
      <c r="AM60" s="14" t="e">
        <f>VLOOKUP(Q60,'Ces, Esc, RTS and Retail'!$J:$J,1,0)</f>
        <v>#N/A</v>
      </c>
      <c r="AN60" s="14" t="e">
        <f>VLOOKUP(Q60,'[2]Trip Manager Report(Updated)_V2'!$I:$Z,18,0)</f>
        <v>#N/A</v>
      </c>
      <c r="AO60" s="14" t="e">
        <f>VLOOKUP(E60,'Ces, Esc, RTS and Retail'!$L:$L,1,0)</f>
        <v>#N/A</v>
      </c>
      <c r="AP60" s="14" t="e">
        <f>VLOOKUP(Q60,Response!$H:$M,5,0)</f>
        <v>#N/A</v>
      </c>
    </row>
    <row r="61" hidden="1" spans="1:43">
      <c r="A61" s="14" t="s">
        <v>58</v>
      </c>
      <c r="B61" s="14" t="s">
        <v>531</v>
      </c>
      <c r="C61" s="14" t="s">
        <v>532</v>
      </c>
      <c r="D61" s="14" t="s">
        <v>533</v>
      </c>
      <c r="E61" s="16">
        <v>560035</v>
      </c>
      <c r="F61" s="16">
        <v>9940649906</v>
      </c>
      <c r="G61" s="14"/>
      <c r="H61" s="14" t="s">
        <v>534</v>
      </c>
      <c r="I61" s="14" t="s">
        <v>94</v>
      </c>
      <c r="J61" s="14" t="s">
        <v>5</v>
      </c>
      <c r="K61" s="14" t="s">
        <v>535</v>
      </c>
      <c r="L61" s="14" t="s">
        <v>96</v>
      </c>
      <c r="M61" s="14" t="s">
        <v>66</v>
      </c>
      <c r="N61" s="14">
        <v>1</v>
      </c>
      <c r="O61" s="14" t="s">
        <v>67</v>
      </c>
      <c r="P61" s="17">
        <v>26060590010821</v>
      </c>
      <c r="Q61" s="14" t="s">
        <v>536</v>
      </c>
      <c r="R61" s="14" t="s">
        <v>3</v>
      </c>
      <c r="S61" s="14" t="s">
        <v>82</v>
      </c>
      <c r="T61" s="14" t="s">
        <v>70</v>
      </c>
      <c r="U61" s="14" t="s">
        <v>272</v>
      </c>
      <c r="V61" s="14" t="s">
        <v>272</v>
      </c>
      <c r="W61" s="14" t="s">
        <v>189</v>
      </c>
      <c r="X61" s="14" t="s">
        <v>312</v>
      </c>
      <c r="Y61" s="14" t="s">
        <v>537</v>
      </c>
      <c r="Z61" s="14"/>
      <c r="AA61" s="14" t="s">
        <v>9</v>
      </c>
      <c r="AB61" s="14">
        <v>0</v>
      </c>
      <c r="AC61" s="14"/>
      <c r="AD61" s="14" t="str">
        <f>VLOOKUP(Q61,'[1]an1asv_22-06-2026_06-23-43'!$B:$OA,3,0)</f>
        <v>reachedathub</v>
      </c>
      <c r="AE61" s="14">
        <f>VLOOKUP(Q61,'[1]an1asv_22-06-2026_06-23-43'!$B:$OA,147,0)</f>
        <v>0</v>
      </c>
      <c r="AF61" s="18">
        <f>VLOOKUP(Q61,'[1]an1asv_22-06-2026_06-23-43'!$B:$OA,48,0)</f>
        <v>46195</v>
      </c>
      <c r="AG61" s="14" t="e">
        <f>VLOOKUP(F61,Response!$A:$B,2,0)</f>
        <v>#N/A</v>
      </c>
      <c r="AH61" s="14" t="s">
        <v>16</v>
      </c>
      <c r="AI61" s="14"/>
      <c r="AJ61" s="14" t="e">
        <f>VLOOKUP(B61,'Ces, Esc, RTS and Retail'!$A:$B,2,0)</f>
        <v>#N/A</v>
      </c>
      <c r="AK61" s="14" t="e">
        <f>VLOOKUP(F61,'Ces, Esc, RTS and Retail'!$D:$F,3,0)</f>
        <v>#N/A</v>
      </c>
      <c r="AL61" s="14" t="e">
        <f>VLOOKUP(B61,'Ces, Esc, RTS and Retail'!$H:$H,1,0)</f>
        <v>#N/A</v>
      </c>
      <c r="AM61" s="14" t="e">
        <f>VLOOKUP(Q61,'Ces, Esc, RTS and Retail'!$J:$J,1,0)</f>
        <v>#N/A</v>
      </c>
      <c r="AN61" s="14" t="e">
        <f>VLOOKUP(Q61,'[2]Trip Manager Report(Updated)_V2'!$I:$Z,18,0)</f>
        <v>#N/A</v>
      </c>
      <c r="AO61" s="14" t="e">
        <f>VLOOKUP(E61,'Ces, Esc, RTS and Retail'!$L:$L,1,0)</f>
        <v>#N/A</v>
      </c>
      <c r="AP61" s="14" t="e">
        <f>VLOOKUP(Q61,Response!$H:$M,5,0)</f>
        <v>#N/A</v>
      </c>
    </row>
    <row r="62" s="12" customFormat="1" spans="1:43">
      <c r="A62" s="22" t="s">
        <v>58</v>
      </c>
      <c r="B62" s="22" t="s">
        <v>538</v>
      </c>
      <c r="C62" s="22" t="s">
        <v>539</v>
      </c>
      <c r="D62" s="22" t="s">
        <v>540</v>
      </c>
      <c r="E62" s="23">
        <v>560035</v>
      </c>
      <c r="F62" s="23">
        <v>8113052420</v>
      </c>
      <c r="G62" s="22" t="s">
        <v>541</v>
      </c>
      <c r="H62" s="22" t="s">
        <v>542</v>
      </c>
      <c r="I62" s="22" t="s">
        <v>94</v>
      </c>
      <c r="J62" s="22" t="s">
        <v>5</v>
      </c>
      <c r="K62" s="22" t="s">
        <v>543</v>
      </c>
      <c r="L62" s="22" t="s">
        <v>96</v>
      </c>
      <c r="M62" s="22" t="s">
        <v>66</v>
      </c>
      <c r="N62" s="22">
        <v>1</v>
      </c>
      <c r="O62" s="22" t="s">
        <v>67</v>
      </c>
      <c r="P62" s="24">
        <v>26060590010843</v>
      </c>
      <c r="Q62" s="22" t="s">
        <v>544</v>
      </c>
      <c r="R62" s="22" t="s">
        <v>3</v>
      </c>
      <c r="S62" s="22" t="s">
        <v>82</v>
      </c>
      <c r="T62" s="22" t="s">
        <v>70</v>
      </c>
      <c r="U62" s="22" t="s">
        <v>545</v>
      </c>
      <c r="V62" s="22" t="s">
        <v>545</v>
      </c>
      <c r="W62" s="22" t="s">
        <v>312</v>
      </c>
      <c r="X62" s="22" t="s">
        <v>353</v>
      </c>
      <c r="Y62" s="22" t="s">
        <v>546</v>
      </c>
      <c r="Z62" s="22"/>
      <c r="AA62" s="22" t="s">
        <v>10</v>
      </c>
      <c r="AB62" s="22">
        <v>0</v>
      </c>
      <c r="AC62" s="22"/>
      <c r="AD62" s="22" t="str">
        <f>VLOOKUP(Q62,'[1]an1asv_22-06-2026_06-23-43'!$B:$OA,3,0)</f>
        <v>reachedathub</v>
      </c>
      <c r="AE62" s="22">
        <f>VLOOKUP(Q62,'[1]an1asv_22-06-2026_06-23-43'!$B:$OA,147,0)</f>
        <v>0</v>
      </c>
      <c r="AF62" s="25">
        <f>VLOOKUP(Q62,'[1]an1asv_22-06-2026_06-23-43'!$B:$OA,48,0)</f>
        <v>46195</v>
      </c>
      <c r="AG62" s="22" t="e">
        <f>VLOOKUP(F62,Response!$A:$B,2,0)</f>
        <v>#N/A</v>
      </c>
      <c r="AH62" s="22" t="s">
        <v>16</v>
      </c>
      <c r="AI62" s="22"/>
      <c r="AJ62" s="22" t="e">
        <f>VLOOKUP(B62,'Ces, Esc, RTS and Retail'!$A:$B,2,0)</f>
        <v>#N/A</v>
      </c>
      <c r="AK62" s="22" t="e">
        <f>VLOOKUP(F62,'Ces, Esc, RTS and Retail'!$D:$F,3,0)</f>
        <v>#N/A</v>
      </c>
      <c r="AL62" s="22" t="e">
        <f>VLOOKUP(B62,'Ces, Esc, RTS and Retail'!$H:$H,1,0)</f>
        <v>#N/A</v>
      </c>
      <c r="AM62" s="22" t="e">
        <f>VLOOKUP(Q62,'Ces, Esc, RTS and Retail'!$J:$J,1,0)</f>
        <v>#N/A</v>
      </c>
      <c r="AN62" s="22" t="e">
        <f>VLOOKUP(Q62,'[2]Trip Manager Report(Updated)_V2'!$I:$Z,18,0)</f>
        <v>#N/A</v>
      </c>
      <c r="AO62" s="22" t="e">
        <f>VLOOKUP(E62,'Ces, Esc, RTS and Retail'!$L:$L,1,0)</f>
        <v>#N/A</v>
      </c>
      <c r="AP62" s="22" t="e">
        <f>VLOOKUP(Q62,Response!$H:$M,5,0)</f>
        <v>#N/A</v>
      </c>
    </row>
    <row r="63" hidden="1" spans="1:43">
      <c r="A63" s="14" t="s">
        <v>58</v>
      </c>
      <c r="B63" s="14" t="s">
        <v>547</v>
      </c>
      <c r="C63" s="14" t="s">
        <v>548</v>
      </c>
      <c r="D63" s="14" t="s">
        <v>549</v>
      </c>
      <c r="E63" s="16">
        <v>560035</v>
      </c>
      <c r="F63" s="16">
        <v>8317306416</v>
      </c>
      <c r="G63" s="14" t="s">
        <v>550</v>
      </c>
      <c r="H63" s="14" t="s">
        <v>551</v>
      </c>
      <c r="I63" s="14" t="s">
        <v>109</v>
      </c>
      <c r="J63" s="14" t="s">
        <v>5</v>
      </c>
      <c r="K63" s="14" t="s">
        <v>552</v>
      </c>
      <c r="L63" s="14" t="s">
        <v>96</v>
      </c>
      <c r="M63" s="14" t="s">
        <v>66</v>
      </c>
      <c r="N63" s="14">
        <v>1</v>
      </c>
      <c r="O63" s="14" t="s">
        <v>67</v>
      </c>
      <c r="P63" s="17">
        <v>26060590010825</v>
      </c>
      <c r="Q63" s="14" t="s">
        <v>553</v>
      </c>
      <c r="R63" s="14" t="s">
        <v>3</v>
      </c>
      <c r="S63" s="14" t="s">
        <v>82</v>
      </c>
      <c r="T63" s="14" t="s">
        <v>70</v>
      </c>
      <c r="U63" s="14" t="s">
        <v>482</v>
      </c>
      <c r="V63" s="14" t="s">
        <v>482</v>
      </c>
      <c r="W63" s="14" t="s">
        <v>189</v>
      </c>
      <c r="X63" s="14" t="s">
        <v>312</v>
      </c>
      <c r="Y63" s="14" t="s">
        <v>554</v>
      </c>
      <c r="Z63" s="14"/>
      <c r="AA63" s="14" t="s">
        <v>9</v>
      </c>
      <c r="AB63" s="14">
        <v>0</v>
      </c>
      <c r="AC63" s="14"/>
      <c r="AD63" s="14" t="str">
        <f>VLOOKUP(Q63,'[1]an1asv_22-06-2026_06-23-43'!$B:$OA,3,0)</f>
        <v>reachedathub</v>
      </c>
      <c r="AE63" s="14">
        <f>VLOOKUP(Q63,'[1]an1asv_22-06-2026_06-23-43'!$B:$OA,147,0)</f>
        <v>0</v>
      </c>
      <c r="AF63" s="18">
        <f>VLOOKUP(Q63,'[1]an1asv_22-06-2026_06-23-43'!$B:$OA,48,0)</f>
        <v>46195</v>
      </c>
      <c r="AG63" s="14" t="str">
        <f>VLOOKUP(F63,Response!$A:$B,2,0)</f>
        <v>1</v>
      </c>
      <c r="AH63" s="14" t="s">
        <v>15</v>
      </c>
      <c r="AI63" s="14"/>
      <c r="AJ63" s="14" t="e">
        <f>VLOOKUP(B63,'Ces, Esc, RTS and Retail'!$A:$B,2,0)</f>
        <v>#N/A</v>
      </c>
      <c r="AK63" s="14" t="e">
        <f>VLOOKUP(F63,'Ces, Esc, RTS and Retail'!$D:$F,3,0)</f>
        <v>#N/A</v>
      </c>
      <c r="AL63" s="14" t="e">
        <f>VLOOKUP(B63,'Ces, Esc, RTS and Retail'!$H:$H,1,0)</f>
        <v>#N/A</v>
      </c>
      <c r="AM63" s="14" t="e">
        <f>VLOOKUP(Q63,'Ces, Esc, RTS and Retail'!$J:$J,1,0)</f>
        <v>#N/A</v>
      </c>
      <c r="AN63" s="14" t="e">
        <f>VLOOKUP(Q63,'[2]Trip Manager Report(Updated)_V2'!$I:$Z,18,0)</f>
        <v>#N/A</v>
      </c>
      <c r="AO63" s="14" t="e">
        <f>VLOOKUP(E63,'Ces, Esc, RTS and Retail'!$L:$L,1,0)</f>
        <v>#N/A</v>
      </c>
      <c r="AP63" s="14" t="e">
        <f>VLOOKUP(Q63,Response!$H:$M,5,0)</f>
        <v>#N/A</v>
      </c>
    </row>
    <row r="64" hidden="1" spans="1:43">
      <c r="A64" s="14" t="s">
        <v>117</v>
      </c>
      <c r="B64" s="14" t="s">
        <v>555</v>
      </c>
      <c r="C64" s="14" t="s">
        <v>556</v>
      </c>
      <c r="D64" s="14" t="s">
        <v>557</v>
      </c>
      <c r="E64" s="16">
        <v>560092</v>
      </c>
      <c r="F64" s="16">
        <v>8861625771</v>
      </c>
      <c r="G64" s="14"/>
      <c r="H64" s="14" t="s">
        <v>558</v>
      </c>
      <c r="I64" s="14"/>
      <c r="J64" s="14" t="s">
        <v>5</v>
      </c>
      <c r="K64" s="14" t="s">
        <v>559</v>
      </c>
      <c r="L64" s="14" t="s">
        <v>289</v>
      </c>
      <c r="M64" s="14" t="s">
        <v>66</v>
      </c>
      <c r="N64" s="14">
        <v>1</v>
      </c>
      <c r="O64" s="14" t="s">
        <v>67</v>
      </c>
      <c r="P64" s="17">
        <v>26060590010838</v>
      </c>
      <c r="Q64" s="14" t="s">
        <v>560</v>
      </c>
      <c r="R64" s="14" t="s">
        <v>3</v>
      </c>
      <c r="S64" s="14" t="s">
        <v>82</v>
      </c>
      <c r="T64" s="14" t="s">
        <v>70</v>
      </c>
      <c r="U64" s="14" t="s">
        <v>437</v>
      </c>
      <c r="V64" s="14" t="s">
        <v>437</v>
      </c>
      <c r="W64" s="14" t="s">
        <v>561</v>
      </c>
      <c r="X64" s="14" t="s">
        <v>418</v>
      </c>
      <c r="Y64" s="14" t="s">
        <v>562</v>
      </c>
      <c r="Z64" s="14"/>
      <c r="AA64" s="14" t="s">
        <v>9</v>
      </c>
      <c r="AB64" s="14">
        <v>0</v>
      </c>
      <c r="AC64" s="14"/>
      <c r="AD64" s="14" t="str">
        <f>VLOOKUP(Q64,'[1]an1asv_22-06-2026_06-23-43'!$B:$OA,3,0)</f>
        <v>reachedathub</v>
      </c>
      <c r="AE64" s="14">
        <f>VLOOKUP(Q64,'[1]an1asv_22-06-2026_06-23-43'!$B:$OA,147,0)</f>
        <v>0</v>
      </c>
      <c r="AF64" s="18">
        <f>VLOOKUP(Q64,'[1]an1asv_22-06-2026_06-23-43'!$B:$OA,48,0)</f>
        <v>46195</v>
      </c>
      <c r="AG64" s="14" t="str">
        <f>VLOOKUP(F64,Response!$A:$B,2,0)</f>
        <v>1</v>
      </c>
      <c r="AH64" s="14" t="s">
        <v>15</v>
      </c>
      <c r="AI64" s="14"/>
      <c r="AJ64" s="14" t="e">
        <f>VLOOKUP(B64,'Ces, Esc, RTS and Retail'!$A:$B,2,0)</f>
        <v>#N/A</v>
      </c>
      <c r="AK64" s="14" t="e">
        <f>VLOOKUP(F64,'Ces, Esc, RTS and Retail'!$D:$F,3,0)</f>
        <v>#N/A</v>
      </c>
      <c r="AL64" s="14" t="e">
        <f>VLOOKUP(B64,'Ces, Esc, RTS and Retail'!$H:$H,1,0)</f>
        <v>#N/A</v>
      </c>
      <c r="AM64" s="14" t="e">
        <f>VLOOKUP(Q64,'Ces, Esc, RTS and Retail'!$J:$J,1,0)</f>
        <v>#N/A</v>
      </c>
      <c r="AN64" s="14" t="e">
        <f>VLOOKUP(Q64,'[2]Trip Manager Report(Updated)_V2'!$I:$Z,18,0)</f>
        <v>#N/A</v>
      </c>
      <c r="AO64" s="14" t="e">
        <f>VLOOKUP(E64,'Ces, Esc, RTS and Retail'!$L:$L,1,0)</f>
        <v>#N/A</v>
      </c>
      <c r="AP64" s="14" t="e">
        <f>VLOOKUP(Q64,Response!$H:$M,5,0)</f>
        <v>#N/A</v>
      </c>
    </row>
    <row r="65" hidden="1" spans="1:43">
      <c r="A65" s="14" t="s">
        <v>139</v>
      </c>
      <c r="B65" s="14" t="s">
        <v>563</v>
      </c>
      <c r="C65" s="14" t="s">
        <v>564</v>
      </c>
      <c r="D65" s="14" t="s">
        <v>565</v>
      </c>
      <c r="E65" s="16">
        <v>560054</v>
      </c>
      <c r="F65" s="16">
        <v>7022257504</v>
      </c>
      <c r="G65" s="14" t="s">
        <v>566</v>
      </c>
      <c r="H65" s="14" t="s">
        <v>567</v>
      </c>
      <c r="I65" s="14"/>
      <c r="J65" s="14" t="s">
        <v>5</v>
      </c>
      <c r="K65" s="14" t="s">
        <v>568</v>
      </c>
      <c r="L65" s="14" t="s">
        <v>569</v>
      </c>
      <c r="M65" s="14" t="s">
        <v>66</v>
      </c>
      <c r="N65" s="14">
        <v>1</v>
      </c>
      <c r="O65" s="14" t="s">
        <v>67</v>
      </c>
      <c r="P65" s="17">
        <v>26060590010267</v>
      </c>
      <c r="Q65" s="14" t="s">
        <v>570</v>
      </c>
      <c r="R65" s="14" t="s">
        <v>3</v>
      </c>
      <c r="S65" s="14" t="s">
        <v>82</v>
      </c>
      <c r="T65" s="14" t="s">
        <v>70</v>
      </c>
      <c r="U65" s="14" t="s">
        <v>437</v>
      </c>
      <c r="V65" s="14" t="s">
        <v>437</v>
      </c>
      <c r="W65" s="14" t="s">
        <v>189</v>
      </c>
      <c r="X65" s="14" t="s">
        <v>312</v>
      </c>
      <c r="Y65" s="14" t="s">
        <v>571</v>
      </c>
      <c r="Z65" s="14"/>
      <c r="AA65" s="14" t="s">
        <v>9</v>
      </c>
      <c r="AB65" s="14">
        <v>0</v>
      </c>
      <c r="AC65" s="14"/>
      <c r="AD65" s="14" t="str">
        <f>VLOOKUP(Q65,'[1]an1asv_22-06-2026_06-23-43'!$B:$OA,3,0)</f>
        <v>reachedathub</v>
      </c>
      <c r="AE65" s="14">
        <f>VLOOKUP(Q65,'[1]an1asv_22-06-2026_06-23-43'!$B:$OA,147,0)</f>
        <v>0</v>
      </c>
      <c r="AF65" s="18">
        <f>VLOOKUP(Q65,'[1]an1asv_22-06-2026_06-23-43'!$B:$OA,48,0)</f>
        <v>46195</v>
      </c>
      <c r="AG65" s="14" t="e">
        <f>VLOOKUP(F65,Response!$A:$B,2,0)</f>
        <v>#N/A</v>
      </c>
      <c r="AH65" s="14" t="s">
        <v>16</v>
      </c>
      <c r="AI65" s="14"/>
      <c r="AJ65" s="14" t="e">
        <f>VLOOKUP(B65,'Ces, Esc, RTS and Retail'!$A:$B,2,0)</f>
        <v>#N/A</v>
      </c>
      <c r="AK65" s="14" t="e">
        <f>VLOOKUP(F65,'Ces, Esc, RTS and Retail'!$D:$F,3,0)</f>
        <v>#N/A</v>
      </c>
      <c r="AL65" s="14" t="e">
        <f>VLOOKUP(B65,'Ces, Esc, RTS and Retail'!$H:$H,1,0)</f>
        <v>#N/A</v>
      </c>
      <c r="AM65" s="14" t="e">
        <f>VLOOKUP(Q65,'Ces, Esc, RTS and Retail'!$J:$J,1,0)</f>
        <v>#N/A</v>
      </c>
      <c r="AN65" s="14" t="e">
        <f>VLOOKUP(Q65,'[2]Trip Manager Report(Updated)_V2'!$I:$Z,18,0)</f>
        <v>#N/A</v>
      </c>
      <c r="AO65" s="14" t="e">
        <f>VLOOKUP(E65,'Ces, Esc, RTS and Retail'!$L:$L,1,0)</f>
        <v>#N/A</v>
      </c>
      <c r="AP65" s="14">
        <f>VLOOKUP(Q65,Response!$H:$M,5,0)</f>
        <v>0</v>
      </c>
    </row>
    <row r="66" hidden="1" spans="1:43">
      <c r="A66" s="14" t="s">
        <v>58</v>
      </c>
      <c r="B66" s="14" t="s">
        <v>572</v>
      </c>
      <c r="C66" s="14" t="s">
        <v>573</v>
      </c>
      <c r="D66" s="14" t="s">
        <v>574</v>
      </c>
      <c r="E66" s="16">
        <v>560092</v>
      </c>
      <c r="F66" s="16">
        <v>8867788977</v>
      </c>
      <c r="G66" s="14" t="s">
        <v>575</v>
      </c>
      <c r="H66" s="14" t="s">
        <v>576</v>
      </c>
      <c r="I66" s="14"/>
      <c r="J66" s="14" t="s">
        <v>5</v>
      </c>
      <c r="K66" s="14" t="s">
        <v>577</v>
      </c>
      <c r="L66" s="14" t="s">
        <v>249</v>
      </c>
      <c r="M66" s="14" t="s">
        <v>66</v>
      </c>
      <c r="N66" s="14">
        <v>1</v>
      </c>
      <c r="O66" s="14" t="s">
        <v>326</v>
      </c>
      <c r="P66" s="17">
        <v>26060590010273</v>
      </c>
      <c r="Q66" s="14" t="s">
        <v>578</v>
      </c>
      <c r="R66" s="14" t="s">
        <v>3</v>
      </c>
      <c r="S66" s="14" t="s">
        <v>82</v>
      </c>
      <c r="T66" s="14" t="s">
        <v>70</v>
      </c>
      <c r="U66" s="14" t="s">
        <v>437</v>
      </c>
      <c r="V66" s="14" t="s">
        <v>437</v>
      </c>
      <c r="W66" s="14" t="s">
        <v>189</v>
      </c>
      <c r="X66" s="14" t="s">
        <v>312</v>
      </c>
      <c r="Y66" s="14" t="s">
        <v>579</v>
      </c>
      <c r="Z66" s="14"/>
      <c r="AA66" s="14" t="s">
        <v>9</v>
      </c>
      <c r="AB66" s="14">
        <v>0</v>
      </c>
      <c r="AC66" s="14"/>
      <c r="AD66" s="14" t="str">
        <f>VLOOKUP(Q66,'[1]an1asv_22-06-2026_06-23-43'!$B:$OA,3,0)</f>
        <v>reachedathub</v>
      </c>
      <c r="AE66" s="14">
        <f>VLOOKUP(Q66,'[1]an1asv_22-06-2026_06-23-43'!$B:$OA,147,0)</f>
        <v>0</v>
      </c>
      <c r="AF66" s="18">
        <f>VLOOKUP(Q66,'[1]an1asv_22-06-2026_06-23-43'!$B:$OA,48,0)</f>
        <v>46195</v>
      </c>
      <c r="AG66" s="14" t="str">
        <f>VLOOKUP(F66,Response!$A:$B,2,0)</f>
        <v>1</v>
      </c>
      <c r="AH66" s="14" t="s">
        <v>15</v>
      </c>
      <c r="AI66" s="14"/>
      <c r="AJ66" s="14" t="e">
        <f>VLOOKUP(B66,'Ces, Esc, RTS and Retail'!$A:$B,2,0)</f>
        <v>#N/A</v>
      </c>
      <c r="AK66" s="14" t="e">
        <f>VLOOKUP(F66,'Ces, Esc, RTS and Retail'!$D:$F,3,0)</f>
        <v>#N/A</v>
      </c>
      <c r="AL66" s="14" t="e">
        <f>VLOOKUP(B66,'Ces, Esc, RTS and Retail'!$H:$H,1,0)</f>
        <v>#N/A</v>
      </c>
      <c r="AM66" s="14" t="e">
        <f>VLOOKUP(Q66,'Ces, Esc, RTS and Retail'!$J:$J,1,0)</f>
        <v>#N/A</v>
      </c>
      <c r="AN66" s="14" t="e">
        <f>VLOOKUP(Q66,'[2]Trip Manager Report(Updated)_V2'!$I:$Z,18,0)</f>
        <v>#N/A</v>
      </c>
      <c r="AO66" s="14" t="e">
        <f>VLOOKUP(E66,'Ces, Esc, RTS and Retail'!$L:$L,1,0)</f>
        <v>#N/A</v>
      </c>
      <c r="AP66" s="14">
        <f>VLOOKUP(Q66,Response!$H:$M,5,0)</f>
        <v>0</v>
      </c>
    </row>
    <row r="67" s="12" customFormat="1" spans="1:43">
      <c r="A67" s="22" t="s">
        <v>139</v>
      </c>
      <c r="B67" s="22" t="s">
        <v>580</v>
      </c>
      <c r="C67" s="22" t="s">
        <v>581</v>
      </c>
      <c r="D67" s="22" t="s">
        <v>582</v>
      </c>
      <c r="E67" s="23">
        <v>560035</v>
      </c>
      <c r="F67" s="23">
        <v>9866277566</v>
      </c>
      <c r="G67" s="22" t="s">
        <v>583</v>
      </c>
      <c r="H67" s="22" t="s">
        <v>584</v>
      </c>
      <c r="I67" s="22"/>
      <c r="J67" s="22" t="s">
        <v>5</v>
      </c>
      <c r="K67" s="22" t="s">
        <v>585</v>
      </c>
      <c r="L67" s="22" t="s">
        <v>569</v>
      </c>
      <c r="M67" s="22" t="s">
        <v>66</v>
      </c>
      <c r="N67" s="22">
        <v>1</v>
      </c>
      <c r="O67" s="22" t="s">
        <v>67</v>
      </c>
      <c r="P67" s="24">
        <v>26060590010380</v>
      </c>
      <c r="Q67" s="22" t="s">
        <v>586</v>
      </c>
      <c r="R67" s="22" t="s">
        <v>3</v>
      </c>
      <c r="S67" s="22" t="s">
        <v>82</v>
      </c>
      <c r="T67" s="22" t="s">
        <v>70</v>
      </c>
      <c r="U67" s="22" t="s">
        <v>156</v>
      </c>
      <c r="V67" s="22" t="s">
        <v>156</v>
      </c>
      <c r="W67" s="22" t="s">
        <v>198</v>
      </c>
      <c r="X67" s="22" t="s">
        <v>189</v>
      </c>
      <c r="Y67" s="22" t="s">
        <v>587</v>
      </c>
      <c r="Z67" s="22"/>
      <c r="AA67" s="22" t="s">
        <v>9</v>
      </c>
      <c r="AB67" s="22">
        <v>0</v>
      </c>
      <c r="AC67" s="22"/>
      <c r="AD67" s="22" t="str">
        <f>VLOOKUP(Q67,'[1]an1asv_22-06-2026_06-23-43'!$B:$OA,3,0)</f>
        <v>reachedathub</v>
      </c>
      <c r="AE67" s="22">
        <f>VLOOKUP(Q67,'[1]an1asv_22-06-2026_06-23-43'!$B:$OA,147,0)</f>
        <v>0</v>
      </c>
      <c r="AF67" s="25">
        <f>VLOOKUP(Q67,'[1]an1asv_22-06-2026_06-23-43'!$B:$OA,48,0)</f>
        <v>46195</v>
      </c>
      <c r="AG67" s="22" t="e">
        <f>VLOOKUP(F67,Response!$A:$B,2,0)</f>
        <v>#N/A</v>
      </c>
      <c r="AH67" s="22" t="s">
        <v>16</v>
      </c>
      <c r="AI67" s="22"/>
      <c r="AJ67" s="22" t="e">
        <f>VLOOKUP(B67,'Ces, Esc, RTS and Retail'!$A:$B,2,0)</f>
        <v>#N/A</v>
      </c>
      <c r="AK67" s="22" t="e">
        <f>VLOOKUP(F67,'Ces, Esc, RTS and Retail'!$D:$F,3,0)</f>
        <v>#N/A</v>
      </c>
      <c r="AL67" s="22" t="e">
        <f>VLOOKUP(B67,'Ces, Esc, RTS and Retail'!$H:$H,1,0)</f>
        <v>#N/A</v>
      </c>
      <c r="AM67" s="22" t="e">
        <f>VLOOKUP(Q67,'Ces, Esc, RTS and Retail'!$J:$J,1,0)</f>
        <v>#N/A</v>
      </c>
      <c r="AN67" s="22" t="e">
        <f>VLOOKUP(Q67,'[2]Trip Manager Report(Updated)_V2'!$I:$Z,18,0)</f>
        <v>#N/A</v>
      </c>
      <c r="AO67" s="22" t="e">
        <f>VLOOKUP(E67,'Ces, Esc, RTS and Retail'!$L:$L,1,0)</f>
        <v>#N/A</v>
      </c>
      <c r="AP67" s="22" t="e">
        <f>VLOOKUP(Q67,Response!$H:$M,5,0)</f>
        <v>#N/A</v>
      </c>
    </row>
    <row r="68" hidden="1" spans="1:43">
      <c r="A68" s="14" t="s">
        <v>139</v>
      </c>
      <c r="B68" s="14" t="s">
        <v>588</v>
      </c>
      <c r="C68" s="14" t="s">
        <v>589</v>
      </c>
      <c r="D68" s="14" t="s">
        <v>590</v>
      </c>
      <c r="E68" s="16">
        <v>562109</v>
      </c>
      <c r="F68" s="16">
        <v>9902656162</v>
      </c>
      <c r="G68" s="14" t="s">
        <v>591</v>
      </c>
      <c r="H68" s="14" t="s">
        <v>592</v>
      </c>
      <c r="I68" s="14" t="s">
        <v>593</v>
      </c>
      <c r="J68" s="14" t="s">
        <v>5</v>
      </c>
      <c r="K68" s="14" t="s">
        <v>594</v>
      </c>
      <c r="L68" s="14" t="s">
        <v>96</v>
      </c>
      <c r="M68" s="14" t="s">
        <v>66</v>
      </c>
      <c r="N68" s="14">
        <v>1</v>
      </c>
      <c r="O68" s="14" t="s">
        <v>67</v>
      </c>
      <c r="P68" s="17">
        <v>26060590010915</v>
      </c>
      <c r="Q68" s="14" t="s">
        <v>595</v>
      </c>
      <c r="R68" s="14" t="s">
        <v>3</v>
      </c>
      <c r="S68" s="14" t="s">
        <v>82</v>
      </c>
      <c r="T68" s="14" t="s">
        <v>70</v>
      </c>
      <c r="U68" s="14" t="s">
        <v>437</v>
      </c>
      <c r="V68" s="14" t="s">
        <v>437</v>
      </c>
      <c r="W68" s="14" t="s">
        <v>189</v>
      </c>
      <c r="X68" s="14" t="s">
        <v>596</v>
      </c>
      <c r="Y68" s="14" t="s">
        <v>597</v>
      </c>
      <c r="Z68" s="14"/>
      <c r="AA68" s="14" t="s">
        <v>11</v>
      </c>
      <c r="AB68" s="14">
        <v>0</v>
      </c>
      <c r="AC68" s="14"/>
      <c r="AD68" s="14" t="str">
        <f>VLOOKUP(Q68,'[1]an1asv_22-06-2026_06-23-43'!$B:$OA,3,0)</f>
        <v>reachedathub</v>
      </c>
      <c r="AE68" s="14">
        <f>VLOOKUP(Q68,'[1]an1asv_22-06-2026_06-23-43'!$B:$OA,147,0)</f>
        <v>0</v>
      </c>
      <c r="AF68" s="18">
        <f>VLOOKUP(Q68,'[1]an1asv_22-06-2026_06-23-43'!$B:$OA,48,0)</f>
        <v>46195</v>
      </c>
      <c r="AG68" s="14" t="e">
        <f>VLOOKUP(F68,Response!$A:$B,2,0)</f>
        <v>#N/A</v>
      </c>
      <c r="AH68" s="14" t="s">
        <v>14</v>
      </c>
      <c r="AI68" s="14"/>
      <c r="AJ68" s="14" t="e">
        <f>VLOOKUP(B68,'Ces, Esc, RTS and Retail'!$A:$B,2,0)</f>
        <v>#N/A</v>
      </c>
      <c r="AK68" s="14" t="e">
        <f>VLOOKUP(F68,'Ces, Esc, RTS and Retail'!$D:$F,3,0)</f>
        <v>#N/A</v>
      </c>
      <c r="AL68" s="14" t="e">
        <f>VLOOKUP(B68,'Ces, Esc, RTS and Retail'!$H:$H,1,0)</f>
        <v>#N/A</v>
      </c>
      <c r="AM68" s="14" t="e">
        <f>VLOOKUP(Q68,'Ces, Esc, RTS and Retail'!$J:$J,1,0)</f>
        <v>#N/A</v>
      </c>
      <c r="AN68" s="14" t="e">
        <f>VLOOKUP(Q68,'[2]Trip Manager Report(Updated)_V2'!$I:$Z,18,0)</f>
        <v>#N/A</v>
      </c>
      <c r="AO68" s="14">
        <f>VLOOKUP(E68,'Ces, Esc, RTS and Retail'!$L:$L,1,0)</f>
        <v>562109</v>
      </c>
      <c r="AP68" s="14" t="e">
        <f>VLOOKUP(Q68,Response!$H:$M,5,0)</f>
        <v>#N/A</v>
      </c>
    </row>
    <row r="69" hidden="1" spans="1:43">
      <c r="A69" s="14" t="s">
        <v>58</v>
      </c>
      <c r="B69" s="14" t="s">
        <v>598</v>
      </c>
      <c r="C69" s="14" t="s">
        <v>599</v>
      </c>
      <c r="D69" s="14" t="s">
        <v>600</v>
      </c>
      <c r="E69" s="16">
        <v>560077</v>
      </c>
      <c r="F69" s="16">
        <v>9886425450</v>
      </c>
      <c r="G69" s="14"/>
      <c r="H69" s="14" t="s">
        <v>601</v>
      </c>
      <c r="I69" s="14" t="s">
        <v>109</v>
      </c>
      <c r="J69" s="14" t="s">
        <v>5</v>
      </c>
      <c r="K69" s="14" t="s">
        <v>602</v>
      </c>
      <c r="L69" s="14" t="s">
        <v>96</v>
      </c>
      <c r="M69" s="14" t="s">
        <v>66</v>
      </c>
      <c r="N69" s="14">
        <v>1</v>
      </c>
      <c r="O69" s="14" t="s">
        <v>67</v>
      </c>
      <c r="P69" s="17">
        <v>26060590002749</v>
      </c>
      <c r="Q69" s="14" t="s">
        <v>603</v>
      </c>
      <c r="R69" s="14" t="s">
        <v>3</v>
      </c>
      <c r="S69" s="14" t="s">
        <v>82</v>
      </c>
      <c r="T69" s="14" t="s">
        <v>83</v>
      </c>
      <c r="U69" s="14" t="s">
        <v>437</v>
      </c>
      <c r="V69" s="14" t="s">
        <v>437</v>
      </c>
      <c r="W69" s="14" t="s">
        <v>198</v>
      </c>
      <c r="X69" s="14" t="s">
        <v>189</v>
      </c>
      <c r="Y69" s="14" t="s">
        <v>604</v>
      </c>
      <c r="Z69" s="14" t="s">
        <v>605</v>
      </c>
      <c r="AA69" s="14" t="s">
        <v>9</v>
      </c>
      <c r="AB69" s="14">
        <v>0</v>
      </c>
      <c r="AC69" s="14"/>
      <c r="AD69" s="14" t="str">
        <f>VLOOKUP(Q69,'[1]an1asv_22-06-2026_06-23-43'!$B:$OA,3,0)</f>
        <v>reachedathub</v>
      </c>
      <c r="AE69" s="14" t="str">
        <f>VLOOKUP(Q69,'[1]an1asv_22-06-2026_06-23-43'!$B:$OA,147,0)</f>
        <v>Planned</v>
      </c>
      <c r="AF69" s="18">
        <f>VLOOKUP(Q69,'[1]an1asv_22-06-2026_06-23-43'!$B:$OA,48,0)</f>
        <v>46195</v>
      </c>
      <c r="AG69" s="14" t="e">
        <f>VLOOKUP(F69,Response!$A:$B,2,0)</f>
        <v>#N/A</v>
      </c>
      <c r="AH69" s="14" t="s">
        <v>606</v>
      </c>
      <c r="AI69" s="14"/>
      <c r="AJ69" s="14" t="e">
        <f>VLOOKUP(B69,'Ces, Esc, RTS and Retail'!$A:$B,2,0)</f>
        <v>#N/A</v>
      </c>
      <c r="AK69" s="14" t="e">
        <f>VLOOKUP(F69,'Ces, Esc, RTS and Retail'!$D:$F,3,0)</f>
        <v>#N/A</v>
      </c>
      <c r="AL69" s="14" t="e">
        <f>VLOOKUP(B69,'Ces, Esc, RTS and Retail'!$H:$H,1,0)</f>
        <v>#N/A</v>
      </c>
      <c r="AM69" s="14" t="e">
        <f>VLOOKUP(Q69,'Ces, Esc, RTS and Retail'!$J:$J,1,0)</f>
        <v>#N/A</v>
      </c>
      <c r="AN69" s="14" t="e">
        <f>VLOOKUP(Q69,'[2]Trip Manager Report(Updated)_V2'!$I:$Z,18,0)</f>
        <v>#N/A</v>
      </c>
      <c r="AO69" s="14" t="e">
        <f>VLOOKUP(E69,'Ces, Esc, RTS and Retail'!$L:$L,1,0)</f>
        <v>#N/A</v>
      </c>
      <c r="AP69" s="14" t="e">
        <f>VLOOKUP(Q69,Response!$H:$M,5,0)</f>
        <v>#N/A</v>
      </c>
    </row>
    <row r="70" hidden="1" spans="1:43">
      <c r="A70" s="14" t="s">
        <v>58</v>
      </c>
      <c r="B70" s="14" t="s">
        <v>598</v>
      </c>
      <c r="C70" s="14" t="s">
        <v>599</v>
      </c>
      <c r="D70" s="14" t="s">
        <v>600</v>
      </c>
      <c r="E70" s="16">
        <v>560077</v>
      </c>
      <c r="F70" s="16">
        <v>9886425450</v>
      </c>
      <c r="G70" s="14"/>
      <c r="H70" s="14" t="s">
        <v>607</v>
      </c>
      <c r="I70" s="14" t="s">
        <v>94</v>
      </c>
      <c r="J70" s="14" t="s">
        <v>5</v>
      </c>
      <c r="K70" s="14" t="s">
        <v>608</v>
      </c>
      <c r="L70" s="14" t="s">
        <v>96</v>
      </c>
      <c r="M70" s="14" t="s">
        <v>66</v>
      </c>
      <c r="N70" s="14">
        <v>1</v>
      </c>
      <c r="O70" s="14" t="s">
        <v>67</v>
      </c>
      <c r="P70" s="17">
        <v>26060590010665</v>
      </c>
      <c r="Q70" s="14" t="s">
        <v>609</v>
      </c>
      <c r="R70" s="14" t="s">
        <v>3</v>
      </c>
      <c r="S70" s="14" t="s">
        <v>82</v>
      </c>
      <c r="T70" s="14" t="s">
        <v>70</v>
      </c>
      <c r="U70" s="14" t="s">
        <v>437</v>
      </c>
      <c r="V70" s="14" t="s">
        <v>437</v>
      </c>
      <c r="W70" s="14" t="s">
        <v>198</v>
      </c>
      <c r="X70" s="14" t="s">
        <v>189</v>
      </c>
      <c r="Y70" s="14" t="s">
        <v>610</v>
      </c>
      <c r="Z70" s="14"/>
      <c r="AA70" s="14" t="s">
        <v>9</v>
      </c>
      <c r="AB70" s="14">
        <v>0</v>
      </c>
      <c r="AC70" s="14"/>
      <c r="AD70" s="14" t="str">
        <f>VLOOKUP(Q70,'[1]an1asv_22-06-2026_06-23-43'!$B:$OA,3,0)</f>
        <v>reachedathub</v>
      </c>
      <c r="AE70" s="14">
        <f>VLOOKUP(Q70,'[1]an1asv_22-06-2026_06-23-43'!$B:$OA,147,0)</f>
        <v>0</v>
      </c>
      <c r="AF70" s="18">
        <f>VLOOKUP(Q70,'[1]an1asv_22-06-2026_06-23-43'!$B:$OA,48,0)</f>
        <v>46195</v>
      </c>
      <c r="AG70" s="14" t="e">
        <f>VLOOKUP(F70,Response!$A:$B,2,0)</f>
        <v>#N/A</v>
      </c>
      <c r="AH70" s="14" t="s">
        <v>16</v>
      </c>
      <c r="AI70" s="14"/>
      <c r="AJ70" s="14" t="e">
        <f>VLOOKUP(B70,'Ces, Esc, RTS and Retail'!$A:$B,2,0)</f>
        <v>#N/A</v>
      </c>
      <c r="AK70" s="14" t="e">
        <f>VLOOKUP(F70,'Ces, Esc, RTS and Retail'!$D:$F,3,0)</f>
        <v>#N/A</v>
      </c>
      <c r="AL70" s="14" t="e">
        <f>VLOOKUP(B70,'Ces, Esc, RTS and Retail'!$H:$H,1,0)</f>
        <v>#N/A</v>
      </c>
      <c r="AM70" s="14" t="e">
        <f>VLOOKUP(Q70,'Ces, Esc, RTS and Retail'!$J:$J,1,0)</f>
        <v>#N/A</v>
      </c>
      <c r="AN70" s="14" t="e">
        <f>VLOOKUP(Q70,'[2]Trip Manager Report(Updated)_V2'!$I:$Z,18,0)</f>
        <v>#N/A</v>
      </c>
      <c r="AO70" s="14" t="e">
        <f>VLOOKUP(E70,'Ces, Esc, RTS and Retail'!$L:$L,1,0)</f>
        <v>#N/A</v>
      </c>
      <c r="AP70" s="14" t="e">
        <f>VLOOKUP(Q70,Response!$H:$M,5,0)</f>
        <v>#N/A</v>
      </c>
    </row>
    <row r="71" hidden="1" spans="1:43">
      <c r="A71" s="14" t="s">
        <v>58</v>
      </c>
      <c r="B71" s="14" t="s">
        <v>611</v>
      </c>
      <c r="C71" s="14" t="s">
        <v>612</v>
      </c>
      <c r="D71" s="14" t="s">
        <v>613</v>
      </c>
      <c r="E71" s="16">
        <v>560064</v>
      </c>
      <c r="F71" s="16">
        <v>7893871088</v>
      </c>
      <c r="G71" s="14" t="s">
        <v>614</v>
      </c>
      <c r="H71" s="14" t="s">
        <v>386</v>
      </c>
      <c r="I71" s="14" t="s">
        <v>109</v>
      </c>
      <c r="J71" s="14" t="s">
        <v>5</v>
      </c>
      <c r="K71" s="14" t="s">
        <v>387</v>
      </c>
      <c r="L71" s="14" t="s">
        <v>96</v>
      </c>
      <c r="M71" s="14" t="s">
        <v>66</v>
      </c>
      <c r="N71" s="14">
        <v>1</v>
      </c>
      <c r="O71" s="14" t="s">
        <v>67</v>
      </c>
      <c r="P71" s="17">
        <v>26060590010667</v>
      </c>
      <c r="Q71" s="14" t="s">
        <v>615</v>
      </c>
      <c r="R71" s="14" t="s">
        <v>3</v>
      </c>
      <c r="S71" s="14" t="s">
        <v>82</v>
      </c>
      <c r="T71" s="14" t="s">
        <v>70</v>
      </c>
      <c r="U71" s="14" t="s">
        <v>437</v>
      </c>
      <c r="V71" s="14" t="s">
        <v>437</v>
      </c>
      <c r="W71" s="14" t="s">
        <v>198</v>
      </c>
      <c r="X71" s="14" t="s">
        <v>189</v>
      </c>
      <c r="Y71" s="14" t="s">
        <v>616</v>
      </c>
      <c r="Z71" s="14"/>
      <c r="AA71" s="14" t="s">
        <v>9</v>
      </c>
      <c r="AB71" s="14">
        <v>0</v>
      </c>
      <c r="AC71" s="14"/>
      <c r="AD71" s="14" t="str">
        <f>VLOOKUP(Q71,'[1]an1asv_22-06-2026_06-23-43'!$B:$OA,3,0)</f>
        <v>reachedathub</v>
      </c>
      <c r="AE71" s="14">
        <f>VLOOKUP(Q71,'[1]an1asv_22-06-2026_06-23-43'!$B:$OA,147,0)</f>
        <v>0</v>
      </c>
      <c r="AF71" s="18">
        <f>VLOOKUP(Q71,'[1]an1asv_22-06-2026_06-23-43'!$B:$OA,48,0)</f>
        <v>46195</v>
      </c>
      <c r="AG71" s="14" t="e">
        <f>VLOOKUP(F71,Response!$A:$B,2,0)</f>
        <v>#N/A</v>
      </c>
      <c r="AH71" s="14" t="s">
        <v>16</v>
      </c>
      <c r="AI71" s="14"/>
      <c r="AJ71" s="14" t="e">
        <f>VLOOKUP(B71,'Ces, Esc, RTS and Retail'!$A:$B,2,0)</f>
        <v>#N/A</v>
      </c>
      <c r="AK71" s="14" t="e">
        <f>VLOOKUP(F71,'Ces, Esc, RTS and Retail'!$D:$F,3,0)</f>
        <v>#N/A</v>
      </c>
      <c r="AL71" s="14" t="e">
        <f>VLOOKUP(B71,'Ces, Esc, RTS and Retail'!$H:$H,1,0)</f>
        <v>#N/A</v>
      </c>
      <c r="AM71" s="14" t="e">
        <f>VLOOKUP(Q71,'Ces, Esc, RTS and Retail'!$J:$J,1,0)</f>
        <v>#N/A</v>
      </c>
      <c r="AN71" s="14" t="e">
        <f>VLOOKUP(Q71,'[2]Trip Manager Report(Updated)_V2'!$I:$Z,18,0)</f>
        <v>#N/A</v>
      </c>
      <c r="AO71" s="14" t="e">
        <f>VLOOKUP(E71,'Ces, Esc, RTS and Retail'!$L:$L,1,0)</f>
        <v>#N/A</v>
      </c>
      <c r="AP71" s="14" t="e">
        <f>VLOOKUP(Q71,Response!$H:$M,5,0)</f>
        <v>#N/A</v>
      </c>
    </row>
    <row r="72" hidden="1" spans="1:43">
      <c r="A72" s="14" t="s">
        <v>139</v>
      </c>
      <c r="B72" s="14" t="s">
        <v>617</v>
      </c>
      <c r="C72" s="14" t="s">
        <v>618</v>
      </c>
      <c r="D72" s="14" t="s">
        <v>619</v>
      </c>
      <c r="E72" s="16">
        <v>560043</v>
      </c>
      <c r="F72" s="16">
        <v>7358075989</v>
      </c>
      <c r="G72" s="14"/>
      <c r="H72" s="14" t="s">
        <v>592</v>
      </c>
      <c r="I72" s="14" t="s">
        <v>593</v>
      </c>
      <c r="J72" s="14" t="s">
        <v>5</v>
      </c>
      <c r="K72" s="14" t="s">
        <v>594</v>
      </c>
      <c r="L72" s="14" t="s">
        <v>96</v>
      </c>
      <c r="M72" s="14" t="s">
        <v>66</v>
      </c>
      <c r="N72" s="14">
        <v>1</v>
      </c>
      <c r="O72" s="14" t="s">
        <v>67</v>
      </c>
      <c r="P72" s="17">
        <v>26060590010854</v>
      </c>
      <c r="Q72" s="14" t="s">
        <v>620</v>
      </c>
      <c r="R72" s="14" t="s">
        <v>3</v>
      </c>
      <c r="S72" s="14" t="s">
        <v>82</v>
      </c>
      <c r="T72" s="14" t="s">
        <v>70</v>
      </c>
      <c r="U72" s="14" t="s">
        <v>437</v>
      </c>
      <c r="V72" s="14" t="s">
        <v>437</v>
      </c>
      <c r="W72" s="14" t="s">
        <v>189</v>
      </c>
      <c r="X72" s="14" t="s">
        <v>312</v>
      </c>
      <c r="Y72" s="14" t="s">
        <v>621</v>
      </c>
      <c r="Z72" s="14"/>
      <c r="AA72" s="14" t="s">
        <v>9</v>
      </c>
      <c r="AB72" s="14">
        <v>0</v>
      </c>
      <c r="AC72" s="14"/>
      <c r="AD72" s="14" t="str">
        <f>VLOOKUP(Q72,'[1]an1asv_22-06-2026_06-23-43'!$B:$OA,3,0)</f>
        <v>reachedathub</v>
      </c>
      <c r="AE72" s="14">
        <f>VLOOKUP(Q72,'[1]an1asv_22-06-2026_06-23-43'!$B:$OA,147,0)</f>
        <v>0</v>
      </c>
      <c r="AF72" s="18">
        <f>VLOOKUP(Q72,'[1]an1asv_22-06-2026_06-23-43'!$B:$OA,48,0)</f>
        <v>46195</v>
      </c>
      <c r="AG72" s="14" t="str">
        <f>VLOOKUP(F72,Response!$A:$B,2,0)</f>
        <v>1</v>
      </c>
      <c r="AH72" s="14" t="s">
        <v>159</v>
      </c>
      <c r="AI72" s="14"/>
      <c r="AJ72" s="14" t="e">
        <f>VLOOKUP(B72,'Ces, Esc, RTS and Retail'!$A:$B,2,0)</f>
        <v>#N/A</v>
      </c>
      <c r="AK72" s="14" t="e">
        <f>VLOOKUP(F72,'Ces, Esc, RTS and Retail'!$D:$F,3,0)</f>
        <v>#N/A</v>
      </c>
      <c r="AL72" s="14" t="e">
        <f>VLOOKUP(B72,'Ces, Esc, RTS and Retail'!$H:$H,1,0)</f>
        <v>#N/A</v>
      </c>
      <c r="AM72" s="14" t="e">
        <f>VLOOKUP(Q72,'Ces, Esc, RTS and Retail'!$J:$J,1,0)</f>
        <v>#N/A</v>
      </c>
      <c r="AN72" s="14" t="e">
        <f>VLOOKUP(Q72,'[2]Trip Manager Report(Updated)_V2'!$I:$Z,18,0)</f>
        <v>#N/A</v>
      </c>
      <c r="AO72" s="14" t="e">
        <f>VLOOKUP(E72,'Ces, Esc, RTS and Retail'!$L:$L,1,0)</f>
        <v>#N/A</v>
      </c>
      <c r="AP72" s="14" t="e">
        <f>VLOOKUP(Q72,Response!$H:$M,5,0)</f>
        <v>#N/A</v>
      </c>
    </row>
    <row r="73" hidden="1" spans="1:43">
      <c r="A73" s="14" t="s">
        <v>58</v>
      </c>
      <c r="B73" s="14" t="s">
        <v>622</v>
      </c>
      <c r="C73" s="14" t="s">
        <v>623</v>
      </c>
      <c r="D73" s="14" t="s">
        <v>624</v>
      </c>
      <c r="E73" s="16">
        <v>560035</v>
      </c>
      <c r="F73" s="16">
        <v>8765161244</v>
      </c>
      <c r="G73" s="14" t="s">
        <v>625</v>
      </c>
      <c r="H73" s="14" t="s">
        <v>601</v>
      </c>
      <c r="I73" s="14" t="s">
        <v>109</v>
      </c>
      <c r="J73" s="14" t="s">
        <v>5</v>
      </c>
      <c r="K73" s="14" t="s">
        <v>602</v>
      </c>
      <c r="L73" s="14" t="s">
        <v>96</v>
      </c>
      <c r="M73" s="14" t="s">
        <v>66</v>
      </c>
      <c r="N73" s="14">
        <v>1</v>
      </c>
      <c r="O73" s="14" t="s">
        <v>67</v>
      </c>
      <c r="P73" s="17">
        <v>26060590010819</v>
      </c>
      <c r="Q73" s="14" t="s">
        <v>626</v>
      </c>
      <c r="R73" s="14" t="s">
        <v>3</v>
      </c>
      <c r="S73" s="14" t="s">
        <v>82</v>
      </c>
      <c r="T73" s="14" t="s">
        <v>70</v>
      </c>
      <c r="U73" s="14" t="s">
        <v>418</v>
      </c>
      <c r="V73" s="14" t="s">
        <v>418</v>
      </c>
      <c r="W73" s="14" t="s">
        <v>312</v>
      </c>
      <c r="X73" s="14" t="s">
        <v>353</v>
      </c>
      <c r="Y73" s="14" t="s">
        <v>627</v>
      </c>
      <c r="Z73" s="14"/>
      <c r="AA73" s="14" t="s">
        <v>10</v>
      </c>
      <c r="AB73" s="14">
        <v>0</v>
      </c>
      <c r="AC73" s="14"/>
      <c r="AD73" s="14" t="str">
        <f>VLOOKUP(Q73,'[1]an1asv_22-06-2026_06-23-43'!$B:$OA,3,0)</f>
        <v>reachedathub</v>
      </c>
      <c r="AE73" s="14">
        <f>VLOOKUP(Q73,'[1]an1asv_22-06-2026_06-23-43'!$B:$OA,147,0)</f>
        <v>0</v>
      </c>
      <c r="AF73" s="18">
        <f>VLOOKUP(Q73,'[1]an1asv_22-06-2026_06-23-43'!$B:$OA,48,0)</f>
        <v>46195</v>
      </c>
      <c r="AG73" s="14" t="e">
        <f>VLOOKUP(F73,Response!$A:$B,2,0)</f>
        <v>#N/A</v>
      </c>
      <c r="AH73" s="14" t="s">
        <v>16</v>
      </c>
      <c r="AI73" s="14"/>
      <c r="AJ73" s="14" t="e">
        <f>VLOOKUP(B73,'Ces, Esc, RTS and Retail'!$A:$B,2,0)</f>
        <v>#N/A</v>
      </c>
      <c r="AK73" s="14" t="e">
        <f>VLOOKUP(F73,'Ces, Esc, RTS and Retail'!$D:$F,3,0)</f>
        <v>#N/A</v>
      </c>
      <c r="AL73" s="14" t="e">
        <f>VLOOKUP(B73,'Ces, Esc, RTS and Retail'!$H:$H,1,0)</f>
        <v>#N/A</v>
      </c>
      <c r="AM73" s="14" t="e">
        <f>VLOOKUP(Q73,'Ces, Esc, RTS and Retail'!$J:$J,1,0)</f>
        <v>#N/A</v>
      </c>
      <c r="AN73" s="14" t="e">
        <f>VLOOKUP(Q73,'[2]Trip Manager Report(Updated)_V2'!$I:$Z,18,0)</f>
        <v>#N/A</v>
      </c>
      <c r="AO73" s="14" t="e">
        <f>VLOOKUP(E73,'Ces, Esc, RTS and Retail'!$L:$L,1,0)</f>
        <v>#N/A</v>
      </c>
      <c r="AP73" s="14" t="e">
        <f>VLOOKUP(Q73,Response!$H:$M,5,0)</f>
        <v>#N/A</v>
      </c>
    </row>
    <row r="74" hidden="1" spans="1:43">
      <c r="A74" s="14" t="s">
        <v>139</v>
      </c>
      <c r="B74" s="14" t="s">
        <v>628</v>
      </c>
      <c r="C74" s="14" t="s">
        <v>629</v>
      </c>
      <c r="D74" s="14" t="s">
        <v>630</v>
      </c>
      <c r="E74" s="16">
        <v>560042</v>
      </c>
      <c r="F74" s="16">
        <v>9535734663</v>
      </c>
      <c r="G74" s="14" t="s">
        <v>631</v>
      </c>
      <c r="H74" s="14" t="s">
        <v>632</v>
      </c>
      <c r="I74" s="14" t="s">
        <v>109</v>
      </c>
      <c r="J74" s="14" t="s">
        <v>5</v>
      </c>
      <c r="K74" s="14" t="s">
        <v>633</v>
      </c>
      <c r="L74" s="14" t="s">
        <v>96</v>
      </c>
      <c r="M74" s="14" t="s">
        <v>66</v>
      </c>
      <c r="N74" s="14">
        <v>1</v>
      </c>
      <c r="O74" s="14" t="s">
        <v>67</v>
      </c>
      <c r="P74" s="17">
        <v>26060590010883</v>
      </c>
      <c r="Q74" s="14" t="s">
        <v>634</v>
      </c>
      <c r="R74" s="14" t="s">
        <v>3</v>
      </c>
      <c r="S74" s="14" t="s">
        <v>82</v>
      </c>
      <c r="T74" s="14" t="s">
        <v>70</v>
      </c>
      <c r="U74" s="14" t="s">
        <v>437</v>
      </c>
      <c r="V74" s="14" t="s">
        <v>437</v>
      </c>
      <c r="W74" s="14" t="s">
        <v>189</v>
      </c>
      <c r="X74" s="14" t="s">
        <v>312</v>
      </c>
      <c r="Y74" s="14" t="s">
        <v>635</v>
      </c>
      <c r="Z74" s="14"/>
      <c r="AA74" s="14" t="s">
        <v>9</v>
      </c>
      <c r="AB74" s="14">
        <v>0</v>
      </c>
      <c r="AC74" s="14"/>
      <c r="AD74" s="14" t="str">
        <f>VLOOKUP(Q74,'[1]an1asv_22-06-2026_06-23-43'!$B:$OA,3,0)</f>
        <v>reachedathub</v>
      </c>
      <c r="AE74" s="14">
        <f>VLOOKUP(Q74,'[1]an1asv_22-06-2026_06-23-43'!$B:$OA,147,0)</f>
        <v>0</v>
      </c>
      <c r="AF74" s="18">
        <f>VLOOKUP(Q74,'[1]an1asv_22-06-2026_06-23-43'!$B:$OA,48,0)</f>
        <v>46195</v>
      </c>
      <c r="AG74" s="14" t="e">
        <f>VLOOKUP(F74,Response!$A:$B,2,0)</f>
        <v>#N/A</v>
      </c>
      <c r="AH74" s="14" t="s">
        <v>16</v>
      </c>
      <c r="AI74" s="14"/>
      <c r="AJ74" s="14" t="e">
        <f>VLOOKUP(B74,'Ces, Esc, RTS and Retail'!$A:$B,2,0)</f>
        <v>#N/A</v>
      </c>
      <c r="AK74" s="14" t="e">
        <f>VLOOKUP(F74,'Ces, Esc, RTS and Retail'!$D:$F,3,0)</f>
        <v>#N/A</v>
      </c>
      <c r="AL74" s="14" t="e">
        <f>VLOOKUP(B74,'Ces, Esc, RTS and Retail'!$H:$H,1,0)</f>
        <v>#N/A</v>
      </c>
      <c r="AM74" s="14" t="e">
        <f>VLOOKUP(Q74,'Ces, Esc, RTS and Retail'!$J:$J,1,0)</f>
        <v>#N/A</v>
      </c>
      <c r="AN74" s="14" t="e">
        <f>VLOOKUP(Q74,'[2]Trip Manager Report(Updated)_V2'!$I:$Z,18,0)</f>
        <v>#N/A</v>
      </c>
      <c r="AO74" s="14" t="e">
        <f>VLOOKUP(E74,'Ces, Esc, RTS and Retail'!$L:$L,1,0)</f>
        <v>#N/A</v>
      </c>
      <c r="AP74" s="14" t="e">
        <f>VLOOKUP(Q74,Response!$H:$M,5,0)</f>
        <v>#N/A</v>
      </c>
    </row>
    <row r="75" hidden="1" spans="1:43">
      <c r="A75" s="14" t="s">
        <v>58</v>
      </c>
      <c r="B75" s="14" t="s">
        <v>636</v>
      </c>
      <c r="C75" s="14" t="s">
        <v>637</v>
      </c>
      <c r="D75" s="14" t="s">
        <v>638</v>
      </c>
      <c r="E75" s="16">
        <v>560104</v>
      </c>
      <c r="F75" s="16">
        <v>9901426828</v>
      </c>
      <c r="G75" s="14" t="s">
        <v>639</v>
      </c>
      <c r="H75" s="14" t="s">
        <v>640</v>
      </c>
      <c r="I75" s="14" t="s">
        <v>109</v>
      </c>
      <c r="J75" s="14" t="s">
        <v>5</v>
      </c>
      <c r="K75" s="14" t="s">
        <v>641</v>
      </c>
      <c r="L75" s="14" t="s">
        <v>344</v>
      </c>
      <c r="M75" s="14" t="s">
        <v>66</v>
      </c>
      <c r="N75" s="14">
        <v>1</v>
      </c>
      <c r="O75" s="14" t="s">
        <v>67</v>
      </c>
      <c r="P75" s="17">
        <v>26060590010248</v>
      </c>
      <c r="Q75" s="14" t="s">
        <v>642</v>
      </c>
      <c r="R75" s="14" t="s">
        <v>3</v>
      </c>
      <c r="S75" s="14" t="s">
        <v>82</v>
      </c>
      <c r="T75" s="14" t="s">
        <v>83</v>
      </c>
      <c r="U75" s="14" t="s">
        <v>437</v>
      </c>
      <c r="V75" s="14" t="s">
        <v>437</v>
      </c>
      <c r="W75" s="14" t="s">
        <v>189</v>
      </c>
      <c r="X75" s="14" t="s">
        <v>312</v>
      </c>
      <c r="Y75" s="14" t="s">
        <v>643</v>
      </c>
      <c r="Z75" s="14" t="s">
        <v>355</v>
      </c>
      <c r="AA75" s="14" t="s">
        <v>9</v>
      </c>
      <c r="AB75" s="14">
        <v>0</v>
      </c>
      <c r="AC75" s="14"/>
      <c r="AD75" s="14" t="str">
        <f>VLOOKUP(Q75,'[1]an1asv_22-06-2026_06-23-43'!$B:$OA,3,0)</f>
        <v>reachedathub</v>
      </c>
      <c r="AE75" s="14">
        <f>VLOOKUP(Q75,'[1]an1asv_22-06-2026_06-23-43'!$B:$OA,147,0)</f>
        <v>0</v>
      </c>
      <c r="AF75" s="18">
        <f>VLOOKUP(Q75,'[1]an1asv_22-06-2026_06-23-43'!$B:$OA,48,0)</f>
        <v>46195</v>
      </c>
      <c r="AG75" s="14" t="e">
        <f>VLOOKUP(F75,Response!$A:$B,2,0)</f>
        <v>#N/A</v>
      </c>
      <c r="AH75" s="14" t="s">
        <v>159</v>
      </c>
      <c r="AI75" s="14"/>
      <c r="AJ75" s="18">
        <f>VLOOKUP(B75,'Ces, Esc, RTS and Retail'!$A:$B,2,0)</f>
        <v>46183</v>
      </c>
      <c r="AK75" s="14" t="e">
        <f>VLOOKUP(F75,'Ces, Esc, RTS and Retail'!$D:$F,3,0)</f>
        <v>#N/A</v>
      </c>
      <c r="AL75" s="14" t="e">
        <f>VLOOKUP(B75,'Ces, Esc, RTS and Retail'!$H:$H,1,0)</f>
        <v>#N/A</v>
      </c>
      <c r="AM75" s="14" t="e">
        <f>VLOOKUP(Q75,'Ces, Esc, RTS and Retail'!$J:$J,1,0)</f>
        <v>#N/A</v>
      </c>
      <c r="AN75" s="14" t="e">
        <f>VLOOKUP(Q75,'[2]Trip Manager Report(Updated)_V2'!$I:$Z,18,0)</f>
        <v>#N/A</v>
      </c>
      <c r="AO75" s="14" t="e">
        <f>VLOOKUP(E75,'Ces, Esc, RTS and Retail'!$L:$L,1,0)</f>
        <v>#N/A</v>
      </c>
      <c r="AP75" s="14" t="str">
        <f>VLOOKUP(Q75,Response!$H:$M,5,0)</f>
        <v>Yes</v>
      </c>
    </row>
    <row r="76" hidden="1" spans="1:43">
      <c r="A76" s="14" t="s">
        <v>139</v>
      </c>
      <c r="B76" s="14" t="s">
        <v>644</v>
      </c>
      <c r="C76" s="14" t="s">
        <v>645</v>
      </c>
      <c r="D76" s="14" t="s">
        <v>646</v>
      </c>
      <c r="E76" s="16">
        <v>560043</v>
      </c>
      <c r="F76" s="16">
        <v>7406065470</v>
      </c>
      <c r="G76" s="14" t="s">
        <v>647</v>
      </c>
      <c r="H76" s="14" t="s">
        <v>648</v>
      </c>
      <c r="I76" s="14"/>
      <c r="J76" s="14" t="s">
        <v>5</v>
      </c>
      <c r="K76" s="14" t="s">
        <v>649</v>
      </c>
      <c r="L76" s="14" t="s">
        <v>569</v>
      </c>
      <c r="M76" s="14" t="s">
        <v>66</v>
      </c>
      <c r="N76" s="14">
        <v>1</v>
      </c>
      <c r="O76" s="14" t="s">
        <v>67</v>
      </c>
      <c r="P76" s="17">
        <v>26060590010226</v>
      </c>
      <c r="Q76" s="14" t="s">
        <v>650</v>
      </c>
      <c r="R76" s="14" t="s">
        <v>3</v>
      </c>
      <c r="S76" s="14" t="s">
        <v>82</v>
      </c>
      <c r="T76" s="14" t="s">
        <v>83</v>
      </c>
      <c r="U76" s="14" t="s">
        <v>437</v>
      </c>
      <c r="V76" s="14" t="s">
        <v>437</v>
      </c>
      <c r="W76" s="14" t="s">
        <v>198</v>
      </c>
      <c r="X76" s="14" t="s">
        <v>189</v>
      </c>
      <c r="Y76" s="14" t="s">
        <v>651</v>
      </c>
      <c r="Z76" s="14" t="s">
        <v>605</v>
      </c>
      <c r="AA76" s="14" t="s">
        <v>9</v>
      </c>
      <c r="AB76" s="14">
        <v>0</v>
      </c>
      <c r="AC76" s="14"/>
      <c r="AD76" s="14" t="str">
        <f>VLOOKUP(Q76,'[1]an1asv_22-06-2026_06-23-43'!$B:$OA,3,0)</f>
        <v>reachedathub</v>
      </c>
      <c r="AE76" s="14">
        <f>VLOOKUP(Q76,'[1]an1asv_22-06-2026_06-23-43'!$B:$OA,147,0)</f>
        <v>0</v>
      </c>
      <c r="AF76" s="18">
        <f>VLOOKUP(Q76,'[1]an1asv_22-06-2026_06-23-43'!$B:$OA,48,0)</f>
        <v>46195</v>
      </c>
      <c r="AG76" s="14" t="str">
        <f>VLOOKUP(F76,Response!$A:$B,2,0)</f>
        <v>1</v>
      </c>
      <c r="AH76" s="14" t="s">
        <v>606</v>
      </c>
      <c r="AI76" s="14"/>
      <c r="AJ76" s="14" t="e">
        <f>VLOOKUP(B76,'Ces, Esc, RTS and Retail'!$A:$B,2,0)</f>
        <v>#N/A</v>
      </c>
      <c r="AK76" s="14" t="e">
        <f>VLOOKUP(F76,'Ces, Esc, RTS and Retail'!$D:$F,3,0)</f>
        <v>#N/A</v>
      </c>
      <c r="AL76" s="14" t="e">
        <f>VLOOKUP(B76,'Ces, Esc, RTS and Retail'!$H:$H,1,0)</f>
        <v>#N/A</v>
      </c>
      <c r="AM76" s="14" t="e">
        <f>VLOOKUP(Q76,'Ces, Esc, RTS and Retail'!$J:$J,1,0)</f>
        <v>#N/A</v>
      </c>
      <c r="AN76" s="14" t="e">
        <f>VLOOKUP(Q76,'[2]Trip Manager Report(Updated)_V2'!$I:$Z,18,0)</f>
        <v>#N/A</v>
      </c>
      <c r="AO76" s="14" t="e">
        <f>VLOOKUP(E76,'Ces, Esc, RTS and Retail'!$L:$L,1,0)</f>
        <v>#N/A</v>
      </c>
      <c r="AP76" s="14" t="e">
        <f>VLOOKUP(Q76,Response!$H:$M,5,0)</f>
        <v>#N/A</v>
      </c>
    </row>
    <row r="77" hidden="1" spans="1:43">
      <c r="A77" s="14" t="s">
        <v>58</v>
      </c>
      <c r="B77" s="14" t="s">
        <v>652</v>
      </c>
      <c r="C77" s="14" t="s">
        <v>653</v>
      </c>
      <c r="D77" s="14" t="s">
        <v>654</v>
      </c>
      <c r="E77" s="16">
        <v>560060</v>
      </c>
      <c r="F77" s="16">
        <v>9986682349</v>
      </c>
      <c r="G77" s="14" t="s">
        <v>655</v>
      </c>
      <c r="H77" s="14" t="s">
        <v>93</v>
      </c>
      <c r="I77" s="14" t="s">
        <v>94</v>
      </c>
      <c r="J77" s="14" t="s">
        <v>5</v>
      </c>
      <c r="K77" s="14" t="s">
        <v>95</v>
      </c>
      <c r="L77" s="14" t="s">
        <v>96</v>
      </c>
      <c r="M77" s="14" t="s">
        <v>66</v>
      </c>
      <c r="N77" s="14">
        <v>1</v>
      </c>
      <c r="O77" s="14" t="s">
        <v>67</v>
      </c>
      <c r="P77" s="17">
        <v>26060590009844</v>
      </c>
      <c r="Q77" s="14" t="s">
        <v>656</v>
      </c>
      <c r="R77" s="14" t="s">
        <v>3</v>
      </c>
      <c r="S77" s="14" t="s">
        <v>82</v>
      </c>
      <c r="T77" s="14" t="s">
        <v>83</v>
      </c>
      <c r="U77" s="14" t="s">
        <v>437</v>
      </c>
      <c r="V77" s="14" t="s">
        <v>437</v>
      </c>
      <c r="W77" s="14" t="s">
        <v>198</v>
      </c>
      <c r="X77" s="14" t="s">
        <v>189</v>
      </c>
      <c r="Y77" s="14" t="s">
        <v>657</v>
      </c>
      <c r="Z77" s="14" t="s">
        <v>658</v>
      </c>
      <c r="AA77" s="14" t="s">
        <v>9</v>
      </c>
      <c r="AB77" s="14">
        <v>0</v>
      </c>
      <c r="AC77" s="14"/>
      <c r="AD77" s="14" t="str">
        <f>VLOOKUP(Q77,'[1]an1asv_22-06-2026_06-23-43'!$B:$OA,3,0)</f>
        <v>reachedathub</v>
      </c>
      <c r="AE77" s="14" t="str">
        <f>VLOOKUP(Q77,'[1]an1asv_22-06-2026_06-23-43'!$B:$OA,147,0)</f>
        <v>Planned</v>
      </c>
      <c r="AF77" s="18">
        <f>VLOOKUP(Q77,'[1]an1asv_22-06-2026_06-23-43'!$B:$OA,48,0)</f>
        <v>46195</v>
      </c>
      <c r="AG77" s="14" t="e">
        <f>VLOOKUP(F77,Response!$A:$B,2,0)</f>
        <v>#N/A</v>
      </c>
      <c r="AH77" s="14" t="s">
        <v>159</v>
      </c>
      <c r="AI77" s="14"/>
      <c r="AJ77" s="14" t="e">
        <f>VLOOKUP(B77,'Ces, Esc, RTS and Retail'!$A:$B,2,0)</f>
        <v>#N/A</v>
      </c>
      <c r="AK77" s="14" t="e">
        <f>VLOOKUP(F77,'Ces, Esc, RTS and Retail'!$D:$F,3,0)</f>
        <v>#N/A</v>
      </c>
      <c r="AL77" s="14" t="e">
        <f>VLOOKUP(B77,'Ces, Esc, RTS and Retail'!$H:$H,1,0)</f>
        <v>#N/A</v>
      </c>
      <c r="AM77" s="14" t="e">
        <f>VLOOKUP(Q77,'Ces, Esc, RTS and Retail'!$J:$J,1,0)</f>
        <v>#N/A</v>
      </c>
      <c r="AN77" s="14" t="str">
        <f>VLOOKUP(Q77,'[2]Trip Manager Report(Updated)_V2'!$I:$Z,18,0)</f>
        <v>INSUFFICIENT TIME</v>
      </c>
      <c r="AO77" s="14" t="e">
        <f>VLOOKUP(E77,'Ces, Esc, RTS and Retail'!$L:$L,1,0)</f>
        <v>#N/A</v>
      </c>
      <c r="AP77" s="14" t="e">
        <f>VLOOKUP(Q77,Response!$H:$M,5,0)</f>
        <v>#N/A</v>
      </c>
    </row>
    <row r="78" hidden="1" spans="1:43">
      <c r="A78" s="14" t="s">
        <v>139</v>
      </c>
      <c r="B78" s="14" t="s">
        <v>659</v>
      </c>
      <c r="C78" s="14" t="s">
        <v>660</v>
      </c>
      <c r="D78" s="14" t="s">
        <v>661</v>
      </c>
      <c r="E78" s="16">
        <v>560087</v>
      </c>
      <c r="F78" s="16">
        <v>7569596164</v>
      </c>
      <c r="G78" s="14" t="s">
        <v>662</v>
      </c>
      <c r="H78" s="14" t="s">
        <v>663</v>
      </c>
      <c r="I78" s="14" t="s">
        <v>109</v>
      </c>
      <c r="J78" s="14" t="s">
        <v>5</v>
      </c>
      <c r="K78" s="14" t="s">
        <v>664</v>
      </c>
      <c r="L78" s="14" t="s">
        <v>96</v>
      </c>
      <c r="M78" s="14" t="s">
        <v>66</v>
      </c>
      <c r="N78" s="14">
        <v>1</v>
      </c>
      <c r="O78" s="14" t="s">
        <v>67</v>
      </c>
      <c r="P78" s="17">
        <v>26060590010858</v>
      </c>
      <c r="Q78" s="14" t="s">
        <v>665</v>
      </c>
      <c r="R78" s="14" t="s">
        <v>3</v>
      </c>
      <c r="S78" s="14" t="s">
        <v>82</v>
      </c>
      <c r="T78" s="14" t="s">
        <v>70</v>
      </c>
      <c r="U78" s="14" t="s">
        <v>437</v>
      </c>
      <c r="V78" s="14" t="s">
        <v>437</v>
      </c>
      <c r="W78" s="14" t="s">
        <v>189</v>
      </c>
      <c r="X78" s="14" t="s">
        <v>312</v>
      </c>
      <c r="Y78" s="14" t="s">
        <v>453</v>
      </c>
      <c r="Z78" s="14"/>
      <c r="AA78" s="14" t="s">
        <v>9</v>
      </c>
      <c r="AB78" s="14">
        <v>0</v>
      </c>
      <c r="AC78" s="14"/>
      <c r="AD78" s="14" t="str">
        <f>VLOOKUP(Q78,'[1]an1asv_22-06-2026_06-23-43'!$B:$OA,3,0)</f>
        <v>reachedathub</v>
      </c>
      <c r="AE78" s="14">
        <f>VLOOKUP(Q78,'[1]an1asv_22-06-2026_06-23-43'!$B:$OA,147,0)</f>
        <v>0</v>
      </c>
      <c r="AF78" s="18">
        <f>VLOOKUP(Q78,'[1]an1asv_22-06-2026_06-23-43'!$B:$OA,48,0)</f>
        <v>46195</v>
      </c>
      <c r="AG78" s="14" t="str">
        <f>VLOOKUP(F78,Response!$A:$B,2,0)</f>
        <v>0107</v>
      </c>
      <c r="AH78" s="14" t="s">
        <v>13</v>
      </c>
      <c r="AI78" s="18">
        <v>46204</v>
      </c>
      <c r="AJ78" s="14" t="e">
        <f>VLOOKUP(B78,'Ces, Esc, RTS and Retail'!$A:$B,2,0)</f>
        <v>#N/A</v>
      </c>
      <c r="AK78" s="14" t="e">
        <f>VLOOKUP(F78,'Ces, Esc, RTS and Retail'!$D:$F,3,0)</f>
        <v>#N/A</v>
      </c>
      <c r="AL78" s="14" t="e">
        <f>VLOOKUP(B78,'Ces, Esc, RTS and Retail'!$H:$H,1,0)</f>
        <v>#N/A</v>
      </c>
      <c r="AM78" s="14" t="e">
        <f>VLOOKUP(Q78,'Ces, Esc, RTS and Retail'!$J:$J,1,0)</f>
        <v>#N/A</v>
      </c>
      <c r="AN78" s="14" t="e">
        <f>VLOOKUP(Q78,'[2]Trip Manager Report(Updated)_V2'!$I:$Z,18,0)</f>
        <v>#N/A</v>
      </c>
      <c r="AO78" s="14" t="e">
        <f>VLOOKUP(E78,'Ces, Esc, RTS and Retail'!$L:$L,1,0)</f>
        <v>#N/A</v>
      </c>
      <c r="AP78" s="14" t="e">
        <f>VLOOKUP(Q78,Response!$H:$M,5,0)</f>
        <v>#N/A</v>
      </c>
    </row>
    <row r="79" hidden="1" spans="1:43">
      <c r="A79" s="14" t="s">
        <v>139</v>
      </c>
      <c r="B79" s="14" t="s">
        <v>666</v>
      </c>
      <c r="C79" s="14" t="s">
        <v>667</v>
      </c>
      <c r="D79" s="14" t="s">
        <v>668</v>
      </c>
      <c r="E79" s="16">
        <v>562149</v>
      </c>
      <c r="F79" s="16">
        <v>8977348488</v>
      </c>
      <c r="G79" s="14" t="s">
        <v>669</v>
      </c>
      <c r="H79" s="14" t="s">
        <v>670</v>
      </c>
      <c r="I79" s="14"/>
      <c r="J79" s="14" t="s">
        <v>5</v>
      </c>
      <c r="K79" s="14" t="s">
        <v>671</v>
      </c>
      <c r="L79" s="14" t="s">
        <v>672</v>
      </c>
      <c r="M79" s="14" t="s">
        <v>66</v>
      </c>
      <c r="N79" s="14">
        <v>1</v>
      </c>
      <c r="O79" s="14" t="s">
        <v>67</v>
      </c>
      <c r="P79" s="17">
        <v>26060590002774</v>
      </c>
      <c r="Q79" s="14" t="s">
        <v>673</v>
      </c>
      <c r="R79" s="14" t="s">
        <v>3</v>
      </c>
      <c r="S79" s="14" t="s">
        <v>82</v>
      </c>
      <c r="T79" s="14" t="s">
        <v>70</v>
      </c>
      <c r="U79" s="14" t="s">
        <v>437</v>
      </c>
      <c r="V79" s="14" t="s">
        <v>437</v>
      </c>
      <c r="W79" s="14" t="s">
        <v>189</v>
      </c>
      <c r="X79" s="14" t="s">
        <v>353</v>
      </c>
      <c r="Y79" s="14" t="s">
        <v>674</v>
      </c>
      <c r="Z79" s="14"/>
      <c r="AA79" s="14" t="s">
        <v>10</v>
      </c>
      <c r="AB79" s="14">
        <v>0</v>
      </c>
      <c r="AC79" s="14"/>
      <c r="AD79" s="14" t="str">
        <f>VLOOKUP(Q79,'[1]an1asv_22-06-2026_06-23-43'!$B:$OA,3,0)</f>
        <v>reachedathub</v>
      </c>
      <c r="AE79" s="14" t="str">
        <f>VLOOKUP(Q79,'[1]an1asv_22-06-2026_06-23-43'!$B:$OA,147,0)</f>
        <v>Outside Service Location</v>
      </c>
      <c r="AF79" s="18">
        <f>VLOOKUP(Q79,'[1]an1asv_22-06-2026_06-23-43'!$B:$OA,48,0)</f>
        <v>46196</v>
      </c>
      <c r="AG79" s="14" t="e">
        <f>VLOOKUP(F79,Response!$A:$B,2,0)</f>
        <v>#N/A</v>
      </c>
      <c r="AH79" s="14" t="s">
        <v>14</v>
      </c>
      <c r="AI79" s="14"/>
      <c r="AJ79" s="14" t="e">
        <f>VLOOKUP(B79,'Ces, Esc, RTS and Retail'!$A:$B,2,0)</f>
        <v>#N/A</v>
      </c>
      <c r="AK79" s="14" t="e">
        <f>VLOOKUP(F79,'Ces, Esc, RTS and Retail'!$D:$F,3,0)</f>
        <v>#N/A</v>
      </c>
      <c r="AL79" s="14" t="e">
        <f>VLOOKUP(B79,'Ces, Esc, RTS and Retail'!$H:$H,1,0)</f>
        <v>#N/A</v>
      </c>
      <c r="AM79" s="14" t="e">
        <f>VLOOKUP(Q79,'Ces, Esc, RTS and Retail'!$J:$J,1,0)</f>
        <v>#N/A</v>
      </c>
      <c r="AN79" s="14" t="e">
        <f>VLOOKUP(Q79,'[2]Trip Manager Report(Updated)_V2'!$I:$Z,18,0)</f>
        <v>#N/A</v>
      </c>
      <c r="AO79" s="14">
        <f>VLOOKUP(E79,'Ces, Esc, RTS and Retail'!$L:$L,1,0)</f>
        <v>562149</v>
      </c>
      <c r="AP79" s="14" t="e">
        <f>VLOOKUP(Q79,Response!$H:$M,5,0)</f>
        <v>#N/A</v>
      </c>
      <c r="AQ79" t="e">
        <f>VLOOKUP(B79,#REF!,9,0)</f>
        <v>#REF!</v>
      </c>
    </row>
    <row r="80" hidden="1" spans="1:43">
      <c r="A80" s="14" t="s">
        <v>104</v>
      </c>
      <c r="B80" s="14" t="s">
        <v>675</v>
      </c>
      <c r="C80" s="14" t="s">
        <v>676</v>
      </c>
      <c r="D80" s="14" t="s">
        <v>677</v>
      </c>
      <c r="E80" s="16">
        <v>560043</v>
      </c>
      <c r="F80" s="16">
        <v>9691671862</v>
      </c>
      <c r="G80" s="14"/>
      <c r="H80" s="14" t="s">
        <v>663</v>
      </c>
      <c r="I80" s="14" t="s">
        <v>109</v>
      </c>
      <c r="J80" s="14" t="s">
        <v>5</v>
      </c>
      <c r="K80" s="14" t="s">
        <v>664</v>
      </c>
      <c r="L80" s="14" t="s">
        <v>96</v>
      </c>
      <c r="M80" s="14" t="s">
        <v>66</v>
      </c>
      <c r="N80" s="14">
        <v>1</v>
      </c>
      <c r="O80" s="14" t="s">
        <v>67</v>
      </c>
      <c r="P80" s="17">
        <v>26060590010905</v>
      </c>
      <c r="Q80" s="14" t="s">
        <v>678</v>
      </c>
      <c r="R80" s="14" t="s">
        <v>3</v>
      </c>
      <c r="S80" s="14" t="s">
        <v>82</v>
      </c>
      <c r="T80" s="14" t="s">
        <v>70</v>
      </c>
      <c r="U80" s="14" t="s">
        <v>136</v>
      </c>
      <c r="V80" s="14" t="s">
        <v>136</v>
      </c>
      <c r="W80" s="14" t="s">
        <v>452</v>
      </c>
      <c r="X80" s="14" t="s">
        <v>679</v>
      </c>
      <c r="Y80" s="14" t="s">
        <v>680</v>
      </c>
      <c r="Z80" s="14"/>
      <c r="AA80" s="14" t="s">
        <v>9</v>
      </c>
      <c r="AB80" s="14">
        <v>0</v>
      </c>
      <c r="AC80" s="14"/>
      <c r="AD80" s="14" t="str">
        <f>VLOOKUP(Q80,'[1]an1asv_22-06-2026_06-23-43'!$B:$OA,3,0)</f>
        <v>reachedathub</v>
      </c>
      <c r="AE80" s="14">
        <f>VLOOKUP(Q80,'[1]an1asv_22-06-2026_06-23-43'!$B:$OA,147,0)</f>
        <v>0</v>
      </c>
      <c r="AF80" s="18">
        <f>VLOOKUP(Q80,'[1]an1asv_22-06-2026_06-23-43'!$B:$OA,48,0)</f>
        <v>46195</v>
      </c>
      <c r="AG80" s="14" t="e">
        <f>VLOOKUP(F80,Response!$A:$B,2,0)</f>
        <v>#N/A</v>
      </c>
      <c r="AH80" s="14" t="s">
        <v>16</v>
      </c>
      <c r="AI80" s="14"/>
      <c r="AJ80" s="14" t="e">
        <f>VLOOKUP(B80,'Ces, Esc, RTS and Retail'!$A:$B,2,0)</f>
        <v>#N/A</v>
      </c>
      <c r="AK80" s="14" t="e">
        <f>VLOOKUP(F80,'Ces, Esc, RTS and Retail'!$D:$F,3,0)</f>
        <v>#N/A</v>
      </c>
      <c r="AL80" s="14" t="e">
        <f>VLOOKUP(B80,'Ces, Esc, RTS and Retail'!$H:$H,1,0)</f>
        <v>#N/A</v>
      </c>
      <c r="AM80" s="14" t="e">
        <f>VLOOKUP(Q80,'Ces, Esc, RTS and Retail'!$J:$J,1,0)</f>
        <v>#N/A</v>
      </c>
      <c r="AN80" s="14" t="e">
        <f>VLOOKUP(Q80,'[2]Trip Manager Report(Updated)_V2'!$I:$Z,18,0)</f>
        <v>#N/A</v>
      </c>
      <c r="AO80" s="14" t="e">
        <f>VLOOKUP(E80,'Ces, Esc, RTS and Retail'!$L:$L,1,0)</f>
        <v>#N/A</v>
      </c>
      <c r="AP80" s="14" t="e">
        <f>VLOOKUP(Q80,Response!$H:$M,5,0)</f>
        <v>#N/A</v>
      </c>
    </row>
    <row r="81" hidden="1" spans="1:43">
      <c r="A81" s="14" t="s">
        <v>58</v>
      </c>
      <c r="B81" s="14" t="s">
        <v>681</v>
      </c>
      <c r="C81" s="14" t="s">
        <v>494</v>
      </c>
      <c r="D81" s="14" t="s">
        <v>495</v>
      </c>
      <c r="E81" s="16">
        <v>560094</v>
      </c>
      <c r="F81" s="16">
        <v>9986997719</v>
      </c>
      <c r="G81" s="14" t="s">
        <v>496</v>
      </c>
      <c r="H81" s="14" t="s">
        <v>663</v>
      </c>
      <c r="I81" s="14" t="s">
        <v>109</v>
      </c>
      <c r="J81" s="14" t="s">
        <v>5</v>
      </c>
      <c r="K81" s="14" t="s">
        <v>664</v>
      </c>
      <c r="L81" s="14" t="s">
        <v>96</v>
      </c>
      <c r="M81" s="14" t="s">
        <v>66</v>
      </c>
      <c r="N81" s="14">
        <v>1</v>
      </c>
      <c r="O81" s="14" t="s">
        <v>67</v>
      </c>
      <c r="P81" s="17">
        <v>26060590010817</v>
      </c>
      <c r="Q81" s="14" t="s">
        <v>682</v>
      </c>
      <c r="R81" s="14" t="s">
        <v>3</v>
      </c>
      <c r="S81" s="14" t="s">
        <v>82</v>
      </c>
      <c r="T81" s="14" t="s">
        <v>70</v>
      </c>
      <c r="U81" s="14" t="s">
        <v>482</v>
      </c>
      <c r="V81" s="14" t="s">
        <v>136</v>
      </c>
      <c r="W81" s="14" t="s">
        <v>312</v>
      </c>
      <c r="X81" s="14" t="s">
        <v>312</v>
      </c>
      <c r="Y81" s="14" t="s">
        <v>627</v>
      </c>
      <c r="Z81" s="14"/>
      <c r="AA81" s="14" t="s">
        <v>9</v>
      </c>
      <c r="AB81" s="14">
        <v>0</v>
      </c>
      <c r="AC81" s="14"/>
      <c r="AD81" s="14" t="str">
        <f>VLOOKUP(Q81,'[1]an1asv_22-06-2026_06-23-43'!$B:$OA,3,0)</f>
        <v>reachedathub</v>
      </c>
      <c r="AE81" s="14">
        <f>VLOOKUP(Q81,'[1]an1asv_22-06-2026_06-23-43'!$B:$OA,147,0)</f>
        <v>0</v>
      </c>
      <c r="AF81" s="18">
        <f>VLOOKUP(Q81,'[1]an1asv_22-06-2026_06-23-43'!$B:$OA,48,0)</f>
        <v>46195</v>
      </c>
      <c r="AG81" s="14" t="str">
        <f>VLOOKUP(F81,Response!$A:$B,2,0)</f>
        <v>1</v>
      </c>
      <c r="AH81" s="14" t="s">
        <v>159</v>
      </c>
      <c r="AI81" s="14"/>
      <c r="AJ81" s="14" t="e">
        <f>VLOOKUP(B81,'Ces, Esc, RTS and Retail'!$A:$B,2,0)</f>
        <v>#N/A</v>
      </c>
      <c r="AK81" s="14" t="e">
        <f>VLOOKUP(F81,'Ces, Esc, RTS and Retail'!$D:$F,3,0)</f>
        <v>#N/A</v>
      </c>
      <c r="AL81" s="14" t="e">
        <f>VLOOKUP(B81,'Ces, Esc, RTS and Retail'!$H:$H,1,0)</f>
        <v>#N/A</v>
      </c>
      <c r="AM81" s="14" t="e">
        <f>VLOOKUP(Q81,'Ces, Esc, RTS and Retail'!$J:$J,1,0)</f>
        <v>#N/A</v>
      </c>
      <c r="AN81" s="14" t="e">
        <f>VLOOKUP(Q81,'[2]Trip Manager Report(Updated)_V2'!$I:$Z,18,0)</f>
        <v>#N/A</v>
      </c>
      <c r="AO81" s="14" t="e">
        <f>VLOOKUP(E81,'Ces, Esc, RTS and Retail'!$L:$L,1,0)</f>
        <v>#N/A</v>
      </c>
      <c r="AP81" s="14" t="e">
        <f>VLOOKUP(Q81,Response!$H:$M,5,0)</f>
        <v>#N/A</v>
      </c>
    </row>
    <row r="82" hidden="1" spans="1:43">
      <c r="A82" s="14" t="s">
        <v>117</v>
      </c>
      <c r="B82" s="14" t="s">
        <v>683</v>
      </c>
      <c r="C82" s="14" t="s">
        <v>684</v>
      </c>
      <c r="D82" s="14" t="s">
        <v>685</v>
      </c>
      <c r="E82" s="16">
        <v>560032</v>
      </c>
      <c r="F82" s="16">
        <v>6366101983</v>
      </c>
      <c r="G82" s="14"/>
      <c r="H82" s="14" t="s">
        <v>686</v>
      </c>
      <c r="I82" s="14"/>
      <c r="J82" s="14" t="s">
        <v>5</v>
      </c>
      <c r="K82" s="14" t="s">
        <v>687</v>
      </c>
      <c r="L82" s="14" t="s">
        <v>229</v>
      </c>
      <c r="M82" s="14" t="s">
        <v>66</v>
      </c>
      <c r="N82" s="14">
        <v>1</v>
      </c>
      <c r="O82" s="14" t="s">
        <v>67</v>
      </c>
      <c r="P82" s="17">
        <v>26060590010907</v>
      </c>
      <c r="Q82" s="14" t="s">
        <v>688</v>
      </c>
      <c r="R82" s="14" t="s">
        <v>3</v>
      </c>
      <c r="S82" s="14" t="s">
        <v>82</v>
      </c>
      <c r="T82" s="14" t="s">
        <v>70</v>
      </c>
      <c r="U82" s="14" t="s">
        <v>136</v>
      </c>
      <c r="V82" s="14" t="s">
        <v>136</v>
      </c>
      <c r="W82" s="14" t="s">
        <v>312</v>
      </c>
      <c r="X82" s="14" t="s">
        <v>689</v>
      </c>
      <c r="Y82" s="14" t="s">
        <v>690</v>
      </c>
      <c r="Z82" s="14"/>
      <c r="AA82" s="14" t="s">
        <v>11</v>
      </c>
      <c r="AB82" s="14">
        <v>0</v>
      </c>
      <c r="AC82" s="14"/>
      <c r="AD82" s="14" t="str">
        <f>VLOOKUP(Q82,'[1]an1asv_22-06-2026_06-23-43'!$B:$OA,3,0)</f>
        <v>reachedathub</v>
      </c>
      <c r="AE82" s="14">
        <f>VLOOKUP(Q82,'[1]an1asv_22-06-2026_06-23-43'!$B:$OA,147,0)</f>
        <v>0</v>
      </c>
      <c r="AF82" s="18">
        <f>VLOOKUP(Q82,'[1]an1asv_22-06-2026_06-23-43'!$B:$OA,48,0)</f>
        <v>46195</v>
      </c>
      <c r="AG82" s="14" t="e">
        <f>VLOOKUP(F82,Response!$A:$B,2,0)</f>
        <v>#N/A</v>
      </c>
      <c r="AH82" s="14" t="s">
        <v>691</v>
      </c>
      <c r="AI82" s="14"/>
      <c r="AJ82" s="14" t="e">
        <f>VLOOKUP(B82,'Ces, Esc, RTS and Retail'!$A:$B,2,0)</f>
        <v>#N/A</v>
      </c>
      <c r="AK82" s="14" t="e">
        <f>VLOOKUP(F82,'Ces, Esc, RTS and Retail'!$D:$F,3,0)</f>
        <v>#N/A</v>
      </c>
      <c r="AL82" s="14" t="e">
        <f>VLOOKUP(B82,'Ces, Esc, RTS and Retail'!$H:$H,1,0)</f>
        <v>#N/A</v>
      </c>
      <c r="AM82" s="14" t="e">
        <f>VLOOKUP(Q82,'Ces, Esc, RTS and Retail'!$J:$J,1,0)</f>
        <v>#N/A</v>
      </c>
      <c r="AN82" s="14" t="e">
        <f>VLOOKUP(Q82,'[2]Trip Manager Report(Updated)_V2'!$I:$Z,18,0)</f>
        <v>#N/A</v>
      </c>
      <c r="AO82" s="14" t="e">
        <f>VLOOKUP(E82,'Ces, Esc, RTS and Retail'!$L:$L,1,0)</f>
        <v>#N/A</v>
      </c>
      <c r="AP82" s="14" t="e">
        <f>VLOOKUP(Q82,Response!$H:$M,5,0)</f>
        <v>#N/A</v>
      </c>
    </row>
    <row r="83" hidden="1" spans="1:43">
      <c r="A83" s="14" t="s">
        <v>58</v>
      </c>
      <c r="B83" s="14" t="s">
        <v>692</v>
      </c>
      <c r="C83" s="14" t="s">
        <v>693</v>
      </c>
      <c r="D83" s="14" t="s">
        <v>694</v>
      </c>
      <c r="E83" s="16">
        <v>560086</v>
      </c>
      <c r="F83" s="16">
        <v>9900117963</v>
      </c>
      <c r="G83" s="14"/>
      <c r="H83" s="14" t="s">
        <v>567</v>
      </c>
      <c r="I83" s="14"/>
      <c r="J83" s="14" t="s">
        <v>5</v>
      </c>
      <c r="K83" s="14" t="s">
        <v>568</v>
      </c>
      <c r="L83" s="14" t="s">
        <v>569</v>
      </c>
      <c r="M83" s="14" t="s">
        <v>66</v>
      </c>
      <c r="N83" s="14">
        <v>1</v>
      </c>
      <c r="O83" s="14" t="s">
        <v>230</v>
      </c>
      <c r="P83" s="17">
        <v>26060590010275</v>
      </c>
      <c r="Q83" s="14" t="s">
        <v>695</v>
      </c>
      <c r="R83" s="14" t="s">
        <v>3</v>
      </c>
      <c r="S83" s="14" t="s">
        <v>82</v>
      </c>
      <c r="T83" s="14" t="s">
        <v>70</v>
      </c>
      <c r="U83" s="14" t="s">
        <v>136</v>
      </c>
      <c r="V83" s="14" t="s">
        <v>136</v>
      </c>
      <c r="W83" s="14" t="s">
        <v>189</v>
      </c>
      <c r="X83" s="14" t="s">
        <v>312</v>
      </c>
      <c r="Y83" s="14" t="s">
        <v>696</v>
      </c>
      <c r="Z83" s="14"/>
      <c r="AA83" s="14" t="s">
        <v>9</v>
      </c>
      <c r="AB83" s="14">
        <v>0</v>
      </c>
      <c r="AC83" s="14"/>
      <c r="AD83" s="14" t="str">
        <f>VLOOKUP(Q83,'[1]an1asv_22-06-2026_06-23-43'!$B:$OA,3,0)</f>
        <v>reachedathub</v>
      </c>
      <c r="AE83" s="14">
        <f>VLOOKUP(Q83,'[1]an1asv_22-06-2026_06-23-43'!$B:$OA,147,0)</f>
        <v>0</v>
      </c>
      <c r="AF83" s="18">
        <f>VLOOKUP(Q83,'[1]an1asv_22-06-2026_06-23-43'!$B:$OA,48,0)</f>
        <v>46195</v>
      </c>
      <c r="AG83" s="14" t="e">
        <f>VLOOKUP(F83,Response!$A:$B,2,0)</f>
        <v>#N/A</v>
      </c>
      <c r="AH83" s="14" t="s">
        <v>159</v>
      </c>
      <c r="AI83" s="14"/>
      <c r="AJ83" s="14" t="e">
        <f>VLOOKUP(B83,'Ces, Esc, RTS and Retail'!$A:$B,2,0)</f>
        <v>#N/A</v>
      </c>
      <c r="AK83" s="14" t="e">
        <f>VLOOKUP(F83,'Ces, Esc, RTS and Retail'!$D:$F,3,0)</f>
        <v>#N/A</v>
      </c>
      <c r="AL83" s="14" t="e">
        <f>VLOOKUP(B83,'Ces, Esc, RTS and Retail'!$H:$H,1,0)</f>
        <v>#N/A</v>
      </c>
      <c r="AM83" s="14" t="e">
        <f>VLOOKUP(Q83,'Ces, Esc, RTS and Retail'!$J:$J,1,0)</f>
        <v>#N/A</v>
      </c>
      <c r="AN83" s="14" t="e">
        <f>VLOOKUP(Q83,'[2]Trip Manager Report(Updated)_V2'!$I:$Z,18,0)</f>
        <v>#N/A</v>
      </c>
      <c r="AO83" s="14" t="e">
        <f>VLOOKUP(E83,'Ces, Esc, RTS and Retail'!$L:$L,1,0)</f>
        <v>#N/A</v>
      </c>
      <c r="AP83" s="14" t="str">
        <f>VLOOKUP(Q83,Response!$H:$M,5,0)</f>
        <v>Yes</v>
      </c>
    </row>
    <row r="84" hidden="1" spans="1:43">
      <c r="A84" s="14" t="s">
        <v>139</v>
      </c>
      <c r="B84" s="14" t="s">
        <v>697</v>
      </c>
      <c r="C84" s="14" t="s">
        <v>698</v>
      </c>
      <c r="D84" s="14" t="s">
        <v>699</v>
      </c>
      <c r="E84" s="16">
        <v>560064</v>
      </c>
      <c r="F84" s="16">
        <v>9964383593</v>
      </c>
      <c r="G84" s="14" t="s">
        <v>700</v>
      </c>
      <c r="H84" s="14" t="s">
        <v>701</v>
      </c>
      <c r="I84" s="14" t="s">
        <v>702</v>
      </c>
      <c r="J84" s="14" t="s">
        <v>5</v>
      </c>
      <c r="K84" s="14" t="s">
        <v>703</v>
      </c>
      <c r="L84" s="14" t="s">
        <v>96</v>
      </c>
      <c r="M84" s="14" t="s">
        <v>66</v>
      </c>
      <c r="N84" s="14">
        <v>1</v>
      </c>
      <c r="O84" s="14" t="s">
        <v>67</v>
      </c>
      <c r="P84" s="17">
        <v>26060590010890</v>
      </c>
      <c r="Q84" s="14" t="s">
        <v>704</v>
      </c>
      <c r="R84" s="14" t="s">
        <v>3</v>
      </c>
      <c r="S84" s="14" t="s">
        <v>82</v>
      </c>
      <c r="T84" s="14" t="s">
        <v>70</v>
      </c>
      <c r="U84" s="14" t="s">
        <v>136</v>
      </c>
      <c r="V84" s="14" t="s">
        <v>136</v>
      </c>
      <c r="W84" s="14" t="s">
        <v>189</v>
      </c>
      <c r="X84" s="14" t="s">
        <v>312</v>
      </c>
      <c r="Y84" s="14" t="s">
        <v>705</v>
      </c>
      <c r="Z84" s="14"/>
      <c r="AA84" s="14" t="s">
        <v>9</v>
      </c>
      <c r="AB84" s="14">
        <v>0</v>
      </c>
      <c r="AC84" s="14"/>
      <c r="AD84" s="14" t="str">
        <f>VLOOKUP(Q84,'[1]an1asv_22-06-2026_06-23-43'!$B:$OA,3,0)</f>
        <v>reachedathub</v>
      </c>
      <c r="AE84" s="14">
        <f>VLOOKUP(Q84,'[1]an1asv_22-06-2026_06-23-43'!$B:$OA,147,0)</f>
        <v>0</v>
      </c>
      <c r="AF84" s="18">
        <f>VLOOKUP(Q84,'[1]an1asv_22-06-2026_06-23-43'!$B:$OA,48,0)</f>
        <v>46195</v>
      </c>
      <c r="AG84" s="14" t="e">
        <f>VLOOKUP(F84,Response!$A:$B,2,0)</f>
        <v>#N/A</v>
      </c>
      <c r="AH84" s="14" t="s">
        <v>16</v>
      </c>
      <c r="AI84" s="14"/>
      <c r="AJ84" s="14" t="e">
        <f>VLOOKUP(B84,'Ces, Esc, RTS and Retail'!$A:$B,2,0)</f>
        <v>#N/A</v>
      </c>
      <c r="AK84" s="14" t="e">
        <f>VLOOKUP(F84,'Ces, Esc, RTS and Retail'!$D:$F,3,0)</f>
        <v>#N/A</v>
      </c>
      <c r="AL84" s="14" t="e">
        <f>VLOOKUP(B84,'Ces, Esc, RTS and Retail'!$H:$H,1,0)</f>
        <v>#N/A</v>
      </c>
      <c r="AM84" s="14" t="e">
        <f>VLOOKUP(Q84,'Ces, Esc, RTS and Retail'!$J:$J,1,0)</f>
        <v>#N/A</v>
      </c>
      <c r="AN84" s="14" t="e">
        <f>VLOOKUP(Q84,'[2]Trip Manager Report(Updated)_V2'!$I:$Z,18,0)</f>
        <v>#N/A</v>
      </c>
      <c r="AO84" s="14" t="e">
        <f>VLOOKUP(E84,'Ces, Esc, RTS and Retail'!$L:$L,1,0)</f>
        <v>#N/A</v>
      </c>
      <c r="AP84" s="14" t="e">
        <f>VLOOKUP(Q84,Response!$H:$M,5,0)</f>
        <v>#N/A</v>
      </c>
    </row>
    <row r="85" hidden="1" spans="1:43">
      <c r="A85" s="14" t="s">
        <v>139</v>
      </c>
      <c r="B85" s="14" t="s">
        <v>706</v>
      </c>
      <c r="C85" s="14" t="s">
        <v>707</v>
      </c>
      <c r="D85" s="14" t="s">
        <v>708</v>
      </c>
      <c r="E85" s="16">
        <v>560064</v>
      </c>
      <c r="F85" s="16">
        <v>9790653023</v>
      </c>
      <c r="G85" s="14" t="s">
        <v>709</v>
      </c>
      <c r="H85" s="14" t="s">
        <v>497</v>
      </c>
      <c r="I85" s="14"/>
      <c r="J85" s="14" t="s">
        <v>5</v>
      </c>
      <c r="K85" s="14" t="s">
        <v>498</v>
      </c>
      <c r="L85" s="14" t="s">
        <v>499</v>
      </c>
      <c r="M85" s="14" t="s">
        <v>66</v>
      </c>
      <c r="N85" s="14">
        <v>1</v>
      </c>
      <c r="O85" s="14" t="s">
        <v>67</v>
      </c>
      <c r="P85" s="17">
        <v>26060590010815</v>
      </c>
      <c r="Q85" s="14" t="s">
        <v>710</v>
      </c>
      <c r="R85" s="14" t="s">
        <v>3</v>
      </c>
      <c r="S85" s="14" t="s">
        <v>82</v>
      </c>
      <c r="T85" s="14" t="s">
        <v>70</v>
      </c>
      <c r="U85" s="14" t="s">
        <v>136</v>
      </c>
      <c r="V85" s="14" t="s">
        <v>136</v>
      </c>
      <c r="W85" s="14" t="s">
        <v>189</v>
      </c>
      <c r="X85" s="14" t="s">
        <v>312</v>
      </c>
      <c r="Y85" s="14" t="s">
        <v>711</v>
      </c>
      <c r="Z85" s="14"/>
      <c r="AA85" s="14" t="s">
        <v>9</v>
      </c>
      <c r="AB85" s="14">
        <v>0</v>
      </c>
      <c r="AC85" s="14"/>
      <c r="AD85" s="14" t="str">
        <f>VLOOKUP(Q85,'[1]an1asv_22-06-2026_06-23-43'!$B:$OA,3,0)</f>
        <v>reachedathub</v>
      </c>
      <c r="AE85" s="14">
        <f>VLOOKUP(Q85,'[1]an1asv_22-06-2026_06-23-43'!$B:$OA,147,0)</f>
        <v>0</v>
      </c>
      <c r="AF85" s="18">
        <f>VLOOKUP(Q85,'[1]an1asv_22-06-2026_06-23-43'!$B:$OA,48,0)</f>
        <v>46195</v>
      </c>
      <c r="AG85" s="14" t="str">
        <f>VLOOKUP(F85,Response!$A:$B,2,0)</f>
        <v>1</v>
      </c>
      <c r="AH85" s="14" t="s">
        <v>159</v>
      </c>
      <c r="AI85" s="14"/>
      <c r="AJ85" s="14" t="e">
        <f>VLOOKUP(B85,'Ces, Esc, RTS and Retail'!$A:$B,2,0)</f>
        <v>#N/A</v>
      </c>
      <c r="AK85" s="14" t="e">
        <f>VLOOKUP(F85,'Ces, Esc, RTS and Retail'!$D:$F,3,0)</f>
        <v>#N/A</v>
      </c>
      <c r="AL85" s="14" t="e">
        <f>VLOOKUP(B85,'Ces, Esc, RTS and Retail'!$H:$H,1,0)</f>
        <v>#N/A</v>
      </c>
      <c r="AM85" s="14" t="e">
        <f>VLOOKUP(Q85,'Ces, Esc, RTS and Retail'!$J:$J,1,0)</f>
        <v>#N/A</v>
      </c>
      <c r="AN85" s="14" t="e">
        <f>VLOOKUP(Q85,'[2]Trip Manager Report(Updated)_V2'!$I:$Z,18,0)</f>
        <v>#N/A</v>
      </c>
      <c r="AO85" s="14" t="e">
        <f>VLOOKUP(E85,'Ces, Esc, RTS and Retail'!$L:$L,1,0)</f>
        <v>#N/A</v>
      </c>
      <c r="AP85" s="14" t="e">
        <f>VLOOKUP(Q85,Response!$H:$M,5,0)</f>
        <v>#N/A</v>
      </c>
    </row>
    <row r="86" hidden="1" spans="1:43">
      <c r="A86" s="14" t="s">
        <v>139</v>
      </c>
      <c r="B86" s="14" t="s">
        <v>712</v>
      </c>
      <c r="C86" s="14" t="s">
        <v>713</v>
      </c>
      <c r="D86" s="14" t="s">
        <v>714</v>
      </c>
      <c r="E86" s="16">
        <v>560094</v>
      </c>
      <c r="F86" s="16">
        <v>8792492341</v>
      </c>
      <c r="G86" s="14"/>
      <c r="H86" s="14" t="s">
        <v>715</v>
      </c>
      <c r="I86" s="14"/>
      <c r="J86" s="14" t="s">
        <v>5</v>
      </c>
      <c r="K86" s="14" t="s">
        <v>716</v>
      </c>
      <c r="L86" s="14" t="s">
        <v>289</v>
      </c>
      <c r="M86" s="14" t="s">
        <v>66</v>
      </c>
      <c r="N86" s="14">
        <v>1</v>
      </c>
      <c r="O86" s="14" t="s">
        <v>67</v>
      </c>
      <c r="P86" s="17">
        <v>26060590010274</v>
      </c>
      <c r="Q86" s="14" t="s">
        <v>717</v>
      </c>
      <c r="R86" s="14" t="s">
        <v>3</v>
      </c>
      <c r="S86" s="14" t="s">
        <v>82</v>
      </c>
      <c r="T86" s="14" t="s">
        <v>70</v>
      </c>
      <c r="U86" s="14" t="s">
        <v>136</v>
      </c>
      <c r="V86" s="14" t="s">
        <v>136</v>
      </c>
      <c r="W86" s="14" t="s">
        <v>189</v>
      </c>
      <c r="X86" s="14" t="s">
        <v>312</v>
      </c>
      <c r="Y86" s="14" t="s">
        <v>696</v>
      </c>
      <c r="Z86" s="14"/>
      <c r="AA86" s="14" t="s">
        <v>9</v>
      </c>
      <c r="AB86" s="14">
        <v>0</v>
      </c>
      <c r="AC86" s="14"/>
      <c r="AD86" s="14" t="str">
        <f>VLOOKUP(Q86,'[1]an1asv_22-06-2026_06-23-43'!$B:$OA,3,0)</f>
        <v>reachedathub</v>
      </c>
      <c r="AE86" s="14">
        <f>VLOOKUP(Q86,'[1]an1asv_22-06-2026_06-23-43'!$B:$OA,147,0)</f>
        <v>0</v>
      </c>
      <c r="AF86" s="18">
        <f>VLOOKUP(Q86,'[1]an1asv_22-06-2026_06-23-43'!$B:$OA,48,0)</f>
        <v>46195</v>
      </c>
      <c r="AG86" s="14" t="str">
        <f>VLOOKUP(F86,Response!$A:$B,2,0)</f>
        <v>1</v>
      </c>
      <c r="AH86" s="14" t="s">
        <v>159</v>
      </c>
      <c r="AI86" s="14"/>
      <c r="AJ86" s="14" t="e">
        <f>VLOOKUP(B86,'Ces, Esc, RTS and Retail'!$A:$B,2,0)</f>
        <v>#N/A</v>
      </c>
      <c r="AK86" s="14" t="e">
        <f>VLOOKUP(F86,'Ces, Esc, RTS and Retail'!$D:$F,3,0)</f>
        <v>#N/A</v>
      </c>
      <c r="AL86" s="14" t="e">
        <f>VLOOKUP(B86,'Ces, Esc, RTS and Retail'!$H:$H,1,0)</f>
        <v>#N/A</v>
      </c>
      <c r="AM86" s="14" t="e">
        <f>VLOOKUP(Q86,'Ces, Esc, RTS and Retail'!$J:$J,1,0)</f>
        <v>#N/A</v>
      </c>
      <c r="AN86" s="14" t="e">
        <f>VLOOKUP(Q86,'[2]Trip Manager Report(Updated)_V2'!$I:$Z,18,0)</f>
        <v>#N/A</v>
      </c>
      <c r="AO86" s="14" t="e">
        <f>VLOOKUP(E86,'Ces, Esc, RTS and Retail'!$L:$L,1,0)</f>
        <v>#N/A</v>
      </c>
      <c r="AP86" s="14">
        <f>VLOOKUP(Q86,Response!$H:$M,5,0)</f>
        <v>0</v>
      </c>
    </row>
    <row r="87" hidden="1" spans="1:43">
      <c r="A87" s="14" t="s">
        <v>139</v>
      </c>
      <c r="B87" s="14" t="s">
        <v>718</v>
      </c>
      <c r="C87" s="14" t="s">
        <v>719</v>
      </c>
      <c r="D87" s="14" t="s">
        <v>720</v>
      </c>
      <c r="E87" s="16">
        <v>560064</v>
      </c>
      <c r="F87" s="16">
        <v>8951462489</v>
      </c>
      <c r="G87" s="14" t="s">
        <v>721</v>
      </c>
      <c r="H87" s="14" t="s">
        <v>722</v>
      </c>
      <c r="I87" s="14" t="s">
        <v>109</v>
      </c>
      <c r="J87" s="14" t="s">
        <v>5</v>
      </c>
      <c r="K87" s="14" t="s">
        <v>723</v>
      </c>
      <c r="L87" s="14" t="s">
        <v>96</v>
      </c>
      <c r="M87" s="14" t="s">
        <v>66</v>
      </c>
      <c r="N87" s="14">
        <v>1</v>
      </c>
      <c r="O87" s="14" t="s">
        <v>67</v>
      </c>
      <c r="P87" s="17">
        <v>26060590010668</v>
      </c>
      <c r="Q87" s="14" t="s">
        <v>724</v>
      </c>
      <c r="R87" s="14" t="s">
        <v>3</v>
      </c>
      <c r="S87" s="14" t="s">
        <v>82</v>
      </c>
      <c r="T87" s="14" t="s">
        <v>70</v>
      </c>
      <c r="U87" s="14" t="s">
        <v>136</v>
      </c>
      <c r="V87" s="14" t="s">
        <v>136</v>
      </c>
      <c r="W87" s="14" t="s">
        <v>198</v>
      </c>
      <c r="X87" s="14" t="s">
        <v>189</v>
      </c>
      <c r="Y87" s="14" t="s">
        <v>74</v>
      </c>
      <c r="Z87" s="14"/>
      <c r="AA87" s="14" t="s">
        <v>9</v>
      </c>
      <c r="AB87" s="14">
        <v>0</v>
      </c>
      <c r="AC87" s="14"/>
      <c r="AD87" s="14" t="str">
        <f>VLOOKUP(Q87,'[1]an1asv_22-06-2026_06-23-43'!$B:$OA,3,0)</f>
        <v>reachedathub</v>
      </c>
      <c r="AE87" s="14">
        <f>VLOOKUP(Q87,'[1]an1asv_22-06-2026_06-23-43'!$B:$OA,147,0)</f>
        <v>0</v>
      </c>
      <c r="AF87" s="18">
        <f>VLOOKUP(Q87,'[1]an1asv_22-06-2026_06-23-43'!$B:$OA,48,0)</f>
        <v>46195</v>
      </c>
      <c r="AG87" s="14" t="str">
        <f>VLOOKUP(F87,Response!$A:$B,2,0)</f>
        <v>1</v>
      </c>
      <c r="AH87" s="14" t="s">
        <v>159</v>
      </c>
      <c r="AI87" s="14"/>
      <c r="AJ87" s="14" t="e">
        <f>VLOOKUP(B87,'Ces, Esc, RTS and Retail'!$A:$B,2,0)</f>
        <v>#N/A</v>
      </c>
      <c r="AK87" s="14" t="e">
        <f>VLOOKUP(F87,'Ces, Esc, RTS and Retail'!$D:$F,3,0)</f>
        <v>#N/A</v>
      </c>
      <c r="AL87" s="14" t="e">
        <f>VLOOKUP(B87,'Ces, Esc, RTS and Retail'!$H:$H,1,0)</f>
        <v>#N/A</v>
      </c>
      <c r="AM87" s="14" t="e">
        <f>VLOOKUP(Q87,'Ces, Esc, RTS and Retail'!$J:$J,1,0)</f>
        <v>#N/A</v>
      </c>
      <c r="AN87" s="14" t="e">
        <f>VLOOKUP(Q87,'[2]Trip Manager Report(Updated)_V2'!$I:$Z,18,0)</f>
        <v>#N/A</v>
      </c>
      <c r="AO87" s="14" t="e">
        <f>VLOOKUP(E87,'Ces, Esc, RTS and Retail'!$L:$L,1,0)</f>
        <v>#N/A</v>
      </c>
      <c r="AP87" s="14" t="e">
        <f>VLOOKUP(Q87,Response!$H:$M,5,0)</f>
        <v>#N/A</v>
      </c>
    </row>
    <row r="88" hidden="1" spans="1:43">
      <c r="A88" s="14" t="s">
        <v>117</v>
      </c>
      <c r="B88" s="14" t="s">
        <v>725</v>
      </c>
      <c r="C88" s="14" t="s">
        <v>726</v>
      </c>
      <c r="D88" s="14" t="s">
        <v>727</v>
      </c>
      <c r="E88" s="16">
        <v>560064</v>
      </c>
      <c r="F88" s="16">
        <v>9538817007</v>
      </c>
      <c r="G88" s="14"/>
      <c r="H88" s="14" t="s">
        <v>728</v>
      </c>
      <c r="I88" s="14"/>
      <c r="J88" s="14" t="s">
        <v>5</v>
      </c>
      <c r="K88" s="14" t="s">
        <v>729</v>
      </c>
      <c r="L88" s="14" t="s">
        <v>289</v>
      </c>
      <c r="M88" s="14" t="s">
        <v>66</v>
      </c>
      <c r="N88" s="14">
        <v>1</v>
      </c>
      <c r="O88" s="14" t="s">
        <v>67</v>
      </c>
      <c r="P88" s="17">
        <v>26060590010701</v>
      </c>
      <c r="Q88" s="14" t="s">
        <v>730</v>
      </c>
      <c r="R88" s="14" t="s">
        <v>3</v>
      </c>
      <c r="S88" s="14" t="s">
        <v>82</v>
      </c>
      <c r="T88" s="14" t="s">
        <v>70</v>
      </c>
      <c r="U88" s="14" t="s">
        <v>136</v>
      </c>
      <c r="V88" s="14" t="s">
        <v>136</v>
      </c>
      <c r="W88" s="14" t="s">
        <v>198</v>
      </c>
      <c r="X88" s="14" t="s">
        <v>731</v>
      </c>
      <c r="Y88" s="14" t="s">
        <v>732</v>
      </c>
      <c r="Z88" s="14"/>
      <c r="AA88" s="14" t="s">
        <v>11</v>
      </c>
      <c r="AB88" s="14">
        <v>0</v>
      </c>
      <c r="AC88" s="14"/>
      <c r="AD88" s="14" t="str">
        <f>VLOOKUP(Q88,'[1]an1asv_22-06-2026_06-23-43'!$B:$OA,3,0)</f>
        <v>reachedathub</v>
      </c>
      <c r="AE88" s="14">
        <f>VLOOKUP(Q88,'[1]an1asv_22-06-2026_06-23-43'!$B:$OA,147,0)</f>
        <v>0</v>
      </c>
      <c r="AF88" s="18">
        <f>VLOOKUP(Q88,'[1]an1asv_22-06-2026_06-23-43'!$B:$OA,48,0)</f>
        <v>46195</v>
      </c>
      <c r="AG88" s="14" t="e">
        <f>VLOOKUP(F88,Response!$A:$B,2,0)</f>
        <v>#N/A</v>
      </c>
      <c r="AH88" s="14" t="s">
        <v>691</v>
      </c>
      <c r="AI88" s="14"/>
      <c r="AJ88" s="14" t="e">
        <f>VLOOKUP(B88,'Ces, Esc, RTS and Retail'!$A:$B,2,0)</f>
        <v>#N/A</v>
      </c>
      <c r="AK88" s="14" t="e">
        <f>VLOOKUP(F88,'Ces, Esc, RTS and Retail'!$D:$F,3,0)</f>
        <v>#N/A</v>
      </c>
      <c r="AL88" s="14" t="e">
        <f>VLOOKUP(B88,'Ces, Esc, RTS and Retail'!$H:$H,1,0)</f>
        <v>#N/A</v>
      </c>
      <c r="AM88" s="14" t="e">
        <f>VLOOKUP(Q88,'Ces, Esc, RTS and Retail'!$J:$J,1,0)</f>
        <v>#N/A</v>
      </c>
      <c r="AN88" s="14" t="e">
        <f>VLOOKUP(Q88,'[2]Trip Manager Report(Updated)_V2'!$I:$Z,18,0)</f>
        <v>#N/A</v>
      </c>
      <c r="AO88" s="14" t="e">
        <f>VLOOKUP(E88,'Ces, Esc, RTS and Retail'!$L:$L,1,0)</f>
        <v>#N/A</v>
      </c>
      <c r="AP88" s="14" t="e">
        <f>VLOOKUP(Q88,Response!$H:$M,5,0)</f>
        <v>#N/A</v>
      </c>
    </row>
    <row r="89" hidden="1" spans="1:43">
      <c r="A89" s="14" t="s">
        <v>117</v>
      </c>
      <c r="B89" s="14" t="s">
        <v>733</v>
      </c>
      <c r="C89" s="14" t="s">
        <v>734</v>
      </c>
      <c r="D89" s="14" t="s">
        <v>735</v>
      </c>
      <c r="E89" s="16">
        <v>560077</v>
      </c>
      <c r="F89" s="16">
        <v>9945154330</v>
      </c>
      <c r="G89" s="14"/>
      <c r="H89" s="14" t="s">
        <v>736</v>
      </c>
      <c r="I89" s="14"/>
      <c r="J89" s="14" t="s">
        <v>5</v>
      </c>
      <c r="K89" s="14" t="s">
        <v>737</v>
      </c>
      <c r="L89" s="14" t="s">
        <v>289</v>
      </c>
      <c r="M89" s="14" t="s">
        <v>66</v>
      </c>
      <c r="N89" s="14">
        <v>1</v>
      </c>
      <c r="O89" s="14" t="s">
        <v>67</v>
      </c>
      <c r="P89" s="17">
        <v>26060590010675</v>
      </c>
      <c r="Q89" s="14" t="s">
        <v>738</v>
      </c>
      <c r="R89" s="14" t="s">
        <v>3</v>
      </c>
      <c r="S89" s="14" t="s">
        <v>82</v>
      </c>
      <c r="T89" s="14" t="s">
        <v>70</v>
      </c>
      <c r="U89" s="14" t="s">
        <v>136</v>
      </c>
      <c r="V89" s="14" t="s">
        <v>136</v>
      </c>
      <c r="W89" s="14" t="s">
        <v>561</v>
      </c>
      <c r="X89" s="14" t="s">
        <v>418</v>
      </c>
      <c r="Y89" s="14" t="s">
        <v>739</v>
      </c>
      <c r="Z89" s="14"/>
      <c r="AA89" s="14" t="s">
        <v>9</v>
      </c>
      <c r="AB89" s="14">
        <v>0</v>
      </c>
      <c r="AC89" s="14"/>
      <c r="AD89" s="14" t="str">
        <f>VLOOKUP(Q89,'[1]an1asv_22-06-2026_06-23-43'!$B:$OA,3,0)</f>
        <v>reachedathub</v>
      </c>
      <c r="AE89" s="14">
        <f>VLOOKUP(Q89,'[1]an1asv_22-06-2026_06-23-43'!$B:$OA,147,0)</f>
        <v>0</v>
      </c>
      <c r="AF89" s="18">
        <f>VLOOKUP(Q89,'[1]an1asv_22-06-2026_06-23-43'!$B:$OA,48,0)</f>
        <v>46195</v>
      </c>
      <c r="AG89" s="14" t="str">
        <f>VLOOKUP(F89,Response!$A:$B,2,0)</f>
        <v>2506</v>
      </c>
      <c r="AH89" s="14" t="s">
        <v>13</v>
      </c>
      <c r="AI89" s="18">
        <v>46198</v>
      </c>
      <c r="AJ89" s="14" t="e">
        <f>VLOOKUP(B89,'Ces, Esc, RTS and Retail'!$A:$B,2,0)</f>
        <v>#N/A</v>
      </c>
      <c r="AK89" s="14" t="e">
        <f>VLOOKUP(F89,'Ces, Esc, RTS and Retail'!$D:$F,3,0)</f>
        <v>#N/A</v>
      </c>
      <c r="AL89" s="14" t="e">
        <f>VLOOKUP(B89,'Ces, Esc, RTS and Retail'!$H:$H,1,0)</f>
        <v>#N/A</v>
      </c>
      <c r="AM89" s="14" t="e">
        <f>VLOOKUP(Q89,'Ces, Esc, RTS and Retail'!$J:$J,1,0)</f>
        <v>#N/A</v>
      </c>
      <c r="AN89" s="14" t="e">
        <f>VLOOKUP(Q89,'[2]Trip Manager Report(Updated)_V2'!$I:$Z,18,0)</f>
        <v>#N/A</v>
      </c>
      <c r="AO89" s="14" t="e">
        <f>VLOOKUP(E89,'Ces, Esc, RTS and Retail'!$L:$L,1,0)</f>
        <v>#N/A</v>
      </c>
      <c r="AP89" s="14" t="e">
        <f>VLOOKUP(Q89,Response!$H:$M,5,0)</f>
        <v>#N/A</v>
      </c>
    </row>
    <row r="90" hidden="1" spans="1:43">
      <c r="A90" s="14" t="s">
        <v>139</v>
      </c>
      <c r="B90" s="14" t="s">
        <v>740</v>
      </c>
      <c r="C90" s="14" t="s">
        <v>741</v>
      </c>
      <c r="D90" s="14" t="s">
        <v>742</v>
      </c>
      <c r="E90" s="16">
        <v>560016</v>
      </c>
      <c r="F90" s="16">
        <v>6297832717</v>
      </c>
      <c r="G90" s="14" t="s">
        <v>743</v>
      </c>
      <c r="H90" s="14" t="s">
        <v>744</v>
      </c>
      <c r="I90" s="14" t="s">
        <v>94</v>
      </c>
      <c r="J90" s="14" t="s">
        <v>5</v>
      </c>
      <c r="K90" s="14" t="s">
        <v>745</v>
      </c>
      <c r="L90" s="14" t="s">
        <v>96</v>
      </c>
      <c r="M90" s="14" t="s">
        <v>66</v>
      </c>
      <c r="N90" s="14">
        <v>1</v>
      </c>
      <c r="O90" s="14" t="s">
        <v>67</v>
      </c>
      <c r="P90" s="17">
        <v>26060590010853</v>
      </c>
      <c r="Q90" s="14" t="s">
        <v>746</v>
      </c>
      <c r="R90" s="14" t="s">
        <v>3</v>
      </c>
      <c r="S90" s="14" t="s">
        <v>82</v>
      </c>
      <c r="T90" s="14" t="s">
        <v>70</v>
      </c>
      <c r="U90" s="14" t="s">
        <v>136</v>
      </c>
      <c r="V90" s="14" t="s">
        <v>136</v>
      </c>
      <c r="W90" s="14" t="s">
        <v>189</v>
      </c>
      <c r="X90" s="14" t="s">
        <v>312</v>
      </c>
      <c r="Y90" s="14" t="s">
        <v>747</v>
      </c>
      <c r="Z90" s="14"/>
      <c r="AA90" s="14" t="s">
        <v>9</v>
      </c>
      <c r="AB90" s="14">
        <v>0</v>
      </c>
      <c r="AC90" s="14"/>
      <c r="AD90" s="14" t="str">
        <f>VLOOKUP(Q90,'[1]an1asv_22-06-2026_06-23-43'!$B:$OA,3,0)</f>
        <v>reachedathub</v>
      </c>
      <c r="AE90" s="14">
        <f>VLOOKUP(Q90,'[1]an1asv_22-06-2026_06-23-43'!$B:$OA,147,0)</f>
        <v>0</v>
      </c>
      <c r="AF90" s="18">
        <f>VLOOKUP(Q90,'[1]an1asv_22-06-2026_06-23-43'!$B:$OA,48,0)</f>
        <v>46195</v>
      </c>
      <c r="AG90" s="14" t="str">
        <f>VLOOKUP(F90,Response!$A:$B,2,0)</f>
        <v>1</v>
      </c>
      <c r="AH90" s="14" t="s">
        <v>159</v>
      </c>
      <c r="AI90" s="14"/>
      <c r="AJ90" s="14" t="e">
        <f>VLOOKUP(B90,'Ces, Esc, RTS and Retail'!$A:$B,2,0)</f>
        <v>#N/A</v>
      </c>
      <c r="AK90" s="14" t="e">
        <f>VLOOKUP(F90,'Ces, Esc, RTS and Retail'!$D:$F,3,0)</f>
        <v>#N/A</v>
      </c>
      <c r="AL90" s="14" t="e">
        <f>VLOOKUP(B90,'Ces, Esc, RTS and Retail'!$H:$H,1,0)</f>
        <v>#N/A</v>
      </c>
      <c r="AM90" s="14" t="e">
        <f>VLOOKUP(Q90,'Ces, Esc, RTS and Retail'!$J:$J,1,0)</f>
        <v>#N/A</v>
      </c>
      <c r="AN90" s="14" t="e">
        <f>VLOOKUP(Q90,'[2]Trip Manager Report(Updated)_V2'!$I:$Z,18,0)</f>
        <v>#N/A</v>
      </c>
      <c r="AO90" s="14" t="e">
        <f>VLOOKUP(E90,'Ces, Esc, RTS and Retail'!$L:$L,1,0)</f>
        <v>#N/A</v>
      </c>
      <c r="AP90" s="14" t="e">
        <f>VLOOKUP(Q90,Response!$H:$M,5,0)</f>
        <v>#N/A</v>
      </c>
    </row>
    <row r="91" spans="1:43">
      <c r="A91" s="14" t="s">
        <v>117</v>
      </c>
      <c r="B91" s="14" t="s">
        <v>748</v>
      </c>
      <c r="C91" s="14" t="s">
        <v>749</v>
      </c>
      <c r="D91" s="14" t="s">
        <v>750</v>
      </c>
      <c r="E91" s="16">
        <v>562149</v>
      </c>
      <c r="F91" s="16">
        <v>9436119306</v>
      </c>
      <c r="G91" s="14"/>
      <c r="H91" s="14" t="s">
        <v>751</v>
      </c>
      <c r="I91" s="14" t="s">
        <v>752</v>
      </c>
      <c r="J91" s="14" t="s">
        <v>5</v>
      </c>
      <c r="K91" s="14" t="s">
        <v>753</v>
      </c>
      <c r="L91" s="14" t="s">
        <v>96</v>
      </c>
      <c r="M91" s="14" t="s">
        <v>66</v>
      </c>
      <c r="N91" s="14">
        <v>1</v>
      </c>
      <c r="O91" s="14" t="s">
        <v>67</v>
      </c>
      <c r="P91" s="17">
        <v>26060590010869</v>
      </c>
      <c r="Q91" s="14" t="s">
        <v>754</v>
      </c>
      <c r="R91" s="14" t="s">
        <v>3</v>
      </c>
      <c r="S91" s="14" t="s">
        <v>82</v>
      </c>
      <c r="T91" s="14" t="s">
        <v>70</v>
      </c>
      <c r="U91" s="14" t="s">
        <v>136</v>
      </c>
      <c r="V91" s="14" t="s">
        <v>136</v>
      </c>
      <c r="W91" s="14" t="s">
        <v>220</v>
      </c>
      <c r="X91" s="14" t="s">
        <v>353</v>
      </c>
      <c r="Y91" s="14" t="s">
        <v>755</v>
      </c>
      <c r="Z91" s="14"/>
      <c r="AA91" s="14" t="s">
        <v>10</v>
      </c>
      <c r="AB91" s="14">
        <v>0</v>
      </c>
      <c r="AC91" s="14"/>
      <c r="AD91" s="14" t="str">
        <f>VLOOKUP(Q91,'[1]an1asv_22-06-2026_06-23-43'!$B:$OA,3,0)</f>
        <v>reachedathub</v>
      </c>
      <c r="AE91" s="14">
        <f>VLOOKUP(Q91,'[1]an1asv_22-06-2026_06-23-43'!$B:$OA,147,0)</f>
        <v>0</v>
      </c>
      <c r="AF91" s="18">
        <f>VLOOKUP(Q91,'[1]an1asv_22-06-2026_06-23-43'!$B:$OA,48,0)</f>
        <v>46195</v>
      </c>
      <c r="AG91" s="14" t="e">
        <f>VLOOKUP(F91,Response!$A:$B,2,0)</f>
        <v>#N/A</v>
      </c>
      <c r="AH91" s="30" t="s">
        <v>14</v>
      </c>
      <c r="AI91" s="14"/>
      <c r="AJ91" s="14" t="e">
        <f>VLOOKUP(B91,'Ces, Esc, RTS and Retail'!$A:$B,2,0)</f>
        <v>#N/A</v>
      </c>
      <c r="AK91" s="14" t="e">
        <f>VLOOKUP(F91,'Ces, Esc, RTS and Retail'!$D:$F,3,0)</f>
        <v>#N/A</v>
      </c>
      <c r="AL91" s="14" t="e">
        <f>VLOOKUP(B91,'Ces, Esc, RTS and Retail'!$H:$H,1,0)</f>
        <v>#N/A</v>
      </c>
      <c r="AM91" s="14" t="e">
        <f>VLOOKUP(Q91,'Ces, Esc, RTS and Retail'!$J:$J,1,0)</f>
        <v>#N/A</v>
      </c>
      <c r="AN91" s="14" t="e">
        <f>VLOOKUP(Q91,'[2]Trip Manager Report(Updated)_V2'!$I:$Z,18,0)</f>
        <v>#N/A</v>
      </c>
      <c r="AO91" s="14">
        <f>VLOOKUP(E91,'Ces, Esc, RTS and Retail'!$L:$L,1,0)</f>
        <v>562149</v>
      </c>
      <c r="AP91" s="14" t="e">
        <f>VLOOKUP(Q91,Response!$H:$M,5,0)</f>
        <v>#N/A</v>
      </c>
      <c r="AQ91" t="e">
        <f>VLOOKUP(B91,#REF!,9,0)</f>
        <v>#REF!</v>
      </c>
    </row>
    <row r="92" spans="1:43">
      <c r="A92" s="14" t="s">
        <v>117</v>
      </c>
      <c r="B92" s="14" t="s">
        <v>748</v>
      </c>
      <c r="C92" s="14" t="s">
        <v>749</v>
      </c>
      <c r="D92" s="14" t="s">
        <v>750</v>
      </c>
      <c r="E92" s="16">
        <v>562149</v>
      </c>
      <c r="F92" s="16">
        <v>9436119306</v>
      </c>
      <c r="G92" s="14"/>
      <c r="H92" s="14" t="s">
        <v>751</v>
      </c>
      <c r="I92" s="14" t="s">
        <v>752</v>
      </c>
      <c r="J92" s="14" t="s">
        <v>5</v>
      </c>
      <c r="K92" s="14" t="s">
        <v>753</v>
      </c>
      <c r="L92" s="14" t="s">
        <v>96</v>
      </c>
      <c r="M92" s="14" t="s">
        <v>66</v>
      </c>
      <c r="N92" s="14">
        <v>1</v>
      </c>
      <c r="O92" s="14" t="s">
        <v>67</v>
      </c>
      <c r="P92" s="17">
        <v>26060590010874</v>
      </c>
      <c r="Q92" s="14" t="s">
        <v>756</v>
      </c>
      <c r="R92" s="14" t="s">
        <v>3</v>
      </c>
      <c r="S92" s="14" t="s">
        <v>82</v>
      </c>
      <c r="T92" s="14" t="s">
        <v>70</v>
      </c>
      <c r="U92" s="14" t="s">
        <v>136</v>
      </c>
      <c r="V92" s="14" t="s">
        <v>136</v>
      </c>
      <c r="W92" s="14" t="s">
        <v>220</v>
      </c>
      <c r="X92" s="14" t="s">
        <v>353</v>
      </c>
      <c r="Y92" s="14" t="s">
        <v>757</v>
      </c>
      <c r="Z92" s="14"/>
      <c r="AA92" s="14" t="s">
        <v>10</v>
      </c>
      <c r="AB92" s="14">
        <v>0</v>
      </c>
      <c r="AC92" s="14"/>
      <c r="AD92" s="14" t="str">
        <f>VLOOKUP(Q92,'[1]an1asv_22-06-2026_06-23-43'!$B:$OA,3,0)</f>
        <v>reachedathub</v>
      </c>
      <c r="AE92" s="14">
        <f>VLOOKUP(Q92,'[1]an1asv_22-06-2026_06-23-43'!$B:$OA,147,0)</f>
        <v>0</v>
      </c>
      <c r="AF92" s="18">
        <f>VLOOKUP(Q92,'[1]an1asv_22-06-2026_06-23-43'!$B:$OA,48,0)</f>
        <v>46195</v>
      </c>
      <c r="AG92" s="14" t="e">
        <f>VLOOKUP(F92,Response!$A:$B,2,0)</f>
        <v>#N/A</v>
      </c>
      <c r="AH92" s="30" t="s">
        <v>14</v>
      </c>
      <c r="AI92" s="14"/>
      <c r="AJ92" s="14" t="e">
        <f>VLOOKUP(B92,'Ces, Esc, RTS and Retail'!$A:$B,2,0)</f>
        <v>#N/A</v>
      </c>
      <c r="AK92" s="14" t="e">
        <f>VLOOKUP(F92,'Ces, Esc, RTS and Retail'!$D:$F,3,0)</f>
        <v>#N/A</v>
      </c>
      <c r="AL92" s="14" t="e">
        <f>VLOOKUP(B92,'Ces, Esc, RTS and Retail'!$H:$H,1,0)</f>
        <v>#N/A</v>
      </c>
      <c r="AM92" s="14" t="e">
        <f>VLOOKUP(Q92,'Ces, Esc, RTS and Retail'!$J:$J,1,0)</f>
        <v>#N/A</v>
      </c>
      <c r="AN92" s="14" t="e">
        <f>VLOOKUP(Q92,'[2]Trip Manager Report(Updated)_V2'!$I:$Z,18,0)</f>
        <v>#N/A</v>
      </c>
      <c r="AO92" s="14">
        <f>VLOOKUP(E92,'Ces, Esc, RTS and Retail'!$L:$L,1,0)</f>
        <v>562149</v>
      </c>
      <c r="AP92" s="14" t="e">
        <f>VLOOKUP(Q92,Response!$H:$M,5,0)</f>
        <v>#N/A</v>
      </c>
      <c r="AQ92" t="e">
        <f>VLOOKUP(B92,#REF!,9,0)</f>
        <v>#REF!</v>
      </c>
    </row>
    <row r="93" hidden="1" spans="1:43">
      <c r="A93" s="14" t="s">
        <v>139</v>
      </c>
      <c r="B93" s="14" t="s">
        <v>758</v>
      </c>
      <c r="C93" s="14" t="s">
        <v>759</v>
      </c>
      <c r="D93" s="14" t="s">
        <v>760</v>
      </c>
      <c r="E93" s="16">
        <v>560058</v>
      </c>
      <c r="F93" s="16">
        <v>8095668682</v>
      </c>
      <c r="G93" s="14" t="s">
        <v>761</v>
      </c>
      <c r="H93" s="14" t="s">
        <v>551</v>
      </c>
      <c r="I93" s="14" t="s">
        <v>109</v>
      </c>
      <c r="J93" s="14" t="s">
        <v>5</v>
      </c>
      <c r="K93" s="14" t="s">
        <v>552</v>
      </c>
      <c r="L93" s="14" t="s">
        <v>96</v>
      </c>
      <c r="M93" s="14" t="s">
        <v>66</v>
      </c>
      <c r="N93" s="14">
        <v>1</v>
      </c>
      <c r="O93" s="14" t="s">
        <v>67</v>
      </c>
      <c r="P93" s="17">
        <v>26060590010862</v>
      </c>
      <c r="Q93" s="14" t="s">
        <v>762</v>
      </c>
      <c r="R93" s="14" t="s">
        <v>3</v>
      </c>
      <c r="S93" s="14" t="s">
        <v>82</v>
      </c>
      <c r="T93" s="14" t="s">
        <v>70</v>
      </c>
      <c r="U93" s="14" t="s">
        <v>136</v>
      </c>
      <c r="V93" s="14" t="s">
        <v>136</v>
      </c>
      <c r="W93" s="14" t="s">
        <v>189</v>
      </c>
      <c r="X93" s="14" t="s">
        <v>312</v>
      </c>
      <c r="Y93" s="14" t="s">
        <v>763</v>
      </c>
      <c r="Z93" s="14"/>
      <c r="AA93" s="14" t="s">
        <v>9</v>
      </c>
      <c r="AB93" s="14">
        <v>0</v>
      </c>
      <c r="AC93" s="14"/>
      <c r="AD93" s="14" t="str">
        <f>VLOOKUP(Q93,'[1]an1asv_22-06-2026_06-23-43'!$B:$OA,3,0)</f>
        <v>reachedathub</v>
      </c>
      <c r="AE93" s="14">
        <f>VLOOKUP(Q93,'[1]an1asv_22-06-2026_06-23-43'!$B:$OA,147,0)</f>
        <v>0</v>
      </c>
      <c r="AF93" s="18">
        <f>VLOOKUP(Q93,'[1]an1asv_22-06-2026_06-23-43'!$B:$OA,48,0)</f>
        <v>46195</v>
      </c>
      <c r="AG93" s="14" t="str">
        <f>VLOOKUP(F93,Response!$A:$B,2,0)</f>
        <v>1</v>
      </c>
      <c r="AH93" s="14" t="s">
        <v>159</v>
      </c>
      <c r="AI93" s="14"/>
      <c r="AJ93" s="14" t="e">
        <f>VLOOKUP(B93,'Ces, Esc, RTS and Retail'!$A:$B,2,0)</f>
        <v>#N/A</v>
      </c>
      <c r="AK93" s="14" t="e">
        <f>VLOOKUP(F93,'Ces, Esc, RTS and Retail'!$D:$F,3,0)</f>
        <v>#N/A</v>
      </c>
      <c r="AL93" s="14" t="e">
        <f>VLOOKUP(B93,'Ces, Esc, RTS and Retail'!$H:$H,1,0)</f>
        <v>#N/A</v>
      </c>
      <c r="AM93" s="14" t="e">
        <f>VLOOKUP(Q93,'Ces, Esc, RTS and Retail'!$J:$J,1,0)</f>
        <v>#N/A</v>
      </c>
      <c r="AN93" s="14" t="e">
        <f>VLOOKUP(Q93,'[2]Trip Manager Report(Updated)_V2'!$I:$Z,18,0)</f>
        <v>#N/A</v>
      </c>
      <c r="AO93" s="14" t="e">
        <f>VLOOKUP(E93,'Ces, Esc, RTS and Retail'!$L:$L,1,0)</f>
        <v>#N/A</v>
      </c>
      <c r="AP93" s="14" t="e">
        <f>VLOOKUP(Q93,Response!$H:$M,5,0)</f>
        <v>#N/A</v>
      </c>
    </row>
    <row r="94" hidden="1" spans="1:43">
      <c r="A94" s="14" t="s">
        <v>104</v>
      </c>
      <c r="B94" s="14" t="s">
        <v>764</v>
      </c>
      <c r="C94" s="14" t="s">
        <v>765</v>
      </c>
      <c r="D94" s="14" t="s">
        <v>766</v>
      </c>
      <c r="E94" s="16">
        <v>560066</v>
      </c>
      <c r="F94" s="16">
        <v>9148845655</v>
      </c>
      <c r="G94" s="14"/>
      <c r="H94" s="14" t="s">
        <v>663</v>
      </c>
      <c r="I94" s="14" t="s">
        <v>109</v>
      </c>
      <c r="J94" s="14" t="s">
        <v>5</v>
      </c>
      <c r="K94" s="14" t="s">
        <v>664</v>
      </c>
      <c r="L94" s="14" t="s">
        <v>96</v>
      </c>
      <c r="M94" s="14" t="s">
        <v>66</v>
      </c>
      <c r="N94" s="14">
        <v>1</v>
      </c>
      <c r="O94" s="14" t="s">
        <v>67</v>
      </c>
      <c r="P94" s="17">
        <v>26060590010144</v>
      </c>
      <c r="Q94" s="14" t="s">
        <v>767</v>
      </c>
      <c r="R94" s="14" t="s">
        <v>3</v>
      </c>
      <c r="S94" s="14" t="s">
        <v>82</v>
      </c>
      <c r="T94" s="14" t="s">
        <v>70</v>
      </c>
      <c r="U94" s="14" t="s">
        <v>136</v>
      </c>
      <c r="V94" s="14" t="s">
        <v>136</v>
      </c>
      <c r="W94" s="14" t="s">
        <v>679</v>
      </c>
      <c r="X94" s="14" t="s">
        <v>561</v>
      </c>
      <c r="Y94" s="14" t="s">
        <v>768</v>
      </c>
      <c r="Z94" s="14"/>
      <c r="AA94" s="14" t="s">
        <v>9</v>
      </c>
      <c r="AB94" s="14">
        <v>0</v>
      </c>
      <c r="AC94" s="14"/>
      <c r="AD94" s="14" t="str">
        <f>VLOOKUP(Q94,'[1]an1asv_22-06-2026_06-23-43'!$B:$OA,3,0)</f>
        <v>reachedathub</v>
      </c>
      <c r="AE94" s="14" t="str">
        <f>VLOOKUP(Q94,'[1]an1asv_22-06-2026_06-23-43'!$B:$OA,147,0)</f>
        <v>CNR/ No Date from Customer</v>
      </c>
      <c r="AF94" s="18">
        <f>VLOOKUP(Q94,'[1]an1asv_22-06-2026_06-23-43'!$B:$OA,48,0)</f>
        <v>46196</v>
      </c>
      <c r="AG94" s="14" t="e">
        <f>VLOOKUP(F94,Response!$A:$B,2,0)</f>
        <v>#N/A</v>
      </c>
      <c r="AH94" s="14" t="s">
        <v>16</v>
      </c>
      <c r="AI94" s="14"/>
      <c r="AJ94" s="14" t="e">
        <f>VLOOKUP(B94,'Ces, Esc, RTS and Retail'!$A:$B,2,0)</f>
        <v>#N/A</v>
      </c>
      <c r="AK94" s="14" t="e">
        <f>VLOOKUP(F94,'Ces, Esc, RTS and Retail'!$D:$F,3,0)</f>
        <v>#N/A</v>
      </c>
      <c r="AL94" s="14" t="e">
        <f>VLOOKUP(B94,'Ces, Esc, RTS and Retail'!$H:$H,1,0)</f>
        <v>#N/A</v>
      </c>
      <c r="AM94" s="14" t="e">
        <f>VLOOKUP(Q94,'Ces, Esc, RTS and Retail'!$J:$J,1,0)</f>
        <v>#N/A</v>
      </c>
      <c r="AN94" s="14" t="e">
        <f>VLOOKUP(Q94,'[2]Trip Manager Report(Updated)_V2'!$I:$Z,18,0)</f>
        <v>#N/A</v>
      </c>
      <c r="AO94" s="14" t="e">
        <f>VLOOKUP(E94,'Ces, Esc, RTS and Retail'!$L:$L,1,0)</f>
        <v>#N/A</v>
      </c>
      <c r="AP94" s="14" t="e">
        <f>VLOOKUP(Q94,Response!$H:$M,5,0)</f>
        <v>#N/A</v>
      </c>
    </row>
    <row r="95" hidden="1" spans="1:43">
      <c r="A95" s="14" t="s">
        <v>104</v>
      </c>
      <c r="B95" s="14" t="s">
        <v>769</v>
      </c>
      <c r="C95" s="14" t="s">
        <v>770</v>
      </c>
      <c r="D95" s="14" t="s">
        <v>771</v>
      </c>
      <c r="E95" s="16">
        <v>560016</v>
      </c>
      <c r="F95" s="16">
        <v>8867559323</v>
      </c>
      <c r="G95" s="14"/>
      <c r="H95" s="14" t="s">
        <v>497</v>
      </c>
      <c r="I95" s="14"/>
      <c r="J95" s="14" t="s">
        <v>5</v>
      </c>
      <c r="K95" s="14" t="s">
        <v>498</v>
      </c>
      <c r="L95" s="14" t="s">
        <v>499</v>
      </c>
      <c r="M95" s="14" t="s">
        <v>66</v>
      </c>
      <c r="N95" s="14">
        <v>1</v>
      </c>
      <c r="O95" s="14" t="s">
        <v>67</v>
      </c>
      <c r="P95" s="17">
        <v>26060590010870</v>
      </c>
      <c r="Q95" s="14" t="s">
        <v>772</v>
      </c>
      <c r="R95" s="14" t="s">
        <v>3</v>
      </c>
      <c r="S95" s="14" t="s">
        <v>82</v>
      </c>
      <c r="T95" s="14" t="s">
        <v>70</v>
      </c>
      <c r="U95" s="14" t="s">
        <v>136</v>
      </c>
      <c r="V95" s="14" t="s">
        <v>136</v>
      </c>
      <c r="W95" s="14" t="s">
        <v>773</v>
      </c>
      <c r="X95" s="14" t="s">
        <v>220</v>
      </c>
      <c r="Y95" s="14" t="s">
        <v>774</v>
      </c>
      <c r="Z95" s="14"/>
      <c r="AA95" s="14" t="s">
        <v>9</v>
      </c>
      <c r="AB95" s="14">
        <v>0</v>
      </c>
      <c r="AC95" s="14"/>
      <c r="AD95" s="14" t="str">
        <f>VLOOKUP(Q95,'[1]an1asv_22-06-2026_06-23-43'!$B:$OA,3,0)</f>
        <v>reachedathub</v>
      </c>
      <c r="AE95" s="14">
        <f>VLOOKUP(Q95,'[1]an1asv_22-06-2026_06-23-43'!$B:$OA,147,0)</f>
        <v>0</v>
      </c>
      <c r="AF95" s="18">
        <f>VLOOKUP(Q95,'[1]an1asv_22-06-2026_06-23-43'!$B:$OA,48,0)</f>
        <v>46195</v>
      </c>
      <c r="AG95" s="14" t="e">
        <f>VLOOKUP(F95,Response!$A:$B,2,0)</f>
        <v>#N/A</v>
      </c>
      <c r="AH95" s="14" t="s">
        <v>16</v>
      </c>
      <c r="AI95" s="14"/>
      <c r="AJ95" s="14" t="e">
        <f>VLOOKUP(B95,'Ces, Esc, RTS and Retail'!$A:$B,2,0)</f>
        <v>#N/A</v>
      </c>
      <c r="AK95" s="14" t="e">
        <f>VLOOKUP(F95,'Ces, Esc, RTS and Retail'!$D:$F,3,0)</f>
        <v>#N/A</v>
      </c>
      <c r="AL95" s="14" t="e">
        <f>VLOOKUP(B95,'Ces, Esc, RTS and Retail'!$H:$H,1,0)</f>
        <v>#N/A</v>
      </c>
      <c r="AM95" s="14" t="e">
        <f>VLOOKUP(Q95,'Ces, Esc, RTS and Retail'!$J:$J,1,0)</f>
        <v>#N/A</v>
      </c>
      <c r="AN95" s="14" t="e">
        <f>VLOOKUP(Q95,'[2]Trip Manager Report(Updated)_V2'!$I:$Z,18,0)</f>
        <v>#N/A</v>
      </c>
      <c r="AO95" s="14" t="e">
        <f>VLOOKUP(E95,'Ces, Esc, RTS and Retail'!$L:$L,1,0)</f>
        <v>#N/A</v>
      </c>
      <c r="AP95" s="14" t="e">
        <f>VLOOKUP(Q95,Response!$H:$M,5,0)</f>
        <v>#N/A</v>
      </c>
    </row>
    <row r="96" hidden="1" spans="1:43">
      <c r="A96" s="14" t="s">
        <v>117</v>
      </c>
      <c r="B96" s="14" t="s">
        <v>775</v>
      </c>
      <c r="C96" s="14" t="s">
        <v>776</v>
      </c>
      <c r="D96" s="14" t="s">
        <v>777</v>
      </c>
      <c r="E96" s="16">
        <v>560064</v>
      </c>
      <c r="F96" s="16">
        <v>8618268619</v>
      </c>
      <c r="G96" s="14"/>
      <c r="H96" s="14" t="s">
        <v>415</v>
      </c>
      <c r="I96" s="14" t="s">
        <v>109</v>
      </c>
      <c r="J96" s="14" t="s">
        <v>5</v>
      </c>
      <c r="K96" s="14" t="s">
        <v>416</v>
      </c>
      <c r="L96" s="14" t="s">
        <v>96</v>
      </c>
      <c r="M96" s="14" t="s">
        <v>66</v>
      </c>
      <c r="N96" s="14">
        <v>1</v>
      </c>
      <c r="O96" s="14" t="s">
        <v>67</v>
      </c>
      <c r="P96" s="17">
        <v>26060590003561</v>
      </c>
      <c r="Q96" s="14" t="s">
        <v>778</v>
      </c>
      <c r="R96" s="14" t="s">
        <v>3</v>
      </c>
      <c r="S96" s="14" t="s">
        <v>82</v>
      </c>
      <c r="T96" s="14" t="s">
        <v>70</v>
      </c>
      <c r="U96" s="14" t="s">
        <v>136</v>
      </c>
      <c r="V96" s="14" t="s">
        <v>136</v>
      </c>
      <c r="W96" s="14" t="s">
        <v>312</v>
      </c>
      <c r="X96" s="14" t="s">
        <v>779</v>
      </c>
      <c r="Y96" s="14" t="s">
        <v>780</v>
      </c>
      <c r="Z96" s="14"/>
      <c r="AA96" s="14" t="s">
        <v>11</v>
      </c>
      <c r="AB96" s="14">
        <v>0</v>
      </c>
      <c r="AC96" s="14"/>
      <c r="AD96" s="14" t="str">
        <f>VLOOKUP(Q96,'[1]an1asv_22-06-2026_06-23-43'!$B:$OA,3,0)</f>
        <v>reachedathub</v>
      </c>
      <c r="AE96" s="14" t="str">
        <f>VLOOKUP(Q96,'[1]an1asv_22-06-2026_06-23-43'!$B:$OA,147,0)</f>
        <v>CNR/ No Date from Customer</v>
      </c>
      <c r="AF96" s="18">
        <f>VLOOKUP(Q96,'[1]an1asv_22-06-2026_06-23-43'!$B:$OA,48,0)</f>
        <v>46196</v>
      </c>
      <c r="AG96" s="14" t="e">
        <f>VLOOKUP(F96,Response!$A:$B,2,0)</f>
        <v>#N/A</v>
      </c>
      <c r="AH96" s="14" t="s">
        <v>691</v>
      </c>
      <c r="AI96" s="14"/>
      <c r="AJ96" s="14" t="e">
        <f>VLOOKUP(B96,'Ces, Esc, RTS and Retail'!$A:$B,2,0)</f>
        <v>#N/A</v>
      </c>
      <c r="AK96" s="14" t="e">
        <f>VLOOKUP(F96,'Ces, Esc, RTS and Retail'!$D:$F,3,0)</f>
        <v>#N/A</v>
      </c>
      <c r="AL96" s="14" t="e">
        <f>VLOOKUP(B96,'Ces, Esc, RTS and Retail'!$H:$H,1,0)</f>
        <v>#N/A</v>
      </c>
      <c r="AM96" s="14" t="e">
        <f>VLOOKUP(Q96,'Ces, Esc, RTS and Retail'!$J:$J,1,0)</f>
        <v>#N/A</v>
      </c>
      <c r="AN96" s="14" t="e">
        <f>VLOOKUP(Q96,'[2]Trip Manager Report(Updated)_V2'!$I:$Z,18,0)</f>
        <v>#N/A</v>
      </c>
      <c r="AO96" s="14" t="e">
        <f>VLOOKUP(E96,'Ces, Esc, RTS and Retail'!$L:$L,1,0)</f>
        <v>#N/A</v>
      </c>
      <c r="AP96" s="14" t="e">
        <f>VLOOKUP(Q96,Response!$H:$M,5,0)</f>
        <v>#N/A</v>
      </c>
    </row>
    <row r="97" hidden="1" spans="1:43">
      <c r="A97" s="14" t="s">
        <v>139</v>
      </c>
      <c r="B97" s="14" t="s">
        <v>781</v>
      </c>
      <c r="C97" s="14" t="s">
        <v>782</v>
      </c>
      <c r="D97" s="14" t="s">
        <v>783</v>
      </c>
      <c r="E97" s="16">
        <v>560067</v>
      </c>
      <c r="F97" s="16">
        <v>9036545467</v>
      </c>
      <c r="G97" s="14" t="s">
        <v>784</v>
      </c>
      <c r="H97" s="14" t="s">
        <v>324</v>
      </c>
      <c r="I97" s="14"/>
      <c r="J97" s="14" t="s">
        <v>5</v>
      </c>
      <c r="K97" s="14" t="s">
        <v>325</v>
      </c>
      <c r="L97" s="14" t="s">
        <v>80</v>
      </c>
      <c r="M97" s="14" t="s">
        <v>66</v>
      </c>
      <c r="N97" s="14">
        <v>1</v>
      </c>
      <c r="O97" s="14" t="s">
        <v>67</v>
      </c>
      <c r="P97" s="17">
        <v>26060590010903</v>
      </c>
      <c r="Q97" s="14" t="s">
        <v>785</v>
      </c>
      <c r="R97" s="14" t="s">
        <v>3</v>
      </c>
      <c r="S97" s="14" t="s">
        <v>82</v>
      </c>
      <c r="T97" s="14" t="s">
        <v>70</v>
      </c>
      <c r="U97" s="14" t="s">
        <v>136</v>
      </c>
      <c r="V97" s="14" t="s">
        <v>136</v>
      </c>
      <c r="W97" s="14" t="s">
        <v>189</v>
      </c>
      <c r="X97" s="14" t="s">
        <v>312</v>
      </c>
      <c r="Y97" s="14" t="s">
        <v>523</v>
      </c>
      <c r="Z97" s="14"/>
      <c r="AA97" s="14" t="s">
        <v>9</v>
      </c>
      <c r="AB97" s="14">
        <v>0</v>
      </c>
      <c r="AC97" s="14"/>
      <c r="AD97" s="14" t="str">
        <f>VLOOKUP(Q97,'[1]an1asv_22-06-2026_06-23-43'!$B:$OA,3,0)</f>
        <v>reachedathub</v>
      </c>
      <c r="AE97" s="14">
        <f>VLOOKUP(Q97,'[1]an1asv_22-06-2026_06-23-43'!$B:$OA,147,0)</f>
        <v>0</v>
      </c>
      <c r="AF97" s="18">
        <f>VLOOKUP(Q97,'[1]an1asv_22-06-2026_06-23-43'!$B:$OA,48,0)</f>
        <v>46195</v>
      </c>
      <c r="AG97" s="14" t="e">
        <f>VLOOKUP(F97,Response!$A:$B,2,0)</f>
        <v>#N/A</v>
      </c>
      <c r="AH97" s="14" t="s">
        <v>16</v>
      </c>
      <c r="AI97" s="14"/>
      <c r="AJ97" s="14" t="e">
        <f>VLOOKUP(B97,'Ces, Esc, RTS and Retail'!$A:$B,2,0)</f>
        <v>#N/A</v>
      </c>
      <c r="AK97" s="14" t="e">
        <f>VLOOKUP(F97,'Ces, Esc, RTS and Retail'!$D:$F,3,0)</f>
        <v>#N/A</v>
      </c>
      <c r="AL97" s="14" t="e">
        <f>VLOOKUP(B97,'Ces, Esc, RTS and Retail'!$H:$H,1,0)</f>
        <v>#N/A</v>
      </c>
      <c r="AM97" s="14" t="e">
        <f>VLOOKUP(Q97,'Ces, Esc, RTS and Retail'!$J:$J,1,0)</f>
        <v>#N/A</v>
      </c>
      <c r="AN97" s="14" t="e">
        <f>VLOOKUP(Q97,'[2]Trip Manager Report(Updated)_V2'!$I:$Z,18,0)</f>
        <v>#N/A</v>
      </c>
      <c r="AO97" s="14" t="e">
        <f>VLOOKUP(E97,'Ces, Esc, RTS and Retail'!$L:$L,1,0)</f>
        <v>#N/A</v>
      </c>
      <c r="AP97" s="14" t="e">
        <f>VLOOKUP(Q97,Response!$H:$M,5,0)</f>
        <v>#N/A</v>
      </c>
    </row>
    <row r="98" hidden="1" spans="1:43">
      <c r="A98" s="14" t="s">
        <v>139</v>
      </c>
      <c r="B98" s="14" t="s">
        <v>786</v>
      </c>
      <c r="C98" s="14" t="s">
        <v>787</v>
      </c>
      <c r="D98" s="14" t="s">
        <v>788</v>
      </c>
      <c r="E98" s="16">
        <v>560040</v>
      </c>
      <c r="F98" s="16">
        <v>9818549455</v>
      </c>
      <c r="G98" s="14" t="s">
        <v>789</v>
      </c>
      <c r="H98" s="14" t="s">
        <v>663</v>
      </c>
      <c r="I98" s="14" t="s">
        <v>109</v>
      </c>
      <c r="J98" s="14" t="s">
        <v>5</v>
      </c>
      <c r="K98" s="14" t="s">
        <v>664</v>
      </c>
      <c r="L98" s="14" t="s">
        <v>96</v>
      </c>
      <c r="M98" s="14" t="s">
        <v>66</v>
      </c>
      <c r="N98" s="14">
        <v>1</v>
      </c>
      <c r="O98" s="14" t="s">
        <v>67</v>
      </c>
      <c r="P98" s="17">
        <v>26060590010840</v>
      </c>
      <c r="Q98" s="14" t="s">
        <v>790</v>
      </c>
      <c r="R98" s="14" t="s">
        <v>3</v>
      </c>
      <c r="S98" s="14" t="s">
        <v>82</v>
      </c>
      <c r="T98" s="14" t="s">
        <v>70</v>
      </c>
      <c r="U98" s="14" t="s">
        <v>137</v>
      </c>
      <c r="V98" s="14" t="s">
        <v>137</v>
      </c>
      <c r="W98" s="14" t="s">
        <v>189</v>
      </c>
      <c r="X98" s="14" t="s">
        <v>312</v>
      </c>
      <c r="Y98" s="14" t="s">
        <v>501</v>
      </c>
      <c r="Z98" s="14"/>
      <c r="AA98" s="14" t="s">
        <v>9</v>
      </c>
      <c r="AB98" s="14">
        <v>0</v>
      </c>
      <c r="AC98" s="14"/>
      <c r="AD98" s="14" t="str">
        <f>VLOOKUP(Q98,'[1]an1asv_22-06-2026_06-23-43'!$B:$OA,3,0)</f>
        <v>reachedathub</v>
      </c>
      <c r="AE98" s="14">
        <f>VLOOKUP(Q98,'[1]an1asv_22-06-2026_06-23-43'!$B:$OA,147,0)</f>
        <v>0</v>
      </c>
      <c r="AF98" s="18">
        <f>VLOOKUP(Q98,'[1]an1asv_22-06-2026_06-23-43'!$B:$OA,48,0)</f>
        <v>46195</v>
      </c>
      <c r="AG98" s="14" t="e">
        <f>VLOOKUP(F98,Response!$A:$B,2,0)</f>
        <v>#N/A</v>
      </c>
      <c r="AH98" s="14" t="s">
        <v>16</v>
      </c>
      <c r="AI98" s="14"/>
      <c r="AJ98" s="14" t="e">
        <f>VLOOKUP(B98,'Ces, Esc, RTS and Retail'!$A:$B,2,0)</f>
        <v>#N/A</v>
      </c>
      <c r="AK98" s="14" t="e">
        <f>VLOOKUP(F98,'Ces, Esc, RTS and Retail'!$D:$F,3,0)</f>
        <v>#N/A</v>
      </c>
      <c r="AL98" s="14" t="e">
        <f>VLOOKUP(B98,'Ces, Esc, RTS and Retail'!$H:$H,1,0)</f>
        <v>#N/A</v>
      </c>
      <c r="AM98" s="14" t="e">
        <f>VLOOKUP(Q98,'Ces, Esc, RTS and Retail'!$J:$J,1,0)</f>
        <v>#N/A</v>
      </c>
      <c r="AN98" s="14" t="e">
        <f>VLOOKUP(Q98,'[2]Trip Manager Report(Updated)_V2'!$I:$Z,18,0)</f>
        <v>#N/A</v>
      </c>
      <c r="AO98" s="14" t="e">
        <f>VLOOKUP(E98,'Ces, Esc, RTS and Retail'!$L:$L,1,0)</f>
        <v>#N/A</v>
      </c>
      <c r="AP98" s="14" t="e">
        <f>VLOOKUP(Q98,Response!$H:$M,5,0)</f>
        <v>#N/A</v>
      </c>
    </row>
    <row r="99" hidden="1" spans="1:43">
      <c r="A99" s="14" t="s">
        <v>139</v>
      </c>
      <c r="B99" s="14" t="s">
        <v>791</v>
      </c>
      <c r="C99" s="14" t="s">
        <v>792</v>
      </c>
      <c r="D99" s="14" t="s">
        <v>793</v>
      </c>
      <c r="E99" s="16">
        <v>560094</v>
      </c>
      <c r="F99" s="16">
        <v>8600252427</v>
      </c>
      <c r="G99" s="14" t="s">
        <v>794</v>
      </c>
      <c r="H99" s="14" t="s">
        <v>795</v>
      </c>
      <c r="I99" s="14"/>
      <c r="J99" s="14" t="s">
        <v>5</v>
      </c>
      <c r="K99" s="14" t="s">
        <v>796</v>
      </c>
      <c r="L99" s="14" t="s">
        <v>569</v>
      </c>
      <c r="M99" s="14" t="s">
        <v>66</v>
      </c>
      <c r="N99" s="14">
        <v>1</v>
      </c>
      <c r="O99" s="14" t="s">
        <v>67</v>
      </c>
      <c r="P99" s="17">
        <v>26060590010235</v>
      </c>
      <c r="Q99" s="14" t="s">
        <v>797</v>
      </c>
      <c r="R99" s="14" t="s">
        <v>3</v>
      </c>
      <c r="S99" s="14" t="s">
        <v>82</v>
      </c>
      <c r="T99" s="14" t="s">
        <v>70</v>
      </c>
      <c r="U99" s="14" t="s">
        <v>137</v>
      </c>
      <c r="V99" s="14" t="s">
        <v>137</v>
      </c>
      <c r="W99" s="14" t="s">
        <v>189</v>
      </c>
      <c r="X99" s="14" t="s">
        <v>312</v>
      </c>
      <c r="Y99" s="14" t="s">
        <v>798</v>
      </c>
      <c r="Z99" s="14"/>
      <c r="AA99" s="14" t="s">
        <v>9</v>
      </c>
      <c r="AB99" s="14">
        <v>0</v>
      </c>
      <c r="AC99" s="14"/>
      <c r="AD99" s="14" t="str">
        <f>VLOOKUP(Q99,'[1]an1asv_22-06-2026_06-23-43'!$B:$OA,3,0)</f>
        <v>reachedathub</v>
      </c>
      <c r="AE99" s="14">
        <f>VLOOKUP(Q99,'[1]an1asv_22-06-2026_06-23-43'!$B:$OA,147,0)</f>
        <v>0</v>
      </c>
      <c r="AF99" s="18">
        <f>VLOOKUP(Q99,'[1]an1asv_22-06-2026_06-23-43'!$B:$OA,48,0)</f>
        <v>46195</v>
      </c>
      <c r="AG99" s="14" t="e">
        <f>VLOOKUP(F99,Response!$A:$B,2,0)</f>
        <v>#N/A</v>
      </c>
      <c r="AH99" s="14" t="s">
        <v>159</v>
      </c>
      <c r="AI99" s="14"/>
      <c r="AJ99" s="14" t="e">
        <f>VLOOKUP(B99,'Ces, Esc, RTS and Retail'!$A:$B,2,0)</f>
        <v>#N/A</v>
      </c>
      <c r="AK99" s="14" t="e">
        <f>VLOOKUP(F99,'Ces, Esc, RTS and Retail'!$D:$F,3,0)</f>
        <v>#N/A</v>
      </c>
      <c r="AL99" s="14" t="e">
        <f>VLOOKUP(B99,'Ces, Esc, RTS and Retail'!$H:$H,1,0)</f>
        <v>#N/A</v>
      </c>
      <c r="AM99" s="14" t="e">
        <f>VLOOKUP(Q99,'Ces, Esc, RTS and Retail'!$J:$J,1,0)</f>
        <v>#N/A</v>
      </c>
      <c r="AN99" s="14" t="e">
        <f>VLOOKUP(Q99,'[2]Trip Manager Report(Updated)_V2'!$I:$Z,18,0)</f>
        <v>#N/A</v>
      </c>
      <c r="AO99" s="14" t="e">
        <f>VLOOKUP(E99,'Ces, Esc, RTS and Retail'!$L:$L,1,0)</f>
        <v>#N/A</v>
      </c>
      <c r="AP99" s="14" t="str">
        <f>VLOOKUP(Q99,Response!$H:$M,5,0)</f>
        <v>Yes</v>
      </c>
    </row>
    <row r="100" hidden="1" spans="1:43">
      <c r="A100" s="14" t="s">
        <v>139</v>
      </c>
      <c r="B100" s="14" t="s">
        <v>799</v>
      </c>
      <c r="C100" s="14" t="s">
        <v>800</v>
      </c>
      <c r="D100" s="14" t="s">
        <v>801</v>
      </c>
      <c r="E100" s="16">
        <v>560067</v>
      </c>
      <c r="F100" s="16">
        <v>9718378702</v>
      </c>
      <c r="G100" s="14" t="s">
        <v>802</v>
      </c>
      <c r="H100" s="14" t="s">
        <v>663</v>
      </c>
      <c r="I100" s="14" t="s">
        <v>109</v>
      </c>
      <c r="J100" s="14" t="s">
        <v>5</v>
      </c>
      <c r="K100" s="14" t="s">
        <v>664</v>
      </c>
      <c r="L100" s="14" t="s">
        <v>96</v>
      </c>
      <c r="M100" s="14" t="s">
        <v>66</v>
      </c>
      <c r="N100" s="14">
        <v>1</v>
      </c>
      <c r="O100" s="14" t="s">
        <v>67</v>
      </c>
      <c r="P100" s="17">
        <v>26060590010839</v>
      </c>
      <c r="Q100" s="14" t="s">
        <v>803</v>
      </c>
      <c r="R100" s="14" t="s">
        <v>3</v>
      </c>
      <c r="S100" s="14" t="s">
        <v>82</v>
      </c>
      <c r="T100" s="14" t="s">
        <v>70</v>
      </c>
      <c r="U100" s="14" t="s">
        <v>137</v>
      </c>
      <c r="V100" s="14" t="s">
        <v>137</v>
      </c>
      <c r="W100" s="14" t="s">
        <v>189</v>
      </c>
      <c r="X100" s="14" t="s">
        <v>312</v>
      </c>
      <c r="Y100" s="14" t="s">
        <v>804</v>
      </c>
      <c r="Z100" s="14"/>
      <c r="AA100" s="14" t="s">
        <v>9</v>
      </c>
      <c r="AB100" s="14">
        <v>0</v>
      </c>
      <c r="AC100" s="14"/>
      <c r="AD100" s="14" t="str">
        <f>VLOOKUP(Q100,'[1]an1asv_22-06-2026_06-23-43'!$B:$OA,3,0)</f>
        <v>reachedathub</v>
      </c>
      <c r="AE100" s="14">
        <f>VLOOKUP(Q100,'[1]an1asv_22-06-2026_06-23-43'!$B:$OA,147,0)</f>
        <v>0</v>
      </c>
      <c r="AF100" s="18">
        <f>VLOOKUP(Q100,'[1]an1asv_22-06-2026_06-23-43'!$B:$OA,48,0)</f>
        <v>46195</v>
      </c>
      <c r="AG100" s="14" t="e">
        <f>VLOOKUP(F100,Response!$A:$B,2,0)</f>
        <v>#N/A</v>
      </c>
      <c r="AH100" s="14" t="s">
        <v>16</v>
      </c>
      <c r="AI100" s="14"/>
      <c r="AJ100" s="14" t="e">
        <f>VLOOKUP(B100,'Ces, Esc, RTS and Retail'!$A:$B,2,0)</f>
        <v>#N/A</v>
      </c>
      <c r="AK100" s="14" t="e">
        <f>VLOOKUP(F100,'Ces, Esc, RTS and Retail'!$D:$F,3,0)</f>
        <v>#N/A</v>
      </c>
      <c r="AL100" s="14" t="e">
        <f>VLOOKUP(B100,'Ces, Esc, RTS and Retail'!$H:$H,1,0)</f>
        <v>#N/A</v>
      </c>
      <c r="AM100" s="14" t="e">
        <f>VLOOKUP(Q100,'Ces, Esc, RTS and Retail'!$J:$J,1,0)</f>
        <v>#N/A</v>
      </c>
      <c r="AN100" s="14" t="e">
        <f>VLOOKUP(Q100,'[2]Trip Manager Report(Updated)_V2'!$I:$Z,18,0)</f>
        <v>#N/A</v>
      </c>
      <c r="AO100" s="14" t="e">
        <f>VLOOKUP(E100,'Ces, Esc, RTS and Retail'!$L:$L,1,0)</f>
        <v>#N/A</v>
      </c>
      <c r="AP100" s="14" t="e">
        <f>VLOOKUP(Q100,Response!$H:$M,5,0)</f>
        <v>#N/A</v>
      </c>
    </row>
    <row r="101" hidden="1" spans="1:43">
      <c r="A101" s="14" t="s">
        <v>117</v>
      </c>
      <c r="B101" s="14" t="s">
        <v>805</v>
      </c>
      <c r="C101" s="14" t="s">
        <v>806</v>
      </c>
      <c r="D101" s="14" t="s">
        <v>807</v>
      </c>
      <c r="E101" s="16">
        <v>560064</v>
      </c>
      <c r="F101" s="16">
        <v>9168668936</v>
      </c>
      <c r="G101" s="14" t="s">
        <v>808</v>
      </c>
      <c r="H101" s="14" t="s">
        <v>809</v>
      </c>
      <c r="I101" s="14"/>
      <c r="J101" s="14" t="s">
        <v>5</v>
      </c>
      <c r="K101" s="14" t="s">
        <v>810</v>
      </c>
      <c r="L101" s="14" t="s">
        <v>434</v>
      </c>
      <c r="M101" s="14" t="s">
        <v>66</v>
      </c>
      <c r="N101" s="14">
        <v>1</v>
      </c>
      <c r="O101" s="14" t="s">
        <v>67</v>
      </c>
      <c r="P101" s="17">
        <v>26060590010910</v>
      </c>
      <c r="Q101" s="14" t="s">
        <v>811</v>
      </c>
      <c r="R101" s="14" t="s">
        <v>3</v>
      </c>
      <c r="S101" s="14" t="s">
        <v>82</v>
      </c>
      <c r="T101" s="14" t="s">
        <v>70</v>
      </c>
      <c r="U101" s="14" t="s">
        <v>137</v>
      </c>
      <c r="V101" s="14" t="s">
        <v>137</v>
      </c>
      <c r="W101" s="14" t="s">
        <v>312</v>
      </c>
      <c r="X101" s="14" t="s">
        <v>779</v>
      </c>
      <c r="Y101" s="14" t="s">
        <v>812</v>
      </c>
      <c r="Z101" s="14"/>
      <c r="AA101" s="14" t="s">
        <v>11</v>
      </c>
      <c r="AB101" s="14">
        <v>0</v>
      </c>
      <c r="AC101" s="14"/>
      <c r="AD101" s="14" t="str">
        <f>VLOOKUP(Q101,'[1]an1asv_22-06-2026_06-23-43'!$B:$OA,3,0)</f>
        <v>reachedathub</v>
      </c>
      <c r="AE101" s="14">
        <f>VLOOKUP(Q101,'[1]an1asv_22-06-2026_06-23-43'!$B:$OA,147,0)</f>
        <v>0</v>
      </c>
      <c r="AF101" s="18">
        <f>VLOOKUP(Q101,'[1]an1asv_22-06-2026_06-23-43'!$B:$OA,48,0)</f>
        <v>46195</v>
      </c>
      <c r="AG101" s="14" t="e">
        <f>VLOOKUP(F101,Response!$A:$B,2,0)</f>
        <v>#N/A</v>
      </c>
      <c r="AH101" s="14" t="s">
        <v>691</v>
      </c>
      <c r="AI101" s="14"/>
      <c r="AJ101" s="14" t="e">
        <f>VLOOKUP(B101,'Ces, Esc, RTS and Retail'!$A:$B,2,0)</f>
        <v>#N/A</v>
      </c>
      <c r="AK101" s="14" t="e">
        <f>VLOOKUP(F101,'Ces, Esc, RTS and Retail'!$D:$F,3,0)</f>
        <v>#N/A</v>
      </c>
      <c r="AL101" s="14" t="e">
        <f>VLOOKUP(B101,'Ces, Esc, RTS and Retail'!$H:$H,1,0)</f>
        <v>#N/A</v>
      </c>
      <c r="AM101" s="14" t="e">
        <f>VLOOKUP(Q101,'Ces, Esc, RTS and Retail'!$J:$J,1,0)</f>
        <v>#N/A</v>
      </c>
      <c r="AN101" s="14" t="e">
        <f>VLOOKUP(Q101,'[2]Trip Manager Report(Updated)_V2'!$I:$Z,18,0)</f>
        <v>#N/A</v>
      </c>
      <c r="AO101" s="14" t="e">
        <f>VLOOKUP(E101,'Ces, Esc, RTS and Retail'!$L:$L,1,0)</f>
        <v>#N/A</v>
      </c>
      <c r="AP101" s="14" t="e">
        <f>VLOOKUP(Q101,Response!$H:$M,5,0)</f>
        <v>#N/A</v>
      </c>
    </row>
    <row r="102" hidden="1" spans="1:43">
      <c r="A102" s="14" t="s">
        <v>139</v>
      </c>
      <c r="B102" s="14" t="s">
        <v>813</v>
      </c>
      <c r="C102" s="14" t="s">
        <v>814</v>
      </c>
      <c r="D102" s="14" t="s">
        <v>815</v>
      </c>
      <c r="E102" s="16">
        <v>560040</v>
      </c>
      <c r="F102" s="16">
        <v>9448203836</v>
      </c>
      <c r="G102" s="14" t="s">
        <v>816</v>
      </c>
      <c r="H102" s="14" t="s">
        <v>817</v>
      </c>
      <c r="I102" s="14"/>
      <c r="J102" s="14" t="s">
        <v>5</v>
      </c>
      <c r="K102" s="14" t="s">
        <v>818</v>
      </c>
      <c r="L102" s="14" t="s">
        <v>249</v>
      </c>
      <c r="M102" s="14" t="s">
        <v>66</v>
      </c>
      <c r="N102" s="14">
        <v>1</v>
      </c>
      <c r="O102" s="14" t="s">
        <v>67</v>
      </c>
      <c r="P102" s="17">
        <v>26060590002346</v>
      </c>
      <c r="Q102" s="14" t="s">
        <v>819</v>
      </c>
      <c r="R102" s="14" t="s">
        <v>3</v>
      </c>
      <c r="S102" s="14" t="s">
        <v>82</v>
      </c>
      <c r="T102" s="14" t="s">
        <v>70</v>
      </c>
      <c r="U102" s="14" t="s">
        <v>137</v>
      </c>
      <c r="V102" s="14" t="s">
        <v>137</v>
      </c>
      <c r="W102" s="14" t="s">
        <v>820</v>
      </c>
      <c r="X102" s="14" t="s">
        <v>272</v>
      </c>
      <c r="Y102" s="14" t="s">
        <v>821</v>
      </c>
      <c r="Z102" s="14"/>
      <c r="AA102" s="14" t="s">
        <v>9</v>
      </c>
      <c r="AB102" s="14">
        <v>0</v>
      </c>
      <c r="AC102" s="14"/>
      <c r="AD102" s="14" t="str">
        <f>VLOOKUP(Q102,'[1]an1asv_22-06-2026_06-23-43'!$B:$OA,3,0)</f>
        <v>reachedathub</v>
      </c>
      <c r="AE102" s="14" t="str">
        <f>VLOOKUP(Q102,'[1]an1asv_22-06-2026_06-23-43'!$B:$OA,147,0)</f>
        <v>CNR/ No Date from Customer</v>
      </c>
      <c r="AF102" s="18">
        <f>VLOOKUP(Q102,'[1]an1asv_22-06-2026_06-23-43'!$B:$OA,48,0)</f>
        <v>46196</v>
      </c>
      <c r="AG102" s="14" t="e">
        <f>VLOOKUP(F102,Response!$A:$B,2,0)</f>
        <v>#N/A</v>
      </c>
      <c r="AH102" s="14" t="s">
        <v>16</v>
      </c>
      <c r="AI102" s="14"/>
      <c r="AJ102" s="14" t="e">
        <f>VLOOKUP(B102,'Ces, Esc, RTS and Retail'!$A:$B,2,0)</f>
        <v>#N/A</v>
      </c>
      <c r="AK102" s="14" t="e">
        <f>VLOOKUP(F102,'Ces, Esc, RTS and Retail'!$D:$F,3,0)</f>
        <v>#N/A</v>
      </c>
      <c r="AL102" s="14" t="e">
        <f>VLOOKUP(B102,'Ces, Esc, RTS and Retail'!$H:$H,1,0)</f>
        <v>#N/A</v>
      </c>
      <c r="AM102" s="14" t="e">
        <f>VLOOKUP(Q102,'Ces, Esc, RTS and Retail'!$J:$J,1,0)</f>
        <v>#N/A</v>
      </c>
      <c r="AN102" s="14" t="e">
        <f>VLOOKUP(Q102,'[2]Trip Manager Report(Updated)_V2'!$I:$Z,18,0)</f>
        <v>#N/A</v>
      </c>
      <c r="AO102" s="14" t="e">
        <f>VLOOKUP(E102,'Ces, Esc, RTS and Retail'!$L:$L,1,0)</f>
        <v>#N/A</v>
      </c>
      <c r="AP102" s="14" t="e">
        <f>VLOOKUP(Q102,Response!$H:$M,5,0)</f>
        <v>#N/A</v>
      </c>
    </row>
    <row r="103" spans="1:43">
      <c r="A103" s="14" t="s">
        <v>139</v>
      </c>
      <c r="B103" s="14" t="s">
        <v>822</v>
      </c>
      <c r="C103" s="14" t="s">
        <v>823</v>
      </c>
      <c r="D103" s="14" t="s">
        <v>824</v>
      </c>
      <c r="E103" s="16">
        <v>562110</v>
      </c>
      <c r="F103" s="16">
        <v>9810750693</v>
      </c>
      <c r="G103" s="14" t="s">
        <v>825</v>
      </c>
      <c r="H103" s="14" t="s">
        <v>826</v>
      </c>
      <c r="I103" s="14" t="s">
        <v>94</v>
      </c>
      <c r="J103" s="14" t="s">
        <v>5</v>
      </c>
      <c r="K103" s="14" t="s">
        <v>827</v>
      </c>
      <c r="L103" s="14" t="s">
        <v>166</v>
      </c>
      <c r="M103" s="14" t="s">
        <v>66</v>
      </c>
      <c r="N103" s="14">
        <v>1</v>
      </c>
      <c r="O103" s="14" t="s">
        <v>67</v>
      </c>
      <c r="P103" s="17">
        <v>26060590007625</v>
      </c>
      <c r="Q103" s="14" t="s">
        <v>828</v>
      </c>
      <c r="R103" s="14" t="s">
        <v>3</v>
      </c>
      <c r="S103" s="14" t="s">
        <v>82</v>
      </c>
      <c r="T103" s="14" t="s">
        <v>70</v>
      </c>
      <c r="U103" s="14" t="s">
        <v>137</v>
      </c>
      <c r="V103" s="14" t="s">
        <v>137</v>
      </c>
      <c r="W103" s="14" t="s">
        <v>353</v>
      </c>
      <c r="X103" s="14" t="s">
        <v>829</v>
      </c>
      <c r="Y103" s="14" t="s">
        <v>830</v>
      </c>
      <c r="Z103" s="14"/>
      <c r="AA103" s="14" t="s">
        <v>11</v>
      </c>
      <c r="AB103" s="14">
        <v>0</v>
      </c>
      <c r="AC103" s="14"/>
      <c r="AD103" s="14" t="str">
        <f>VLOOKUP(Q103,'[1]an1asv_22-06-2026_06-23-43'!$B:$OA,3,0)</f>
        <v>reachedathub</v>
      </c>
      <c r="AE103" s="14" t="str">
        <f>VLOOKUP(Q103,'[1]an1asv_22-06-2026_06-23-43'!$B:$OA,147,0)</f>
        <v>Outside Service Location</v>
      </c>
      <c r="AF103" s="18">
        <f>VLOOKUP(Q103,'[1]an1asv_22-06-2026_06-23-43'!$B:$OA,48,0)</f>
        <v>46196</v>
      </c>
      <c r="AG103" s="14" t="e">
        <f>VLOOKUP(F103,Response!$A:$B,2,0)</f>
        <v>#N/A</v>
      </c>
      <c r="AH103" s="30" t="s">
        <v>14</v>
      </c>
      <c r="AI103" s="14"/>
      <c r="AJ103" s="14" t="e">
        <f>VLOOKUP(B103,'Ces, Esc, RTS and Retail'!$A:$B,2,0)</f>
        <v>#N/A</v>
      </c>
      <c r="AK103" s="14" t="e">
        <f>VLOOKUP(F103,'Ces, Esc, RTS and Retail'!$D:$F,3,0)</f>
        <v>#N/A</v>
      </c>
      <c r="AL103" s="14" t="e">
        <f>VLOOKUP(B103,'Ces, Esc, RTS and Retail'!$H:$H,1,0)</f>
        <v>#N/A</v>
      </c>
      <c r="AM103" s="14" t="e">
        <f>VLOOKUP(Q103,'Ces, Esc, RTS and Retail'!$J:$J,1,0)</f>
        <v>#N/A</v>
      </c>
      <c r="AN103" s="14" t="e">
        <f>VLOOKUP(Q103,'[2]Trip Manager Report(Updated)_V2'!$I:$Z,18,0)</f>
        <v>#N/A</v>
      </c>
      <c r="AO103" s="14">
        <f>VLOOKUP(E103,'Ces, Esc, RTS and Retail'!$L:$L,1,0)</f>
        <v>562110</v>
      </c>
      <c r="AP103" s="14" t="e">
        <f>VLOOKUP(Q103,Response!$H:$M,5,0)</f>
        <v>#N/A</v>
      </c>
      <c r="AQ103" t="e">
        <f>VLOOKUP(B103,#REF!,9,0)</f>
        <v>#REF!</v>
      </c>
    </row>
    <row r="104" hidden="1" spans="1:43">
      <c r="A104" s="14" t="s">
        <v>58</v>
      </c>
      <c r="B104" s="14" t="s">
        <v>831</v>
      </c>
      <c r="C104" s="14" t="s">
        <v>832</v>
      </c>
      <c r="D104" s="14" t="s">
        <v>833</v>
      </c>
      <c r="E104" s="16">
        <v>560025</v>
      </c>
      <c r="F104" s="16">
        <v>9739969576</v>
      </c>
      <c r="G104" s="14" t="s">
        <v>834</v>
      </c>
      <c r="H104" s="14" t="s">
        <v>835</v>
      </c>
      <c r="I104" s="14" t="s">
        <v>94</v>
      </c>
      <c r="J104" s="14" t="s">
        <v>5</v>
      </c>
      <c r="K104" s="14" t="s">
        <v>836</v>
      </c>
      <c r="L104" s="14" t="s">
        <v>344</v>
      </c>
      <c r="M104" s="14" t="s">
        <v>66</v>
      </c>
      <c r="N104" s="14">
        <v>1</v>
      </c>
      <c r="O104" s="14" t="s">
        <v>67</v>
      </c>
      <c r="P104" s="17">
        <v>26060590010207</v>
      </c>
      <c r="Q104" s="14" t="s">
        <v>837</v>
      </c>
      <c r="R104" s="14" t="s">
        <v>3</v>
      </c>
      <c r="S104" s="14" t="s">
        <v>82</v>
      </c>
      <c r="T104" s="14" t="s">
        <v>70</v>
      </c>
      <c r="U104" s="14" t="s">
        <v>137</v>
      </c>
      <c r="V104" s="14" t="s">
        <v>137</v>
      </c>
      <c r="W104" s="14" t="s">
        <v>418</v>
      </c>
      <c r="X104" s="14" t="s">
        <v>198</v>
      </c>
      <c r="Y104" s="14" t="s">
        <v>838</v>
      </c>
      <c r="Z104" s="14"/>
      <c r="AA104" s="14" t="s">
        <v>9</v>
      </c>
      <c r="AB104" s="14">
        <v>0</v>
      </c>
      <c r="AC104" s="14"/>
      <c r="AD104" s="14" t="str">
        <f>VLOOKUP(Q104,'[1]an1asv_22-06-2026_06-23-43'!$B:$OA,3,0)</f>
        <v>reachedathub</v>
      </c>
      <c r="AE104" s="14">
        <f>VLOOKUP(Q104,'[1]an1asv_22-06-2026_06-23-43'!$B:$OA,147,0)</f>
        <v>0</v>
      </c>
      <c r="AF104" s="18">
        <f>VLOOKUP(Q104,'[1]an1asv_22-06-2026_06-23-43'!$B:$OA,48,0)</f>
        <v>46195</v>
      </c>
      <c r="AG104" s="14" t="str">
        <f>VLOOKUP(F104,Response!$A:$B,2,0)</f>
        <v>2406</v>
      </c>
      <c r="AH104" s="14" t="s">
        <v>13</v>
      </c>
      <c r="AI104" s="18">
        <v>46197</v>
      </c>
      <c r="AJ104" s="14" t="e">
        <f>VLOOKUP(B104,'Ces, Esc, RTS and Retail'!$A:$B,2,0)</f>
        <v>#N/A</v>
      </c>
      <c r="AK104" s="14" t="e">
        <f>VLOOKUP(F104,'Ces, Esc, RTS and Retail'!$D:$F,3,0)</f>
        <v>#N/A</v>
      </c>
      <c r="AL104" s="14" t="e">
        <f>VLOOKUP(B104,'Ces, Esc, RTS and Retail'!$H:$H,1,0)</f>
        <v>#N/A</v>
      </c>
      <c r="AM104" s="14" t="e">
        <f>VLOOKUP(Q104,'Ces, Esc, RTS and Retail'!$J:$J,1,0)</f>
        <v>#N/A</v>
      </c>
      <c r="AN104" s="14" t="e">
        <f>VLOOKUP(Q104,'[2]Trip Manager Report(Updated)_V2'!$I:$Z,18,0)</f>
        <v>#N/A</v>
      </c>
      <c r="AO104" s="14" t="e">
        <f>VLOOKUP(E104,'Ces, Esc, RTS and Retail'!$L:$L,1,0)</f>
        <v>#N/A</v>
      </c>
      <c r="AP104" s="14" t="e">
        <f>VLOOKUP(Q104,Response!$H:$M,5,0)</f>
        <v>#N/A</v>
      </c>
    </row>
    <row r="105" hidden="1" spans="1:43">
      <c r="A105" s="14" t="s">
        <v>58</v>
      </c>
      <c r="B105" s="14" t="s">
        <v>839</v>
      </c>
      <c r="C105" s="14" t="s">
        <v>840</v>
      </c>
      <c r="D105" s="14" t="s">
        <v>841</v>
      </c>
      <c r="E105" s="16">
        <v>560043</v>
      </c>
      <c r="F105" s="16">
        <v>7708264644</v>
      </c>
      <c r="G105" s="14" t="s">
        <v>842</v>
      </c>
      <c r="H105" s="14" t="s">
        <v>843</v>
      </c>
      <c r="I105" s="14" t="s">
        <v>109</v>
      </c>
      <c r="J105" s="14" t="s">
        <v>5</v>
      </c>
      <c r="K105" s="14" t="s">
        <v>844</v>
      </c>
      <c r="L105" s="14" t="s">
        <v>344</v>
      </c>
      <c r="M105" s="14" t="s">
        <v>66</v>
      </c>
      <c r="N105" s="14">
        <v>1</v>
      </c>
      <c r="O105" s="14" t="s">
        <v>67</v>
      </c>
      <c r="P105" s="17">
        <v>26060590008783</v>
      </c>
      <c r="Q105" s="14" t="s">
        <v>845</v>
      </c>
      <c r="R105" s="14" t="s">
        <v>3</v>
      </c>
      <c r="S105" s="14" t="s">
        <v>82</v>
      </c>
      <c r="T105" s="14" t="s">
        <v>83</v>
      </c>
      <c r="U105" s="14" t="s">
        <v>137</v>
      </c>
      <c r="V105" s="14" t="s">
        <v>137</v>
      </c>
      <c r="W105" s="14" t="s">
        <v>418</v>
      </c>
      <c r="X105" s="14" t="s">
        <v>198</v>
      </c>
      <c r="Y105" s="14" t="s">
        <v>157</v>
      </c>
      <c r="Z105" s="14" t="s">
        <v>605</v>
      </c>
      <c r="AA105" s="14" t="s">
        <v>9</v>
      </c>
      <c r="AB105" s="14">
        <v>0</v>
      </c>
      <c r="AC105" s="14"/>
      <c r="AD105" s="14" t="str">
        <f>VLOOKUP(Q105,'[1]an1asv_22-06-2026_06-23-43'!$B:$OA,3,0)</f>
        <v>reachedathub</v>
      </c>
      <c r="AE105" s="14" t="str">
        <f>VLOOKUP(Q105,'[1]an1asv_22-06-2026_06-23-43'!$B:$OA,147,0)</f>
        <v>Planned</v>
      </c>
      <c r="AF105" s="18">
        <f>VLOOKUP(Q105,'[1]an1asv_22-06-2026_06-23-43'!$B:$OA,48,0)</f>
        <v>46195</v>
      </c>
      <c r="AG105" s="14" t="str">
        <f>VLOOKUP(F105,Response!$A:$B,2,0)</f>
        <v>1</v>
      </c>
      <c r="AH105" s="14" t="s">
        <v>606</v>
      </c>
      <c r="AI105" s="14"/>
      <c r="AJ105" s="14" t="e">
        <f>VLOOKUP(B105,'Ces, Esc, RTS and Retail'!$A:$B,2,0)</f>
        <v>#N/A</v>
      </c>
      <c r="AK105" s="14" t="e">
        <f>VLOOKUP(F105,'Ces, Esc, RTS and Retail'!$D:$F,3,0)</f>
        <v>#N/A</v>
      </c>
      <c r="AL105" s="14" t="e">
        <f>VLOOKUP(B105,'Ces, Esc, RTS and Retail'!$H:$H,1,0)</f>
        <v>#N/A</v>
      </c>
      <c r="AM105" s="14" t="e">
        <f>VLOOKUP(Q105,'Ces, Esc, RTS and Retail'!$J:$J,1,0)</f>
        <v>#N/A</v>
      </c>
      <c r="AN105" s="14" t="e">
        <f>VLOOKUP(Q105,'[2]Trip Manager Report(Updated)_V2'!$I:$Z,18,0)</f>
        <v>#N/A</v>
      </c>
      <c r="AO105" s="14" t="e">
        <f>VLOOKUP(E105,'Ces, Esc, RTS and Retail'!$L:$L,1,0)</f>
        <v>#N/A</v>
      </c>
      <c r="AP105" s="14" t="e">
        <f>VLOOKUP(Q105,Response!$H:$M,5,0)</f>
        <v>#N/A</v>
      </c>
    </row>
    <row r="106" hidden="1" spans="1:43">
      <c r="A106" s="14" t="s">
        <v>139</v>
      </c>
      <c r="B106" s="14" t="s">
        <v>846</v>
      </c>
      <c r="C106" s="14" t="s">
        <v>847</v>
      </c>
      <c r="D106" s="14" t="s">
        <v>848</v>
      </c>
      <c r="E106" s="16">
        <v>560016</v>
      </c>
      <c r="F106" s="16">
        <v>7992358704</v>
      </c>
      <c r="G106" s="14" t="s">
        <v>849</v>
      </c>
      <c r="H106" s="14" t="s">
        <v>850</v>
      </c>
      <c r="I106" s="14"/>
      <c r="J106" s="14" t="s">
        <v>5</v>
      </c>
      <c r="K106" s="14" t="s">
        <v>851</v>
      </c>
      <c r="L106" s="14" t="s">
        <v>80</v>
      </c>
      <c r="M106" s="14" t="s">
        <v>66</v>
      </c>
      <c r="N106" s="14">
        <v>1</v>
      </c>
      <c r="O106" s="14" t="s">
        <v>67</v>
      </c>
      <c r="P106" s="17">
        <v>26060590010931</v>
      </c>
      <c r="Q106" s="14" t="s">
        <v>852</v>
      </c>
      <c r="R106" s="14" t="s">
        <v>3</v>
      </c>
      <c r="S106" s="14" t="s">
        <v>82</v>
      </c>
      <c r="T106" s="14" t="s">
        <v>70</v>
      </c>
      <c r="U106" s="14" t="s">
        <v>137</v>
      </c>
      <c r="V106" s="14" t="s">
        <v>137</v>
      </c>
      <c r="W106" s="14" t="s">
        <v>189</v>
      </c>
      <c r="X106" s="14" t="s">
        <v>312</v>
      </c>
      <c r="Y106" s="14" t="s">
        <v>853</v>
      </c>
      <c r="Z106" s="14"/>
      <c r="AA106" s="14" t="s">
        <v>9</v>
      </c>
      <c r="AB106" s="14">
        <v>0</v>
      </c>
      <c r="AC106" s="14"/>
      <c r="AD106" s="14" t="str">
        <f>VLOOKUP(Q106,'[1]an1asv_22-06-2026_06-23-43'!$B:$OA,3,0)</f>
        <v>reachedathub</v>
      </c>
      <c r="AE106" s="14">
        <f>VLOOKUP(Q106,'[1]an1asv_22-06-2026_06-23-43'!$B:$OA,147,0)</f>
        <v>0</v>
      </c>
      <c r="AF106" s="18">
        <f>VLOOKUP(Q106,'[1]an1asv_22-06-2026_06-23-43'!$B:$OA,48,0)</f>
        <v>46195</v>
      </c>
      <c r="AG106" s="14" t="str">
        <f>VLOOKUP(F106,Response!$A:$B,2,0)</f>
        <v>1</v>
      </c>
      <c r="AH106" s="14" t="s">
        <v>159</v>
      </c>
      <c r="AI106" s="14"/>
      <c r="AJ106" s="14" t="e">
        <f>VLOOKUP(B106,'Ces, Esc, RTS and Retail'!$A:$B,2,0)</f>
        <v>#N/A</v>
      </c>
      <c r="AK106" s="14" t="e">
        <f>VLOOKUP(F106,'Ces, Esc, RTS and Retail'!$D:$F,3,0)</f>
        <v>#N/A</v>
      </c>
      <c r="AL106" s="14" t="e">
        <f>VLOOKUP(B106,'Ces, Esc, RTS and Retail'!$H:$H,1,0)</f>
        <v>#N/A</v>
      </c>
      <c r="AM106" s="14" t="e">
        <f>VLOOKUP(Q106,'Ces, Esc, RTS and Retail'!$J:$J,1,0)</f>
        <v>#N/A</v>
      </c>
      <c r="AN106" s="14" t="e">
        <f>VLOOKUP(Q106,'[2]Trip Manager Report(Updated)_V2'!$I:$Z,18,0)</f>
        <v>#N/A</v>
      </c>
      <c r="AO106" s="14" t="e">
        <f>VLOOKUP(E106,'Ces, Esc, RTS and Retail'!$L:$L,1,0)</f>
        <v>#N/A</v>
      </c>
      <c r="AP106" s="14" t="e">
        <f>VLOOKUP(Q106,Response!$H:$M,5,0)</f>
        <v>#N/A</v>
      </c>
    </row>
    <row r="107" hidden="1" spans="1:43">
      <c r="A107" s="14" t="s">
        <v>58</v>
      </c>
      <c r="B107" s="14" t="s">
        <v>854</v>
      </c>
      <c r="C107" s="14" t="s">
        <v>855</v>
      </c>
      <c r="D107" s="14" t="s">
        <v>856</v>
      </c>
      <c r="E107" s="16">
        <v>560064</v>
      </c>
      <c r="F107" s="16">
        <v>8147600827</v>
      </c>
      <c r="G107" s="14" t="s">
        <v>857</v>
      </c>
      <c r="H107" s="14" t="s">
        <v>858</v>
      </c>
      <c r="I107" s="14"/>
      <c r="J107" s="14" t="s">
        <v>5</v>
      </c>
      <c r="K107" s="14" t="s">
        <v>859</v>
      </c>
      <c r="L107" s="14" t="s">
        <v>65</v>
      </c>
      <c r="M107" s="14" t="s">
        <v>66</v>
      </c>
      <c r="N107" s="14">
        <v>1</v>
      </c>
      <c r="O107" s="14" t="s">
        <v>67</v>
      </c>
      <c r="P107" s="17">
        <v>26060590010973</v>
      </c>
      <c r="Q107" s="14" t="s">
        <v>860</v>
      </c>
      <c r="R107" s="14" t="s">
        <v>3</v>
      </c>
      <c r="S107" s="14" t="s">
        <v>82</v>
      </c>
      <c r="T107" s="14" t="s">
        <v>70</v>
      </c>
      <c r="U107" s="14" t="s">
        <v>137</v>
      </c>
      <c r="V107" s="14" t="s">
        <v>137</v>
      </c>
      <c r="W107" s="14" t="s">
        <v>829</v>
      </c>
      <c r="X107" s="14" t="s">
        <v>779</v>
      </c>
      <c r="Y107" s="14" t="s">
        <v>861</v>
      </c>
      <c r="Z107" s="14"/>
      <c r="AA107" s="14" t="s">
        <v>11</v>
      </c>
      <c r="AB107" s="14">
        <v>0</v>
      </c>
      <c r="AC107" s="14"/>
      <c r="AD107" s="14" t="str">
        <f>VLOOKUP(Q107,'[1]an1asv_22-06-2026_06-23-43'!$B:$OA,3,0)</f>
        <v>reachedathub</v>
      </c>
      <c r="AE107" s="14">
        <f>VLOOKUP(Q107,'[1]an1asv_22-06-2026_06-23-43'!$B:$OA,147,0)</f>
        <v>0</v>
      </c>
      <c r="AF107" s="18">
        <f>VLOOKUP(Q107,'[1]an1asv_22-06-2026_06-23-43'!$B:$OA,48,0)</f>
        <v>46195</v>
      </c>
      <c r="AG107" s="14" t="e">
        <f>VLOOKUP(F107,Response!$A:$B,2,0)</f>
        <v>#N/A</v>
      </c>
      <c r="AH107" s="14" t="s">
        <v>691</v>
      </c>
      <c r="AI107" s="14"/>
      <c r="AJ107" s="14" t="e">
        <f>VLOOKUP(B107,'Ces, Esc, RTS and Retail'!$A:$B,2,0)</f>
        <v>#N/A</v>
      </c>
      <c r="AK107" s="14" t="e">
        <f>VLOOKUP(F107,'Ces, Esc, RTS and Retail'!$D:$F,3,0)</f>
        <v>#N/A</v>
      </c>
      <c r="AL107" s="14" t="e">
        <f>VLOOKUP(B107,'Ces, Esc, RTS and Retail'!$H:$H,1,0)</f>
        <v>#N/A</v>
      </c>
      <c r="AM107" s="14" t="e">
        <f>VLOOKUP(Q107,'Ces, Esc, RTS and Retail'!$J:$J,1,0)</f>
        <v>#N/A</v>
      </c>
      <c r="AN107" s="14" t="e">
        <f>VLOOKUP(Q107,'[2]Trip Manager Report(Updated)_V2'!$I:$Z,18,0)</f>
        <v>#N/A</v>
      </c>
      <c r="AO107" s="14" t="e">
        <f>VLOOKUP(E107,'Ces, Esc, RTS and Retail'!$L:$L,1,0)</f>
        <v>#N/A</v>
      </c>
      <c r="AP107" s="14" t="e">
        <f>VLOOKUP(Q107,Response!$H:$M,5,0)</f>
        <v>#N/A</v>
      </c>
    </row>
    <row r="108" hidden="1" spans="1:43">
      <c r="A108" s="14" t="s">
        <v>58</v>
      </c>
      <c r="B108" s="14" t="s">
        <v>854</v>
      </c>
      <c r="C108" s="14" t="s">
        <v>855</v>
      </c>
      <c r="D108" s="14" t="s">
        <v>856</v>
      </c>
      <c r="E108" s="16">
        <v>560064</v>
      </c>
      <c r="F108" s="16">
        <v>8147600827</v>
      </c>
      <c r="G108" s="14" t="s">
        <v>857</v>
      </c>
      <c r="H108" s="14" t="s">
        <v>858</v>
      </c>
      <c r="I108" s="14"/>
      <c r="J108" s="14" t="s">
        <v>5</v>
      </c>
      <c r="K108" s="14" t="s">
        <v>859</v>
      </c>
      <c r="L108" s="14" t="s">
        <v>65</v>
      </c>
      <c r="M108" s="14" t="s">
        <v>66</v>
      </c>
      <c r="N108" s="14">
        <v>1</v>
      </c>
      <c r="O108" s="14" t="s">
        <v>67</v>
      </c>
      <c r="P108" s="17">
        <v>26060590010978</v>
      </c>
      <c r="Q108" s="14" t="s">
        <v>862</v>
      </c>
      <c r="R108" s="14" t="s">
        <v>3</v>
      </c>
      <c r="S108" s="14" t="s">
        <v>82</v>
      </c>
      <c r="T108" s="14" t="s">
        <v>70</v>
      </c>
      <c r="U108" s="14" t="s">
        <v>137</v>
      </c>
      <c r="V108" s="14" t="s">
        <v>137</v>
      </c>
      <c r="W108" s="14" t="s">
        <v>829</v>
      </c>
      <c r="X108" s="14" t="s">
        <v>779</v>
      </c>
      <c r="Y108" s="14" t="s">
        <v>861</v>
      </c>
      <c r="Z108" s="14"/>
      <c r="AA108" s="14" t="s">
        <v>11</v>
      </c>
      <c r="AB108" s="14">
        <v>0</v>
      </c>
      <c r="AC108" s="14"/>
      <c r="AD108" s="14" t="str">
        <f>VLOOKUP(Q108,'[1]an1asv_22-06-2026_06-23-43'!$B:$OA,3,0)</f>
        <v>reachedathub</v>
      </c>
      <c r="AE108" s="14">
        <f>VLOOKUP(Q108,'[1]an1asv_22-06-2026_06-23-43'!$B:$OA,147,0)</f>
        <v>0</v>
      </c>
      <c r="AF108" s="18">
        <f>VLOOKUP(Q108,'[1]an1asv_22-06-2026_06-23-43'!$B:$OA,48,0)</f>
        <v>46195</v>
      </c>
      <c r="AG108" s="14" t="e">
        <f>VLOOKUP(F108,Response!$A:$B,2,0)</f>
        <v>#N/A</v>
      </c>
      <c r="AH108" s="14" t="s">
        <v>691</v>
      </c>
      <c r="AI108" s="14"/>
      <c r="AJ108" s="14" t="e">
        <f>VLOOKUP(B108,'Ces, Esc, RTS and Retail'!$A:$B,2,0)</f>
        <v>#N/A</v>
      </c>
      <c r="AK108" s="14" t="e">
        <f>VLOOKUP(F108,'Ces, Esc, RTS and Retail'!$D:$F,3,0)</f>
        <v>#N/A</v>
      </c>
      <c r="AL108" s="14" t="e">
        <f>VLOOKUP(B108,'Ces, Esc, RTS and Retail'!$H:$H,1,0)</f>
        <v>#N/A</v>
      </c>
      <c r="AM108" s="14" t="e">
        <f>VLOOKUP(Q108,'Ces, Esc, RTS and Retail'!$J:$J,1,0)</f>
        <v>#N/A</v>
      </c>
      <c r="AN108" s="14" t="e">
        <f>VLOOKUP(Q108,'[2]Trip Manager Report(Updated)_V2'!$I:$Z,18,0)</f>
        <v>#N/A</v>
      </c>
      <c r="AO108" s="14" t="e">
        <f>VLOOKUP(E108,'Ces, Esc, RTS and Retail'!$L:$L,1,0)</f>
        <v>#N/A</v>
      </c>
      <c r="AP108" s="14" t="e">
        <f>VLOOKUP(Q108,Response!$H:$M,5,0)</f>
        <v>#N/A</v>
      </c>
    </row>
    <row r="109" hidden="1" spans="1:43">
      <c r="A109" s="14" t="s">
        <v>58</v>
      </c>
      <c r="B109" s="14" t="s">
        <v>854</v>
      </c>
      <c r="C109" s="14" t="s">
        <v>855</v>
      </c>
      <c r="D109" s="14" t="s">
        <v>856</v>
      </c>
      <c r="E109" s="16">
        <v>560064</v>
      </c>
      <c r="F109" s="16">
        <v>8147600827</v>
      </c>
      <c r="G109" s="14" t="s">
        <v>857</v>
      </c>
      <c r="H109" s="14" t="s">
        <v>858</v>
      </c>
      <c r="I109" s="14"/>
      <c r="J109" s="14" t="s">
        <v>5</v>
      </c>
      <c r="K109" s="14" t="s">
        <v>859</v>
      </c>
      <c r="L109" s="14" t="s">
        <v>65</v>
      </c>
      <c r="M109" s="14" t="s">
        <v>66</v>
      </c>
      <c r="N109" s="14">
        <v>1</v>
      </c>
      <c r="O109" s="14" t="s">
        <v>67</v>
      </c>
      <c r="P109" s="17">
        <v>26060590010980</v>
      </c>
      <c r="Q109" s="14" t="s">
        <v>863</v>
      </c>
      <c r="R109" s="14" t="s">
        <v>3</v>
      </c>
      <c r="S109" s="14" t="s">
        <v>82</v>
      </c>
      <c r="T109" s="14" t="s">
        <v>70</v>
      </c>
      <c r="U109" s="14" t="s">
        <v>137</v>
      </c>
      <c r="V109" s="14" t="s">
        <v>137</v>
      </c>
      <c r="W109" s="14" t="s">
        <v>829</v>
      </c>
      <c r="X109" s="14" t="s">
        <v>779</v>
      </c>
      <c r="Y109" s="14" t="s">
        <v>861</v>
      </c>
      <c r="Z109" s="14"/>
      <c r="AA109" s="14" t="s">
        <v>11</v>
      </c>
      <c r="AB109" s="14">
        <v>0</v>
      </c>
      <c r="AC109" s="14"/>
      <c r="AD109" s="14" t="str">
        <f>VLOOKUP(Q109,'[1]an1asv_22-06-2026_06-23-43'!$B:$OA,3,0)</f>
        <v>reachedathub</v>
      </c>
      <c r="AE109" s="14">
        <f>VLOOKUP(Q109,'[1]an1asv_22-06-2026_06-23-43'!$B:$OA,147,0)</f>
        <v>0</v>
      </c>
      <c r="AF109" s="18">
        <f>VLOOKUP(Q109,'[1]an1asv_22-06-2026_06-23-43'!$B:$OA,48,0)</f>
        <v>46195</v>
      </c>
      <c r="AG109" s="14" t="e">
        <f>VLOOKUP(F109,Response!$A:$B,2,0)</f>
        <v>#N/A</v>
      </c>
      <c r="AH109" s="14" t="s">
        <v>691</v>
      </c>
      <c r="AI109" s="14"/>
      <c r="AJ109" s="14" t="e">
        <f>VLOOKUP(B109,'Ces, Esc, RTS and Retail'!$A:$B,2,0)</f>
        <v>#N/A</v>
      </c>
      <c r="AK109" s="14" t="e">
        <f>VLOOKUP(F109,'Ces, Esc, RTS and Retail'!$D:$F,3,0)</f>
        <v>#N/A</v>
      </c>
      <c r="AL109" s="14" t="e">
        <f>VLOOKUP(B109,'Ces, Esc, RTS and Retail'!$H:$H,1,0)</f>
        <v>#N/A</v>
      </c>
      <c r="AM109" s="14" t="e">
        <f>VLOOKUP(Q109,'Ces, Esc, RTS and Retail'!$J:$J,1,0)</f>
        <v>#N/A</v>
      </c>
      <c r="AN109" s="14" t="e">
        <f>VLOOKUP(Q109,'[2]Trip Manager Report(Updated)_V2'!$I:$Z,18,0)</f>
        <v>#N/A</v>
      </c>
      <c r="AO109" s="14" t="e">
        <f>VLOOKUP(E109,'Ces, Esc, RTS and Retail'!$L:$L,1,0)</f>
        <v>#N/A</v>
      </c>
      <c r="AP109" s="14" t="e">
        <f>VLOOKUP(Q109,Response!$H:$M,5,0)</f>
        <v>#N/A</v>
      </c>
    </row>
    <row r="110" hidden="1" spans="1:43">
      <c r="A110" s="14" t="s">
        <v>58</v>
      </c>
      <c r="B110" s="14" t="s">
        <v>854</v>
      </c>
      <c r="C110" s="14" t="s">
        <v>855</v>
      </c>
      <c r="D110" s="14" t="s">
        <v>856</v>
      </c>
      <c r="E110" s="16">
        <v>560064</v>
      </c>
      <c r="F110" s="16">
        <v>8147600827</v>
      </c>
      <c r="G110" s="14" t="s">
        <v>857</v>
      </c>
      <c r="H110" s="14" t="s">
        <v>858</v>
      </c>
      <c r="I110" s="14"/>
      <c r="J110" s="14" t="s">
        <v>5</v>
      </c>
      <c r="K110" s="14" t="s">
        <v>859</v>
      </c>
      <c r="L110" s="14" t="s">
        <v>65</v>
      </c>
      <c r="M110" s="14" t="s">
        <v>66</v>
      </c>
      <c r="N110" s="14">
        <v>1</v>
      </c>
      <c r="O110" s="14" t="s">
        <v>67</v>
      </c>
      <c r="P110" s="17">
        <v>26060590010981</v>
      </c>
      <c r="Q110" s="14" t="s">
        <v>864</v>
      </c>
      <c r="R110" s="14" t="s">
        <v>3</v>
      </c>
      <c r="S110" s="14" t="s">
        <v>82</v>
      </c>
      <c r="T110" s="14" t="s">
        <v>70</v>
      </c>
      <c r="U110" s="14" t="s">
        <v>137</v>
      </c>
      <c r="V110" s="14" t="s">
        <v>137</v>
      </c>
      <c r="W110" s="14" t="s">
        <v>829</v>
      </c>
      <c r="X110" s="14" t="s">
        <v>779</v>
      </c>
      <c r="Y110" s="14" t="s">
        <v>861</v>
      </c>
      <c r="Z110" s="14"/>
      <c r="AA110" s="14" t="s">
        <v>11</v>
      </c>
      <c r="AB110" s="14">
        <v>0</v>
      </c>
      <c r="AC110" s="14"/>
      <c r="AD110" s="14" t="str">
        <f>VLOOKUP(Q110,'[1]an1asv_22-06-2026_06-23-43'!$B:$OA,3,0)</f>
        <v>reachedathub</v>
      </c>
      <c r="AE110" s="14">
        <f>VLOOKUP(Q110,'[1]an1asv_22-06-2026_06-23-43'!$B:$OA,147,0)</f>
        <v>0</v>
      </c>
      <c r="AF110" s="18">
        <f>VLOOKUP(Q110,'[1]an1asv_22-06-2026_06-23-43'!$B:$OA,48,0)</f>
        <v>46195</v>
      </c>
      <c r="AG110" s="14" t="e">
        <f>VLOOKUP(F110,Response!$A:$B,2,0)</f>
        <v>#N/A</v>
      </c>
      <c r="AH110" s="14" t="s">
        <v>691</v>
      </c>
      <c r="AI110" s="14"/>
      <c r="AJ110" s="14" t="e">
        <f>VLOOKUP(B110,'Ces, Esc, RTS and Retail'!$A:$B,2,0)</f>
        <v>#N/A</v>
      </c>
      <c r="AK110" s="14" t="e">
        <f>VLOOKUP(F110,'Ces, Esc, RTS and Retail'!$D:$F,3,0)</f>
        <v>#N/A</v>
      </c>
      <c r="AL110" s="14" t="e">
        <f>VLOOKUP(B110,'Ces, Esc, RTS and Retail'!$H:$H,1,0)</f>
        <v>#N/A</v>
      </c>
      <c r="AM110" s="14" t="e">
        <f>VLOOKUP(Q110,'Ces, Esc, RTS and Retail'!$J:$J,1,0)</f>
        <v>#N/A</v>
      </c>
      <c r="AN110" s="14" t="e">
        <f>VLOOKUP(Q110,'[2]Trip Manager Report(Updated)_V2'!$I:$Z,18,0)</f>
        <v>#N/A</v>
      </c>
      <c r="AO110" s="14" t="e">
        <f>VLOOKUP(E110,'Ces, Esc, RTS and Retail'!$L:$L,1,0)</f>
        <v>#N/A</v>
      </c>
      <c r="AP110" s="14" t="e">
        <f>VLOOKUP(Q110,Response!$H:$M,5,0)</f>
        <v>#N/A</v>
      </c>
    </row>
    <row r="111" hidden="1" spans="1:43">
      <c r="A111" s="14" t="s">
        <v>58</v>
      </c>
      <c r="B111" s="14" t="s">
        <v>865</v>
      </c>
      <c r="C111" s="14" t="s">
        <v>866</v>
      </c>
      <c r="D111" s="14" t="s">
        <v>867</v>
      </c>
      <c r="E111" s="16">
        <v>562125</v>
      </c>
      <c r="F111" s="16">
        <v>7899435937</v>
      </c>
      <c r="G111" s="14"/>
      <c r="H111" s="14" t="s">
        <v>868</v>
      </c>
      <c r="I111" s="14" t="s">
        <v>109</v>
      </c>
      <c r="J111" s="14" t="s">
        <v>5</v>
      </c>
      <c r="K111" s="14" t="s">
        <v>869</v>
      </c>
      <c r="L111" s="14" t="s">
        <v>96</v>
      </c>
      <c r="M111" s="14" t="s">
        <v>66</v>
      </c>
      <c r="N111" s="14">
        <v>1</v>
      </c>
      <c r="O111" s="14" t="s">
        <v>67</v>
      </c>
      <c r="P111" s="17">
        <v>26060590010822</v>
      </c>
      <c r="Q111" s="14" t="s">
        <v>870</v>
      </c>
      <c r="R111" s="14" t="s">
        <v>3</v>
      </c>
      <c r="S111" s="14" t="s">
        <v>82</v>
      </c>
      <c r="T111" s="14" t="s">
        <v>70</v>
      </c>
      <c r="U111" s="14" t="s">
        <v>137</v>
      </c>
      <c r="V111" s="14" t="s">
        <v>137</v>
      </c>
      <c r="W111" s="14" t="s">
        <v>312</v>
      </c>
      <c r="X111" s="14" t="s">
        <v>353</v>
      </c>
      <c r="Y111" s="14" t="s">
        <v>871</v>
      </c>
      <c r="Z111" s="14"/>
      <c r="AA111" s="14" t="s">
        <v>10</v>
      </c>
      <c r="AB111" s="14">
        <v>0</v>
      </c>
      <c r="AC111" s="14"/>
      <c r="AD111" s="14" t="str">
        <f>VLOOKUP(Q111,'[1]an1asv_22-06-2026_06-23-43'!$B:$OA,3,0)</f>
        <v>reachedathub</v>
      </c>
      <c r="AE111" s="14">
        <f>VLOOKUP(Q111,'[1]an1asv_22-06-2026_06-23-43'!$B:$OA,147,0)</f>
        <v>0</v>
      </c>
      <c r="AF111" s="18">
        <f>VLOOKUP(Q111,'[1]an1asv_22-06-2026_06-23-43'!$B:$OA,48,0)</f>
        <v>46195</v>
      </c>
      <c r="AG111" s="14" t="str">
        <f>VLOOKUP(F111,Response!$A:$B,2,0)</f>
        <v>1</v>
      </c>
      <c r="AH111" s="14" t="s">
        <v>159</v>
      </c>
      <c r="AI111" s="14"/>
      <c r="AJ111" s="14" t="e">
        <f>VLOOKUP(B111,'Ces, Esc, RTS and Retail'!$A:$B,2,0)</f>
        <v>#N/A</v>
      </c>
      <c r="AK111" s="14" t="e">
        <f>VLOOKUP(F111,'Ces, Esc, RTS and Retail'!$D:$F,3,0)</f>
        <v>#N/A</v>
      </c>
      <c r="AL111" s="14" t="e">
        <f>VLOOKUP(B111,'Ces, Esc, RTS and Retail'!$H:$H,1,0)</f>
        <v>#N/A</v>
      </c>
      <c r="AM111" s="14" t="e">
        <f>VLOOKUP(Q111,'Ces, Esc, RTS and Retail'!$J:$J,1,0)</f>
        <v>#N/A</v>
      </c>
      <c r="AN111" s="14" t="e">
        <f>VLOOKUP(Q111,'[2]Trip Manager Report(Updated)_V2'!$I:$Z,18,0)</f>
        <v>#N/A</v>
      </c>
      <c r="AO111" s="14" t="e">
        <f>VLOOKUP(E111,'Ces, Esc, RTS and Retail'!$L:$L,1,0)</f>
        <v>#N/A</v>
      </c>
      <c r="AP111" s="14" t="e">
        <f>VLOOKUP(Q111,Response!$H:$M,5,0)</f>
        <v>#N/A</v>
      </c>
    </row>
    <row r="112" hidden="1" spans="1:43">
      <c r="A112" s="14" t="s">
        <v>58</v>
      </c>
      <c r="B112" s="14" t="s">
        <v>872</v>
      </c>
      <c r="C112" s="14" t="s">
        <v>873</v>
      </c>
      <c r="D112" s="14" t="s">
        <v>874</v>
      </c>
      <c r="E112" s="16">
        <v>560020</v>
      </c>
      <c r="F112" s="16">
        <v>9742728395</v>
      </c>
      <c r="G112" s="14"/>
      <c r="H112" s="14" t="s">
        <v>868</v>
      </c>
      <c r="I112" s="14" t="s">
        <v>109</v>
      </c>
      <c r="J112" s="14" t="s">
        <v>5</v>
      </c>
      <c r="K112" s="14" t="s">
        <v>869</v>
      </c>
      <c r="L112" s="14" t="s">
        <v>96</v>
      </c>
      <c r="M112" s="14" t="s">
        <v>66</v>
      </c>
      <c r="N112" s="14">
        <v>1</v>
      </c>
      <c r="O112" s="14" t="s">
        <v>67</v>
      </c>
      <c r="P112" s="17">
        <v>26060590010814</v>
      </c>
      <c r="Q112" s="14" t="s">
        <v>875</v>
      </c>
      <c r="R112" s="14" t="s">
        <v>3</v>
      </c>
      <c r="S112" s="14" t="s">
        <v>82</v>
      </c>
      <c r="T112" s="14" t="s">
        <v>70</v>
      </c>
      <c r="U112" s="14" t="s">
        <v>137</v>
      </c>
      <c r="V112" s="14" t="s">
        <v>137</v>
      </c>
      <c r="W112" s="14" t="s">
        <v>312</v>
      </c>
      <c r="X112" s="14" t="s">
        <v>353</v>
      </c>
      <c r="Y112" s="14" t="s">
        <v>627</v>
      </c>
      <c r="Z112" s="14"/>
      <c r="AA112" s="14" t="s">
        <v>10</v>
      </c>
      <c r="AB112" s="14">
        <v>0</v>
      </c>
      <c r="AC112" s="14"/>
      <c r="AD112" s="14" t="str">
        <f>VLOOKUP(Q112,'[1]an1asv_22-06-2026_06-23-43'!$B:$OA,3,0)</f>
        <v>reachedathub</v>
      </c>
      <c r="AE112" s="14">
        <f>VLOOKUP(Q112,'[1]an1asv_22-06-2026_06-23-43'!$B:$OA,147,0)</f>
        <v>0</v>
      </c>
      <c r="AF112" s="18">
        <f>VLOOKUP(Q112,'[1]an1asv_22-06-2026_06-23-43'!$B:$OA,48,0)</f>
        <v>46195</v>
      </c>
      <c r="AG112" s="14" t="e">
        <f>VLOOKUP(F112,Response!$A:$B,2,0)</f>
        <v>#N/A</v>
      </c>
      <c r="AH112" s="14" t="s">
        <v>16</v>
      </c>
      <c r="AI112" s="14"/>
      <c r="AJ112" s="14" t="e">
        <f>VLOOKUP(B112,'Ces, Esc, RTS and Retail'!$A:$B,2,0)</f>
        <v>#N/A</v>
      </c>
      <c r="AK112" s="14" t="e">
        <f>VLOOKUP(F112,'Ces, Esc, RTS and Retail'!$D:$F,3,0)</f>
        <v>#N/A</v>
      </c>
      <c r="AL112" s="14" t="e">
        <f>VLOOKUP(B112,'Ces, Esc, RTS and Retail'!$H:$H,1,0)</f>
        <v>#N/A</v>
      </c>
      <c r="AM112" s="14" t="e">
        <f>VLOOKUP(Q112,'Ces, Esc, RTS and Retail'!$J:$J,1,0)</f>
        <v>#N/A</v>
      </c>
      <c r="AN112" s="14" t="e">
        <f>VLOOKUP(Q112,'[2]Trip Manager Report(Updated)_V2'!$I:$Z,18,0)</f>
        <v>#N/A</v>
      </c>
      <c r="AO112" s="14" t="e">
        <f>VLOOKUP(E112,'Ces, Esc, RTS and Retail'!$L:$L,1,0)</f>
        <v>#N/A</v>
      </c>
      <c r="AP112" s="14" t="e">
        <f>VLOOKUP(Q112,Response!$H:$M,5,0)</f>
        <v>#N/A</v>
      </c>
    </row>
    <row r="113" hidden="1" spans="1:42">
      <c r="A113" s="14" t="s">
        <v>139</v>
      </c>
      <c r="B113" s="14" t="s">
        <v>876</v>
      </c>
      <c r="C113" s="14" t="s">
        <v>877</v>
      </c>
      <c r="D113" s="14" t="s">
        <v>878</v>
      </c>
      <c r="E113" s="16">
        <v>560087</v>
      </c>
      <c r="F113" s="16">
        <v>9405560487</v>
      </c>
      <c r="G113" s="14" t="s">
        <v>879</v>
      </c>
      <c r="H113" s="14" t="s">
        <v>880</v>
      </c>
      <c r="I113" s="14" t="s">
        <v>109</v>
      </c>
      <c r="J113" s="14" t="s">
        <v>5</v>
      </c>
      <c r="K113" s="14" t="s">
        <v>881</v>
      </c>
      <c r="L113" s="14" t="s">
        <v>96</v>
      </c>
      <c r="M113" s="14" t="s">
        <v>66</v>
      </c>
      <c r="N113" s="14">
        <v>1</v>
      </c>
      <c r="O113" s="14" t="s">
        <v>67</v>
      </c>
      <c r="P113" s="17">
        <v>26060590010820</v>
      </c>
      <c r="Q113" s="14" t="s">
        <v>882</v>
      </c>
      <c r="R113" s="14" t="s">
        <v>3</v>
      </c>
      <c r="S113" s="14" t="s">
        <v>82</v>
      </c>
      <c r="T113" s="14" t="s">
        <v>70</v>
      </c>
      <c r="U113" s="14" t="s">
        <v>137</v>
      </c>
      <c r="V113" s="14" t="s">
        <v>137</v>
      </c>
      <c r="W113" s="14" t="s">
        <v>312</v>
      </c>
      <c r="X113" s="14" t="s">
        <v>353</v>
      </c>
      <c r="Y113" s="14" t="s">
        <v>537</v>
      </c>
      <c r="Z113" s="14"/>
      <c r="AA113" s="14" t="s">
        <v>10</v>
      </c>
      <c r="AB113" s="14">
        <v>0</v>
      </c>
      <c r="AC113" s="14"/>
      <c r="AD113" s="14" t="str">
        <f>VLOOKUP(Q113,'[1]an1asv_22-06-2026_06-23-43'!$B:$OA,3,0)</f>
        <v>reachedathub</v>
      </c>
      <c r="AE113" s="14">
        <f>VLOOKUP(Q113,'[1]an1asv_22-06-2026_06-23-43'!$B:$OA,147,0)</f>
        <v>0</v>
      </c>
      <c r="AF113" s="18">
        <f>VLOOKUP(Q113,'[1]an1asv_22-06-2026_06-23-43'!$B:$OA,48,0)</f>
        <v>46195</v>
      </c>
      <c r="AG113" s="14" t="str">
        <f>VLOOKUP(F113,Response!$A:$B,2,0)</f>
        <v>1</v>
      </c>
      <c r="AH113" s="14" t="s">
        <v>159</v>
      </c>
      <c r="AI113" s="14"/>
      <c r="AJ113" s="14" t="e">
        <f>VLOOKUP(B113,'Ces, Esc, RTS and Retail'!$A:$B,2,0)</f>
        <v>#N/A</v>
      </c>
      <c r="AK113" s="14" t="e">
        <f>VLOOKUP(F113,'Ces, Esc, RTS and Retail'!$D:$F,3,0)</f>
        <v>#N/A</v>
      </c>
      <c r="AL113" s="14" t="e">
        <f>VLOOKUP(B113,'Ces, Esc, RTS and Retail'!$H:$H,1,0)</f>
        <v>#N/A</v>
      </c>
      <c r="AM113" s="14" t="e">
        <f>VLOOKUP(Q113,'Ces, Esc, RTS and Retail'!$J:$J,1,0)</f>
        <v>#N/A</v>
      </c>
      <c r="AN113" s="14" t="e">
        <f>VLOOKUP(Q113,'[2]Trip Manager Report(Updated)_V2'!$I:$Z,18,0)</f>
        <v>#N/A</v>
      </c>
      <c r="AO113" s="14" t="e">
        <f>VLOOKUP(E113,'Ces, Esc, RTS and Retail'!$L:$L,1,0)</f>
        <v>#N/A</v>
      </c>
      <c r="AP113" s="14" t="e">
        <f>VLOOKUP(Q113,Response!$H:$M,5,0)</f>
        <v>#N/A</v>
      </c>
    </row>
    <row r="114" hidden="1" spans="1:42">
      <c r="A114" s="14" t="s">
        <v>104</v>
      </c>
      <c r="B114" s="14" t="s">
        <v>883</v>
      </c>
      <c r="C114" s="14" t="s">
        <v>884</v>
      </c>
      <c r="D114" s="14" t="s">
        <v>885</v>
      </c>
      <c r="E114" s="16">
        <v>560043</v>
      </c>
      <c r="F114" s="16">
        <v>8105795002</v>
      </c>
      <c r="G114" s="14"/>
      <c r="H114" s="14" t="s">
        <v>715</v>
      </c>
      <c r="I114" s="14"/>
      <c r="J114" s="14" t="s">
        <v>5</v>
      </c>
      <c r="K114" s="14" t="s">
        <v>716</v>
      </c>
      <c r="L114" s="14" t="s">
        <v>289</v>
      </c>
      <c r="M114" s="14" t="s">
        <v>66</v>
      </c>
      <c r="N114" s="14">
        <v>1</v>
      </c>
      <c r="O114" s="14" t="s">
        <v>67</v>
      </c>
      <c r="P114" s="17">
        <v>26060590007261</v>
      </c>
      <c r="Q114" s="14" t="s">
        <v>886</v>
      </c>
      <c r="R114" s="14" t="s">
        <v>3</v>
      </c>
      <c r="S114" s="14" t="s">
        <v>82</v>
      </c>
      <c r="T114" s="14" t="s">
        <v>70</v>
      </c>
      <c r="U114" s="14" t="s">
        <v>438</v>
      </c>
      <c r="V114" s="14" t="s">
        <v>438</v>
      </c>
      <c r="W114" s="14" t="s">
        <v>353</v>
      </c>
      <c r="X114" s="14" t="s">
        <v>291</v>
      </c>
      <c r="Y114" s="14" t="s">
        <v>887</v>
      </c>
      <c r="Z114" s="14"/>
      <c r="AA114" s="14" t="s">
        <v>11</v>
      </c>
      <c r="AB114" s="14">
        <v>0</v>
      </c>
      <c r="AC114" s="14"/>
      <c r="AD114" s="14" t="str">
        <f>VLOOKUP(Q114,'[1]an1asv_22-06-2026_06-23-43'!$B:$OA,3,0)</f>
        <v>reachedathub</v>
      </c>
      <c r="AE114" s="14" t="str">
        <f>VLOOKUP(Q114,'[1]an1asv_22-06-2026_06-23-43'!$B:$OA,147,0)</f>
        <v>CNR/ No Date from Customer</v>
      </c>
      <c r="AF114" s="18">
        <f>VLOOKUP(Q114,'[1]an1asv_22-06-2026_06-23-43'!$B:$OA,48,0)</f>
        <v>46196</v>
      </c>
      <c r="AG114" s="14" t="e">
        <f>VLOOKUP(F114,Response!$A:$B,2,0)</f>
        <v>#N/A</v>
      </c>
      <c r="AH114" s="14" t="s">
        <v>691</v>
      </c>
      <c r="AI114" s="14"/>
      <c r="AJ114" s="14" t="e">
        <f>VLOOKUP(B114,'Ces, Esc, RTS and Retail'!$A:$B,2,0)</f>
        <v>#N/A</v>
      </c>
      <c r="AK114" s="14" t="e">
        <f>VLOOKUP(F114,'Ces, Esc, RTS and Retail'!$D:$F,3,0)</f>
        <v>#N/A</v>
      </c>
      <c r="AL114" s="14" t="e">
        <f>VLOOKUP(B114,'Ces, Esc, RTS and Retail'!$H:$H,1,0)</f>
        <v>#N/A</v>
      </c>
      <c r="AM114" s="14" t="e">
        <f>VLOOKUP(Q114,'Ces, Esc, RTS and Retail'!$J:$J,1,0)</f>
        <v>#N/A</v>
      </c>
      <c r="AN114" s="14" t="e">
        <f>VLOOKUP(Q114,'[2]Trip Manager Report(Updated)_V2'!$I:$Z,18,0)</f>
        <v>#N/A</v>
      </c>
      <c r="AO114" s="14" t="e">
        <f>VLOOKUP(E114,'Ces, Esc, RTS and Retail'!$L:$L,1,0)</f>
        <v>#N/A</v>
      </c>
      <c r="AP114" s="14" t="e">
        <f>VLOOKUP(Q114,Response!$H:$M,5,0)</f>
        <v>#N/A</v>
      </c>
    </row>
    <row r="115" hidden="1" spans="1:42">
      <c r="A115" s="14" t="s">
        <v>139</v>
      </c>
      <c r="B115" s="14" t="s">
        <v>888</v>
      </c>
      <c r="C115" s="14" t="s">
        <v>889</v>
      </c>
      <c r="D115" s="14" t="s">
        <v>890</v>
      </c>
      <c r="E115" s="16">
        <v>560097</v>
      </c>
      <c r="F115" s="16">
        <v>7349274992</v>
      </c>
      <c r="G115" s="14"/>
      <c r="H115" s="14" t="s">
        <v>891</v>
      </c>
      <c r="I115" s="14"/>
      <c r="J115" s="14" t="s">
        <v>5</v>
      </c>
      <c r="K115" s="14" t="s">
        <v>892</v>
      </c>
      <c r="L115" s="14" t="s">
        <v>672</v>
      </c>
      <c r="M115" s="14" t="s">
        <v>66</v>
      </c>
      <c r="N115" s="14">
        <v>1</v>
      </c>
      <c r="O115" s="14" t="s">
        <v>230</v>
      </c>
      <c r="P115" s="17">
        <v>26060590002830</v>
      </c>
      <c r="Q115" s="14" t="s">
        <v>893</v>
      </c>
      <c r="R115" s="14" t="s">
        <v>3</v>
      </c>
      <c r="S115" s="14" t="s">
        <v>82</v>
      </c>
      <c r="T115" s="14" t="s">
        <v>70</v>
      </c>
      <c r="U115" s="14" t="s">
        <v>438</v>
      </c>
      <c r="V115" s="14" t="s">
        <v>438</v>
      </c>
      <c r="W115" s="14" t="s">
        <v>272</v>
      </c>
      <c r="X115" s="14" t="s">
        <v>177</v>
      </c>
      <c r="Y115" s="14" t="s">
        <v>894</v>
      </c>
      <c r="Z115" s="14"/>
      <c r="AA115" s="14" t="s">
        <v>9</v>
      </c>
      <c r="AB115" s="14">
        <v>0</v>
      </c>
      <c r="AC115" s="14"/>
      <c r="AD115" s="14" t="str">
        <f>VLOOKUP(Q115,'[1]an1asv_22-06-2026_06-23-43'!$B:$OA,3,0)</f>
        <v>reachedathub</v>
      </c>
      <c r="AE115" s="14" t="str">
        <f>VLOOKUP(Q115,'[1]an1asv_22-06-2026_06-23-43'!$B:$OA,147,0)</f>
        <v>CNR/ No Date from Customer</v>
      </c>
      <c r="AF115" s="18">
        <f>VLOOKUP(Q115,'[1]an1asv_22-06-2026_06-23-43'!$B:$OA,48,0)</f>
        <v>46196</v>
      </c>
      <c r="AG115" s="14" t="e">
        <f>VLOOKUP(F115,Response!$A:$B,2,0)</f>
        <v>#N/A</v>
      </c>
      <c r="AH115" s="14" t="s">
        <v>16</v>
      </c>
      <c r="AI115" s="14"/>
      <c r="AJ115" s="14" t="e">
        <f>VLOOKUP(B115,'Ces, Esc, RTS and Retail'!$A:$B,2,0)</f>
        <v>#N/A</v>
      </c>
      <c r="AK115" s="14" t="e">
        <f>VLOOKUP(F115,'Ces, Esc, RTS and Retail'!$D:$F,3,0)</f>
        <v>#N/A</v>
      </c>
      <c r="AL115" s="14" t="e">
        <f>VLOOKUP(B115,'Ces, Esc, RTS and Retail'!$H:$H,1,0)</f>
        <v>#N/A</v>
      </c>
      <c r="AM115" s="14" t="e">
        <f>VLOOKUP(Q115,'Ces, Esc, RTS and Retail'!$J:$J,1,0)</f>
        <v>#N/A</v>
      </c>
      <c r="AN115" s="14" t="e">
        <f>VLOOKUP(Q115,'[2]Trip Manager Report(Updated)_V2'!$I:$Z,18,0)</f>
        <v>#N/A</v>
      </c>
      <c r="AO115" s="14" t="e">
        <f>VLOOKUP(E115,'Ces, Esc, RTS and Retail'!$L:$L,1,0)</f>
        <v>#N/A</v>
      </c>
      <c r="AP115" s="14" t="e">
        <f>VLOOKUP(Q115,Response!$H:$M,5,0)</f>
        <v>#N/A</v>
      </c>
    </row>
    <row r="116" hidden="1" spans="1:42">
      <c r="A116" s="14" t="s">
        <v>58</v>
      </c>
      <c r="B116" s="14" t="s">
        <v>895</v>
      </c>
      <c r="C116" s="14" t="s">
        <v>896</v>
      </c>
      <c r="D116" s="14" t="s">
        <v>897</v>
      </c>
      <c r="E116" s="16">
        <v>560060</v>
      </c>
      <c r="F116" s="16">
        <v>9611717829</v>
      </c>
      <c r="G116" s="14" t="s">
        <v>898</v>
      </c>
      <c r="H116" s="14" t="s">
        <v>542</v>
      </c>
      <c r="I116" s="14" t="s">
        <v>94</v>
      </c>
      <c r="J116" s="14" t="s">
        <v>5</v>
      </c>
      <c r="K116" s="14" t="s">
        <v>543</v>
      </c>
      <c r="L116" s="14" t="s">
        <v>96</v>
      </c>
      <c r="M116" s="14" t="s">
        <v>66</v>
      </c>
      <c r="N116" s="14">
        <v>1</v>
      </c>
      <c r="O116" s="14" t="s">
        <v>67</v>
      </c>
      <c r="P116" s="17">
        <v>26060590010876</v>
      </c>
      <c r="Q116" s="14" t="s">
        <v>899</v>
      </c>
      <c r="R116" s="14" t="s">
        <v>3</v>
      </c>
      <c r="S116" s="14" t="s">
        <v>82</v>
      </c>
      <c r="T116" s="14" t="s">
        <v>70</v>
      </c>
      <c r="U116" s="14" t="s">
        <v>438</v>
      </c>
      <c r="V116" s="14" t="s">
        <v>438</v>
      </c>
      <c r="W116" s="14" t="s">
        <v>189</v>
      </c>
      <c r="X116" s="14" t="s">
        <v>312</v>
      </c>
      <c r="Y116" s="14" t="s">
        <v>755</v>
      </c>
      <c r="Z116" s="14"/>
      <c r="AA116" s="14" t="s">
        <v>9</v>
      </c>
      <c r="AB116" s="14">
        <v>0</v>
      </c>
      <c r="AC116" s="14"/>
      <c r="AD116" s="14" t="str">
        <f>VLOOKUP(Q116,'[1]an1asv_22-06-2026_06-23-43'!$B:$OA,3,0)</f>
        <v>reachedathub</v>
      </c>
      <c r="AE116" s="14">
        <f>VLOOKUP(Q116,'[1]an1asv_22-06-2026_06-23-43'!$B:$OA,147,0)</f>
        <v>0</v>
      </c>
      <c r="AF116" s="18">
        <f>VLOOKUP(Q116,'[1]an1asv_22-06-2026_06-23-43'!$B:$OA,48,0)</f>
        <v>46195</v>
      </c>
      <c r="AG116" s="14" t="str">
        <f>VLOOKUP(F116,Response!$A:$B,2,0)</f>
        <v>1</v>
      </c>
      <c r="AH116" s="14" t="s">
        <v>159</v>
      </c>
      <c r="AI116" s="14"/>
      <c r="AJ116" s="14" t="e">
        <f>VLOOKUP(B116,'Ces, Esc, RTS and Retail'!$A:$B,2,0)</f>
        <v>#N/A</v>
      </c>
      <c r="AK116" s="14" t="e">
        <f>VLOOKUP(F116,'Ces, Esc, RTS and Retail'!$D:$F,3,0)</f>
        <v>#N/A</v>
      </c>
      <c r="AL116" s="14" t="e">
        <f>VLOOKUP(B116,'Ces, Esc, RTS and Retail'!$H:$H,1,0)</f>
        <v>#N/A</v>
      </c>
      <c r="AM116" s="14" t="e">
        <f>VLOOKUP(Q116,'Ces, Esc, RTS and Retail'!$J:$J,1,0)</f>
        <v>#N/A</v>
      </c>
      <c r="AN116" s="14" t="e">
        <f>VLOOKUP(Q116,'[2]Trip Manager Report(Updated)_V2'!$I:$Z,18,0)</f>
        <v>#N/A</v>
      </c>
      <c r="AO116" s="14" t="e">
        <f>VLOOKUP(E116,'Ces, Esc, RTS and Retail'!$L:$L,1,0)</f>
        <v>#N/A</v>
      </c>
      <c r="AP116" s="14" t="e">
        <f>VLOOKUP(Q116,Response!$H:$M,5,0)</f>
        <v>#N/A</v>
      </c>
    </row>
    <row r="117" hidden="1" spans="1:42">
      <c r="A117" s="14" t="s">
        <v>139</v>
      </c>
      <c r="B117" s="14" t="s">
        <v>900</v>
      </c>
      <c r="C117" s="14" t="s">
        <v>901</v>
      </c>
      <c r="D117" s="14" t="s">
        <v>902</v>
      </c>
      <c r="E117" s="16">
        <v>560045</v>
      </c>
      <c r="F117" s="16">
        <v>9098121093</v>
      </c>
      <c r="G117" s="14" t="s">
        <v>903</v>
      </c>
      <c r="H117" s="14" t="s">
        <v>551</v>
      </c>
      <c r="I117" s="14" t="s">
        <v>109</v>
      </c>
      <c r="J117" s="14" t="s">
        <v>5</v>
      </c>
      <c r="K117" s="14" t="s">
        <v>552</v>
      </c>
      <c r="L117" s="14" t="s">
        <v>96</v>
      </c>
      <c r="M117" s="14" t="s">
        <v>66</v>
      </c>
      <c r="N117" s="14">
        <v>1</v>
      </c>
      <c r="O117" s="14" t="s">
        <v>67</v>
      </c>
      <c r="P117" s="17">
        <v>26060590002134</v>
      </c>
      <c r="Q117" s="14" t="s">
        <v>904</v>
      </c>
      <c r="R117" s="14" t="s">
        <v>3</v>
      </c>
      <c r="S117" s="14" t="s">
        <v>69</v>
      </c>
      <c r="T117" s="14" t="s">
        <v>83</v>
      </c>
      <c r="U117" s="14" t="s">
        <v>438</v>
      </c>
      <c r="V117" s="14" t="s">
        <v>438</v>
      </c>
      <c r="W117" s="14" t="s">
        <v>773</v>
      </c>
      <c r="X117" s="14" t="s">
        <v>220</v>
      </c>
      <c r="Y117" s="14" t="s">
        <v>905</v>
      </c>
      <c r="Z117" s="14" t="s">
        <v>347</v>
      </c>
      <c r="AA117" s="14" t="s">
        <v>9</v>
      </c>
      <c r="AB117" s="14">
        <v>0</v>
      </c>
      <c r="AC117" s="14"/>
      <c r="AD117" s="14" t="str">
        <f>VLOOKUP(Q117,'[1]an1asv_22-06-2026_06-23-43'!$B:$OA,3,0)</f>
        <v>reachedathub</v>
      </c>
      <c r="AE117" s="14" t="str">
        <f>VLOOKUP(Q117,'[1]an1asv_22-06-2026_06-23-43'!$B:$OA,147,0)</f>
        <v>Planned-Esc</v>
      </c>
      <c r="AF117" s="18">
        <f>VLOOKUP(Q117,'[1]an1asv_22-06-2026_06-23-43'!$B:$OA,48,0)</f>
        <v>46195</v>
      </c>
      <c r="AG117" s="14" t="e">
        <f>VLOOKUP(F117,Response!$A:$B,2,0)</f>
        <v>#N/A</v>
      </c>
      <c r="AH117" s="14" t="s">
        <v>159</v>
      </c>
      <c r="AI117" s="14"/>
      <c r="AJ117" s="14" t="e">
        <f>VLOOKUP(B117,'Ces, Esc, RTS and Retail'!$A:$B,2,0)</f>
        <v>#N/A</v>
      </c>
      <c r="AK117" s="14" t="e">
        <f>VLOOKUP(F117,'Ces, Esc, RTS and Retail'!$D:$F,3,0)</f>
        <v>#N/A</v>
      </c>
      <c r="AL117" s="14" t="e">
        <f>VLOOKUP(B117,'Ces, Esc, RTS and Retail'!$H:$H,1,0)</f>
        <v>#N/A</v>
      </c>
      <c r="AM117" s="14" t="e">
        <f>VLOOKUP(Q117,'Ces, Esc, RTS and Retail'!$J:$J,1,0)</f>
        <v>#N/A</v>
      </c>
      <c r="AN117" s="14" t="str">
        <f>VLOOKUP(Q117,'[2]Trip Manager Report(Updated)_V2'!$I:$Z,18,0)</f>
        <v>INSUFFICIENT TIME</v>
      </c>
      <c r="AO117" s="14" t="e">
        <f>VLOOKUP(E117,'Ces, Esc, RTS and Retail'!$L:$L,1,0)</f>
        <v>#N/A</v>
      </c>
      <c r="AP117" s="14" t="e">
        <f>VLOOKUP(Q117,Response!$H:$M,5,0)</f>
        <v>#N/A</v>
      </c>
    </row>
    <row r="118" hidden="1" spans="1:42">
      <c r="A118" s="14" t="s">
        <v>139</v>
      </c>
      <c r="B118" s="14" t="s">
        <v>906</v>
      </c>
      <c r="C118" s="14" t="s">
        <v>907</v>
      </c>
      <c r="D118" s="14" t="s">
        <v>908</v>
      </c>
      <c r="E118" s="16">
        <v>560066</v>
      </c>
      <c r="F118" s="16">
        <v>9825304373</v>
      </c>
      <c r="G118" s="14" t="s">
        <v>909</v>
      </c>
      <c r="H118" s="14" t="s">
        <v>910</v>
      </c>
      <c r="I118" s="14"/>
      <c r="J118" s="14" t="s">
        <v>5</v>
      </c>
      <c r="K118" s="14" t="s">
        <v>911</v>
      </c>
      <c r="L118" s="14" t="s">
        <v>434</v>
      </c>
      <c r="M118" s="14" t="s">
        <v>66</v>
      </c>
      <c r="N118" s="14">
        <v>1</v>
      </c>
      <c r="O118" s="14" t="s">
        <v>67</v>
      </c>
      <c r="P118" s="17">
        <v>26060590002888</v>
      </c>
      <c r="Q118" s="14" t="s">
        <v>912</v>
      </c>
      <c r="R118" s="14" t="s">
        <v>3</v>
      </c>
      <c r="S118" s="14" t="s">
        <v>82</v>
      </c>
      <c r="T118" s="14" t="s">
        <v>70</v>
      </c>
      <c r="U118" s="14" t="s">
        <v>438</v>
      </c>
      <c r="V118" s="14" t="s">
        <v>438</v>
      </c>
      <c r="W118" s="14" t="s">
        <v>418</v>
      </c>
      <c r="X118" s="14" t="s">
        <v>198</v>
      </c>
      <c r="Y118" s="14" t="s">
        <v>913</v>
      </c>
      <c r="Z118" s="14"/>
      <c r="AA118" s="14" t="s">
        <v>9</v>
      </c>
      <c r="AB118" s="14">
        <v>0</v>
      </c>
      <c r="AC118" s="14"/>
      <c r="AD118" s="14" t="str">
        <f>VLOOKUP(Q118,'[1]an1asv_22-06-2026_06-23-43'!$B:$OA,3,0)</f>
        <v>reachedathub</v>
      </c>
      <c r="AE118" s="14" t="str">
        <f>VLOOKUP(Q118,'[1]an1asv_22-06-2026_06-23-43'!$B:$OA,147,0)</f>
        <v>Customer Request for Future Date Delivery</v>
      </c>
      <c r="AF118" s="18">
        <f>VLOOKUP(Q118,'[1]an1asv_22-06-2026_06-23-43'!$B:$OA,48,0)</f>
        <v>46199</v>
      </c>
      <c r="AG118" s="14" t="e">
        <f>VLOOKUP(F118,Response!$A:$B,2,0)</f>
        <v>#N/A</v>
      </c>
      <c r="AH118" s="14" t="s">
        <v>13</v>
      </c>
      <c r="AI118" s="18">
        <f>AF118</f>
        <v>46199</v>
      </c>
      <c r="AJ118" s="14" t="e">
        <f>VLOOKUP(B118,'Ces, Esc, RTS and Retail'!$A:$B,2,0)</f>
        <v>#N/A</v>
      </c>
      <c r="AK118" s="14" t="e">
        <f>VLOOKUP(F118,'Ces, Esc, RTS and Retail'!$D:$F,3,0)</f>
        <v>#N/A</v>
      </c>
      <c r="AL118" s="14" t="e">
        <f>VLOOKUP(B118,'Ces, Esc, RTS and Retail'!$H:$H,1,0)</f>
        <v>#N/A</v>
      </c>
      <c r="AM118" s="14" t="e">
        <f>VLOOKUP(Q118,'Ces, Esc, RTS and Retail'!$J:$J,1,0)</f>
        <v>#N/A</v>
      </c>
      <c r="AN118" s="14" t="e">
        <f>VLOOKUP(Q118,'[2]Trip Manager Report(Updated)_V2'!$I:$Z,18,0)</f>
        <v>#N/A</v>
      </c>
      <c r="AO118" s="14" t="e">
        <f>VLOOKUP(E118,'Ces, Esc, RTS and Retail'!$L:$L,1,0)</f>
        <v>#N/A</v>
      </c>
      <c r="AP118" s="14" t="e">
        <f>VLOOKUP(Q118,Response!$H:$M,5,0)</f>
        <v>#N/A</v>
      </c>
    </row>
    <row r="119" hidden="1" spans="1:42">
      <c r="A119" s="14" t="s">
        <v>139</v>
      </c>
      <c r="B119" s="14" t="s">
        <v>914</v>
      </c>
      <c r="C119" s="14" t="s">
        <v>915</v>
      </c>
      <c r="D119" s="14" t="s">
        <v>916</v>
      </c>
      <c r="E119" s="16">
        <v>560097</v>
      </c>
      <c r="F119" s="16">
        <v>9538202866</v>
      </c>
      <c r="G119" s="14" t="s">
        <v>917</v>
      </c>
      <c r="H119" s="14" t="s">
        <v>558</v>
      </c>
      <c r="I119" s="14"/>
      <c r="J119" s="14" t="s">
        <v>5</v>
      </c>
      <c r="K119" s="14" t="s">
        <v>559</v>
      </c>
      <c r="L119" s="14" t="s">
        <v>289</v>
      </c>
      <c r="M119" s="14" t="s">
        <v>66</v>
      </c>
      <c r="N119" s="14">
        <v>1</v>
      </c>
      <c r="O119" s="14" t="s">
        <v>67</v>
      </c>
      <c r="P119" s="17">
        <v>26060590010705</v>
      </c>
      <c r="Q119" s="14" t="s">
        <v>918</v>
      </c>
      <c r="R119" s="14" t="s">
        <v>3</v>
      </c>
      <c r="S119" s="14" t="s">
        <v>82</v>
      </c>
      <c r="T119" s="14" t="s">
        <v>70</v>
      </c>
      <c r="U119" s="14" t="s">
        <v>438</v>
      </c>
      <c r="V119" s="14" t="s">
        <v>438</v>
      </c>
      <c r="W119" s="14" t="s">
        <v>353</v>
      </c>
      <c r="X119" s="14" t="s">
        <v>291</v>
      </c>
      <c r="Y119" s="14" t="s">
        <v>919</v>
      </c>
      <c r="Z119" s="14"/>
      <c r="AA119" s="14" t="s">
        <v>11</v>
      </c>
      <c r="AB119" s="14">
        <v>0</v>
      </c>
      <c r="AC119" s="14"/>
      <c r="AD119" s="14" t="str">
        <f>VLOOKUP(Q119,'[1]an1asv_22-06-2026_06-23-43'!$B:$OA,3,0)</f>
        <v>reachedathub</v>
      </c>
      <c r="AE119" s="14">
        <f>VLOOKUP(Q119,'[1]an1asv_22-06-2026_06-23-43'!$B:$OA,147,0)</f>
        <v>0</v>
      </c>
      <c r="AF119" s="18">
        <f>VLOOKUP(Q119,'[1]an1asv_22-06-2026_06-23-43'!$B:$OA,48,0)</f>
        <v>46195</v>
      </c>
      <c r="AG119" s="14" t="e">
        <f>VLOOKUP(F119,Response!$A:$B,2,0)</f>
        <v>#N/A</v>
      </c>
      <c r="AH119" s="14" t="s">
        <v>691</v>
      </c>
      <c r="AI119" s="14"/>
      <c r="AJ119" s="14" t="e">
        <f>VLOOKUP(B119,'Ces, Esc, RTS and Retail'!$A:$B,2,0)</f>
        <v>#N/A</v>
      </c>
      <c r="AK119" s="14" t="e">
        <f>VLOOKUP(F119,'Ces, Esc, RTS and Retail'!$D:$F,3,0)</f>
        <v>#N/A</v>
      </c>
      <c r="AL119" s="14" t="e">
        <f>VLOOKUP(B119,'Ces, Esc, RTS and Retail'!$H:$H,1,0)</f>
        <v>#N/A</v>
      </c>
      <c r="AM119" s="14" t="e">
        <f>VLOOKUP(Q119,'Ces, Esc, RTS and Retail'!$J:$J,1,0)</f>
        <v>#N/A</v>
      </c>
      <c r="AN119" s="14" t="e">
        <f>VLOOKUP(Q119,'[2]Trip Manager Report(Updated)_V2'!$I:$Z,18,0)</f>
        <v>#N/A</v>
      </c>
      <c r="AO119" s="14" t="e">
        <f>VLOOKUP(E119,'Ces, Esc, RTS and Retail'!$L:$L,1,0)</f>
        <v>#N/A</v>
      </c>
      <c r="AP119" s="14" t="e">
        <f>VLOOKUP(Q119,Response!$H:$M,5,0)</f>
        <v>#N/A</v>
      </c>
    </row>
    <row r="120" hidden="1" spans="1:42">
      <c r="A120" s="14" t="s">
        <v>139</v>
      </c>
      <c r="B120" s="14" t="s">
        <v>920</v>
      </c>
      <c r="C120" s="14" t="s">
        <v>921</v>
      </c>
      <c r="D120" s="14" t="s">
        <v>922</v>
      </c>
      <c r="E120" s="16">
        <v>560043</v>
      </c>
      <c r="F120" s="16">
        <v>9880940065</v>
      </c>
      <c r="G120" s="14" t="s">
        <v>923</v>
      </c>
      <c r="H120" s="14" t="s">
        <v>924</v>
      </c>
      <c r="I120" s="14"/>
      <c r="J120" s="14" t="s">
        <v>5</v>
      </c>
      <c r="K120" s="14" t="s">
        <v>925</v>
      </c>
      <c r="L120" s="14" t="s">
        <v>926</v>
      </c>
      <c r="M120" s="14" t="s">
        <v>66</v>
      </c>
      <c r="N120" s="14">
        <v>1</v>
      </c>
      <c r="O120" s="14" t="s">
        <v>67</v>
      </c>
      <c r="P120" s="17">
        <v>26060590010376</v>
      </c>
      <c r="Q120" s="14" t="s">
        <v>927</v>
      </c>
      <c r="R120" s="14" t="s">
        <v>3</v>
      </c>
      <c r="S120" s="14" t="s">
        <v>82</v>
      </c>
      <c r="T120" s="14" t="s">
        <v>70</v>
      </c>
      <c r="U120" s="14" t="s">
        <v>438</v>
      </c>
      <c r="V120" s="14" t="s">
        <v>438</v>
      </c>
      <c r="W120" s="14" t="s">
        <v>189</v>
      </c>
      <c r="X120" s="14" t="s">
        <v>312</v>
      </c>
      <c r="Y120" s="14" t="s">
        <v>928</v>
      </c>
      <c r="Z120" s="14"/>
      <c r="AA120" s="14" t="s">
        <v>9</v>
      </c>
      <c r="AB120" s="14">
        <v>0</v>
      </c>
      <c r="AC120" s="14"/>
      <c r="AD120" s="14" t="str">
        <f>VLOOKUP(Q120,'[1]an1asv_22-06-2026_06-23-43'!$B:$OA,3,0)</f>
        <v>reachedathub</v>
      </c>
      <c r="AE120" s="14">
        <f>VLOOKUP(Q120,'[1]an1asv_22-06-2026_06-23-43'!$B:$OA,147,0)</f>
        <v>0</v>
      </c>
      <c r="AF120" s="18">
        <f>VLOOKUP(Q120,'[1]an1asv_22-06-2026_06-23-43'!$B:$OA,48,0)</f>
        <v>46195</v>
      </c>
      <c r="AG120" s="14" t="e">
        <f>VLOOKUP(F120,Response!$A:$B,2,0)</f>
        <v>#N/A</v>
      </c>
      <c r="AH120" s="14" t="s">
        <v>159</v>
      </c>
      <c r="AI120" s="14"/>
      <c r="AJ120" s="14" t="e">
        <f>VLOOKUP(B120,'Ces, Esc, RTS and Retail'!$A:$B,2,0)</f>
        <v>#N/A</v>
      </c>
      <c r="AK120" s="14" t="e">
        <f>VLOOKUP(F120,'Ces, Esc, RTS and Retail'!$D:$F,3,0)</f>
        <v>#N/A</v>
      </c>
      <c r="AL120" s="14" t="e">
        <f>VLOOKUP(B120,'Ces, Esc, RTS and Retail'!$H:$H,1,0)</f>
        <v>#N/A</v>
      </c>
      <c r="AM120" s="14" t="e">
        <f>VLOOKUP(Q120,'Ces, Esc, RTS and Retail'!$J:$J,1,0)</f>
        <v>#N/A</v>
      </c>
      <c r="AN120" s="14" t="e">
        <f>VLOOKUP(Q120,'[2]Trip Manager Report(Updated)_V2'!$I:$Z,18,0)</f>
        <v>#N/A</v>
      </c>
      <c r="AO120" s="14" t="e">
        <f>VLOOKUP(E120,'Ces, Esc, RTS and Retail'!$L:$L,1,0)</f>
        <v>#N/A</v>
      </c>
      <c r="AP120" s="14" t="str">
        <f>VLOOKUP(Q120,Response!$H:$M,5,0)</f>
        <v>Yes</v>
      </c>
    </row>
    <row r="121" hidden="1" spans="1:42">
      <c r="A121" s="14" t="s">
        <v>117</v>
      </c>
      <c r="B121" s="14" t="s">
        <v>929</v>
      </c>
      <c r="C121" s="14" t="s">
        <v>930</v>
      </c>
      <c r="D121" s="14" t="s">
        <v>931</v>
      </c>
      <c r="E121" s="16">
        <v>560064</v>
      </c>
      <c r="F121" s="16">
        <v>9880447997</v>
      </c>
      <c r="G121" s="14"/>
      <c r="H121" s="14" t="s">
        <v>932</v>
      </c>
      <c r="I121" s="14" t="s">
        <v>94</v>
      </c>
      <c r="J121" s="14" t="s">
        <v>5</v>
      </c>
      <c r="K121" s="14" t="s">
        <v>933</v>
      </c>
      <c r="L121" s="14" t="s">
        <v>166</v>
      </c>
      <c r="M121" s="14" t="s">
        <v>66</v>
      </c>
      <c r="N121" s="14">
        <v>1</v>
      </c>
      <c r="O121" s="14" t="s">
        <v>67</v>
      </c>
      <c r="P121" s="17">
        <v>26060590010751</v>
      </c>
      <c r="Q121" s="14" t="s">
        <v>934</v>
      </c>
      <c r="R121" s="14" t="s">
        <v>3</v>
      </c>
      <c r="S121" s="14" t="s">
        <v>82</v>
      </c>
      <c r="T121" s="14" t="s">
        <v>70</v>
      </c>
      <c r="U121" s="14" t="s">
        <v>438</v>
      </c>
      <c r="V121" s="14" t="s">
        <v>438</v>
      </c>
      <c r="W121" s="14" t="s">
        <v>596</v>
      </c>
      <c r="X121" s="14" t="s">
        <v>935</v>
      </c>
      <c r="Y121" s="14" t="s">
        <v>936</v>
      </c>
      <c r="Z121" s="14"/>
      <c r="AA121" s="14" t="s">
        <v>11</v>
      </c>
      <c r="AB121" s="14">
        <v>0</v>
      </c>
      <c r="AC121" s="14"/>
      <c r="AD121" s="14" t="str">
        <f>VLOOKUP(Q121,'[1]an1asv_22-06-2026_06-23-43'!$B:$OA,3,0)</f>
        <v>reachedathub</v>
      </c>
      <c r="AE121" s="14">
        <f>VLOOKUP(Q121,'[1]an1asv_22-06-2026_06-23-43'!$B:$OA,147,0)</f>
        <v>0</v>
      </c>
      <c r="AF121" s="18">
        <f>VLOOKUP(Q121,'[1]an1asv_22-06-2026_06-23-43'!$B:$OA,48,0)</f>
        <v>46195</v>
      </c>
      <c r="AG121" s="14" t="e">
        <f>VLOOKUP(F121,Response!$A:$B,2,0)</f>
        <v>#N/A</v>
      </c>
      <c r="AH121" s="14" t="s">
        <v>691</v>
      </c>
      <c r="AI121" s="14"/>
      <c r="AJ121" s="14" t="e">
        <f>VLOOKUP(B121,'Ces, Esc, RTS and Retail'!$A:$B,2,0)</f>
        <v>#N/A</v>
      </c>
      <c r="AK121" s="14" t="e">
        <f>VLOOKUP(F121,'Ces, Esc, RTS and Retail'!$D:$F,3,0)</f>
        <v>#N/A</v>
      </c>
      <c r="AL121" s="14" t="e">
        <f>VLOOKUP(B121,'Ces, Esc, RTS and Retail'!$H:$H,1,0)</f>
        <v>#N/A</v>
      </c>
      <c r="AM121" s="14" t="e">
        <f>VLOOKUP(Q121,'Ces, Esc, RTS and Retail'!$J:$J,1,0)</f>
        <v>#N/A</v>
      </c>
      <c r="AN121" s="14" t="e">
        <f>VLOOKUP(Q121,'[2]Trip Manager Report(Updated)_V2'!$I:$Z,18,0)</f>
        <v>#N/A</v>
      </c>
      <c r="AO121" s="14" t="e">
        <f>VLOOKUP(E121,'Ces, Esc, RTS and Retail'!$L:$L,1,0)</f>
        <v>#N/A</v>
      </c>
      <c r="AP121" s="14" t="e">
        <f>VLOOKUP(Q121,Response!$H:$M,5,0)</f>
        <v>#N/A</v>
      </c>
    </row>
    <row r="122" hidden="1" spans="1:42">
      <c r="A122" s="14" t="s">
        <v>104</v>
      </c>
      <c r="B122" s="14" t="s">
        <v>937</v>
      </c>
      <c r="C122" s="14" t="s">
        <v>938</v>
      </c>
      <c r="D122" s="14" t="s">
        <v>939</v>
      </c>
      <c r="E122" s="16">
        <v>560066</v>
      </c>
      <c r="F122" s="16">
        <v>9008125755</v>
      </c>
      <c r="G122" s="14"/>
      <c r="H122" s="14" t="s">
        <v>940</v>
      </c>
      <c r="I122" s="14"/>
      <c r="J122" s="14" t="s">
        <v>5</v>
      </c>
      <c r="K122" s="14" t="s">
        <v>941</v>
      </c>
      <c r="L122" s="14" t="s">
        <v>569</v>
      </c>
      <c r="M122" s="14" t="s">
        <v>66</v>
      </c>
      <c r="N122" s="14">
        <v>1</v>
      </c>
      <c r="O122" s="14" t="s">
        <v>67</v>
      </c>
      <c r="P122" s="17">
        <v>26060590010734</v>
      </c>
      <c r="Q122" s="14" t="s">
        <v>942</v>
      </c>
      <c r="R122" s="14" t="s">
        <v>3</v>
      </c>
      <c r="S122" s="14" t="s">
        <v>82</v>
      </c>
      <c r="T122" s="14" t="s">
        <v>70</v>
      </c>
      <c r="U122" s="14" t="s">
        <v>438</v>
      </c>
      <c r="V122" s="14" t="s">
        <v>438</v>
      </c>
      <c r="W122" s="14" t="s">
        <v>291</v>
      </c>
      <c r="X122" s="14" t="s">
        <v>596</v>
      </c>
      <c r="Y122" s="14" t="s">
        <v>943</v>
      </c>
      <c r="Z122" s="14"/>
      <c r="AA122" s="14" t="s">
        <v>11</v>
      </c>
      <c r="AB122" s="14">
        <v>0</v>
      </c>
      <c r="AC122" s="14"/>
      <c r="AD122" s="14" t="str">
        <f>VLOOKUP(Q122,'[1]an1asv_22-06-2026_06-23-43'!$B:$OA,3,0)</f>
        <v>reachedathub</v>
      </c>
      <c r="AE122" s="14">
        <f>VLOOKUP(Q122,'[1]an1asv_22-06-2026_06-23-43'!$B:$OA,147,0)</f>
        <v>0</v>
      </c>
      <c r="AF122" s="18">
        <f>VLOOKUP(Q122,'[1]an1asv_22-06-2026_06-23-43'!$B:$OA,48,0)</f>
        <v>46195</v>
      </c>
      <c r="AG122" s="14" t="e">
        <f>VLOOKUP(F122,Response!$A:$B,2,0)</f>
        <v>#N/A</v>
      </c>
      <c r="AH122" s="14" t="s">
        <v>691</v>
      </c>
      <c r="AI122" s="14"/>
      <c r="AJ122" s="14" t="e">
        <f>VLOOKUP(B122,'Ces, Esc, RTS and Retail'!$A:$B,2,0)</f>
        <v>#N/A</v>
      </c>
      <c r="AK122" s="14" t="e">
        <f>VLOOKUP(F122,'Ces, Esc, RTS and Retail'!$D:$F,3,0)</f>
        <v>#N/A</v>
      </c>
      <c r="AL122" s="14" t="e">
        <f>VLOOKUP(B122,'Ces, Esc, RTS and Retail'!$H:$H,1,0)</f>
        <v>#N/A</v>
      </c>
      <c r="AM122" s="14" t="e">
        <f>VLOOKUP(Q122,'Ces, Esc, RTS and Retail'!$J:$J,1,0)</f>
        <v>#N/A</v>
      </c>
      <c r="AN122" s="14" t="e">
        <f>VLOOKUP(Q122,'[2]Trip Manager Report(Updated)_V2'!$I:$Z,18,0)</f>
        <v>#N/A</v>
      </c>
      <c r="AO122" s="14" t="e">
        <f>VLOOKUP(E122,'Ces, Esc, RTS and Retail'!$L:$L,1,0)</f>
        <v>#N/A</v>
      </c>
      <c r="AP122" s="14" t="e">
        <f>VLOOKUP(Q122,Response!$H:$M,5,0)</f>
        <v>#N/A</v>
      </c>
    </row>
    <row r="123" hidden="1" spans="1:42">
      <c r="A123" s="14" t="s">
        <v>58</v>
      </c>
      <c r="B123" s="14" t="s">
        <v>944</v>
      </c>
      <c r="C123" s="14" t="s">
        <v>945</v>
      </c>
      <c r="D123" s="14" t="s">
        <v>946</v>
      </c>
      <c r="E123" s="16">
        <v>560003</v>
      </c>
      <c r="F123" s="16">
        <v>8217662405</v>
      </c>
      <c r="G123" s="14" t="s">
        <v>947</v>
      </c>
      <c r="H123" s="14" t="s">
        <v>948</v>
      </c>
      <c r="I123" s="14"/>
      <c r="J123" s="14" t="s">
        <v>5</v>
      </c>
      <c r="K123" s="14" t="s">
        <v>949</v>
      </c>
      <c r="L123" s="14" t="s">
        <v>289</v>
      </c>
      <c r="M123" s="14" t="s">
        <v>66</v>
      </c>
      <c r="N123" s="14">
        <v>1</v>
      </c>
      <c r="O123" s="14" t="s">
        <v>67</v>
      </c>
      <c r="P123" s="17">
        <v>26060590010694</v>
      </c>
      <c r="Q123" s="14" t="s">
        <v>950</v>
      </c>
      <c r="R123" s="14" t="s">
        <v>3</v>
      </c>
      <c r="S123" s="14" t="s">
        <v>82</v>
      </c>
      <c r="T123" s="14" t="s">
        <v>70</v>
      </c>
      <c r="U123" s="14" t="s">
        <v>137</v>
      </c>
      <c r="V123" s="14" t="s">
        <v>820</v>
      </c>
      <c r="W123" s="14" t="s">
        <v>291</v>
      </c>
      <c r="X123" s="14" t="s">
        <v>291</v>
      </c>
      <c r="Y123" s="14" t="s">
        <v>951</v>
      </c>
      <c r="Z123" s="14"/>
      <c r="AA123" s="14" t="s">
        <v>11</v>
      </c>
      <c r="AB123" s="14">
        <v>0</v>
      </c>
      <c r="AC123" s="14"/>
      <c r="AD123" s="14" t="str">
        <f>VLOOKUP(Q123,'[1]an1asv_22-06-2026_06-23-43'!$B:$OA,3,0)</f>
        <v>reachedathub</v>
      </c>
      <c r="AE123" s="14">
        <f>VLOOKUP(Q123,'[1]an1asv_22-06-2026_06-23-43'!$B:$OA,147,0)</f>
        <v>0</v>
      </c>
      <c r="AF123" s="18">
        <f>VLOOKUP(Q123,'[1]an1asv_22-06-2026_06-23-43'!$B:$OA,48,0)</f>
        <v>46195</v>
      </c>
      <c r="AG123" s="14" t="e">
        <f>VLOOKUP(F123,Response!$A:$B,2,0)</f>
        <v>#N/A</v>
      </c>
      <c r="AH123" s="14" t="s">
        <v>691</v>
      </c>
      <c r="AI123" s="14"/>
      <c r="AJ123" s="14" t="e">
        <f>VLOOKUP(B123,'Ces, Esc, RTS and Retail'!$A:$B,2,0)</f>
        <v>#N/A</v>
      </c>
      <c r="AK123" s="14" t="e">
        <f>VLOOKUP(F123,'Ces, Esc, RTS and Retail'!$D:$F,3,0)</f>
        <v>#N/A</v>
      </c>
      <c r="AL123" s="14" t="e">
        <f>VLOOKUP(B123,'Ces, Esc, RTS and Retail'!$H:$H,1,0)</f>
        <v>#N/A</v>
      </c>
      <c r="AM123" s="14" t="e">
        <f>VLOOKUP(Q123,'Ces, Esc, RTS and Retail'!$J:$J,1,0)</f>
        <v>#N/A</v>
      </c>
      <c r="AN123" s="14" t="e">
        <f>VLOOKUP(Q123,'[2]Trip Manager Report(Updated)_V2'!$I:$Z,18,0)</f>
        <v>#N/A</v>
      </c>
      <c r="AO123" s="14" t="e">
        <f>VLOOKUP(E123,'Ces, Esc, RTS and Retail'!$L:$L,1,0)</f>
        <v>#N/A</v>
      </c>
      <c r="AP123" s="14" t="e">
        <f>VLOOKUP(Q123,Response!$H:$M,5,0)</f>
        <v>#N/A</v>
      </c>
    </row>
    <row r="124" s="12" customFormat="1" spans="1:42">
      <c r="A124" s="22" t="s">
        <v>139</v>
      </c>
      <c r="B124" s="22" t="s">
        <v>952</v>
      </c>
      <c r="C124" s="22" t="s">
        <v>953</v>
      </c>
      <c r="D124" s="22" t="s">
        <v>954</v>
      </c>
      <c r="E124" s="23">
        <v>560035</v>
      </c>
      <c r="F124" s="23">
        <v>9606530658</v>
      </c>
      <c r="G124" s="22" t="s">
        <v>955</v>
      </c>
      <c r="H124" s="22" t="s">
        <v>795</v>
      </c>
      <c r="I124" s="22"/>
      <c r="J124" s="22" t="s">
        <v>5</v>
      </c>
      <c r="K124" s="22" t="s">
        <v>796</v>
      </c>
      <c r="L124" s="22" t="s">
        <v>569</v>
      </c>
      <c r="M124" s="22" t="s">
        <v>66</v>
      </c>
      <c r="N124" s="22">
        <v>1</v>
      </c>
      <c r="O124" s="22" t="s">
        <v>67</v>
      </c>
      <c r="P124" s="24">
        <v>26060590010823</v>
      </c>
      <c r="Q124" s="22" t="s">
        <v>956</v>
      </c>
      <c r="R124" s="22" t="s">
        <v>3</v>
      </c>
      <c r="S124" s="22" t="s">
        <v>82</v>
      </c>
      <c r="T124" s="22" t="s">
        <v>70</v>
      </c>
      <c r="U124" s="22" t="s">
        <v>418</v>
      </c>
      <c r="V124" s="22" t="s">
        <v>418</v>
      </c>
      <c r="W124" s="22" t="s">
        <v>312</v>
      </c>
      <c r="X124" s="22" t="s">
        <v>353</v>
      </c>
      <c r="Y124" s="22" t="s">
        <v>957</v>
      </c>
      <c r="Z124" s="22"/>
      <c r="AA124" s="22" t="s">
        <v>10</v>
      </c>
      <c r="AB124" s="22">
        <v>0</v>
      </c>
      <c r="AC124" s="22"/>
      <c r="AD124" s="22" t="str">
        <f>VLOOKUP(Q124,'[1]an1asv_22-06-2026_06-23-43'!$B:$OA,3,0)</f>
        <v>reachedathub</v>
      </c>
      <c r="AE124" s="22">
        <f>VLOOKUP(Q124,'[1]an1asv_22-06-2026_06-23-43'!$B:$OA,147,0)</f>
        <v>0</v>
      </c>
      <c r="AF124" s="25">
        <f>VLOOKUP(Q124,'[1]an1asv_22-06-2026_06-23-43'!$B:$OA,48,0)</f>
        <v>46195</v>
      </c>
      <c r="AG124" s="22" t="e">
        <f>VLOOKUP(F124,Response!$A:$B,2,0)</f>
        <v>#N/A</v>
      </c>
      <c r="AH124" s="22" t="s">
        <v>16</v>
      </c>
      <c r="AI124" s="22"/>
      <c r="AJ124" s="22" t="e">
        <f>VLOOKUP(B124,'Ces, Esc, RTS and Retail'!$A:$B,2,0)</f>
        <v>#N/A</v>
      </c>
      <c r="AK124" s="22" t="e">
        <f>VLOOKUP(F124,'Ces, Esc, RTS and Retail'!$D:$F,3,0)</f>
        <v>#N/A</v>
      </c>
      <c r="AL124" s="22" t="e">
        <f>VLOOKUP(B124,'Ces, Esc, RTS and Retail'!$H:$H,1,0)</f>
        <v>#N/A</v>
      </c>
      <c r="AM124" s="22" t="e">
        <f>VLOOKUP(Q124,'Ces, Esc, RTS and Retail'!$J:$J,1,0)</f>
        <v>#N/A</v>
      </c>
      <c r="AN124" s="22" t="e">
        <f>VLOOKUP(Q124,'[2]Trip Manager Report(Updated)_V2'!$I:$Z,18,0)</f>
        <v>#N/A</v>
      </c>
      <c r="AO124" s="22" t="e">
        <f>VLOOKUP(E124,'Ces, Esc, RTS and Retail'!$L:$L,1,0)</f>
        <v>#N/A</v>
      </c>
      <c r="AP124" s="22" t="e">
        <f>VLOOKUP(Q124,Response!$H:$M,5,0)</f>
        <v>#N/A</v>
      </c>
    </row>
    <row r="125" hidden="1" spans="1:42">
      <c r="A125" s="14" t="s">
        <v>139</v>
      </c>
      <c r="B125" s="14" t="s">
        <v>958</v>
      </c>
      <c r="C125" s="14" t="s">
        <v>959</v>
      </c>
      <c r="D125" s="14" t="s">
        <v>960</v>
      </c>
      <c r="E125" s="16">
        <v>560024</v>
      </c>
      <c r="F125" s="16">
        <v>9538607334</v>
      </c>
      <c r="G125" s="14" t="s">
        <v>961</v>
      </c>
      <c r="H125" s="14" t="s">
        <v>962</v>
      </c>
      <c r="I125" s="14"/>
      <c r="J125" s="14" t="s">
        <v>5</v>
      </c>
      <c r="K125" s="14" t="s">
        <v>963</v>
      </c>
      <c r="L125" s="14" t="s">
        <v>569</v>
      </c>
      <c r="M125" s="14" t="s">
        <v>66</v>
      </c>
      <c r="N125" s="14">
        <v>1</v>
      </c>
      <c r="O125" s="14" t="s">
        <v>67</v>
      </c>
      <c r="P125" s="17">
        <v>26060590010724</v>
      </c>
      <c r="Q125" s="14" t="s">
        <v>964</v>
      </c>
      <c r="R125" s="14" t="s">
        <v>3</v>
      </c>
      <c r="S125" s="14" t="s">
        <v>82</v>
      </c>
      <c r="T125" s="14" t="s">
        <v>70</v>
      </c>
      <c r="U125" s="14" t="s">
        <v>820</v>
      </c>
      <c r="V125" s="14" t="s">
        <v>820</v>
      </c>
      <c r="W125" s="14" t="s">
        <v>353</v>
      </c>
      <c r="X125" s="14" t="s">
        <v>291</v>
      </c>
      <c r="Y125" s="14" t="s">
        <v>965</v>
      </c>
      <c r="Z125" s="14"/>
      <c r="AA125" s="14" t="s">
        <v>11</v>
      </c>
      <c r="AB125" s="14">
        <v>0</v>
      </c>
      <c r="AC125" s="14"/>
      <c r="AD125" s="14" t="str">
        <f>VLOOKUP(Q125,'[1]an1asv_22-06-2026_06-23-43'!$B:$OA,3,0)</f>
        <v>reachedathub</v>
      </c>
      <c r="AE125" s="14">
        <f>VLOOKUP(Q125,'[1]an1asv_22-06-2026_06-23-43'!$B:$OA,147,0)</f>
        <v>0</v>
      </c>
      <c r="AF125" s="18">
        <f>VLOOKUP(Q125,'[1]an1asv_22-06-2026_06-23-43'!$B:$OA,48,0)</f>
        <v>46195</v>
      </c>
      <c r="AG125" s="14" t="e">
        <f>VLOOKUP(F125,Response!$A:$B,2,0)</f>
        <v>#N/A</v>
      </c>
      <c r="AH125" s="14" t="s">
        <v>691</v>
      </c>
      <c r="AI125" s="14"/>
      <c r="AJ125" s="14" t="e">
        <f>VLOOKUP(B125,'Ces, Esc, RTS and Retail'!$A:$B,2,0)</f>
        <v>#N/A</v>
      </c>
      <c r="AK125" s="14" t="e">
        <f>VLOOKUP(F125,'Ces, Esc, RTS and Retail'!$D:$F,3,0)</f>
        <v>#N/A</v>
      </c>
      <c r="AL125" s="14" t="e">
        <f>VLOOKUP(B125,'Ces, Esc, RTS and Retail'!$H:$H,1,0)</f>
        <v>#N/A</v>
      </c>
      <c r="AM125" s="14" t="e">
        <f>VLOOKUP(Q125,'Ces, Esc, RTS and Retail'!$J:$J,1,0)</f>
        <v>#N/A</v>
      </c>
      <c r="AN125" s="14" t="e">
        <f>VLOOKUP(Q125,'[2]Trip Manager Report(Updated)_V2'!$I:$Z,18,0)</f>
        <v>#N/A</v>
      </c>
      <c r="AO125" s="14" t="e">
        <f>VLOOKUP(E125,'Ces, Esc, RTS and Retail'!$L:$L,1,0)</f>
        <v>#N/A</v>
      </c>
      <c r="AP125" s="14" t="e">
        <f>VLOOKUP(Q125,Response!$H:$M,5,0)</f>
        <v>#N/A</v>
      </c>
    </row>
    <row r="126" hidden="1" spans="1:42">
      <c r="A126" s="14" t="s">
        <v>139</v>
      </c>
      <c r="B126" s="14" t="s">
        <v>958</v>
      </c>
      <c r="C126" s="14" t="s">
        <v>959</v>
      </c>
      <c r="D126" s="14" t="s">
        <v>960</v>
      </c>
      <c r="E126" s="16">
        <v>560024</v>
      </c>
      <c r="F126" s="16">
        <v>9538607334</v>
      </c>
      <c r="G126" s="14" t="s">
        <v>961</v>
      </c>
      <c r="H126" s="14" t="s">
        <v>962</v>
      </c>
      <c r="I126" s="14"/>
      <c r="J126" s="14" t="s">
        <v>5</v>
      </c>
      <c r="K126" s="14" t="s">
        <v>963</v>
      </c>
      <c r="L126" s="14" t="s">
        <v>569</v>
      </c>
      <c r="M126" s="14" t="s">
        <v>66</v>
      </c>
      <c r="N126" s="14">
        <v>1</v>
      </c>
      <c r="O126" s="14" t="s">
        <v>67</v>
      </c>
      <c r="P126" s="17">
        <v>26060590010732</v>
      </c>
      <c r="Q126" s="14" t="s">
        <v>966</v>
      </c>
      <c r="R126" s="14" t="s">
        <v>3</v>
      </c>
      <c r="S126" s="14" t="s">
        <v>82</v>
      </c>
      <c r="T126" s="14" t="s">
        <v>70</v>
      </c>
      <c r="U126" s="14" t="s">
        <v>820</v>
      </c>
      <c r="V126" s="14" t="s">
        <v>820</v>
      </c>
      <c r="W126" s="14" t="s">
        <v>353</v>
      </c>
      <c r="X126" s="14" t="s">
        <v>291</v>
      </c>
      <c r="Y126" s="14" t="s">
        <v>965</v>
      </c>
      <c r="Z126" s="14"/>
      <c r="AA126" s="14" t="s">
        <v>11</v>
      </c>
      <c r="AB126" s="14">
        <v>0</v>
      </c>
      <c r="AC126" s="14"/>
      <c r="AD126" s="14" t="str">
        <f>VLOOKUP(Q126,'[1]an1asv_22-06-2026_06-23-43'!$B:$OA,3,0)</f>
        <v>reachedathub</v>
      </c>
      <c r="AE126" s="14">
        <f>VLOOKUP(Q126,'[1]an1asv_22-06-2026_06-23-43'!$B:$OA,147,0)</f>
        <v>0</v>
      </c>
      <c r="AF126" s="18">
        <f>VLOOKUP(Q126,'[1]an1asv_22-06-2026_06-23-43'!$B:$OA,48,0)</f>
        <v>46195</v>
      </c>
      <c r="AG126" s="14" t="e">
        <f>VLOOKUP(F126,Response!$A:$B,2,0)</f>
        <v>#N/A</v>
      </c>
      <c r="AH126" s="14" t="s">
        <v>691</v>
      </c>
      <c r="AI126" s="14"/>
      <c r="AJ126" s="14" t="e">
        <f>VLOOKUP(B126,'Ces, Esc, RTS and Retail'!$A:$B,2,0)</f>
        <v>#N/A</v>
      </c>
      <c r="AK126" s="14" t="e">
        <f>VLOOKUP(F126,'Ces, Esc, RTS and Retail'!$D:$F,3,0)</f>
        <v>#N/A</v>
      </c>
      <c r="AL126" s="14" t="e">
        <f>VLOOKUP(B126,'Ces, Esc, RTS and Retail'!$H:$H,1,0)</f>
        <v>#N/A</v>
      </c>
      <c r="AM126" s="14" t="e">
        <f>VLOOKUP(Q126,'Ces, Esc, RTS and Retail'!$J:$J,1,0)</f>
        <v>#N/A</v>
      </c>
      <c r="AN126" s="14" t="e">
        <f>VLOOKUP(Q126,'[2]Trip Manager Report(Updated)_V2'!$I:$Z,18,0)</f>
        <v>#N/A</v>
      </c>
      <c r="AO126" s="14" t="e">
        <f>VLOOKUP(E126,'Ces, Esc, RTS and Retail'!$L:$L,1,0)</f>
        <v>#N/A</v>
      </c>
      <c r="AP126" s="14" t="e">
        <f>VLOOKUP(Q126,Response!$H:$M,5,0)</f>
        <v>#N/A</v>
      </c>
    </row>
    <row r="127" hidden="1" spans="1:42">
      <c r="A127" s="14" t="s">
        <v>58</v>
      </c>
      <c r="B127" s="14" t="s">
        <v>967</v>
      </c>
      <c r="C127" s="14" t="s">
        <v>968</v>
      </c>
      <c r="D127" s="14" t="s">
        <v>969</v>
      </c>
      <c r="E127" s="16">
        <v>562125</v>
      </c>
      <c r="F127" s="16">
        <v>8951162182</v>
      </c>
      <c r="G127" s="14"/>
      <c r="H127" s="14" t="s">
        <v>809</v>
      </c>
      <c r="I127" s="14"/>
      <c r="J127" s="14" t="s">
        <v>5</v>
      </c>
      <c r="K127" s="14" t="s">
        <v>810</v>
      </c>
      <c r="L127" s="14" t="s">
        <v>434</v>
      </c>
      <c r="M127" s="14" t="s">
        <v>66</v>
      </c>
      <c r="N127" s="14">
        <v>1</v>
      </c>
      <c r="O127" s="14" t="s">
        <v>67</v>
      </c>
      <c r="P127" s="17">
        <v>26060590010855</v>
      </c>
      <c r="Q127" s="14" t="s">
        <v>970</v>
      </c>
      <c r="R127" s="14" t="s">
        <v>3</v>
      </c>
      <c r="S127" s="14" t="s">
        <v>82</v>
      </c>
      <c r="T127" s="14" t="s">
        <v>70</v>
      </c>
      <c r="U127" s="14" t="s">
        <v>820</v>
      </c>
      <c r="V127" s="14" t="s">
        <v>820</v>
      </c>
      <c r="W127" s="14" t="s">
        <v>189</v>
      </c>
      <c r="X127" s="14" t="s">
        <v>312</v>
      </c>
      <c r="Y127" s="14" t="s">
        <v>459</v>
      </c>
      <c r="Z127" s="14"/>
      <c r="AA127" s="14" t="s">
        <v>9</v>
      </c>
      <c r="AB127" s="14">
        <v>0</v>
      </c>
      <c r="AC127" s="14"/>
      <c r="AD127" s="14" t="str">
        <f>VLOOKUP(Q127,'[1]an1asv_22-06-2026_06-23-43'!$B:$OA,3,0)</f>
        <v>reachedathub</v>
      </c>
      <c r="AE127" s="14">
        <f>VLOOKUP(Q127,'[1]an1asv_22-06-2026_06-23-43'!$B:$OA,147,0)</f>
        <v>0</v>
      </c>
      <c r="AF127" s="18">
        <f>VLOOKUP(Q127,'[1]an1asv_22-06-2026_06-23-43'!$B:$OA,48,0)</f>
        <v>46195</v>
      </c>
      <c r="AG127" s="14" t="str">
        <f>VLOOKUP(F127,Response!$A:$B,2,0)</f>
        <v>1</v>
      </c>
      <c r="AH127" s="14" t="s">
        <v>159</v>
      </c>
      <c r="AI127" s="14"/>
      <c r="AJ127" s="14" t="e">
        <f>VLOOKUP(B127,'Ces, Esc, RTS and Retail'!$A:$B,2,0)</f>
        <v>#N/A</v>
      </c>
      <c r="AK127" s="14" t="e">
        <f>VLOOKUP(F127,'Ces, Esc, RTS and Retail'!$D:$F,3,0)</f>
        <v>#N/A</v>
      </c>
      <c r="AL127" s="14" t="e">
        <f>VLOOKUP(B127,'Ces, Esc, RTS and Retail'!$H:$H,1,0)</f>
        <v>#N/A</v>
      </c>
      <c r="AM127" s="14" t="e">
        <f>VLOOKUP(Q127,'Ces, Esc, RTS and Retail'!$J:$J,1,0)</f>
        <v>#N/A</v>
      </c>
      <c r="AN127" s="14" t="e">
        <f>VLOOKUP(Q127,'[2]Trip Manager Report(Updated)_V2'!$I:$Z,18,0)</f>
        <v>#N/A</v>
      </c>
      <c r="AO127" s="14" t="e">
        <f>VLOOKUP(E127,'Ces, Esc, RTS and Retail'!$L:$L,1,0)</f>
        <v>#N/A</v>
      </c>
      <c r="AP127" s="14" t="e">
        <f>VLOOKUP(Q127,Response!$H:$M,5,0)</f>
        <v>#N/A</v>
      </c>
    </row>
    <row r="128" hidden="1" spans="1:42">
      <c r="A128" s="14" t="s">
        <v>139</v>
      </c>
      <c r="B128" s="14" t="s">
        <v>971</v>
      </c>
      <c r="C128" s="14" t="s">
        <v>972</v>
      </c>
      <c r="D128" s="14" t="s">
        <v>973</v>
      </c>
      <c r="E128" s="16">
        <v>560035</v>
      </c>
      <c r="F128" s="16">
        <v>8447676146</v>
      </c>
      <c r="G128" s="14" t="s">
        <v>974</v>
      </c>
      <c r="H128" s="14" t="s">
        <v>940</v>
      </c>
      <c r="I128" s="14"/>
      <c r="J128" s="14" t="s">
        <v>5</v>
      </c>
      <c r="K128" s="14" t="s">
        <v>941</v>
      </c>
      <c r="L128" s="14" t="s">
        <v>569</v>
      </c>
      <c r="M128" s="14" t="s">
        <v>66</v>
      </c>
      <c r="N128" s="14">
        <v>1</v>
      </c>
      <c r="O128" s="14" t="s">
        <v>67</v>
      </c>
      <c r="P128" s="17">
        <v>26060590010680</v>
      </c>
      <c r="Q128" s="14" t="s">
        <v>975</v>
      </c>
      <c r="R128" s="14" t="s">
        <v>3</v>
      </c>
      <c r="S128" s="14" t="s">
        <v>82</v>
      </c>
      <c r="T128" s="14" t="s">
        <v>70</v>
      </c>
      <c r="U128" s="14" t="s">
        <v>820</v>
      </c>
      <c r="V128" s="14" t="s">
        <v>820</v>
      </c>
      <c r="W128" s="14" t="s">
        <v>353</v>
      </c>
      <c r="X128" s="14" t="s">
        <v>291</v>
      </c>
      <c r="Y128" s="14" t="s">
        <v>739</v>
      </c>
      <c r="Z128" s="14"/>
      <c r="AA128" s="14" t="s">
        <v>11</v>
      </c>
      <c r="AB128" s="14">
        <v>0</v>
      </c>
      <c r="AC128" s="14"/>
      <c r="AD128" s="14" t="str">
        <f>VLOOKUP(Q128,'[1]an1asv_22-06-2026_06-23-43'!$B:$OA,3,0)</f>
        <v>reachedathub</v>
      </c>
      <c r="AE128" s="14">
        <f>VLOOKUP(Q128,'[1]an1asv_22-06-2026_06-23-43'!$B:$OA,147,0)</f>
        <v>0</v>
      </c>
      <c r="AF128" s="18">
        <f>VLOOKUP(Q128,'[1]an1asv_22-06-2026_06-23-43'!$B:$OA,48,0)</f>
        <v>46195</v>
      </c>
      <c r="AG128" s="14" t="e">
        <f>VLOOKUP(F128,Response!$A:$B,2,0)</f>
        <v>#N/A</v>
      </c>
      <c r="AH128" s="14" t="s">
        <v>691</v>
      </c>
      <c r="AI128" s="14"/>
      <c r="AJ128" s="14" t="e">
        <f>VLOOKUP(B128,'Ces, Esc, RTS and Retail'!$A:$B,2,0)</f>
        <v>#N/A</v>
      </c>
      <c r="AK128" s="14" t="e">
        <f>VLOOKUP(F128,'Ces, Esc, RTS and Retail'!$D:$F,3,0)</f>
        <v>#N/A</v>
      </c>
      <c r="AL128" s="14" t="e">
        <f>VLOOKUP(B128,'Ces, Esc, RTS and Retail'!$H:$H,1,0)</f>
        <v>#N/A</v>
      </c>
      <c r="AM128" s="14" t="e">
        <f>VLOOKUP(Q128,'Ces, Esc, RTS and Retail'!$J:$J,1,0)</f>
        <v>#N/A</v>
      </c>
      <c r="AN128" s="14" t="e">
        <f>VLOOKUP(Q128,'[2]Trip Manager Report(Updated)_V2'!$I:$Z,18,0)</f>
        <v>#N/A</v>
      </c>
      <c r="AO128" s="14" t="e">
        <f>VLOOKUP(E128,'Ces, Esc, RTS and Retail'!$L:$L,1,0)</f>
        <v>#N/A</v>
      </c>
      <c r="AP128" s="14" t="e">
        <f>VLOOKUP(Q128,Response!$H:$M,5,0)</f>
        <v>#N/A</v>
      </c>
    </row>
    <row r="129" hidden="1" spans="1:42">
      <c r="A129" s="14" t="s">
        <v>58</v>
      </c>
      <c r="B129" s="14" t="s">
        <v>976</v>
      </c>
      <c r="C129" s="14" t="s">
        <v>977</v>
      </c>
      <c r="D129" s="14" t="s">
        <v>978</v>
      </c>
      <c r="E129" s="16">
        <v>560056</v>
      </c>
      <c r="F129" s="16">
        <v>9844418888</v>
      </c>
      <c r="G129" s="14"/>
      <c r="H129" s="14" t="s">
        <v>448</v>
      </c>
      <c r="I129" s="14"/>
      <c r="J129" s="14" t="s">
        <v>5</v>
      </c>
      <c r="K129" s="14" t="s">
        <v>449</v>
      </c>
      <c r="L129" s="14" t="s">
        <v>218</v>
      </c>
      <c r="M129" s="14" t="s">
        <v>66</v>
      </c>
      <c r="N129" s="14">
        <v>1</v>
      </c>
      <c r="O129" s="14" t="s">
        <v>67</v>
      </c>
      <c r="P129" s="17">
        <v>26060590010836</v>
      </c>
      <c r="Q129" s="14" t="s">
        <v>979</v>
      </c>
      <c r="R129" s="14" t="s">
        <v>3</v>
      </c>
      <c r="S129" s="14" t="s">
        <v>82</v>
      </c>
      <c r="T129" s="14" t="s">
        <v>70</v>
      </c>
      <c r="U129" s="14" t="s">
        <v>820</v>
      </c>
      <c r="V129" s="14" t="s">
        <v>820</v>
      </c>
      <c r="W129" s="14" t="s">
        <v>189</v>
      </c>
      <c r="X129" s="14" t="s">
        <v>312</v>
      </c>
      <c r="Y129" s="14" t="s">
        <v>562</v>
      </c>
      <c r="Z129" s="14"/>
      <c r="AA129" s="14" t="s">
        <v>9</v>
      </c>
      <c r="AB129" s="14">
        <v>0</v>
      </c>
      <c r="AC129" s="14"/>
      <c r="AD129" s="14" t="str">
        <f>VLOOKUP(Q129,'[1]an1asv_22-06-2026_06-23-43'!$B:$OA,3,0)</f>
        <v>reachedathub</v>
      </c>
      <c r="AE129" s="14">
        <f>VLOOKUP(Q129,'[1]an1asv_22-06-2026_06-23-43'!$B:$OA,147,0)</f>
        <v>0</v>
      </c>
      <c r="AF129" s="18">
        <f>VLOOKUP(Q129,'[1]an1asv_22-06-2026_06-23-43'!$B:$OA,48,0)</f>
        <v>46195</v>
      </c>
      <c r="AG129" s="14" t="e">
        <f>VLOOKUP(F129,Response!$A:$B,2,0)</f>
        <v>#N/A</v>
      </c>
      <c r="AH129" s="14" t="s">
        <v>16</v>
      </c>
      <c r="AI129" s="14"/>
      <c r="AJ129" s="14" t="e">
        <f>VLOOKUP(B129,'Ces, Esc, RTS and Retail'!$A:$B,2,0)</f>
        <v>#N/A</v>
      </c>
      <c r="AK129" s="14" t="e">
        <f>VLOOKUP(F129,'Ces, Esc, RTS and Retail'!$D:$F,3,0)</f>
        <v>#N/A</v>
      </c>
      <c r="AL129" s="14" t="e">
        <f>VLOOKUP(B129,'Ces, Esc, RTS and Retail'!$H:$H,1,0)</f>
        <v>#N/A</v>
      </c>
      <c r="AM129" s="14" t="e">
        <f>VLOOKUP(Q129,'Ces, Esc, RTS and Retail'!$J:$J,1,0)</f>
        <v>#N/A</v>
      </c>
      <c r="AN129" s="14" t="e">
        <f>VLOOKUP(Q129,'[2]Trip Manager Report(Updated)_V2'!$I:$Z,18,0)</f>
        <v>#N/A</v>
      </c>
      <c r="AO129" s="14" t="e">
        <f>VLOOKUP(E129,'Ces, Esc, RTS and Retail'!$L:$L,1,0)</f>
        <v>#N/A</v>
      </c>
      <c r="AP129" s="14" t="e">
        <f>VLOOKUP(Q129,Response!$H:$M,5,0)</f>
        <v>#N/A</v>
      </c>
    </row>
    <row r="130" hidden="1" spans="1:42">
      <c r="A130" s="14" t="s">
        <v>139</v>
      </c>
      <c r="B130" s="14" t="s">
        <v>980</v>
      </c>
      <c r="C130" s="14" t="s">
        <v>981</v>
      </c>
      <c r="D130" s="14" t="s">
        <v>982</v>
      </c>
      <c r="E130" s="16">
        <v>560066</v>
      </c>
      <c r="F130" s="16">
        <v>8867460233</v>
      </c>
      <c r="G130" s="14" t="s">
        <v>983</v>
      </c>
      <c r="H130" s="14" t="s">
        <v>592</v>
      </c>
      <c r="I130" s="14" t="s">
        <v>593</v>
      </c>
      <c r="J130" s="14" t="s">
        <v>5</v>
      </c>
      <c r="K130" s="14" t="s">
        <v>594</v>
      </c>
      <c r="L130" s="14" t="s">
        <v>96</v>
      </c>
      <c r="M130" s="14" t="s">
        <v>66</v>
      </c>
      <c r="N130" s="14">
        <v>1</v>
      </c>
      <c r="O130" s="14" t="s">
        <v>67</v>
      </c>
      <c r="P130" s="17">
        <v>26060590010913</v>
      </c>
      <c r="Q130" s="14" t="s">
        <v>984</v>
      </c>
      <c r="R130" s="14" t="s">
        <v>3</v>
      </c>
      <c r="S130" s="14" t="s">
        <v>82</v>
      </c>
      <c r="T130" s="14" t="s">
        <v>70</v>
      </c>
      <c r="U130" s="14" t="s">
        <v>820</v>
      </c>
      <c r="V130" s="14" t="s">
        <v>820</v>
      </c>
      <c r="W130" s="14" t="s">
        <v>189</v>
      </c>
      <c r="X130" s="14" t="s">
        <v>312</v>
      </c>
      <c r="Y130" s="14" t="s">
        <v>985</v>
      </c>
      <c r="Z130" s="14"/>
      <c r="AA130" s="14" t="s">
        <v>9</v>
      </c>
      <c r="AB130" s="14">
        <v>0</v>
      </c>
      <c r="AC130" s="14"/>
      <c r="AD130" s="14" t="str">
        <f>VLOOKUP(Q130,'[1]an1asv_22-06-2026_06-23-43'!$B:$OA,3,0)</f>
        <v>reachedathub</v>
      </c>
      <c r="AE130" s="14">
        <f>VLOOKUP(Q130,'[1]an1asv_22-06-2026_06-23-43'!$B:$OA,147,0)</f>
        <v>0</v>
      </c>
      <c r="AF130" s="18">
        <f>VLOOKUP(Q130,'[1]an1asv_22-06-2026_06-23-43'!$B:$OA,48,0)</f>
        <v>46195</v>
      </c>
      <c r="AG130" s="14" t="str">
        <f>VLOOKUP(F130,Response!$A:$B,2,0)</f>
        <v>1</v>
      </c>
      <c r="AH130" s="14" t="s">
        <v>159</v>
      </c>
      <c r="AI130" s="14"/>
      <c r="AJ130" s="14" t="e">
        <f>VLOOKUP(B130,'Ces, Esc, RTS and Retail'!$A:$B,2,0)</f>
        <v>#N/A</v>
      </c>
      <c r="AK130" s="14" t="e">
        <f>VLOOKUP(F130,'Ces, Esc, RTS and Retail'!$D:$F,3,0)</f>
        <v>#N/A</v>
      </c>
      <c r="AL130" s="14" t="e">
        <f>VLOOKUP(B130,'Ces, Esc, RTS and Retail'!$H:$H,1,0)</f>
        <v>#N/A</v>
      </c>
      <c r="AM130" s="14" t="e">
        <f>VLOOKUP(Q130,'Ces, Esc, RTS and Retail'!$J:$J,1,0)</f>
        <v>#N/A</v>
      </c>
      <c r="AN130" s="14" t="e">
        <f>VLOOKUP(Q130,'[2]Trip Manager Report(Updated)_V2'!$I:$Z,18,0)</f>
        <v>#N/A</v>
      </c>
      <c r="AO130" s="14" t="e">
        <f>VLOOKUP(E130,'Ces, Esc, RTS and Retail'!$L:$L,1,0)</f>
        <v>#N/A</v>
      </c>
      <c r="AP130" s="14" t="e">
        <f>VLOOKUP(Q130,Response!$H:$M,5,0)</f>
        <v>#N/A</v>
      </c>
    </row>
    <row r="131" hidden="1" spans="1:42">
      <c r="A131" s="14" t="s">
        <v>58</v>
      </c>
      <c r="B131" s="14" t="s">
        <v>986</v>
      </c>
      <c r="C131" s="14" t="s">
        <v>987</v>
      </c>
      <c r="D131" s="14" t="s">
        <v>988</v>
      </c>
      <c r="E131" s="16">
        <v>560032</v>
      </c>
      <c r="F131" s="16">
        <v>7791998983</v>
      </c>
      <c r="G131" s="14"/>
      <c r="H131" s="14" t="s">
        <v>989</v>
      </c>
      <c r="I131" s="14"/>
      <c r="J131" s="14" t="s">
        <v>5</v>
      </c>
      <c r="K131" s="14" t="s">
        <v>990</v>
      </c>
      <c r="L131" s="14" t="s">
        <v>499</v>
      </c>
      <c r="M131" s="14" t="s">
        <v>66</v>
      </c>
      <c r="N131" s="14">
        <v>1</v>
      </c>
      <c r="O131" s="14" t="s">
        <v>67</v>
      </c>
      <c r="P131" s="17">
        <v>26060590007268</v>
      </c>
      <c r="Q131" s="14" t="s">
        <v>991</v>
      </c>
      <c r="R131" s="14" t="s">
        <v>3</v>
      </c>
      <c r="S131" s="14" t="s">
        <v>82</v>
      </c>
      <c r="T131" s="14" t="s">
        <v>70</v>
      </c>
      <c r="U131" s="14" t="s">
        <v>820</v>
      </c>
      <c r="V131" s="14" t="s">
        <v>820</v>
      </c>
      <c r="W131" s="14" t="s">
        <v>773</v>
      </c>
      <c r="X131" s="14" t="s">
        <v>220</v>
      </c>
      <c r="Y131" s="14" t="s">
        <v>992</v>
      </c>
      <c r="Z131" s="14"/>
      <c r="AA131" s="14" t="s">
        <v>9</v>
      </c>
      <c r="AB131" s="14">
        <v>0</v>
      </c>
      <c r="AC131" s="14"/>
      <c r="AD131" s="14" t="str">
        <f>VLOOKUP(Q131,'[1]an1asv_22-06-2026_06-23-43'!$B:$OA,3,0)</f>
        <v>reachedathub</v>
      </c>
      <c r="AE131" s="14" t="str">
        <f>VLOOKUP(Q131,'[1]an1asv_22-06-2026_06-23-43'!$B:$OA,147,0)</f>
        <v>Customer Request for Future Date Delivery</v>
      </c>
      <c r="AF131" s="18">
        <f>VLOOKUP(Q131,'[1]an1asv_22-06-2026_06-23-43'!$B:$OA,48,0)</f>
        <v>46222</v>
      </c>
      <c r="AG131" s="14" t="e">
        <f>VLOOKUP(F131,Response!$A:$B,2,0)</f>
        <v>#N/A</v>
      </c>
      <c r="AH131" s="14" t="s">
        <v>13</v>
      </c>
      <c r="AI131" s="18">
        <f>AF131</f>
        <v>46222</v>
      </c>
      <c r="AJ131" s="14" t="e">
        <f>VLOOKUP(B131,'Ces, Esc, RTS and Retail'!$A:$B,2,0)</f>
        <v>#N/A</v>
      </c>
      <c r="AK131" s="14" t="e">
        <f>VLOOKUP(F131,'Ces, Esc, RTS and Retail'!$D:$F,3,0)</f>
        <v>#N/A</v>
      </c>
      <c r="AL131" s="14" t="e">
        <f>VLOOKUP(B131,'Ces, Esc, RTS and Retail'!$H:$H,1,0)</f>
        <v>#N/A</v>
      </c>
      <c r="AM131" s="14" t="e">
        <f>VLOOKUP(Q131,'Ces, Esc, RTS and Retail'!$J:$J,1,0)</f>
        <v>#N/A</v>
      </c>
      <c r="AN131" s="14" t="e">
        <f>VLOOKUP(Q131,'[2]Trip Manager Report(Updated)_V2'!$I:$Z,18,0)</f>
        <v>#N/A</v>
      </c>
      <c r="AO131" s="14" t="e">
        <f>VLOOKUP(E131,'Ces, Esc, RTS and Retail'!$L:$L,1,0)</f>
        <v>#N/A</v>
      </c>
      <c r="AP131" s="14" t="e">
        <f>VLOOKUP(Q131,Response!$H:$M,5,0)</f>
        <v>#N/A</v>
      </c>
    </row>
    <row r="132" hidden="1" spans="1:42">
      <c r="A132" s="14" t="s">
        <v>58</v>
      </c>
      <c r="B132" s="14" t="s">
        <v>986</v>
      </c>
      <c r="C132" s="14" t="s">
        <v>987</v>
      </c>
      <c r="D132" s="14" t="s">
        <v>988</v>
      </c>
      <c r="E132" s="16">
        <v>560032</v>
      </c>
      <c r="F132" s="16">
        <v>7791998983</v>
      </c>
      <c r="G132" s="14"/>
      <c r="H132" s="14" t="s">
        <v>989</v>
      </c>
      <c r="I132" s="14"/>
      <c r="J132" s="14" t="s">
        <v>5</v>
      </c>
      <c r="K132" s="14" t="s">
        <v>990</v>
      </c>
      <c r="L132" s="14" t="s">
        <v>499</v>
      </c>
      <c r="M132" s="14" t="s">
        <v>66</v>
      </c>
      <c r="N132" s="14">
        <v>1</v>
      </c>
      <c r="O132" s="14" t="s">
        <v>67</v>
      </c>
      <c r="P132" s="17">
        <v>26060590007271</v>
      </c>
      <c r="Q132" s="14" t="s">
        <v>993</v>
      </c>
      <c r="R132" s="14" t="s">
        <v>3</v>
      </c>
      <c r="S132" s="14" t="s">
        <v>82</v>
      </c>
      <c r="T132" s="14" t="s">
        <v>70</v>
      </c>
      <c r="U132" s="14" t="s">
        <v>820</v>
      </c>
      <c r="V132" s="14" t="s">
        <v>820</v>
      </c>
      <c r="W132" s="14" t="s">
        <v>773</v>
      </c>
      <c r="X132" s="14" t="s">
        <v>220</v>
      </c>
      <c r="Y132" s="14" t="s">
        <v>992</v>
      </c>
      <c r="Z132" s="14"/>
      <c r="AA132" s="14" t="s">
        <v>9</v>
      </c>
      <c r="AB132" s="14">
        <v>0</v>
      </c>
      <c r="AC132" s="14"/>
      <c r="AD132" s="14" t="str">
        <f>VLOOKUP(Q132,'[1]an1asv_22-06-2026_06-23-43'!$B:$OA,3,0)</f>
        <v>reachedathub</v>
      </c>
      <c r="AE132" s="14" t="str">
        <f>VLOOKUP(Q132,'[1]an1asv_22-06-2026_06-23-43'!$B:$OA,147,0)</f>
        <v>Customer Request for Future Date Delivery</v>
      </c>
      <c r="AF132" s="18">
        <f>VLOOKUP(Q132,'[1]an1asv_22-06-2026_06-23-43'!$B:$OA,48,0)</f>
        <v>46222</v>
      </c>
      <c r="AG132" s="14" t="e">
        <f>VLOOKUP(F132,Response!$A:$B,2,0)</f>
        <v>#N/A</v>
      </c>
      <c r="AH132" s="14" t="s">
        <v>13</v>
      </c>
      <c r="AI132" s="18">
        <f>AF132</f>
        <v>46222</v>
      </c>
      <c r="AJ132" s="14" t="e">
        <f>VLOOKUP(B132,'Ces, Esc, RTS and Retail'!$A:$B,2,0)</f>
        <v>#N/A</v>
      </c>
      <c r="AK132" s="14" t="e">
        <f>VLOOKUP(F132,'Ces, Esc, RTS and Retail'!$D:$F,3,0)</f>
        <v>#N/A</v>
      </c>
      <c r="AL132" s="14" t="e">
        <f>VLOOKUP(B132,'Ces, Esc, RTS and Retail'!$H:$H,1,0)</f>
        <v>#N/A</v>
      </c>
      <c r="AM132" s="14" t="e">
        <f>VLOOKUP(Q132,'Ces, Esc, RTS and Retail'!$J:$J,1,0)</f>
        <v>#N/A</v>
      </c>
      <c r="AN132" s="14" t="e">
        <f>VLOOKUP(Q132,'[2]Trip Manager Report(Updated)_V2'!$I:$Z,18,0)</f>
        <v>#N/A</v>
      </c>
      <c r="AO132" s="14" t="e">
        <f>VLOOKUP(E132,'Ces, Esc, RTS and Retail'!$L:$L,1,0)</f>
        <v>#N/A</v>
      </c>
      <c r="AP132" s="14" t="e">
        <f>VLOOKUP(Q132,Response!$H:$M,5,0)</f>
        <v>#N/A</v>
      </c>
    </row>
    <row r="133" hidden="1" spans="1:42">
      <c r="A133" s="14" t="s">
        <v>104</v>
      </c>
      <c r="B133" s="14" t="s">
        <v>994</v>
      </c>
      <c r="C133" s="14" t="s">
        <v>995</v>
      </c>
      <c r="D133" s="14" t="s">
        <v>996</v>
      </c>
      <c r="E133" s="16">
        <v>560094</v>
      </c>
      <c r="F133" s="16">
        <v>8639559060</v>
      </c>
      <c r="G133" s="14"/>
      <c r="H133" s="14" t="s">
        <v>997</v>
      </c>
      <c r="I133" s="14"/>
      <c r="J133" s="14" t="s">
        <v>5</v>
      </c>
      <c r="K133" s="14" t="s">
        <v>998</v>
      </c>
      <c r="L133" s="14" t="s">
        <v>999</v>
      </c>
      <c r="M133" s="14" t="s">
        <v>66</v>
      </c>
      <c r="N133" s="14">
        <v>1</v>
      </c>
      <c r="O133" s="14" t="s">
        <v>67</v>
      </c>
      <c r="P133" s="17">
        <v>26060590010240</v>
      </c>
      <c r="Q133" s="14" t="s">
        <v>1000</v>
      </c>
      <c r="R133" s="14" t="s">
        <v>3</v>
      </c>
      <c r="S133" s="14" t="s">
        <v>82</v>
      </c>
      <c r="T133" s="14" t="s">
        <v>70</v>
      </c>
      <c r="U133" s="14" t="s">
        <v>272</v>
      </c>
      <c r="V133" s="14" t="s">
        <v>272</v>
      </c>
      <c r="W133" s="14" t="s">
        <v>596</v>
      </c>
      <c r="X133" s="14" t="s">
        <v>731</v>
      </c>
      <c r="Y133" s="14" t="s">
        <v>1001</v>
      </c>
      <c r="Z133" s="14"/>
      <c r="AA133" s="14" t="s">
        <v>11</v>
      </c>
      <c r="AB133" s="14">
        <v>0</v>
      </c>
      <c r="AC133" s="14"/>
      <c r="AD133" s="14" t="str">
        <f>VLOOKUP(Q133,'[1]an1asv_22-06-2026_06-23-43'!$B:$OA,3,0)</f>
        <v>reachedathub</v>
      </c>
      <c r="AE133" s="14">
        <f>VLOOKUP(Q133,'[1]an1asv_22-06-2026_06-23-43'!$B:$OA,147,0)</f>
        <v>0</v>
      </c>
      <c r="AF133" s="18">
        <f>VLOOKUP(Q133,'[1]an1asv_22-06-2026_06-23-43'!$B:$OA,48,0)</f>
        <v>46195</v>
      </c>
      <c r="AG133" s="14" t="e">
        <f>VLOOKUP(F133,Response!$A:$B,2,0)</f>
        <v>#N/A</v>
      </c>
      <c r="AH133" s="14" t="s">
        <v>691</v>
      </c>
      <c r="AI133" s="14"/>
      <c r="AJ133" s="14" t="e">
        <f>VLOOKUP(B133,'Ces, Esc, RTS and Retail'!$A:$B,2,0)</f>
        <v>#N/A</v>
      </c>
      <c r="AK133" s="14" t="e">
        <f>VLOOKUP(F133,'Ces, Esc, RTS and Retail'!$D:$F,3,0)</f>
        <v>#N/A</v>
      </c>
      <c r="AL133" s="14" t="e">
        <f>VLOOKUP(B133,'Ces, Esc, RTS and Retail'!$H:$H,1,0)</f>
        <v>#N/A</v>
      </c>
      <c r="AM133" s="14" t="e">
        <f>VLOOKUP(Q133,'Ces, Esc, RTS and Retail'!$J:$J,1,0)</f>
        <v>#N/A</v>
      </c>
      <c r="AN133" s="14" t="e">
        <f>VLOOKUP(Q133,'[2]Trip Manager Report(Updated)_V2'!$I:$Z,18,0)</f>
        <v>#N/A</v>
      </c>
      <c r="AO133" s="14" t="e">
        <f>VLOOKUP(E133,'Ces, Esc, RTS and Retail'!$L:$L,1,0)</f>
        <v>#N/A</v>
      </c>
      <c r="AP133" s="14" t="e">
        <f>VLOOKUP(Q133,Response!$H:$M,5,0)</f>
        <v>#N/A</v>
      </c>
    </row>
    <row r="134" hidden="1" spans="1:42">
      <c r="A134" s="14" t="s">
        <v>139</v>
      </c>
      <c r="B134" s="14" t="s">
        <v>1002</v>
      </c>
      <c r="C134" s="14" t="s">
        <v>1003</v>
      </c>
      <c r="D134" s="14" t="s">
        <v>1004</v>
      </c>
      <c r="E134" s="16">
        <v>560092</v>
      </c>
      <c r="F134" s="16">
        <v>8105339426</v>
      </c>
      <c r="G134" s="14" t="s">
        <v>1005</v>
      </c>
      <c r="H134" s="14" t="s">
        <v>1006</v>
      </c>
      <c r="I134" s="14"/>
      <c r="J134" s="14" t="s">
        <v>5</v>
      </c>
      <c r="K134" s="14" t="s">
        <v>1007</v>
      </c>
      <c r="L134" s="14" t="s">
        <v>80</v>
      </c>
      <c r="M134" s="14" t="s">
        <v>66</v>
      </c>
      <c r="N134" s="14">
        <v>1</v>
      </c>
      <c r="O134" s="14" t="s">
        <v>67</v>
      </c>
      <c r="P134" s="17">
        <v>26060590010711</v>
      </c>
      <c r="Q134" s="14" t="s">
        <v>1008</v>
      </c>
      <c r="R134" s="14" t="s">
        <v>3</v>
      </c>
      <c r="S134" s="14" t="s">
        <v>82</v>
      </c>
      <c r="T134" s="14" t="s">
        <v>70</v>
      </c>
      <c r="U134" s="14" t="s">
        <v>272</v>
      </c>
      <c r="V134" s="14" t="s">
        <v>272</v>
      </c>
      <c r="W134" s="14" t="s">
        <v>353</v>
      </c>
      <c r="X134" s="14" t="s">
        <v>291</v>
      </c>
      <c r="Y134" s="14" t="s">
        <v>1009</v>
      </c>
      <c r="Z134" s="14"/>
      <c r="AA134" s="14" t="s">
        <v>11</v>
      </c>
      <c r="AB134" s="14">
        <v>0</v>
      </c>
      <c r="AC134" s="14"/>
      <c r="AD134" s="14" t="str">
        <f>VLOOKUP(Q134,'[1]an1asv_22-06-2026_06-23-43'!$B:$OA,3,0)</f>
        <v>reachedathub</v>
      </c>
      <c r="AE134" s="14">
        <f>VLOOKUP(Q134,'[1]an1asv_22-06-2026_06-23-43'!$B:$OA,147,0)</f>
        <v>0</v>
      </c>
      <c r="AF134" s="18">
        <f>VLOOKUP(Q134,'[1]an1asv_22-06-2026_06-23-43'!$B:$OA,48,0)</f>
        <v>46195</v>
      </c>
      <c r="AG134" s="14" t="e">
        <f>VLOOKUP(F134,Response!$A:$B,2,0)</f>
        <v>#N/A</v>
      </c>
      <c r="AH134" s="14" t="s">
        <v>691</v>
      </c>
      <c r="AI134" s="14"/>
      <c r="AJ134" s="14" t="e">
        <f>VLOOKUP(B134,'Ces, Esc, RTS and Retail'!$A:$B,2,0)</f>
        <v>#N/A</v>
      </c>
      <c r="AK134" s="14" t="e">
        <f>VLOOKUP(F134,'Ces, Esc, RTS and Retail'!$D:$F,3,0)</f>
        <v>#N/A</v>
      </c>
      <c r="AL134" s="14" t="e">
        <f>VLOOKUP(B134,'Ces, Esc, RTS and Retail'!$H:$H,1,0)</f>
        <v>#N/A</v>
      </c>
      <c r="AM134" s="14" t="e">
        <f>VLOOKUP(Q134,'Ces, Esc, RTS and Retail'!$J:$J,1,0)</f>
        <v>#N/A</v>
      </c>
      <c r="AN134" s="14" t="e">
        <f>VLOOKUP(Q134,'[2]Trip Manager Report(Updated)_V2'!$I:$Z,18,0)</f>
        <v>#N/A</v>
      </c>
      <c r="AO134" s="14" t="e">
        <f>VLOOKUP(E134,'Ces, Esc, RTS and Retail'!$L:$L,1,0)</f>
        <v>#N/A</v>
      </c>
      <c r="AP134" s="14" t="e">
        <f>VLOOKUP(Q134,Response!$H:$M,5,0)</f>
        <v>#N/A</v>
      </c>
    </row>
    <row r="135" hidden="1" spans="1:42">
      <c r="A135" s="14" t="s">
        <v>139</v>
      </c>
      <c r="B135" s="14" t="s">
        <v>1010</v>
      </c>
      <c r="C135" s="14" t="s">
        <v>1011</v>
      </c>
      <c r="D135" s="14" t="s">
        <v>1012</v>
      </c>
      <c r="E135" s="16">
        <v>560077</v>
      </c>
      <c r="F135" s="16">
        <v>9430357255</v>
      </c>
      <c r="G135" s="14" t="s">
        <v>1013</v>
      </c>
      <c r="H135" s="14" t="s">
        <v>850</v>
      </c>
      <c r="I135" s="14"/>
      <c r="J135" s="14" t="s">
        <v>5</v>
      </c>
      <c r="K135" s="14" t="s">
        <v>851</v>
      </c>
      <c r="L135" s="14" t="s">
        <v>80</v>
      </c>
      <c r="M135" s="14" t="s">
        <v>66</v>
      </c>
      <c r="N135" s="14">
        <v>1</v>
      </c>
      <c r="O135" s="14" t="s">
        <v>67</v>
      </c>
      <c r="P135" s="17">
        <v>26060590010831</v>
      </c>
      <c r="Q135" s="14" t="s">
        <v>1014</v>
      </c>
      <c r="R135" s="14" t="s">
        <v>3</v>
      </c>
      <c r="S135" s="14" t="s">
        <v>82</v>
      </c>
      <c r="T135" s="14" t="s">
        <v>70</v>
      </c>
      <c r="U135" s="14" t="s">
        <v>272</v>
      </c>
      <c r="V135" s="14" t="s">
        <v>272</v>
      </c>
      <c r="W135" s="14" t="s">
        <v>189</v>
      </c>
      <c r="X135" s="14" t="s">
        <v>312</v>
      </c>
      <c r="Y135" s="14" t="s">
        <v>1015</v>
      </c>
      <c r="Z135" s="14"/>
      <c r="AA135" s="14" t="s">
        <v>9</v>
      </c>
      <c r="AB135" s="14">
        <v>0</v>
      </c>
      <c r="AC135" s="14"/>
      <c r="AD135" s="14" t="str">
        <f>VLOOKUP(Q135,'[1]an1asv_22-06-2026_06-23-43'!$B:$OA,3,0)</f>
        <v>reachedathub</v>
      </c>
      <c r="AE135" s="14">
        <f>VLOOKUP(Q135,'[1]an1asv_22-06-2026_06-23-43'!$B:$OA,147,0)</f>
        <v>0</v>
      </c>
      <c r="AF135" s="18">
        <f>VLOOKUP(Q135,'[1]an1asv_22-06-2026_06-23-43'!$B:$OA,48,0)</f>
        <v>46195</v>
      </c>
      <c r="AG135" s="14" t="e">
        <f>VLOOKUP(F135,Response!$A:$B,2,0)</f>
        <v>#N/A</v>
      </c>
      <c r="AH135" s="14" t="s">
        <v>16</v>
      </c>
      <c r="AI135" s="14"/>
      <c r="AJ135" s="14" t="e">
        <f>VLOOKUP(B135,'Ces, Esc, RTS and Retail'!$A:$B,2,0)</f>
        <v>#N/A</v>
      </c>
      <c r="AK135" s="14" t="e">
        <f>VLOOKUP(F135,'Ces, Esc, RTS and Retail'!$D:$F,3,0)</f>
        <v>#N/A</v>
      </c>
      <c r="AL135" s="14" t="e">
        <f>VLOOKUP(B135,'Ces, Esc, RTS and Retail'!$H:$H,1,0)</f>
        <v>#N/A</v>
      </c>
      <c r="AM135" s="14" t="e">
        <f>VLOOKUP(Q135,'Ces, Esc, RTS and Retail'!$J:$J,1,0)</f>
        <v>#N/A</v>
      </c>
      <c r="AN135" s="14" t="e">
        <f>VLOOKUP(Q135,'[2]Trip Manager Report(Updated)_V2'!$I:$Z,18,0)</f>
        <v>#N/A</v>
      </c>
      <c r="AO135" s="14" t="e">
        <f>VLOOKUP(E135,'Ces, Esc, RTS and Retail'!$L:$L,1,0)</f>
        <v>#N/A</v>
      </c>
      <c r="AP135" s="14" t="e">
        <f>VLOOKUP(Q135,Response!$H:$M,5,0)</f>
        <v>#N/A</v>
      </c>
    </row>
    <row r="136" hidden="1" spans="1:42">
      <c r="A136" s="14" t="s">
        <v>139</v>
      </c>
      <c r="B136" s="14" t="s">
        <v>1016</v>
      </c>
      <c r="C136" s="14" t="s">
        <v>1017</v>
      </c>
      <c r="D136" s="14" t="s">
        <v>1018</v>
      </c>
      <c r="E136" s="16">
        <v>560066</v>
      </c>
      <c r="F136" s="16">
        <v>9686860473</v>
      </c>
      <c r="G136" s="14" t="s">
        <v>1019</v>
      </c>
      <c r="H136" s="14" t="s">
        <v>567</v>
      </c>
      <c r="I136" s="14"/>
      <c r="J136" s="14" t="s">
        <v>5</v>
      </c>
      <c r="K136" s="14" t="s">
        <v>568</v>
      </c>
      <c r="L136" s="14" t="s">
        <v>569</v>
      </c>
      <c r="M136" s="14" t="s">
        <v>66</v>
      </c>
      <c r="N136" s="14">
        <v>1</v>
      </c>
      <c r="O136" s="14" t="s">
        <v>67</v>
      </c>
      <c r="P136" s="17">
        <v>26060590010687</v>
      </c>
      <c r="Q136" s="14" t="s">
        <v>1020</v>
      </c>
      <c r="R136" s="14" t="s">
        <v>3</v>
      </c>
      <c r="S136" s="14" t="s">
        <v>82</v>
      </c>
      <c r="T136" s="14" t="s">
        <v>70</v>
      </c>
      <c r="U136" s="14" t="s">
        <v>272</v>
      </c>
      <c r="V136" s="14" t="s">
        <v>272</v>
      </c>
      <c r="W136" s="14" t="s">
        <v>731</v>
      </c>
      <c r="X136" s="14" t="s">
        <v>829</v>
      </c>
      <c r="Y136" s="14" t="s">
        <v>1021</v>
      </c>
      <c r="Z136" s="14"/>
      <c r="AA136" s="14" t="s">
        <v>11</v>
      </c>
      <c r="AB136" s="14">
        <v>0</v>
      </c>
      <c r="AC136" s="14"/>
      <c r="AD136" s="14" t="str">
        <f>VLOOKUP(Q136,'[1]an1asv_22-06-2026_06-23-43'!$B:$OA,3,0)</f>
        <v>reachedathub</v>
      </c>
      <c r="AE136" s="14">
        <f>VLOOKUP(Q136,'[1]an1asv_22-06-2026_06-23-43'!$B:$OA,147,0)</f>
        <v>0</v>
      </c>
      <c r="AF136" s="18">
        <f>VLOOKUP(Q136,'[1]an1asv_22-06-2026_06-23-43'!$B:$OA,48,0)</f>
        <v>46195</v>
      </c>
      <c r="AG136" s="14" t="e">
        <f>VLOOKUP(F136,Response!$A:$B,2,0)</f>
        <v>#N/A</v>
      </c>
      <c r="AH136" s="14" t="s">
        <v>691</v>
      </c>
      <c r="AI136" s="14"/>
      <c r="AJ136" s="14" t="e">
        <f>VLOOKUP(B136,'Ces, Esc, RTS and Retail'!$A:$B,2,0)</f>
        <v>#N/A</v>
      </c>
      <c r="AK136" s="14" t="e">
        <f>VLOOKUP(F136,'Ces, Esc, RTS and Retail'!$D:$F,3,0)</f>
        <v>#N/A</v>
      </c>
      <c r="AL136" s="14" t="e">
        <f>VLOOKUP(B136,'Ces, Esc, RTS and Retail'!$H:$H,1,0)</f>
        <v>#N/A</v>
      </c>
      <c r="AM136" s="14" t="e">
        <f>VLOOKUP(Q136,'Ces, Esc, RTS and Retail'!$J:$J,1,0)</f>
        <v>#N/A</v>
      </c>
      <c r="AN136" s="14" t="e">
        <f>VLOOKUP(Q136,'[2]Trip Manager Report(Updated)_V2'!$I:$Z,18,0)</f>
        <v>#N/A</v>
      </c>
      <c r="AO136" s="14" t="e">
        <f>VLOOKUP(E136,'Ces, Esc, RTS and Retail'!$L:$L,1,0)</f>
        <v>#N/A</v>
      </c>
      <c r="AP136" s="14" t="e">
        <f>VLOOKUP(Q136,Response!$H:$M,5,0)</f>
        <v>#N/A</v>
      </c>
    </row>
    <row r="137" hidden="1" spans="1:42">
      <c r="A137" s="14" t="s">
        <v>117</v>
      </c>
      <c r="B137" s="14" t="s">
        <v>1022</v>
      </c>
      <c r="C137" s="14" t="s">
        <v>1023</v>
      </c>
      <c r="D137" s="14" t="s">
        <v>1024</v>
      </c>
      <c r="E137" s="16">
        <v>560003</v>
      </c>
      <c r="F137" s="16">
        <v>9886975979</v>
      </c>
      <c r="G137" s="14"/>
      <c r="H137" s="14" t="s">
        <v>809</v>
      </c>
      <c r="I137" s="14"/>
      <c r="J137" s="14" t="s">
        <v>5</v>
      </c>
      <c r="K137" s="14" t="s">
        <v>810</v>
      </c>
      <c r="L137" s="14" t="s">
        <v>434</v>
      </c>
      <c r="M137" s="14" t="s">
        <v>66</v>
      </c>
      <c r="N137" s="14">
        <v>1</v>
      </c>
      <c r="O137" s="14" t="s">
        <v>67</v>
      </c>
      <c r="P137" s="17">
        <v>26060590010891</v>
      </c>
      <c r="Q137" s="14" t="s">
        <v>1025</v>
      </c>
      <c r="R137" s="14" t="s">
        <v>3</v>
      </c>
      <c r="S137" s="14" t="s">
        <v>82</v>
      </c>
      <c r="T137" s="14" t="s">
        <v>70</v>
      </c>
      <c r="U137" s="14" t="s">
        <v>272</v>
      </c>
      <c r="V137" s="14" t="s">
        <v>272</v>
      </c>
      <c r="W137" s="14" t="s">
        <v>312</v>
      </c>
      <c r="X137" s="14" t="s">
        <v>779</v>
      </c>
      <c r="Y137" s="14" t="s">
        <v>1026</v>
      </c>
      <c r="Z137" s="14"/>
      <c r="AA137" s="14" t="s">
        <v>11</v>
      </c>
      <c r="AB137" s="14">
        <v>0</v>
      </c>
      <c r="AC137" s="14"/>
      <c r="AD137" s="14" t="str">
        <f>VLOOKUP(Q137,'[1]an1asv_22-06-2026_06-23-43'!$B:$OA,3,0)</f>
        <v>reachedathub</v>
      </c>
      <c r="AE137" s="14">
        <f>VLOOKUP(Q137,'[1]an1asv_22-06-2026_06-23-43'!$B:$OA,147,0)</f>
        <v>0</v>
      </c>
      <c r="AF137" s="18">
        <f>VLOOKUP(Q137,'[1]an1asv_22-06-2026_06-23-43'!$B:$OA,48,0)</f>
        <v>46195</v>
      </c>
      <c r="AG137" s="14" t="e">
        <f>VLOOKUP(F137,Response!$A:$B,2,0)</f>
        <v>#N/A</v>
      </c>
      <c r="AH137" s="14" t="s">
        <v>691</v>
      </c>
      <c r="AI137" s="14"/>
      <c r="AJ137" s="14" t="e">
        <f>VLOOKUP(B137,'Ces, Esc, RTS and Retail'!$A:$B,2,0)</f>
        <v>#N/A</v>
      </c>
      <c r="AK137" s="14" t="e">
        <f>VLOOKUP(F137,'Ces, Esc, RTS and Retail'!$D:$F,3,0)</f>
        <v>#N/A</v>
      </c>
      <c r="AL137" s="14" t="e">
        <f>VLOOKUP(B137,'Ces, Esc, RTS and Retail'!$H:$H,1,0)</f>
        <v>#N/A</v>
      </c>
      <c r="AM137" s="14" t="e">
        <f>VLOOKUP(Q137,'Ces, Esc, RTS and Retail'!$J:$J,1,0)</f>
        <v>#N/A</v>
      </c>
      <c r="AN137" s="14" t="e">
        <f>VLOOKUP(Q137,'[2]Trip Manager Report(Updated)_V2'!$I:$Z,18,0)</f>
        <v>#N/A</v>
      </c>
      <c r="AO137" s="14" t="e">
        <f>VLOOKUP(E137,'Ces, Esc, RTS and Retail'!$L:$L,1,0)</f>
        <v>#N/A</v>
      </c>
      <c r="AP137" s="14" t="e">
        <f>VLOOKUP(Q137,Response!$H:$M,5,0)</f>
        <v>#N/A</v>
      </c>
    </row>
    <row r="138" hidden="1" spans="1:42">
      <c r="A138" s="14" t="s">
        <v>58</v>
      </c>
      <c r="B138" s="14" t="s">
        <v>1027</v>
      </c>
      <c r="C138" s="14" t="s">
        <v>1028</v>
      </c>
      <c r="D138" s="14" t="s">
        <v>1029</v>
      </c>
      <c r="E138" s="16">
        <v>562125</v>
      </c>
      <c r="F138" s="16">
        <v>9040250589</v>
      </c>
      <c r="G138" s="14"/>
      <c r="H138" s="14" t="s">
        <v>1030</v>
      </c>
      <c r="I138" s="14"/>
      <c r="J138" s="14" t="s">
        <v>5</v>
      </c>
      <c r="K138" s="14" t="s">
        <v>1031</v>
      </c>
      <c r="L138" s="14" t="s">
        <v>249</v>
      </c>
      <c r="M138" s="14" t="s">
        <v>66</v>
      </c>
      <c r="N138" s="14">
        <v>1</v>
      </c>
      <c r="O138" s="14" t="s">
        <v>67</v>
      </c>
      <c r="P138" s="17">
        <v>26060590006222</v>
      </c>
      <c r="Q138" s="14" t="s">
        <v>1032</v>
      </c>
      <c r="R138" s="14" t="s">
        <v>3</v>
      </c>
      <c r="S138" s="14" t="s">
        <v>69</v>
      </c>
      <c r="T138" s="14" t="s">
        <v>70</v>
      </c>
      <c r="U138" s="14" t="s">
        <v>272</v>
      </c>
      <c r="V138" s="14" t="s">
        <v>272</v>
      </c>
      <c r="W138" s="14" t="s">
        <v>1033</v>
      </c>
      <c r="X138" s="14" t="s">
        <v>1034</v>
      </c>
      <c r="Y138" s="14" t="s">
        <v>1035</v>
      </c>
      <c r="Z138" s="14"/>
      <c r="AA138" s="14" t="s">
        <v>11</v>
      </c>
      <c r="AB138" s="14">
        <v>0</v>
      </c>
      <c r="AC138" s="14"/>
      <c r="AD138" s="14" t="str">
        <f>VLOOKUP(Q138,'[1]an1asv_22-06-2026_06-23-43'!$B:$OA,3,0)</f>
        <v>reachedathub</v>
      </c>
      <c r="AE138" s="14" t="str">
        <f>VLOOKUP(Q138,'[1]an1asv_22-06-2026_06-23-43'!$B:$OA,147,0)</f>
        <v>Customer Request for Future Date Delivery</v>
      </c>
      <c r="AF138" s="18">
        <f>VLOOKUP(Q138,'[1]an1asv_22-06-2026_06-23-43'!$B:$OA,48,0)</f>
        <v>46207</v>
      </c>
      <c r="AG138" s="14" t="e">
        <f>VLOOKUP(F138,Response!$A:$B,2,0)</f>
        <v>#N/A</v>
      </c>
      <c r="AH138" s="14" t="s">
        <v>13</v>
      </c>
      <c r="AI138" s="18">
        <f>AF138</f>
        <v>46207</v>
      </c>
      <c r="AJ138" s="14" t="e">
        <f>VLOOKUP(B138,'Ces, Esc, RTS and Retail'!$A:$B,2,0)</f>
        <v>#N/A</v>
      </c>
      <c r="AK138" s="14" t="e">
        <f>VLOOKUP(F138,'Ces, Esc, RTS and Retail'!$D:$F,3,0)</f>
        <v>#N/A</v>
      </c>
      <c r="AL138" s="14" t="e">
        <f>VLOOKUP(B138,'Ces, Esc, RTS and Retail'!$H:$H,1,0)</f>
        <v>#N/A</v>
      </c>
      <c r="AM138" s="14" t="e">
        <f>VLOOKUP(Q138,'Ces, Esc, RTS and Retail'!$J:$J,1,0)</f>
        <v>#N/A</v>
      </c>
      <c r="AN138" s="14" t="e">
        <f>VLOOKUP(Q138,'[2]Trip Manager Report(Updated)_V2'!$I:$Z,18,0)</f>
        <v>#N/A</v>
      </c>
      <c r="AO138" s="14" t="e">
        <f>VLOOKUP(E138,'Ces, Esc, RTS and Retail'!$L:$L,1,0)</f>
        <v>#N/A</v>
      </c>
      <c r="AP138" s="14" t="e">
        <f>VLOOKUP(Q138,Response!$H:$M,5,0)</f>
        <v>#N/A</v>
      </c>
    </row>
    <row r="139" hidden="1" spans="1:42">
      <c r="A139" s="14" t="s">
        <v>139</v>
      </c>
      <c r="B139" s="14" t="s">
        <v>1036</v>
      </c>
      <c r="C139" s="14" t="s">
        <v>1037</v>
      </c>
      <c r="D139" s="14" t="s">
        <v>1038</v>
      </c>
      <c r="E139" s="16">
        <v>560066</v>
      </c>
      <c r="F139" s="16">
        <v>8072430963</v>
      </c>
      <c r="G139" s="14" t="s">
        <v>1039</v>
      </c>
      <c r="H139" s="14" t="s">
        <v>592</v>
      </c>
      <c r="I139" s="14" t="s">
        <v>593</v>
      </c>
      <c r="J139" s="14" t="s">
        <v>5</v>
      </c>
      <c r="K139" s="14" t="s">
        <v>594</v>
      </c>
      <c r="L139" s="14" t="s">
        <v>96</v>
      </c>
      <c r="M139" s="14" t="s">
        <v>66</v>
      </c>
      <c r="N139" s="14">
        <v>1</v>
      </c>
      <c r="O139" s="14" t="s">
        <v>67</v>
      </c>
      <c r="P139" s="17">
        <v>26060590010851</v>
      </c>
      <c r="Q139" s="14" t="s">
        <v>1040</v>
      </c>
      <c r="R139" s="14" t="s">
        <v>3</v>
      </c>
      <c r="S139" s="14" t="s">
        <v>82</v>
      </c>
      <c r="T139" s="14" t="s">
        <v>70</v>
      </c>
      <c r="U139" s="14" t="s">
        <v>272</v>
      </c>
      <c r="V139" s="14" t="s">
        <v>272</v>
      </c>
      <c r="W139" s="14" t="s">
        <v>189</v>
      </c>
      <c r="X139" s="14" t="s">
        <v>312</v>
      </c>
      <c r="Y139" s="14" t="s">
        <v>1041</v>
      </c>
      <c r="Z139" s="14"/>
      <c r="AA139" s="14" t="s">
        <v>9</v>
      </c>
      <c r="AB139" s="14">
        <v>0</v>
      </c>
      <c r="AC139" s="14"/>
      <c r="AD139" s="14" t="str">
        <f>VLOOKUP(Q139,'[1]an1asv_22-06-2026_06-23-43'!$B:$OA,3,0)</f>
        <v>reachedathub</v>
      </c>
      <c r="AE139" s="14">
        <f>VLOOKUP(Q139,'[1]an1asv_22-06-2026_06-23-43'!$B:$OA,147,0)</f>
        <v>0</v>
      </c>
      <c r="AF139" s="18">
        <f>VLOOKUP(Q139,'[1]an1asv_22-06-2026_06-23-43'!$B:$OA,48,0)</f>
        <v>46195</v>
      </c>
      <c r="AG139" s="14" t="str">
        <f>VLOOKUP(F139,Response!$A:$B,2,0)</f>
        <v>1</v>
      </c>
      <c r="AH139" s="14" t="s">
        <v>159</v>
      </c>
      <c r="AI139" s="14"/>
      <c r="AJ139" s="14" t="e">
        <f>VLOOKUP(B139,'Ces, Esc, RTS and Retail'!$A:$B,2,0)</f>
        <v>#N/A</v>
      </c>
      <c r="AK139" s="14" t="e">
        <f>VLOOKUP(F139,'Ces, Esc, RTS and Retail'!$D:$F,3,0)</f>
        <v>#N/A</v>
      </c>
      <c r="AL139" s="14" t="e">
        <f>VLOOKUP(B139,'Ces, Esc, RTS and Retail'!$H:$H,1,0)</f>
        <v>#N/A</v>
      </c>
      <c r="AM139" s="14" t="e">
        <f>VLOOKUP(Q139,'Ces, Esc, RTS and Retail'!$J:$J,1,0)</f>
        <v>#N/A</v>
      </c>
      <c r="AN139" s="14" t="e">
        <f>VLOOKUP(Q139,'[2]Trip Manager Report(Updated)_V2'!$I:$Z,18,0)</f>
        <v>#N/A</v>
      </c>
      <c r="AO139" s="14" t="e">
        <f>VLOOKUP(E139,'Ces, Esc, RTS and Retail'!$L:$L,1,0)</f>
        <v>#N/A</v>
      </c>
      <c r="AP139" s="14" t="e">
        <f>VLOOKUP(Q139,Response!$H:$M,5,0)</f>
        <v>#N/A</v>
      </c>
    </row>
    <row r="140" hidden="1" spans="1:42">
      <c r="A140" s="14" t="s">
        <v>139</v>
      </c>
      <c r="B140" s="14" t="s">
        <v>1042</v>
      </c>
      <c r="C140" s="14" t="s">
        <v>1043</v>
      </c>
      <c r="D140" s="14" t="s">
        <v>1044</v>
      </c>
      <c r="E140" s="16">
        <v>560018</v>
      </c>
      <c r="F140" s="16">
        <v>8431628271</v>
      </c>
      <c r="G140" s="14" t="s">
        <v>1045</v>
      </c>
      <c r="H140" s="14" t="s">
        <v>1046</v>
      </c>
      <c r="I140" s="14"/>
      <c r="J140" s="14" t="s">
        <v>5</v>
      </c>
      <c r="K140" s="14" t="s">
        <v>1047</v>
      </c>
      <c r="L140" s="14" t="s">
        <v>569</v>
      </c>
      <c r="M140" s="14" t="s">
        <v>66</v>
      </c>
      <c r="N140" s="14">
        <v>1</v>
      </c>
      <c r="O140" s="14" t="s">
        <v>230</v>
      </c>
      <c r="P140" s="17">
        <v>26060590009213</v>
      </c>
      <c r="Q140" s="14" t="s">
        <v>1048</v>
      </c>
      <c r="R140" s="14" t="s">
        <v>3</v>
      </c>
      <c r="S140" s="14" t="s">
        <v>82</v>
      </c>
      <c r="T140" s="14" t="s">
        <v>70</v>
      </c>
      <c r="U140" s="14" t="s">
        <v>272</v>
      </c>
      <c r="V140" s="14" t="s">
        <v>272</v>
      </c>
      <c r="W140" s="14" t="s">
        <v>731</v>
      </c>
      <c r="X140" s="14" t="s">
        <v>829</v>
      </c>
      <c r="Y140" s="14" t="s">
        <v>1049</v>
      </c>
      <c r="Z140" s="14"/>
      <c r="AA140" s="14" t="s">
        <v>11</v>
      </c>
      <c r="AB140" s="14">
        <v>0</v>
      </c>
      <c r="AC140" s="14"/>
      <c r="AD140" s="14" t="str">
        <f>VLOOKUP(Q140,'[1]an1asv_22-06-2026_06-23-43'!$B:$OA,3,0)</f>
        <v>reachedathub</v>
      </c>
      <c r="AE140" s="14" t="str">
        <f>VLOOKUP(Q140,'[1]an1asv_22-06-2026_06-23-43'!$B:$OA,147,0)</f>
        <v>Customer Request for Future Date Delivery</v>
      </c>
      <c r="AF140" s="18">
        <f>VLOOKUP(Q140,'[1]an1asv_22-06-2026_06-23-43'!$B:$OA,48,0)</f>
        <v>46196</v>
      </c>
      <c r="AG140" s="14" t="e">
        <f>VLOOKUP(F140,Response!$A:$B,2,0)</f>
        <v>#N/A</v>
      </c>
      <c r="AH140" s="14" t="s">
        <v>691</v>
      </c>
      <c r="AI140" s="14"/>
      <c r="AJ140" s="14" t="e">
        <f>VLOOKUP(B140,'Ces, Esc, RTS and Retail'!$A:$B,2,0)</f>
        <v>#N/A</v>
      </c>
      <c r="AK140" s="14" t="e">
        <f>VLOOKUP(F140,'Ces, Esc, RTS and Retail'!$D:$F,3,0)</f>
        <v>#N/A</v>
      </c>
      <c r="AL140" s="14" t="e">
        <f>VLOOKUP(B140,'Ces, Esc, RTS and Retail'!$H:$H,1,0)</f>
        <v>#N/A</v>
      </c>
      <c r="AM140" s="14" t="e">
        <f>VLOOKUP(Q140,'Ces, Esc, RTS and Retail'!$J:$J,1,0)</f>
        <v>#N/A</v>
      </c>
      <c r="AN140" s="14" t="e">
        <f>VLOOKUP(Q140,'[2]Trip Manager Report(Updated)_V2'!$I:$Z,18,0)</f>
        <v>#N/A</v>
      </c>
      <c r="AO140" s="14" t="e">
        <f>VLOOKUP(E140,'Ces, Esc, RTS and Retail'!$L:$L,1,0)</f>
        <v>#N/A</v>
      </c>
      <c r="AP140" s="14" t="e">
        <f>VLOOKUP(Q140,Response!$H:$M,5,0)</f>
        <v>#N/A</v>
      </c>
    </row>
    <row r="141" hidden="1" spans="1:42">
      <c r="A141" s="14" t="s">
        <v>58</v>
      </c>
      <c r="B141" s="14" t="s">
        <v>1050</v>
      </c>
      <c r="C141" s="14" t="s">
        <v>1051</v>
      </c>
      <c r="D141" s="14" t="s">
        <v>1052</v>
      </c>
      <c r="E141" s="16">
        <v>562125</v>
      </c>
      <c r="F141" s="16">
        <v>9964242057</v>
      </c>
      <c r="G141" s="14"/>
      <c r="H141" s="14" t="s">
        <v>393</v>
      </c>
      <c r="I141" s="14"/>
      <c r="J141" s="14" t="s">
        <v>5</v>
      </c>
      <c r="K141" s="14" t="s">
        <v>394</v>
      </c>
      <c r="L141" s="14" t="s">
        <v>395</v>
      </c>
      <c r="M141" s="14" t="s">
        <v>66</v>
      </c>
      <c r="N141" s="14">
        <v>1</v>
      </c>
      <c r="O141" s="14" t="s">
        <v>67</v>
      </c>
      <c r="P141" s="17">
        <v>26060590010676</v>
      </c>
      <c r="Q141" s="14" t="s">
        <v>1053</v>
      </c>
      <c r="R141" s="14" t="s">
        <v>3</v>
      </c>
      <c r="S141" s="14" t="s">
        <v>82</v>
      </c>
      <c r="T141" s="14" t="s">
        <v>70</v>
      </c>
      <c r="U141" s="14" t="s">
        <v>272</v>
      </c>
      <c r="V141" s="14" t="s">
        <v>272</v>
      </c>
      <c r="W141" s="14" t="s">
        <v>731</v>
      </c>
      <c r="X141" s="14" t="s">
        <v>829</v>
      </c>
      <c r="Y141" s="14" t="s">
        <v>1054</v>
      </c>
      <c r="Z141" s="14"/>
      <c r="AA141" s="14" t="s">
        <v>11</v>
      </c>
      <c r="AB141" s="14">
        <v>0</v>
      </c>
      <c r="AC141" s="14"/>
      <c r="AD141" s="14" t="str">
        <f>VLOOKUP(Q141,'[1]an1asv_22-06-2026_06-23-43'!$B:$OA,3,0)</f>
        <v>reachedathub</v>
      </c>
      <c r="AE141" s="14">
        <f>VLOOKUP(Q141,'[1]an1asv_22-06-2026_06-23-43'!$B:$OA,147,0)</f>
        <v>0</v>
      </c>
      <c r="AF141" s="18">
        <f>VLOOKUP(Q141,'[1]an1asv_22-06-2026_06-23-43'!$B:$OA,48,0)</f>
        <v>46195</v>
      </c>
      <c r="AG141" s="14" t="e">
        <f>VLOOKUP(F141,Response!$A:$B,2,0)</f>
        <v>#N/A</v>
      </c>
      <c r="AH141" s="14" t="s">
        <v>691</v>
      </c>
      <c r="AI141" s="14"/>
      <c r="AJ141" s="14" t="e">
        <f>VLOOKUP(B141,'Ces, Esc, RTS and Retail'!$A:$B,2,0)</f>
        <v>#N/A</v>
      </c>
      <c r="AK141" s="14" t="e">
        <f>VLOOKUP(F141,'Ces, Esc, RTS and Retail'!$D:$F,3,0)</f>
        <v>#N/A</v>
      </c>
      <c r="AL141" s="14" t="e">
        <f>VLOOKUP(B141,'Ces, Esc, RTS and Retail'!$H:$H,1,0)</f>
        <v>#N/A</v>
      </c>
      <c r="AM141" s="14" t="e">
        <f>VLOOKUP(Q141,'Ces, Esc, RTS and Retail'!$J:$J,1,0)</f>
        <v>#N/A</v>
      </c>
      <c r="AN141" s="14" t="e">
        <f>VLOOKUP(Q141,'[2]Trip Manager Report(Updated)_V2'!$I:$Z,18,0)</f>
        <v>#N/A</v>
      </c>
      <c r="AO141" s="14" t="e">
        <f>VLOOKUP(E141,'Ces, Esc, RTS and Retail'!$L:$L,1,0)</f>
        <v>#N/A</v>
      </c>
      <c r="AP141" s="14" t="e">
        <f>VLOOKUP(Q141,Response!$H:$M,5,0)</f>
        <v>#N/A</v>
      </c>
    </row>
    <row r="142" hidden="1" spans="1:42">
      <c r="A142" s="14" t="s">
        <v>58</v>
      </c>
      <c r="B142" s="14" t="s">
        <v>1055</v>
      </c>
      <c r="C142" s="14" t="s">
        <v>1056</v>
      </c>
      <c r="D142" s="14" t="s">
        <v>1057</v>
      </c>
      <c r="E142" s="16">
        <v>560087</v>
      </c>
      <c r="F142" s="16">
        <v>9108413917</v>
      </c>
      <c r="G142" s="14" t="s">
        <v>1058</v>
      </c>
      <c r="H142" s="14" t="s">
        <v>1059</v>
      </c>
      <c r="I142" s="14"/>
      <c r="J142" s="14" t="s">
        <v>5</v>
      </c>
      <c r="K142" s="14" t="s">
        <v>1060</v>
      </c>
      <c r="L142" s="14" t="s">
        <v>569</v>
      </c>
      <c r="M142" s="14" t="s">
        <v>66</v>
      </c>
      <c r="N142" s="14">
        <v>1</v>
      </c>
      <c r="O142" s="14" t="s">
        <v>230</v>
      </c>
      <c r="P142" s="17">
        <v>26060590010696</v>
      </c>
      <c r="Q142" s="14" t="s">
        <v>1061</v>
      </c>
      <c r="R142" s="14" t="s">
        <v>3</v>
      </c>
      <c r="S142" s="14" t="s">
        <v>82</v>
      </c>
      <c r="T142" s="14" t="s">
        <v>70</v>
      </c>
      <c r="U142" s="14" t="s">
        <v>272</v>
      </c>
      <c r="V142" s="14" t="s">
        <v>272</v>
      </c>
      <c r="W142" s="14" t="s">
        <v>731</v>
      </c>
      <c r="X142" s="14" t="s">
        <v>829</v>
      </c>
      <c r="Y142" s="14" t="s">
        <v>1062</v>
      </c>
      <c r="Z142" s="14"/>
      <c r="AA142" s="14" t="s">
        <v>11</v>
      </c>
      <c r="AB142" s="14">
        <v>0</v>
      </c>
      <c r="AC142" s="14"/>
      <c r="AD142" s="14" t="str">
        <f>VLOOKUP(Q142,'[1]an1asv_22-06-2026_06-23-43'!$B:$OA,3,0)</f>
        <v>reachedathub</v>
      </c>
      <c r="AE142" s="14">
        <f>VLOOKUP(Q142,'[1]an1asv_22-06-2026_06-23-43'!$B:$OA,147,0)</f>
        <v>0</v>
      </c>
      <c r="AF142" s="18">
        <f>VLOOKUP(Q142,'[1]an1asv_22-06-2026_06-23-43'!$B:$OA,48,0)</f>
        <v>46195</v>
      </c>
      <c r="AG142" s="14" t="e">
        <f>VLOOKUP(F142,Response!$A:$B,2,0)</f>
        <v>#N/A</v>
      </c>
      <c r="AH142" s="14" t="s">
        <v>691</v>
      </c>
      <c r="AI142" s="14"/>
      <c r="AJ142" s="14" t="e">
        <f>VLOOKUP(B142,'Ces, Esc, RTS and Retail'!$A:$B,2,0)</f>
        <v>#N/A</v>
      </c>
      <c r="AK142" s="14" t="e">
        <f>VLOOKUP(F142,'Ces, Esc, RTS and Retail'!$D:$F,3,0)</f>
        <v>#N/A</v>
      </c>
      <c r="AL142" s="14" t="e">
        <f>VLOOKUP(B142,'Ces, Esc, RTS and Retail'!$H:$H,1,0)</f>
        <v>#N/A</v>
      </c>
      <c r="AM142" s="14" t="e">
        <f>VLOOKUP(Q142,'Ces, Esc, RTS and Retail'!$J:$J,1,0)</f>
        <v>#N/A</v>
      </c>
      <c r="AN142" s="14" t="e">
        <f>VLOOKUP(Q142,'[2]Trip Manager Report(Updated)_V2'!$I:$Z,18,0)</f>
        <v>#N/A</v>
      </c>
      <c r="AO142" s="14" t="e">
        <f>VLOOKUP(E142,'Ces, Esc, RTS and Retail'!$L:$L,1,0)</f>
        <v>#N/A</v>
      </c>
      <c r="AP142" s="14" t="e">
        <f>VLOOKUP(Q142,Response!$H:$M,5,0)</f>
        <v>#N/A</v>
      </c>
    </row>
    <row r="143" hidden="1" spans="1:42">
      <c r="A143" s="14" t="s">
        <v>117</v>
      </c>
      <c r="B143" s="14" t="s">
        <v>1063</v>
      </c>
      <c r="C143" s="14" t="s">
        <v>1064</v>
      </c>
      <c r="D143" s="14" t="s">
        <v>1065</v>
      </c>
      <c r="E143" s="16">
        <v>560064</v>
      </c>
      <c r="F143" s="16">
        <v>9986445607</v>
      </c>
      <c r="G143" s="14"/>
      <c r="H143" s="14" t="s">
        <v>1066</v>
      </c>
      <c r="I143" s="14"/>
      <c r="J143" s="14" t="s">
        <v>5</v>
      </c>
      <c r="K143" s="14" t="s">
        <v>1067</v>
      </c>
      <c r="L143" s="14" t="s">
        <v>289</v>
      </c>
      <c r="M143" s="14" t="s">
        <v>66</v>
      </c>
      <c r="N143" s="14">
        <v>1</v>
      </c>
      <c r="O143" s="14" t="s">
        <v>67</v>
      </c>
      <c r="P143" s="17">
        <v>26060590009582</v>
      </c>
      <c r="Q143" s="14" t="s">
        <v>1068</v>
      </c>
      <c r="R143" s="14" t="s">
        <v>3</v>
      </c>
      <c r="S143" s="14" t="s">
        <v>82</v>
      </c>
      <c r="T143" s="14" t="s">
        <v>70</v>
      </c>
      <c r="U143" s="14" t="s">
        <v>272</v>
      </c>
      <c r="V143" s="14" t="s">
        <v>272</v>
      </c>
      <c r="W143" s="14" t="s">
        <v>312</v>
      </c>
      <c r="X143" s="14" t="s">
        <v>779</v>
      </c>
      <c r="Y143" s="14" t="s">
        <v>1069</v>
      </c>
      <c r="Z143" s="14"/>
      <c r="AA143" s="14" t="s">
        <v>11</v>
      </c>
      <c r="AB143" s="14">
        <v>0</v>
      </c>
      <c r="AC143" s="14"/>
      <c r="AD143" s="14" t="str">
        <f>VLOOKUP(Q143,'[1]an1asv_22-06-2026_06-23-43'!$B:$OA,3,0)</f>
        <v>reachedathub</v>
      </c>
      <c r="AE143" s="14" t="str">
        <f>VLOOKUP(Q143,'[1]an1asv_22-06-2026_06-23-43'!$B:$OA,147,0)</f>
        <v>CNR/ No Date from Customer</v>
      </c>
      <c r="AF143" s="18">
        <f>VLOOKUP(Q143,'[1]an1asv_22-06-2026_06-23-43'!$B:$OA,48,0)</f>
        <v>46196</v>
      </c>
      <c r="AG143" s="14" t="e">
        <f>VLOOKUP(F143,Response!$A:$B,2,0)</f>
        <v>#N/A</v>
      </c>
      <c r="AH143" s="14" t="s">
        <v>691</v>
      </c>
      <c r="AI143" s="14"/>
      <c r="AJ143" s="14" t="e">
        <f>VLOOKUP(B143,'Ces, Esc, RTS and Retail'!$A:$B,2,0)</f>
        <v>#N/A</v>
      </c>
      <c r="AK143" s="14" t="e">
        <f>VLOOKUP(F143,'Ces, Esc, RTS and Retail'!$D:$F,3,0)</f>
        <v>#N/A</v>
      </c>
      <c r="AL143" s="14" t="e">
        <f>VLOOKUP(B143,'Ces, Esc, RTS and Retail'!$H:$H,1,0)</f>
        <v>#N/A</v>
      </c>
      <c r="AM143" s="14" t="e">
        <f>VLOOKUP(Q143,'Ces, Esc, RTS and Retail'!$J:$J,1,0)</f>
        <v>#N/A</v>
      </c>
      <c r="AN143" s="14" t="e">
        <f>VLOOKUP(Q143,'[2]Trip Manager Report(Updated)_V2'!$I:$Z,18,0)</f>
        <v>#N/A</v>
      </c>
      <c r="AO143" s="14" t="e">
        <f>VLOOKUP(E143,'Ces, Esc, RTS and Retail'!$L:$L,1,0)</f>
        <v>#N/A</v>
      </c>
      <c r="AP143" s="14" t="e">
        <f>VLOOKUP(Q143,Response!$H:$M,5,0)</f>
        <v>#N/A</v>
      </c>
    </row>
    <row r="144" hidden="1" spans="1:42">
      <c r="A144" s="14" t="s">
        <v>139</v>
      </c>
      <c r="B144" s="14" t="s">
        <v>1070</v>
      </c>
      <c r="C144" s="14" t="s">
        <v>1071</v>
      </c>
      <c r="D144" s="14" t="s">
        <v>1072</v>
      </c>
      <c r="E144" s="16">
        <v>560067</v>
      </c>
      <c r="F144" s="16">
        <v>7005073192</v>
      </c>
      <c r="G144" s="14" t="s">
        <v>1073</v>
      </c>
      <c r="H144" s="14" t="s">
        <v>1059</v>
      </c>
      <c r="I144" s="14"/>
      <c r="J144" s="14" t="s">
        <v>5</v>
      </c>
      <c r="K144" s="14" t="s">
        <v>1060</v>
      </c>
      <c r="L144" s="14" t="s">
        <v>569</v>
      </c>
      <c r="M144" s="14" t="s">
        <v>66</v>
      </c>
      <c r="N144" s="14">
        <v>1</v>
      </c>
      <c r="O144" s="14" t="s">
        <v>67</v>
      </c>
      <c r="P144" s="17">
        <v>26060590010744</v>
      </c>
      <c r="Q144" s="14" t="s">
        <v>1074</v>
      </c>
      <c r="R144" s="14" t="s">
        <v>3</v>
      </c>
      <c r="S144" s="14" t="s">
        <v>82</v>
      </c>
      <c r="T144" s="14" t="s">
        <v>70</v>
      </c>
      <c r="U144" s="14" t="s">
        <v>272</v>
      </c>
      <c r="V144" s="14" t="s">
        <v>272</v>
      </c>
      <c r="W144" s="14" t="s">
        <v>731</v>
      </c>
      <c r="X144" s="14" t="s">
        <v>829</v>
      </c>
      <c r="Y144" s="14" t="s">
        <v>1075</v>
      </c>
      <c r="Z144" s="14"/>
      <c r="AA144" s="14" t="s">
        <v>11</v>
      </c>
      <c r="AB144" s="14">
        <v>0</v>
      </c>
      <c r="AC144" s="14"/>
      <c r="AD144" s="14" t="str">
        <f>VLOOKUP(Q144,'[1]an1asv_22-06-2026_06-23-43'!$B:$OA,3,0)</f>
        <v>reachedathub</v>
      </c>
      <c r="AE144" s="14">
        <f>VLOOKUP(Q144,'[1]an1asv_22-06-2026_06-23-43'!$B:$OA,147,0)</f>
        <v>0</v>
      </c>
      <c r="AF144" s="18">
        <f>VLOOKUP(Q144,'[1]an1asv_22-06-2026_06-23-43'!$B:$OA,48,0)</f>
        <v>46195</v>
      </c>
      <c r="AG144" s="14" t="e">
        <f>VLOOKUP(F144,Response!$A:$B,2,0)</f>
        <v>#N/A</v>
      </c>
      <c r="AH144" s="14" t="s">
        <v>691</v>
      </c>
      <c r="AI144" s="14"/>
      <c r="AJ144" s="14" t="e">
        <f>VLOOKUP(B144,'Ces, Esc, RTS and Retail'!$A:$B,2,0)</f>
        <v>#N/A</v>
      </c>
      <c r="AK144" s="14" t="e">
        <f>VLOOKUP(F144,'Ces, Esc, RTS and Retail'!$D:$F,3,0)</f>
        <v>#N/A</v>
      </c>
      <c r="AL144" s="14" t="e">
        <f>VLOOKUP(B144,'Ces, Esc, RTS and Retail'!$H:$H,1,0)</f>
        <v>#N/A</v>
      </c>
      <c r="AM144" s="14" t="e">
        <f>VLOOKUP(Q144,'Ces, Esc, RTS and Retail'!$J:$J,1,0)</f>
        <v>#N/A</v>
      </c>
      <c r="AN144" s="14" t="e">
        <f>VLOOKUP(Q144,'[2]Trip Manager Report(Updated)_V2'!$I:$Z,18,0)</f>
        <v>#N/A</v>
      </c>
      <c r="AO144" s="14" t="e">
        <f>VLOOKUP(E144,'Ces, Esc, RTS and Retail'!$L:$L,1,0)</f>
        <v>#N/A</v>
      </c>
      <c r="AP144" s="14" t="e">
        <f>VLOOKUP(Q144,Response!$H:$M,5,0)</f>
        <v>#N/A</v>
      </c>
    </row>
    <row r="145" hidden="1" spans="1:43">
      <c r="A145" s="14" t="s">
        <v>139</v>
      </c>
      <c r="B145" s="14" t="s">
        <v>1076</v>
      </c>
      <c r="C145" s="14" t="s">
        <v>1077</v>
      </c>
      <c r="D145" s="14" t="s">
        <v>1078</v>
      </c>
      <c r="E145" s="16">
        <v>560003</v>
      </c>
      <c r="F145" s="16">
        <v>9620188167</v>
      </c>
      <c r="G145" s="14" t="s">
        <v>1079</v>
      </c>
      <c r="H145" s="14" t="s">
        <v>1059</v>
      </c>
      <c r="I145" s="14"/>
      <c r="J145" s="14" t="s">
        <v>5</v>
      </c>
      <c r="K145" s="14" t="s">
        <v>1060</v>
      </c>
      <c r="L145" s="14" t="s">
        <v>569</v>
      </c>
      <c r="M145" s="14" t="s">
        <v>66</v>
      </c>
      <c r="N145" s="14">
        <v>1</v>
      </c>
      <c r="O145" s="14" t="s">
        <v>67</v>
      </c>
      <c r="P145" s="17">
        <v>26060590010671</v>
      </c>
      <c r="Q145" s="14" t="s">
        <v>1080</v>
      </c>
      <c r="R145" s="14" t="s">
        <v>3</v>
      </c>
      <c r="S145" s="14" t="s">
        <v>82</v>
      </c>
      <c r="T145" s="14" t="s">
        <v>70</v>
      </c>
      <c r="U145" s="14" t="s">
        <v>272</v>
      </c>
      <c r="V145" s="14" t="s">
        <v>272</v>
      </c>
      <c r="W145" s="14" t="s">
        <v>731</v>
      </c>
      <c r="X145" s="14" t="s">
        <v>829</v>
      </c>
      <c r="Y145" s="14" t="s">
        <v>1054</v>
      </c>
      <c r="Z145" s="14"/>
      <c r="AA145" s="14" t="s">
        <v>11</v>
      </c>
      <c r="AB145" s="14">
        <v>0</v>
      </c>
      <c r="AC145" s="14"/>
      <c r="AD145" s="14" t="str">
        <f>VLOOKUP(Q145,'[1]an1asv_22-06-2026_06-23-43'!$B:$OA,3,0)</f>
        <v>reachedathub</v>
      </c>
      <c r="AE145" s="14">
        <f>VLOOKUP(Q145,'[1]an1asv_22-06-2026_06-23-43'!$B:$OA,147,0)</f>
        <v>0</v>
      </c>
      <c r="AF145" s="18">
        <f>VLOOKUP(Q145,'[1]an1asv_22-06-2026_06-23-43'!$B:$OA,48,0)</f>
        <v>46195</v>
      </c>
      <c r="AG145" s="14" t="e">
        <f>VLOOKUP(F145,Response!$A:$B,2,0)</f>
        <v>#N/A</v>
      </c>
      <c r="AH145" s="14" t="s">
        <v>691</v>
      </c>
      <c r="AI145" s="14"/>
      <c r="AJ145" s="14" t="e">
        <f>VLOOKUP(B145,'Ces, Esc, RTS and Retail'!$A:$B,2,0)</f>
        <v>#N/A</v>
      </c>
      <c r="AK145" s="14" t="e">
        <f>VLOOKUP(F145,'Ces, Esc, RTS and Retail'!$D:$F,3,0)</f>
        <v>#N/A</v>
      </c>
      <c r="AL145" s="14" t="e">
        <f>VLOOKUP(B145,'Ces, Esc, RTS and Retail'!$H:$H,1,0)</f>
        <v>#N/A</v>
      </c>
      <c r="AM145" s="14" t="e">
        <f>VLOOKUP(Q145,'Ces, Esc, RTS and Retail'!$J:$J,1,0)</f>
        <v>#N/A</v>
      </c>
      <c r="AN145" s="14" t="e">
        <f>VLOOKUP(Q145,'[2]Trip Manager Report(Updated)_V2'!$I:$Z,18,0)</f>
        <v>#N/A</v>
      </c>
      <c r="AO145" s="14" t="e">
        <f>VLOOKUP(E145,'Ces, Esc, RTS and Retail'!$L:$L,1,0)</f>
        <v>#N/A</v>
      </c>
      <c r="AP145" s="14" t="e">
        <f>VLOOKUP(Q145,Response!$H:$M,5,0)</f>
        <v>#N/A</v>
      </c>
    </row>
    <row r="146" hidden="1" spans="1:43">
      <c r="A146" s="14" t="s">
        <v>58</v>
      </c>
      <c r="B146" s="14" t="s">
        <v>1081</v>
      </c>
      <c r="C146" s="14" t="s">
        <v>1082</v>
      </c>
      <c r="D146" s="14" t="s">
        <v>1083</v>
      </c>
      <c r="E146" s="16">
        <v>560035</v>
      </c>
      <c r="F146" s="16">
        <v>9972344519</v>
      </c>
      <c r="G146" s="14" t="s">
        <v>1084</v>
      </c>
      <c r="H146" s="14" t="s">
        <v>567</v>
      </c>
      <c r="I146" s="14"/>
      <c r="J146" s="14" t="s">
        <v>5</v>
      </c>
      <c r="K146" s="14" t="s">
        <v>568</v>
      </c>
      <c r="L146" s="14" t="s">
        <v>569</v>
      </c>
      <c r="M146" s="14" t="s">
        <v>66</v>
      </c>
      <c r="N146" s="14">
        <v>1</v>
      </c>
      <c r="O146" s="14" t="s">
        <v>67</v>
      </c>
      <c r="P146" s="17">
        <v>26060590010721</v>
      </c>
      <c r="Q146" s="14" t="s">
        <v>1085</v>
      </c>
      <c r="R146" s="14" t="s">
        <v>3</v>
      </c>
      <c r="S146" s="14" t="s">
        <v>82</v>
      </c>
      <c r="T146" s="14" t="s">
        <v>70</v>
      </c>
      <c r="U146" s="14" t="s">
        <v>272</v>
      </c>
      <c r="V146" s="14" t="s">
        <v>272</v>
      </c>
      <c r="W146" s="14" t="s">
        <v>731</v>
      </c>
      <c r="X146" s="14" t="s">
        <v>829</v>
      </c>
      <c r="Y146" s="14" t="s">
        <v>1086</v>
      </c>
      <c r="Z146" s="14"/>
      <c r="AA146" s="14" t="s">
        <v>11</v>
      </c>
      <c r="AB146" s="14">
        <v>0</v>
      </c>
      <c r="AC146" s="14"/>
      <c r="AD146" s="14" t="str">
        <f>VLOOKUP(Q146,'[1]an1asv_22-06-2026_06-23-43'!$B:$OA,3,0)</f>
        <v>reachedathub</v>
      </c>
      <c r="AE146" s="14">
        <f>VLOOKUP(Q146,'[1]an1asv_22-06-2026_06-23-43'!$B:$OA,147,0)</f>
        <v>0</v>
      </c>
      <c r="AF146" s="18">
        <f>VLOOKUP(Q146,'[1]an1asv_22-06-2026_06-23-43'!$B:$OA,48,0)</f>
        <v>46195</v>
      </c>
      <c r="AG146" s="14" t="e">
        <f>VLOOKUP(F146,Response!$A:$B,2,0)</f>
        <v>#N/A</v>
      </c>
      <c r="AH146" s="14" t="s">
        <v>691</v>
      </c>
      <c r="AI146" s="14"/>
      <c r="AJ146" s="14" t="e">
        <f>VLOOKUP(B146,'Ces, Esc, RTS and Retail'!$A:$B,2,0)</f>
        <v>#N/A</v>
      </c>
      <c r="AK146" s="14" t="e">
        <f>VLOOKUP(F146,'Ces, Esc, RTS and Retail'!$D:$F,3,0)</f>
        <v>#N/A</v>
      </c>
      <c r="AL146" s="14" t="e">
        <f>VLOOKUP(B146,'Ces, Esc, RTS and Retail'!$H:$H,1,0)</f>
        <v>#N/A</v>
      </c>
      <c r="AM146" s="14" t="e">
        <f>VLOOKUP(Q146,'Ces, Esc, RTS and Retail'!$J:$J,1,0)</f>
        <v>#N/A</v>
      </c>
      <c r="AN146" s="14" t="e">
        <f>VLOOKUP(Q146,'[2]Trip Manager Report(Updated)_V2'!$I:$Z,18,0)</f>
        <v>#N/A</v>
      </c>
      <c r="AO146" s="14" t="e">
        <f>VLOOKUP(E146,'Ces, Esc, RTS and Retail'!$L:$L,1,0)</f>
        <v>#N/A</v>
      </c>
      <c r="AP146" s="14" t="e">
        <f>VLOOKUP(Q146,Response!$H:$M,5,0)</f>
        <v>#N/A</v>
      </c>
    </row>
    <row r="147" spans="1:43">
      <c r="A147" s="14" t="s">
        <v>139</v>
      </c>
      <c r="B147" s="14" t="s">
        <v>1087</v>
      </c>
      <c r="C147" s="14" t="s">
        <v>1088</v>
      </c>
      <c r="D147" s="14" t="s">
        <v>1089</v>
      </c>
      <c r="E147" s="16">
        <v>562110</v>
      </c>
      <c r="F147" s="16">
        <v>8078072499</v>
      </c>
      <c r="G147" s="14" t="s">
        <v>1090</v>
      </c>
      <c r="H147" s="14" t="s">
        <v>1091</v>
      </c>
      <c r="I147" s="14"/>
      <c r="J147" s="14" t="s">
        <v>5</v>
      </c>
      <c r="K147" s="14" t="s">
        <v>1092</v>
      </c>
      <c r="L147" s="14" t="s">
        <v>569</v>
      </c>
      <c r="M147" s="14" t="s">
        <v>66</v>
      </c>
      <c r="N147" s="14">
        <v>1</v>
      </c>
      <c r="O147" s="14" t="s">
        <v>67</v>
      </c>
      <c r="P147" s="17">
        <v>26060590010672</v>
      </c>
      <c r="Q147" s="14" t="s">
        <v>1093</v>
      </c>
      <c r="R147" s="14" t="s">
        <v>3</v>
      </c>
      <c r="S147" s="14" t="s">
        <v>82</v>
      </c>
      <c r="T147" s="14" t="s">
        <v>70</v>
      </c>
      <c r="U147" s="14" t="s">
        <v>272</v>
      </c>
      <c r="V147" s="14" t="s">
        <v>272</v>
      </c>
      <c r="W147" s="14" t="s">
        <v>353</v>
      </c>
      <c r="X147" s="14" t="s">
        <v>829</v>
      </c>
      <c r="Y147" s="14" t="s">
        <v>1054</v>
      </c>
      <c r="Z147" s="14"/>
      <c r="AA147" s="14" t="s">
        <v>11</v>
      </c>
      <c r="AB147" s="14">
        <v>0</v>
      </c>
      <c r="AC147" s="14"/>
      <c r="AD147" s="14" t="str">
        <f>VLOOKUP(Q147,'[1]an1asv_22-06-2026_06-23-43'!$B:$OA,3,0)</f>
        <v>reachedathub</v>
      </c>
      <c r="AE147" s="14">
        <f>VLOOKUP(Q147,'[1]an1asv_22-06-2026_06-23-43'!$B:$OA,147,0)</f>
        <v>0</v>
      </c>
      <c r="AF147" s="18">
        <f>VLOOKUP(Q147,'[1]an1asv_22-06-2026_06-23-43'!$B:$OA,48,0)</f>
        <v>46195</v>
      </c>
      <c r="AG147" s="14" t="e">
        <f>VLOOKUP(F147,Response!$A:$B,2,0)</f>
        <v>#N/A</v>
      </c>
      <c r="AH147" s="30" t="s">
        <v>14</v>
      </c>
      <c r="AI147" s="14"/>
      <c r="AJ147" s="14" t="e">
        <f>VLOOKUP(B147,'Ces, Esc, RTS and Retail'!$A:$B,2,0)</f>
        <v>#N/A</v>
      </c>
      <c r="AK147" s="14" t="e">
        <f>VLOOKUP(F147,'Ces, Esc, RTS and Retail'!$D:$F,3,0)</f>
        <v>#N/A</v>
      </c>
      <c r="AL147" s="14" t="e">
        <f>VLOOKUP(B147,'Ces, Esc, RTS and Retail'!$H:$H,1,0)</f>
        <v>#N/A</v>
      </c>
      <c r="AM147" s="14" t="e">
        <f>VLOOKUP(Q147,'Ces, Esc, RTS and Retail'!$J:$J,1,0)</f>
        <v>#N/A</v>
      </c>
      <c r="AN147" s="14" t="e">
        <f>VLOOKUP(Q147,'[2]Trip Manager Report(Updated)_V2'!$I:$Z,18,0)</f>
        <v>#N/A</v>
      </c>
      <c r="AO147" s="14">
        <f>VLOOKUP(E147,'Ces, Esc, RTS and Retail'!$L:$L,1,0)</f>
        <v>562110</v>
      </c>
      <c r="AP147" s="14" t="e">
        <f>VLOOKUP(Q147,Response!$H:$M,5,0)</f>
        <v>#N/A</v>
      </c>
      <c r="AQ147" t="e">
        <f>VLOOKUP(B147,#REF!,9,0)</f>
        <v>#REF!</v>
      </c>
    </row>
    <row r="148" s="12" customFormat="1" spans="1:43">
      <c r="A148" s="22" t="s">
        <v>139</v>
      </c>
      <c r="B148" s="22" t="s">
        <v>1094</v>
      </c>
      <c r="C148" s="22" t="s">
        <v>1095</v>
      </c>
      <c r="D148" s="22" t="s">
        <v>1096</v>
      </c>
      <c r="E148" s="23">
        <v>560035</v>
      </c>
      <c r="F148" s="23">
        <v>9971246247</v>
      </c>
      <c r="G148" s="22" t="s">
        <v>1097</v>
      </c>
      <c r="H148" s="22" t="s">
        <v>1098</v>
      </c>
      <c r="I148" s="22"/>
      <c r="J148" s="22" t="s">
        <v>5</v>
      </c>
      <c r="K148" s="22" t="s">
        <v>1099</v>
      </c>
      <c r="L148" s="22" t="s">
        <v>569</v>
      </c>
      <c r="M148" s="22" t="s">
        <v>66</v>
      </c>
      <c r="N148" s="22">
        <v>1</v>
      </c>
      <c r="O148" s="22" t="s">
        <v>67</v>
      </c>
      <c r="P148" s="24">
        <v>26060590010835</v>
      </c>
      <c r="Q148" s="22" t="s">
        <v>1100</v>
      </c>
      <c r="R148" s="22" t="s">
        <v>3</v>
      </c>
      <c r="S148" s="22" t="s">
        <v>82</v>
      </c>
      <c r="T148" s="22" t="s">
        <v>70</v>
      </c>
      <c r="U148" s="22" t="s">
        <v>418</v>
      </c>
      <c r="V148" s="22" t="s">
        <v>418</v>
      </c>
      <c r="W148" s="22" t="s">
        <v>312</v>
      </c>
      <c r="X148" s="22" t="s">
        <v>353</v>
      </c>
      <c r="Y148" s="22" t="s">
        <v>1101</v>
      </c>
      <c r="Z148" s="22"/>
      <c r="AA148" s="22" t="s">
        <v>10</v>
      </c>
      <c r="AB148" s="22">
        <v>0</v>
      </c>
      <c r="AC148" s="22"/>
      <c r="AD148" s="22" t="str">
        <f>VLOOKUP(Q148,'[1]an1asv_22-06-2026_06-23-43'!$B:$OA,3,0)</f>
        <v>reachedathub</v>
      </c>
      <c r="AE148" s="22">
        <f>VLOOKUP(Q148,'[1]an1asv_22-06-2026_06-23-43'!$B:$OA,147,0)</f>
        <v>0</v>
      </c>
      <c r="AF148" s="25">
        <f>VLOOKUP(Q148,'[1]an1asv_22-06-2026_06-23-43'!$B:$OA,48,0)</f>
        <v>46195</v>
      </c>
      <c r="AG148" s="22" t="e">
        <f>VLOOKUP(F148,Response!$A:$B,2,0)</f>
        <v>#N/A</v>
      </c>
      <c r="AH148" s="22" t="s">
        <v>16</v>
      </c>
      <c r="AI148" s="22"/>
      <c r="AJ148" s="22" t="e">
        <f>VLOOKUP(B148,'Ces, Esc, RTS and Retail'!$A:$B,2,0)</f>
        <v>#N/A</v>
      </c>
      <c r="AK148" s="22" t="e">
        <f>VLOOKUP(F148,'Ces, Esc, RTS and Retail'!$D:$F,3,0)</f>
        <v>#N/A</v>
      </c>
      <c r="AL148" s="22" t="e">
        <f>VLOOKUP(B148,'Ces, Esc, RTS and Retail'!$H:$H,1,0)</f>
        <v>#N/A</v>
      </c>
      <c r="AM148" s="22" t="e">
        <f>VLOOKUP(Q148,'Ces, Esc, RTS and Retail'!$J:$J,1,0)</f>
        <v>#N/A</v>
      </c>
      <c r="AN148" s="22" t="e">
        <f>VLOOKUP(Q148,'[2]Trip Manager Report(Updated)_V2'!$I:$Z,18,0)</f>
        <v>#N/A</v>
      </c>
      <c r="AO148" s="22" t="e">
        <f>VLOOKUP(E148,'Ces, Esc, RTS and Retail'!$L:$L,1,0)</f>
        <v>#N/A</v>
      </c>
      <c r="AP148" s="22" t="e">
        <f>VLOOKUP(Q148,Response!$H:$M,5,0)</f>
        <v>#N/A</v>
      </c>
    </row>
    <row r="149" hidden="1" spans="1:43">
      <c r="A149" s="14" t="s">
        <v>58</v>
      </c>
      <c r="B149" s="14" t="s">
        <v>1102</v>
      </c>
      <c r="C149" s="14" t="s">
        <v>1103</v>
      </c>
      <c r="D149" s="14" t="s">
        <v>1104</v>
      </c>
      <c r="E149" s="16">
        <v>560060</v>
      </c>
      <c r="F149" s="16">
        <v>7996938952</v>
      </c>
      <c r="G149" s="14"/>
      <c r="H149" s="14" t="s">
        <v>1105</v>
      </c>
      <c r="I149" s="14"/>
      <c r="J149" s="14" t="s">
        <v>5</v>
      </c>
      <c r="K149" s="14" t="s">
        <v>1106</v>
      </c>
      <c r="L149" s="14" t="s">
        <v>569</v>
      </c>
      <c r="M149" s="14" t="s">
        <v>66</v>
      </c>
      <c r="N149" s="14">
        <v>1</v>
      </c>
      <c r="O149" s="14" t="s">
        <v>230</v>
      </c>
      <c r="P149" s="17">
        <v>26060590010708</v>
      </c>
      <c r="Q149" s="14" t="s">
        <v>1107</v>
      </c>
      <c r="R149" s="14" t="s">
        <v>3</v>
      </c>
      <c r="S149" s="14" t="s">
        <v>82</v>
      </c>
      <c r="T149" s="14" t="s">
        <v>70</v>
      </c>
      <c r="U149" s="14" t="s">
        <v>272</v>
      </c>
      <c r="V149" s="14" t="s">
        <v>272</v>
      </c>
      <c r="W149" s="14" t="s">
        <v>731</v>
      </c>
      <c r="X149" s="14" t="s">
        <v>829</v>
      </c>
      <c r="Y149" s="14" t="s">
        <v>919</v>
      </c>
      <c r="Z149" s="14"/>
      <c r="AA149" s="14" t="s">
        <v>11</v>
      </c>
      <c r="AB149" s="14">
        <v>0</v>
      </c>
      <c r="AC149" s="14"/>
      <c r="AD149" s="14" t="str">
        <f>VLOOKUP(Q149,'[1]an1asv_22-06-2026_06-23-43'!$B:$OA,3,0)</f>
        <v>reachedathub</v>
      </c>
      <c r="AE149" s="14">
        <f>VLOOKUP(Q149,'[1]an1asv_22-06-2026_06-23-43'!$B:$OA,147,0)</f>
        <v>0</v>
      </c>
      <c r="AF149" s="18">
        <f>VLOOKUP(Q149,'[1]an1asv_22-06-2026_06-23-43'!$B:$OA,48,0)</f>
        <v>46195</v>
      </c>
      <c r="AG149" s="14" t="e">
        <f>VLOOKUP(F149,Response!$A:$B,2,0)</f>
        <v>#N/A</v>
      </c>
      <c r="AH149" s="14" t="s">
        <v>691</v>
      </c>
      <c r="AI149" s="14"/>
      <c r="AJ149" s="14" t="e">
        <f>VLOOKUP(B149,'Ces, Esc, RTS and Retail'!$A:$B,2,0)</f>
        <v>#N/A</v>
      </c>
      <c r="AK149" s="14" t="e">
        <f>VLOOKUP(F149,'Ces, Esc, RTS and Retail'!$D:$F,3,0)</f>
        <v>#N/A</v>
      </c>
      <c r="AL149" s="14" t="e">
        <f>VLOOKUP(B149,'Ces, Esc, RTS and Retail'!$H:$H,1,0)</f>
        <v>#N/A</v>
      </c>
      <c r="AM149" s="14" t="e">
        <f>VLOOKUP(Q149,'Ces, Esc, RTS and Retail'!$J:$J,1,0)</f>
        <v>#N/A</v>
      </c>
      <c r="AN149" s="14" t="e">
        <f>VLOOKUP(Q149,'[2]Trip Manager Report(Updated)_V2'!$I:$Z,18,0)</f>
        <v>#N/A</v>
      </c>
      <c r="AO149" s="14" t="e">
        <f>VLOOKUP(E149,'Ces, Esc, RTS and Retail'!$L:$L,1,0)</f>
        <v>#N/A</v>
      </c>
      <c r="AP149" s="14" t="e">
        <f>VLOOKUP(Q149,Response!$H:$M,5,0)</f>
        <v>#N/A</v>
      </c>
    </row>
    <row r="150" hidden="1" spans="1:43">
      <c r="A150" s="14" t="s">
        <v>58</v>
      </c>
      <c r="B150" s="14" t="s">
        <v>1108</v>
      </c>
      <c r="C150" s="14" t="s">
        <v>1109</v>
      </c>
      <c r="D150" s="14" t="s">
        <v>1110</v>
      </c>
      <c r="E150" s="16">
        <v>562149</v>
      </c>
      <c r="F150" s="16">
        <v>9886130832</v>
      </c>
      <c r="G150" s="14"/>
      <c r="H150" s="14" t="s">
        <v>1111</v>
      </c>
      <c r="I150" s="14" t="s">
        <v>94</v>
      </c>
      <c r="J150" s="14" t="s">
        <v>5</v>
      </c>
      <c r="K150" s="14" t="s">
        <v>1112</v>
      </c>
      <c r="L150" s="14" t="s">
        <v>96</v>
      </c>
      <c r="M150" s="14" t="s">
        <v>66</v>
      </c>
      <c r="N150" s="14">
        <v>1</v>
      </c>
      <c r="O150" s="14" t="s">
        <v>67</v>
      </c>
      <c r="P150" s="17">
        <v>26060590010686</v>
      </c>
      <c r="Q150" s="14" t="s">
        <v>1113</v>
      </c>
      <c r="R150" s="14" t="s">
        <v>3</v>
      </c>
      <c r="S150" s="14" t="s">
        <v>82</v>
      </c>
      <c r="T150" s="14" t="s">
        <v>70</v>
      </c>
      <c r="U150" s="14" t="s">
        <v>272</v>
      </c>
      <c r="V150" s="14" t="s">
        <v>272</v>
      </c>
      <c r="W150" s="14" t="s">
        <v>731</v>
      </c>
      <c r="X150" s="14" t="s">
        <v>779</v>
      </c>
      <c r="Y150" s="14" t="s">
        <v>1114</v>
      </c>
      <c r="Z150" s="14"/>
      <c r="AA150" s="14" t="s">
        <v>11</v>
      </c>
      <c r="AB150" s="14">
        <v>0</v>
      </c>
      <c r="AC150" s="14"/>
      <c r="AD150" s="14" t="str">
        <f>VLOOKUP(Q150,'[1]an1asv_22-06-2026_06-23-43'!$B:$OA,3,0)</f>
        <v>reachedathub</v>
      </c>
      <c r="AE150" s="14">
        <f>VLOOKUP(Q150,'[1]an1asv_22-06-2026_06-23-43'!$B:$OA,147,0)</f>
        <v>0</v>
      </c>
      <c r="AF150" s="18">
        <f>VLOOKUP(Q150,'[1]an1asv_22-06-2026_06-23-43'!$B:$OA,48,0)</f>
        <v>46195</v>
      </c>
      <c r="AG150" s="14" t="e">
        <f>VLOOKUP(F150,Response!$A:$B,2,0)</f>
        <v>#N/A</v>
      </c>
      <c r="AH150" s="14" t="s">
        <v>14</v>
      </c>
      <c r="AI150" s="14"/>
      <c r="AJ150" s="14" t="e">
        <f>VLOOKUP(B150,'Ces, Esc, RTS and Retail'!$A:$B,2,0)</f>
        <v>#N/A</v>
      </c>
      <c r="AK150" s="14" t="e">
        <f>VLOOKUP(F150,'Ces, Esc, RTS and Retail'!$D:$F,3,0)</f>
        <v>#N/A</v>
      </c>
      <c r="AL150" s="14" t="e">
        <f>VLOOKUP(B150,'Ces, Esc, RTS and Retail'!$H:$H,1,0)</f>
        <v>#N/A</v>
      </c>
      <c r="AM150" s="14" t="e">
        <f>VLOOKUP(Q150,'Ces, Esc, RTS and Retail'!$J:$J,1,0)</f>
        <v>#N/A</v>
      </c>
      <c r="AN150" s="14" t="e">
        <f>VLOOKUP(Q150,'[2]Trip Manager Report(Updated)_V2'!$I:$Z,18,0)</f>
        <v>#N/A</v>
      </c>
      <c r="AO150" s="14">
        <f>VLOOKUP(E150,'Ces, Esc, RTS and Retail'!$L:$L,1,0)</f>
        <v>562149</v>
      </c>
      <c r="AP150" s="14" t="e">
        <f>VLOOKUP(Q150,Response!$H:$M,5,0)</f>
        <v>#N/A</v>
      </c>
      <c r="AQ150" t="e">
        <f>VLOOKUP(B150,#REF!,9,0)</f>
        <v>#REF!</v>
      </c>
    </row>
    <row r="151" hidden="1" spans="1:43">
      <c r="A151" s="14" t="s">
        <v>139</v>
      </c>
      <c r="B151" s="14" t="s">
        <v>1115</v>
      </c>
      <c r="C151" s="14" t="s">
        <v>1116</v>
      </c>
      <c r="D151" s="14" t="s">
        <v>1117</v>
      </c>
      <c r="E151" s="16">
        <v>560060</v>
      </c>
      <c r="F151" s="16">
        <v>8951673453</v>
      </c>
      <c r="G151" s="14"/>
      <c r="H151" s="14" t="s">
        <v>1006</v>
      </c>
      <c r="I151" s="14"/>
      <c r="J151" s="14" t="s">
        <v>5</v>
      </c>
      <c r="K151" s="14" t="s">
        <v>1007</v>
      </c>
      <c r="L151" s="14" t="s">
        <v>80</v>
      </c>
      <c r="M151" s="14" t="s">
        <v>66</v>
      </c>
      <c r="N151" s="14">
        <v>1</v>
      </c>
      <c r="O151" s="14" t="s">
        <v>67</v>
      </c>
      <c r="P151" s="17">
        <v>26060590010755</v>
      </c>
      <c r="Q151" s="14" t="s">
        <v>1118</v>
      </c>
      <c r="R151" s="14" t="s">
        <v>3</v>
      </c>
      <c r="S151" s="14" t="s">
        <v>82</v>
      </c>
      <c r="T151" s="14" t="s">
        <v>70</v>
      </c>
      <c r="U151" s="14" t="s">
        <v>272</v>
      </c>
      <c r="V151" s="14" t="s">
        <v>272</v>
      </c>
      <c r="W151" s="14" t="s">
        <v>353</v>
      </c>
      <c r="X151" s="14" t="s">
        <v>291</v>
      </c>
      <c r="Y151" s="14" t="s">
        <v>1119</v>
      </c>
      <c r="Z151" s="14"/>
      <c r="AA151" s="14" t="s">
        <v>11</v>
      </c>
      <c r="AB151" s="14">
        <v>0</v>
      </c>
      <c r="AC151" s="14"/>
      <c r="AD151" s="14" t="str">
        <f>VLOOKUP(Q151,'[1]an1asv_22-06-2026_06-23-43'!$B:$OA,3,0)</f>
        <v>reachedathub</v>
      </c>
      <c r="AE151" s="14">
        <f>VLOOKUP(Q151,'[1]an1asv_22-06-2026_06-23-43'!$B:$OA,147,0)</f>
        <v>0</v>
      </c>
      <c r="AF151" s="18">
        <f>VLOOKUP(Q151,'[1]an1asv_22-06-2026_06-23-43'!$B:$OA,48,0)</f>
        <v>46195</v>
      </c>
      <c r="AG151" s="14" t="e">
        <f>VLOOKUP(F151,Response!$A:$B,2,0)</f>
        <v>#N/A</v>
      </c>
      <c r="AH151" s="14" t="s">
        <v>691</v>
      </c>
      <c r="AI151" s="14"/>
      <c r="AJ151" s="14" t="e">
        <f>VLOOKUP(B151,'Ces, Esc, RTS and Retail'!$A:$B,2,0)</f>
        <v>#N/A</v>
      </c>
      <c r="AK151" s="14" t="e">
        <f>VLOOKUP(F151,'Ces, Esc, RTS and Retail'!$D:$F,3,0)</f>
        <v>#N/A</v>
      </c>
      <c r="AL151" s="14" t="e">
        <f>VLOOKUP(B151,'Ces, Esc, RTS and Retail'!$H:$H,1,0)</f>
        <v>#N/A</v>
      </c>
      <c r="AM151" s="14" t="e">
        <f>VLOOKUP(Q151,'Ces, Esc, RTS and Retail'!$J:$J,1,0)</f>
        <v>#N/A</v>
      </c>
      <c r="AN151" s="14" t="e">
        <f>VLOOKUP(Q151,'[2]Trip Manager Report(Updated)_V2'!$I:$Z,18,0)</f>
        <v>#N/A</v>
      </c>
      <c r="AO151" s="14" t="e">
        <f>VLOOKUP(E151,'Ces, Esc, RTS and Retail'!$L:$L,1,0)</f>
        <v>#N/A</v>
      </c>
      <c r="AP151" s="14" t="e">
        <f>VLOOKUP(Q151,Response!$H:$M,5,0)</f>
        <v>#N/A</v>
      </c>
    </row>
    <row r="152" hidden="1" spans="1:43">
      <c r="A152" s="14" t="s">
        <v>58</v>
      </c>
      <c r="B152" s="14" t="s">
        <v>1120</v>
      </c>
      <c r="C152" s="14" t="s">
        <v>1121</v>
      </c>
      <c r="D152" s="14" t="s">
        <v>1122</v>
      </c>
      <c r="E152" s="16">
        <v>560072</v>
      </c>
      <c r="F152" s="16">
        <v>8095662575</v>
      </c>
      <c r="G152" s="14" t="s">
        <v>1123</v>
      </c>
      <c r="H152" s="14" t="s">
        <v>567</v>
      </c>
      <c r="I152" s="14"/>
      <c r="J152" s="14" t="s">
        <v>5</v>
      </c>
      <c r="K152" s="14" t="s">
        <v>568</v>
      </c>
      <c r="L152" s="14" t="s">
        <v>569</v>
      </c>
      <c r="M152" s="14" t="s">
        <v>66</v>
      </c>
      <c r="N152" s="14">
        <v>1</v>
      </c>
      <c r="O152" s="14" t="s">
        <v>67</v>
      </c>
      <c r="P152" s="17">
        <v>26060590010750</v>
      </c>
      <c r="Q152" s="14" t="s">
        <v>1124</v>
      </c>
      <c r="R152" s="14" t="s">
        <v>3</v>
      </c>
      <c r="S152" s="14" t="s">
        <v>82</v>
      </c>
      <c r="T152" s="14" t="s">
        <v>70</v>
      </c>
      <c r="U152" s="14" t="s">
        <v>272</v>
      </c>
      <c r="V152" s="14" t="s">
        <v>272</v>
      </c>
      <c r="W152" s="14" t="s">
        <v>731</v>
      </c>
      <c r="X152" s="14" t="s">
        <v>829</v>
      </c>
      <c r="Y152" s="14" t="s">
        <v>1125</v>
      </c>
      <c r="Z152" s="14"/>
      <c r="AA152" s="14" t="s">
        <v>11</v>
      </c>
      <c r="AB152" s="14">
        <v>0</v>
      </c>
      <c r="AC152" s="14"/>
      <c r="AD152" s="14" t="str">
        <f>VLOOKUP(Q152,'[1]an1asv_22-06-2026_06-23-43'!$B:$OA,3,0)</f>
        <v>reachedathub</v>
      </c>
      <c r="AE152" s="14">
        <f>VLOOKUP(Q152,'[1]an1asv_22-06-2026_06-23-43'!$B:$OA,147,0)</f>
        <v>0</v>
      </c>
      <c r="AF152" s="18">
        <f>VLOOKUP(Q152,'[1]an1asv_22-06-2026_06-23-43'!$B:$OA,48,0)</f>
        <v>46195</v>
      </c>
      <c r="AG152" s="14" t="e">
        <f>VLOOKUP(F152,Response!$A:$B,2,0)</f>
        <v>#N/A</v>
      </c>
      <c r="AH152" s="14" t="s">
        <v>691</v>
      </c>
      <c r="AI152" s="14"/>
      <c r="AJ152" s="14" t="e">
        <f>VLOOKUP(B152,'Ces, Esc, RTS and Retail'!$A:$B,2,0)</f>
        <v>#N/A</v>
      </c>
      <c r="AK152" s="14" t="e">
        <f>VLOOKUP(F152,'Ces, Esc, RTS and Retail'!$D:$F,3,0)</f>
        <v>#N/A</v>
      </c>
      <c r="AL152" s="14" t="e">
        <f>VLOOKUP(B152,'Ces, Esc, RTS and Retail'!$H:$H,1,0)</f>
        <v>#N/A</v>
      </c>
      <c r="AM152" s="14" t="e">
        <f>VLOOKUP(Q152,'Ces, Esc, RTS and Retail'!$J:$J,1,0)</f>
        <v>#N/A</v>
      </c>
      <c r="AN152" s="14" t="e">
        <f>VLOOKUP(Q152,'[2]Trip Manager Report(Updated)_V2'!$I:$Z,18,0)</f>
        <v>#N/A</v>
      </c>
      <c r="AO152" s="14" t="e">
        <f>VLOOKUP(E152,'Ces, Esc, RTS and Retail'!$L:$L,1,0)</f>
        <v>#N/A</v>
      </c>
      <c r="AP152" s="14" t="e">
        <f>VLOOKUP(Q152,Response!$H:$M,5,0)</f>
        <v>#N/A</v>
      </c>
    </row>
    <row r="153" hidden="1" spans="1:43">
      <c r="A153" s="14" t="s">
        <v>58</v>
      </c>
      <c r="B153" s="14" t="s">
        <v>1126</v>
      </c>
      <c r="C153" s="14" t="s">
        <v>1127</v>
      </c>
      <c r="D153" s="14" t="s">
        <v>1128</v>
      </c>
      <c r="E153" s="16">
        <v>560016</v>
      </c>
      <c r="F153" s="16">
        <v>9448384931</v>
      </c>
      <c r="G153" s="14" t="s">
        <v>1129</v>
      </c>
      <c r="H153" s="14" t="s">
        <v>1130</v>
      </c>
      <c r="I153" s="14" t="s">
        <v>752</v>
      </c>
      <c r="J153" s="14" t="s">
        <v>5</v>
      </c>
      <c r="K153" s="14" t="s">
        <v>1131</v>
      </c>
      <c r="L153" s="14" t="s">
        <v>96</v>
      </c>
      <c r="M153" s="14" t="s">
        <v>66</v>
      </c>
      <c r="N153" s="14">
        <v>1</v>
      </c>
      <c r="O153" s="14" t="s">
        <v>67</v>
      </c>
      <c r="P153" s="17">
        <v>26060590010718</v>
      </c>
      <c r="Q153" s="14" t="s">
        <v>1132</v>
      </c>
      <c r="R153" s="14" t="s">
        <v>3</v>
      </c>
      <c r="S153" s="14" t="s">
        <v>82</v>
      </c>
      <c r="T153" s="14" t="s">
        <v>70</v>
      </c>
      <c r="U153" s="14" t="s">
        <v>272</v>
      </c>
      <c r="V153" s="14" t="s">
        <v>272</v>
      </c>
      <c r="W153" s="14" t="s">
        <v>731</v>
      </c>
      <c r="X153" s="14" t="s">
        <v>829</v>
      </c>
      <c r="Y153" s="14" t="s">
        <v>1133</v>
      </c>
      <c r="Z153" s="14"/>
      <c r="AA153" s="14" t="s">
        <v>11</v>
      </c>
      <c r="AB153" s="14">
        <v>0</v>
      </c>
      <c r="AC153" s="14"/>
      <c r="AD153" s="14" t="str">
        <f>VLOOKUP(Q153,'[1]an1asv_22-06-2026_06-23-43'!$B:$OA,3,0)</f>
        <v>reachedathub</v>
      </c>
      <c r="AE153" s="14">
        <f>VLOOKUP(Q153,'[1]an1asv_22-06-2026_06-23-43'!$B:$OA,147,0)</f>
        <v>0</v>
      </c>
      <c r="AF153" s="18">
        <f>VLOOKUP(Q153,'[1]an1asv_22-06-2026_06-23-43'!$B:$OA,48,0)</f>
        <v>46195</v>
      </c>
      <c r="AG153" s="14" t="e">
        <f>VLOOKUP(F153,Response!$A:$B,2,0)</f>
        <v>#N/A</v>
      </c>
      <c r="AH153" s="14" t="s">
        <v>691</v>
      </c>
      <c r="AI153" s="14"/>
      <c r="AJ153" s="14" t="e">
        <f>VLOOKUP(B153,'Ces, Esc, RTS and Retail'!$A:$B,2,0)</f>
        <v>#N/A</v>
      </c>
      <c r="AK153" s="14" t="e">
        <f>VLOOKUP(F153,'Ces, Esc, RTS and Retail'!$D:$F,3,0)</f>
        <v>#N/A</v>
      </c>
      <c r="AL153" s="14" t="e">
        <f>VLOOKUP(B153,'Ces, Esc, RTS and Retail'!$H:$H,1,0)</f>
        <v>#N/A</v>
      </c>
      <c r="AM153" s="14" t="e">
        <f>VLOOKUP(Q153,'Ces, Esc, RTS and Retail'!$J:$J,1,0)</f>
        <v>#N/A</v>
      </c>
      <c r="AN153" s="14" t="e">
        <f>VLOOKUP(Q153,'[2]Trip Manager Report(Updated)_V2'!$I:$Z,18,0)</f>
        <v>#N/A</v>
      </c>
      <c r="AO153" s="14" t="e">
        <f>VLOOKUP(E153,'Ces, Esc, RTS and Retail'!$L:$L,1,0)</f>
        <v>#N/A</v>
      </c>
      <c r="AP153" s="14" t="e">
        <f>VLOOKUP(Q153,Response!$H:$M,5,0)</f>
        <v>#N/A</v>
      </c>
    </row>
    <row r="154" hidden="1" spans="1:43">
      <c r="A154" s="14" t="s">
        <v>58</v>
      </c>
      <c r="B154" s="14" t="s">
        <v>1134</v>
      </c>
      <c r="C154" s="14" t="s">
        <v>1135</v>
      </c>
      <c r="D154" s="14" t="s">
        <v>1136</v>
      </c>
      <c r="E154" s="16">
        <v>560016</v>
      </c>
      <c r="F154" s="16">
        <v>8050401069</v>
      </c>
      <c r="G154" s="14"/>
      <c r="H154" s="14" t="s">
        <v>300</v>
      </c>
      <c r="I154" s="14"/>
      <c r="J154" s="14" t="s">
        <v>5</v>
      </c>
      <c r="K154" s="14" t="s">
        <v>301</v>
      </c>
      <c r="L154" s="14" t="s">
        <v>289</v>
      </c>
      <c r="M154" s="14" t="s">
        <v>66</v>
      </c>
      <c r="N154" s="14">
        <v>1</v>
      </c>
      <c r="O154" s="14" t="s">
        <v>67</v>
      </c>
      <c r="P154" s="17">
        <v>26060590010679</v>
      </c>
      <c r="Q154" s="14" t="s">
        <v>1137</v>
      </c>
      <c r="R154" s="14" t="s">
        <v>3</v>
      </c>
      <c r="S154" s="14" t="s">
        <v>82</v>
      </c>
      <c r="T154" s="14" t="s">
        <v>70</v>
      </c>
      <c r="U154" s="14" t="s">
        <v>272</v>
      </c>
      <c r="V154" s="14" t="s">
        <v>272</v>
      </c>
      <c r="W154" s="14" t="s">
        <v>353</v>
      </c>
      <c r="X154" s="14" t="s">
        <v>291</v>
      </c>
      <c r="Y154" s="14" t="s">
        <v>739</v>
      </c>
      <c r="Z154" s="14"/>
      <c r="AA154" s="14" t="s">
        <v>11</v>
      </c>
      <c r="AB154" s="14">
        <v>0</v>
      </c>
      <c r="AC154" s="14"/>
      <c r="AD154" s="14" t="str">
        <f>VLOOKUP(Q154,'[1]an1asv_22-06-2026_06-23-43'!$B:$OA,3,0)</f>
        <v>reachedathub</v>
      </c>
      <c r="AE154" s="14">
        <f>VLOOKUP(Q154,'[1]an1asv_22-06-2026_06-23-43'!$B:$OA,147,0)</f>
        <v>0</v>
      </c>
      <c r="AF154" s="18">
        <f>VLOOKUP(Q154,'[1]an1asv_22-06-2026_06-23-43'!$B:$OA,48,0)</f>
        <v>46195</v>
      </c>
      <c r="AG154" s="14" t="e">
        <f>VLOOKUP(F154,Response!$A:$B,2,0)</f>
        <v>#N/A</v>
      </c>
      <c r="AH154" s="14" t="s">
        <v>691</v>
      </c>
      <c r="AI154" s="14"/>
      <c r="AJ154" s="14" t="e">
        <f>VLOOKUP(B154,'Ces, Esc, RTS and Retail'!$A:$B,2,0)</f>
        <v>#N/A</v>
      </c>
      <c r="AK154" s="14" t="e">
        <f>VLOOKUP(F154,'Ces, Esc, RTS and Retail'!$D:$F,3,0)</f>
        <v>#N/A</v>
      </c>
      <c r="AL154" s="14" t="e">
        <f>VLOOKUP(B154,'Ces, Esc, RTS and Retail'!$H:$H,1,0)</f>
        <v>#N/A</v>
      </c>
      <c r="AM154" s="14" t="e">
        <f>VLOOKUP(Q154,'Ces, Esc, RTS and Retail'!$J:$J,1,0)</f>
        <v>#N/A</v>
      </c>
      <c r="AN154" s="14" t="e">
        <f>VLOOKUP(Q154,'[2]Trip Manager Report(Updated)_V2'!$I:$Z,18,0)</f>
        <v>#N/A</v>
      </c>
      <c r="AO154" s="14" t="e">
        <f>VLOOKUP(E154,'Ces, Esc, RTS and Retail'!$L:$L,1,0)</f>
        <v>#N/A</v>
      </c>
      <c r="AP154" s="14" t="e">
        <f>VLOOKUP(Q154,Response!$H:$M,5,0)</f>
        <v>#N/A</v>
      </c>
    </row>
    <row r="155" hidden="1" spans="1:43">
      <c r="A155" s="14" t="s">
        <v>139</v>
      </c>
      <c r="B155" s="14" t="s">
        <v>1138</v>
      </c>
      <c r="C155" s="14" t="s">
        <v>1139</v>
      </c>
      <c r="D155" s="14" t="s">
        <v>1140</v>
      </c>
      <c r="E155" s="16">
        <v>560060</v>
      </c>
      <c r="F155" s="16">
        <v>9844729394</v>
      </c>
      <c r="G155" s="14" t="s">
        <v>1141</v>
      </c>
      <c r="H155" s="14" t="s">
        <v>1142</v>
      </c>
      <c r="I155" s="14"/>
      <c r="J155" s="14" t="s">
        <v>5</v>
      </c>
      <c r="K155" s="14" t="s">
        <v>1143</v>
      </c>
      <c r="L155" s="14" t="s">
        <v>249</v>
      </c>
      <c r="M155" s="14" t="s">
        <v>66</v>
      </c>
      <c r="N155" s="14">
        <v>1</v>
      </c>
      <c r="O155" s="14" t="s">
        <v>67</v>
      </c>
      <c r="P155" s="17">
        <v>26060590010715</v>
      </c>
      <c r="Q155" s="14" t="s">
        <v>1144</v>
      </c>
      <c r="R155" s="14" t="s">
        <v>3</v>
      </c>
      <c r="S155" s="14" t="s">
        <v>82</v>
      </c>
      <c r="T155" s="14" t="s">
        <v>70</v>
      </c>
      <c r="U155" s="14" t="s">
        <v>272</v>
      </c>
      <c r="V155" s="14" t="s">
        <v>272</v>
      </c>
      <c r="W155" s="14" t="s">
        <v>596</v>
      </c>
      <c r="X155" s="14" t="s">
        <v>731</v>
      </c>
      <c r="Y155" s="14" t="s">
        <v>1145</v>
      </c>
      <c r="Z155" s="14"/>
      <c r="AA155" s="14" t="s">
        <v>11</v>
      </c>
      <c r="AB155" s="14">
        <v>0</v>
      </c>
      <c r="AC155" s="14"/>
      <c r="AD155" s="14" t="str">
        <f>VLOOKUP(Q155,'[1]an1asv_22-06-2026_06-23-43'!$B:$OA,3,0)</f>
        <v>reachedathub</v>
      </c>
      <c r="AE155" s="14">
        <f>VLOOKUP(Q155,'[1]an1asv_22-06-2026_06-23-43'!$B:$OA,147,0)</f>
        <v>0</v>
      </c>
      <c r="AF155" s="18">
        <f>VLOOKUP(Q155,'[1]an1asv_22-06-2026_06-23-43'!$B:$OA,48,0)</f>
        <v>46195</v>
      </c>
      <c r="AG155" s="14" t="e">
        <f>VLOOKUP(F155,Response!$A:$B,2,0)</f>
        <v>#N/A</v>
      </c>
      <c r="AH155" s="14" t="s">
        <v>691</v>
      </c>
      <c r="AI155" s="14"/>
      <c r="AJ155" s="14" t="e">
        <f>VLOOKUP(B155,'Ces, Esc, RTS and Retail'!$A:$B,2,0)</f>
        <v>#N/A</v>
      </c>
      <c r="AK155" s="14" t="e">
        <f>VLOOKUP(F155,'Ces, Esc, RTS and Retail'!$D:$F,3,0)</f>
        <v>#N/A</v>
      </c>
      <c r="AL155" s="14" t="e">
        <f>VLOOKUP(B155,'Ces, Esc, RTS and Retail'!$H:$H,1,0)</f>
        <v>#N/A</v>
      </c>
      <c r="AM155" s="14" t="e">
        <f>VLOOKUP(Q155,'Ces, Esc, RTS and Retail'!$J:$J,1,0)</f>
        <v>#N/A</v>
      </c>
      <c r="AN155" s="14" t="e">
        <f>VLOOKUP(Q155,'[2]Trip Manager Report(Updated)_V2'!$I:$Z,18,0)</f>
        <v>#N/A</v>
      </c>
      <c r="AO155" s="14" t="e">
        <f>VLOOKUP(E155,'Ces, Esc, RTS and Retail'!$L:$L,1,0)</f>
        <v>#N/A</v>
      </c>
      <c r="AP155" s="14" t="e">
        <f>VLOOKUP(Q155,Response!$H:$M,5,0)</f>
        <v>#N/A</v>
      </c>
    </row>
    <row r="156" hidden="1" spans="1:43">
      <c r="A156" s="14" t="s">
        <v>58</v>
      </c>
      <c r="B156" s="14" t="s">
        <v>1146</v>
      </c>
      <c r="C156" s="14" t="s">
        <v>1147</v>
      </c>
      <c r="D156" s="14" t="s">
        <v>1148</v>
      </c>
      <c r="E156" s="16">
        <v>560073</v>
      </c>
      <c r="F156" s="16">
        <v>9342500130</v>
      </c>
      <c r="G156" s="14" t="s">
        <v>1149</v>
      </c>
      <c r="H156" s="14" t="s">
        <v>1150</v>
      </c>
      <c r="I156" s="14"/>
      <c r="J156" s="14" t="s">
        <v>5</v>
      </c>
      <c r="K156" s="14" t="s">
        <v>1151</v>
      </c>
      <c r="L156" s="14" t="s">
        <v>249</v>
      </c>
      <c r="M156" s="14" t="s">
        <v>66</v>
      </c>
      <c r="N156" s="14">
        <v>1</v>
      </c>
      <c r="O156" s="14" t="s">
        <v>230</v>
      </c>
      <c r="P156" s="17">
        <v>26060590010757</v>
      </c>
      <c r="Q156" s="14" t="s">
        <v>1152</v>
      </c>
      <c r="R156" s="14" t="s">
        <v>3</v>
      </c>
      <c r="S156" s="14" t="s">
        <v>82</v>
      </c>
      <c r="T156" s="14" t="s">
        <v>70</v>
      </c>
      <c r="U156" s="14" t="s">
        <v>272</v>
      </c>
      <c r="V156" s="14" t="s">
        <v>272</v>
      </c>
      <c r="W156" s="14" t="s">
        <v>596</v>
      </c>
      <c r="X156" s="14" t="s">
        <v>731</v>
      </c>
      <c r="Y156" s="14" t="s">
        <v>1153</v>
      </c>
      <c r="Z156" s="14"/>
      <c r="AA156" s="14" t="s">
        <v>11</v>
      </c>
      <c r="AB156" s="14">
        <v>0</v>
      </c>
      <c r="AC156" s="14"/>
      <c r="AD156" s="14" t="str">
        <f>VLOOKUP(Q156,'[1]an1asv_22-06-2026_06-23-43'!$B:$OA,3,0)</f>
        <v>reachedathub</v>
      </c>
      <c r="AE156" s="14">
        <f>VLOOKUP(Q156,'[1]an1asv_22-06-2026_06-23-43'!$B:$OA,147,0)</f>
        <v>0</v>
      </c>
      <c r="AF156" s="18">
        <f>VLOOKUP(Q156,'[1]an1asv_22-06-2026_06-23-43'!$B:$OA,48,0)</f>
        <v>46195</v>
      </c>
      <c r="AG156" s="14" t="e">
        <f>VLOOKUP(F156,Response!$A:$B,2,0)</f>
        <v>#N/A</v>
      </c>
      <c r="AH156" s="14" t="s">
        <v>691</v>
      </c>
      <c r="AI156" s="14"/>
      <c r="AJ156" s="14" t="e">
        <f>VLOOKUP(B156,'Ces, Esc, RTS and Retail'!$A:$B,2,0)</f>
        <v>#N/A</v>
      </c>
      <c r="AK156" s="14" t="e">
        <f>VLOOKUP(F156,'Ces, Esc, RTS and Retail'!$D:$F,3,0)</f>
        <v>#N/A</v>
      </c>
      <c r="AL156" s="14" t="e">
        <f>VLOOKUP(B156,'Ces, Esc, RTS and Retail'!$H:$H,1,0)</f>
        <v>#N/A</v>
      </c>
      <c r="AM156" s="14" t="e">
        <f>VLOOKUP(Q156,'Ces, Esc, RTS and Retail'!$J:$J,1,0)</f>
        <v>#N/A</v>
      </c>
      <c r="AN156" s="14" t="e">
        <f>VLOOKUP(Q156,'[2]Trip Manager Report(Updated)_V2'!$I:$Z,18,0)</f>
        <v>#N/A</v>
      </c>
      <c r="AO156" s="14" t="e">
        <f>VLOOKUP(E156,'Ces, Esc, RTS and Retail'!$L:$L,1,0)</f>
        <v>#N/A</v>
      </c>
      <c r="AP156" s="14" t="e">
        <f>VLOOKUP(Q156,Response!$H:$M,5,0)</f>
        <v>#N/A</v>
      </c>
    </row>
    <row r="157" hidden="1" spans="1:43">
      <c r="A157" s="14" t="s">
        <v>58</v>
      </c>
      <c r="B157" s="14" t="s">
        <v>1154</v>
      </c>
      <c r="C157" s="14" t="s">
        <v>1155</v>
      </c>
      <c r="D157" s="14" t="s">
        <v>1156</v>
      </c>
      <c r="E157" s="16">
        <v>560043</v>
      </c>
      <c r="F157" s="16">
        <v>9668798697</v>
      </c>
      <c r="G157" s="14"/>
      <c r="H157" s="14" t="s">
        <v>1157</v>
      </c>
      <c r="I157" s="14" t="s">
        <v>109</v>
      </c>
      <c r="J157" s="14" t="s">
        <v>5</v>
      </c>
      <c r="K157" s="14" t="s">
        <v>1158</v>
      </c>
      <c r="L157" s="14" t="s">
        <v>96</v>
      </c>
      <c r="M157" s="14" t="s">
        <v>66</v>
      </c>
      <c r="N157" s="14">
        <v>1</v>
      </c>
      <c r="O157" s="14" t="s">
        <v>67</v>
      </c>
      <c r="P157" s="17">
        <v>26060590010919</v>
      </c>
      <c r="Q157" s="14" t="s">
        <v>1159</v>
      </c>
      <c r="R157" s="14" t="s">
        <v>3</v>
      </c>
      <c r="S157" s="14" t="s">
        <v>82</v>
      </c>
      <c r="T157" s="14" t="s">
        <v>70</v>
      </c>
      <c r="U157" s="14" t="s">
        <v>272</v>
      </c>
      <c r="V157" s="14" t="s">
        <v>272</v>
      </c>
      <c r="W157" s="14" t="s">
        <v>189</v>
      </c>
      <c r="X157" s="14" t="s">
        <v>312</v>
      </c>
      <c r="Y157" s="14" t="s">
        <v>1160</v>
      </c>
      <c r="Z157" s="14"/>
      <c r="AA157" s="14" t="s">
        <v>9</v>
      </c>
      <c r="AB157" s="14">
        <v>0</v>
      </c>
      <c r="AC157" s="14"/>
      <c r="AD157" s="14" t="str">
        <f>VLOOKUP(Q157,'[1]an1asv_22-06-2026_06-23-43'!$B:$OA,3,0)</f>
        <v>reachedathub</v>
      </c>
      <c r="AE157" s="14">
        <f>VLOOKUP(Q157,'[1]an1asv_22-06-2026_06-23-43'!$B:$OA,147,0)</f>
        <v>0</v>
      </c>
      <c r="AF157" s="18">
        <f>VLOOKUP(Q157,'[1]an1asv_22-06-2026_06-23-43'!$B:$OA,48,0)</f>
        <v>46195</v>
      </c>
      <c r="AG157" s="14" t="str">
        <f>VLOOKUP(F157,Response!$A:$B,2,0)</f>
        <v>1</v>
      </c>
      <c r="AH157" s="14" t="s">
        <v>159</v>
      </c>
      <c r="AI157" s="14"/>
      <c r="AJ157" s="14" t="e">
        <f>VLOOKUP(B157,'Ces, Esc, RTS and Retail'!$A:$B,2,0)</f>
        <v>#N/A</v>
      </c>
      <c r="AK157" s="14" t="e">
        <f>VLOOKUP(F157,'Ces, Esc, RTS and Retail'!$D:$F,3,0)</f>
        <v>#N/A</v>
      </c>
      <c r="AL157" s="14" t="e">
        <f>VLOOKUP(B157,'Ces, Esc, RTS and Retail'!$H:$H,1,0)</f>
        <v>#N/A</v>
      </c>
      <c r="AM157" s="14" t="e">
        <f>VLOOKUP(Q157,'Ces, Esc, RTS and Retail'!$J:$J,1,0)</f>
        <v>#N/A</v>
      </c>
      <c r="AN157" s="14" t="e">
        <f>VLOOKUP(Q157,'[2]Trip Manager Report(Updated)_V2'!$I:$Z,18,0)</f>
        <v>#N/A</v>
      </c>
      <c r="AO157" s="14" t="e">
        <f>VLOOKUP(E157,'Ces, Esc, RTS and Retail'!$L:$L,1,0)</f>
        <v>#N/A</v>
      </c>
      <c r="AP157" s="14" t="e">
        <f>VLOOKUP(Q157,Response!$H:$M,5,0)</f>
        <v>#N/A</v>
      </c>
    </row>
    <row r="158" hidden="1" spans="1:43">
      <c r="A158" s="14" t="s">
        <v>139</v>
      </c>
      <c r="B158" s="14" t="s">
        <v>1161</v>
      </c>
      <c r="C158" s="14" t="s">
        <v>1162</v>
      </c>
      <c r="D158" s="14" t="s">
        <v>1163</v>
      </c>
      <c r="E158" s="16">
        <v>560035</v>
      </c>
      <c r="F158" s="16">
        <v>8605865452</v>
      </c>
      <c r="G158" s="14" t="s">
        <v>1164</v>
      </c>
      <c r="H158" s="14" t="s">
        <v>1165</v>
      </c>
      <c r="I158" s="14" t="s">
        <v>1166</v>
      </c>
      <c r="J158" s="14" t="s">
        <v>5</v>
      </c>
      <c r="K158" s="14" t="s">
        <v>1167</v>
      </c>
      <c r="L158" s="14" t="s">
        <v>96</v>
      </c>
      <c r="M158" s="14" t="s">
        <v>66</v>
      </c>
      <c r="N158" s="14">
        <v>1</v>
      </c>
      <c r="O158" s="14" t="s">
        <v>67</v>
      </c>
      <c r="P158" s="17">
        <v>26060590010881</v>
      </c>
      <c r="Q158" s="14" t="s">
        <v>1168</v>
      </c>
      <c r="R158" s="14" t="s">
        <v>3</v>
      </c>
      <c r="S158" s="14" t="s">
        <v>82</v>
      </c>
      <c r="T158" s="14" t="s">
        <v>70</v>
      </c>
      <c r="U158" s="14" t="s">
        <v>177</v>
      </c>
      <c r="V158" s="14" t="s">
        <v>177</v>
      </c>
      <c r="W158" s="14" t="s">
        <v>189</v>
      </c>
      <c r="X158" s="14" t="s">
        <v>312</v>
      </c>
      <c r="Y158" s="14" t="s">
        <v>1169</v>
      </c>
      <c r="Z158" s="14"/>
      <c r="AA158" s="14" t="s">
        <v>9</v>
      </c>
      <c r="AB158" s="14">
        <v>0</v>
      </c>
      <c r="AC158" s="14"/>
      <c r="AD158" s="14" t="str">
        <f>VLOOKUP(Q158,'[1]an1asv_22-06-2026_06-23-43'!$B:$OA,3,0)</f>
        <v>reachedathub</v>
      </c>
      <c r="AE158" s="14">
        <f>VLOOKUP(Q158,'[1]an1asv_22-06-2026_06-23-43'!$B:$OA,147,0)</f>
        <v>0</v>
      </c>
      <c r="AF158" s="18">
        <f>VLOOKUP(Q158,'[1]an1asv_22-06-2026_06-23-43'!$B:$OA,48,0)</f>
        <v>46195</v>
      </c>
      <c r="AG158" s="14" t="str">
        <f>VLOOKUP(F158,Response!$A:$B,2,0)</f>
        <v>1</v>
      </c>
      <c r="AH158" s="14" t="s">
        <v>159</v>
      </c>
      <c r="AI158" s="14"/>
      <c r="AJ158" s="14" t="e">
        <f>VLOOKUP(B158,'Ces, Esc, RTS and Retail'!$A:$B,2,0)</f>
        <v>#N/A</v>
      </c>
      <c r="AK158" s="14" t="e">
        <f>VLOOKUP(F158,'Ces, Esc, RTS and Retail'!$D:$F,3,0)</f>
        <v>#N/A</v>
      </c>
      <c r="AL158" s="14" t="e">
        <f>VLOOKUP(B158,'Ces, Esc, RTS and Retail'!$H:$H,1,0)</f>
        <v>#N/A</v>
      </c>
      <c r="AM158" s="14" t="e">
        <f>VLOOKUP(Q158,'Ces, Esc, RTS and Retail'!$J:$J,1,0)</f>
        <v>#N/A</v>
      </c>
      <c r="AN158" s="14" t="e">
        <f>VLOOKUP(Q158,'[2]Trip Manager Report(Updated)_V2'!$I:$Z,18,0)</f>
        <v>#N/A</v>
      </c>
      <c r="AO158" s="14" t="e">
        <f>VLOOKUP(E158,'Ces, Esc, RTS and Retail'!$L:$L,1,0)</f>
        <v>#N/A</v>
      </c>
      <c r="AP158" s="14" t="e">
        <f>VLOOKUP(Q158,Response!$H:$M,5,0)</f>
        <v>#N/A</v>
      </c>
    </row>
    <row r="159" hidden="1" spans="1:43">
      <c r="A159" s="14" t="s">
        <v>139</v>
      </c>
      <c r="B159" s="14" t="s">
        <v>1170</v>
      </c>
      <c r="C159" s="14" t="s">
        <v>1171</v>
      </c>
      <c r="D159" s="14" t="s">
        <v>1172</v>
      </c>
      <c r="E159" s="16">
        <v>560016</v>
      </c>
      <c r="F159" s="16">
        <v>9762482505</v>
      </c>
      <c r="G159" s="14" t="s">
        <v>1173</v>
      </c>
      <c r="H159" s="14" t="s">
        <v>601</v>
      </c>
      <c r="I159" s="14" t="s">
        <v>109</v>
      </c>
      <c r="J159" s="14" t="s">
        <v>5</v>
      </c>
      <c r="K159" s="14" t="s">
        <v>602</v>
      </c>
      <c r="L159" s="14" t="s">
        <v>96</v>
      </c>
      <c r="M159" s="14" t="s">
        <v>66</v>
      </c>
      <c r="N159" s="14">
        <v>1</v>
      </c>
      <c r="O159" s="14" t="s">
        <v>67</v>
      </c>
      <c r="P159" s="17">
        <v>26060590010677</v>
      </c>
      <c r="Q159" s="14" t="s">
        <v>1174</v>
      </c>
      <c r="R159" s="14" t="s">
        <v>3</v>
      </c>
      <c r="S159" s="14" t="s">
        <v>82</v>
      </c>
      <c r="T159" s="14" t="s">
        <v>70</v>
      </c>
      <c r="U159" s="14" t="s">
        <v>177</v>
      </c>
      <c r="V159" s="14" t="s">
        <v>177</v>
      </c>
      <c r="W159" s="14" t="s">
        <v>731</v>
      </c>
      <c r="X159" s="14" t="s">
        <v>829</v>
      </c>
      <c r="Y159" s="14" t="s">
        <v>739</v>
      </c>
      <c r="Z159" s="14"/>
      <c r="AA159" s="14" t="s">
        <v>11</v>
      </c>
      <c r="AB159" s="14">
        <v>0</v>
      </c>
      <c r="AC159" s="14"/>
      <c r="AD159" s="14" t="str">
        <f>VLOOKUP(Q159,'[1]an1asv_22-06-2026_06-23-43'!$B:$OA,3,0)</f>
        <v>reachedathub</v>
      </c>
      <c r="AE159" s="14">
        <f>VLOOKUP(Q159,'[1]an1asv_22-06-2026_06-23-43'!$B:$OA,147,0)</f>
        <v>0</v>
      </c>
      <c r="AF159" s="18">
        <f>VLOOKUP(Q159,'[1]an1asv_22-06-2026_06-23-43'!$B:$OA,48,0)</f>
        <v>46195</v>
      </c>
      <c r="AG159" s="14" t="e">
        <f>VLOOKUP(F159,Response!$A:$B,2,0)</f>
        <v>#N/A</v>
      </c>
      <c r="AH159" s="14" t="s">
        <v>691</v>
      </c>
      <c r="AI159" s="14"/>
      <c r="AJ159" s="14" t="e">
        <f>VLOOKUP(B159,'Ces, Esc, RTS and Retail'!$A:$B,2,0)</f>
        <v>#N/A</v>
      </c>
      <c r="AK159" s="14" t="e">
        <f>VLOOKUP(F159,'Ces, Esc, RTS and Retail'!$D:$F,3,0)</f>
        <v>#N/A</v>
      </c>
      <c r="AL159" s="14" t="e">
        <f>VLOOKUP(B159,'Ces, Esc, RTS and Retail'!$H:$H,1,0)</f>
        <v>#N/A</v>
      </c>
      <c r="AM159" s="14" t="e">
        <f>VLOOKUP(Q159,'Ces, Esc, RTS and Retail'!$J:$J,1,0)</f>
        <v>#N/A</v>
      </c>
      <c r="AN159" s="14" t="e">
        <f>VLOOKUP(Q159,'[2]Trip Manager Report(Updated)_V2'!$I:$Z,18,0)</f>
        <v>#N/A</v>
      </c>
      <c r="AO159" s="14" t="e">
        <f>VLOOKUP(E159,'Ces, Esc, RTS and Retail'!$L:$L,1,0)</f>
        <v>#N/A</v>
      </c>
      <c r="AP159" s="14" t="e">
        <f>VLOOKUP(Q159,Response!$H:$M,5,0)</f>
        <v>#N/A</v>
      </c>
    </row>
    <row r="160" hidden="1" spans="1:43">
      <c r="A160" s="14" t="s">
        <v>139</v>
      </c>
      <c r="B160" s="14" t="s">
        <v>1175</v>
      </c>
      <c r="C160" s="14" t="s">
        <v>1176</v>
      </c>
      <c r="D160" s="14" t="s">
        <v>1177</v>
      </c>
      <c r="E160" s="16">
        <v>560077</v>
      </c>
      <c r="F160" s="16">
        <v>9495567210</v>
      </c>
      <c r="G160" s="14" t="s">
        <v>1178</v>
      </c>
      <c r="H160" s="14" t="s">
        <v>342</v>
      </c>
      <c r="I160" s="14" t="s">
        <v>109</v>
      </c>
      <c r="J160" s="14" t="s">
        <v>5</v>
      </c>
      <c r="K160" s="14" t="s">
        <v>343</v>
      </c>
      <c r="L160" s="14" t="s">
        <v>344</v>
      </c>
      <c r="M160" s="14" t="s">
        <v>66</v>
      </c>
      <c r="N160" s="14">
        <v>1</v>
      </c>
      <c r="O160" s="14" t="s">
        <v>67</v>
      </c>
      <c r="P160" s="17">
        <v>26060590010716</v>
      </c>
      <c r="Q160" s="14" t="s">
        <v>1179</v>
      </c>
      <c r="R160" s="14" t="s">
        <v>3</v>
      </c>
      <c r="S160" s="14" t="s">
        <v>82</v>
      </c>
      <c r="T160" s="14" t="s">
        <v>70</v>
      </c>
      <c r="U160" s="14" t="s">
        <v>177</v>
      </c>
      <c r="V160" s="14" t="s">
        <v>177</v>
      </c>
      <c r="W160" s="14" t="s">
        <v>353</v>
      </c>
      <c r="X160" s="14" t="s">
        <v>291</v>
      </c>
      <c r="Y160" s="14" t="s">
        <v>1180</v>
      </c>
      <c r="Z160" s="14"/>
      <c r="AA160" s="14" t="s">
        <v>11</v>
      </c>
      <c r="AB160" s="14">
        <v>0</v>
      </c>
      <c r="AC160" s="14"/>
      <c r="AD160" s="14" t="str">
        <f>VLOOKUP(Q160,'[1]an1asv_22-06-2026_06-23-43'!$B:$OA,3,0)</f>
        <v>reachedathub</v>
      </c>
      <c r="AE160" s="14">
        <f>VLOOKUP(Q160,'[1]an1asv_22-06-2026_06-23-43'!$B:$OA,147,0)</f>
        <v>0</v>
      </c>
      <c r="AF160" s="18">
        <f>VLOOKUP(Q160,'[1]an1asv_22-06-2026_06-23-43'!$B:$OA,48,0)</f>
        <v>46195</v>
      </c>
      <c r="AG160" s="14" t="e">
        <f>VLOOKUP(F160,Response!$A:$B,2,0)</f>
        <v>#N/A</v>
      </c>
      <c r="AH160" s="14" t="s">
        <v>691</v>
      </c>
      <c r="AI160" s="14"/>
      <c r="AJ160" s="14" t="e">
        <f>VLOOKUP(B160,'Ces, Esc, RTS and Retail'!$A:$B,2,0)</f>
        <v>#N/A</v>
      </c>
      <c r="AK160" s="14" t="e">
        <f>VLOOKUP(F160,'Ces, Esc, RTS and Retail'!$D:$F,3,0)</f>
        <v>#N/A</v>
      </c>
      <c r="AL160" s="14" t="e">
        <f>VLOOKUP(B160,'Ces, Esc, RTS and Retail'!$H:$H,1,0)</f>
        <v>#N/A</v>
      </c>
      <c r="AM160" s="14" t="e">
        <f>VLOOKUP(Q160,'Ces, Esc, RTS and Retail'!$J:$J,1,0)</f>
        <v>#N/A</v>
      </c>
      <c r="AN160" s="14" t="e">
        <f>VLOOKUP(Q160,'[2]Trip Manager Report(Updated)_V2'!$I:$Z,18,0)</f>
        <v>#N/A</v>
      </c>
      <c r="AO160" s="14" t="e">
        <f>VLOOKUP(E160,'Ces, Esc, RTS and Retail'!$L:$L,1,0)</f>
        <v>#N/A</v>
      </c>
      <c r="AP160" s="14" t="e">
        <f>VLOOKUP(Q160,Response!$H:$M,5,0)</f>
        <v>#N/A</v>
      </c>
    </row>
    <row r="161" hidden="1" spans="1:42">
      <c r="A161" s="14" t="s">
        <v>58</v>
      </c>
      <c r="B161" s="14" t="s">
        <v>1181</v>
      </c>
      <c r="C161" s="14" t="s">
        <v>1182</v>
      </c>
      <c r="D161" s="14" t="s">
        <v>1183</v>
      </c>
      <c r="E161" s="16">
        <v>560035</v>
      </c>
      <c r="F161" s="16">
        <v>9035674769</v>
      </c>
      <c r="G161" s="14"/>
      <c r="H161" s="14" t="s">
        <v>1059</v>
      </c>
      <c r="I161" s="14"/>
      <c r="J161" s="14" t="s">
        <v>5</v>
      </c>
      <c r="K161" s="14" t="s">
        <v>1060</v>
      </c>
      <c r="L161" s="14" t="s">
        <v>569</v>
      </c>
      <c r="M161" s="14" t="s">
        <v>66</v>
      </c>
      <c r="N161" s="14">
        <v>1</v>
      </c>
      <c r="O161" s="14" t="s">
        <v>67</v>
      </c>
      <c r="P161" s="17">
        <v>26060590010719</v>
      </c>
      <c r="Q161" s="14" t="s">
        <v>1184</v>
      </c>
      <c r="R161" s="14" t="s">
        <v>3</v>
      </c>
      <c r="S161" s="14" t="s">
        <v>82</v>
      </c>
      <c r="T161" s="14" t="s">
        <v>70</v>
      </c>
      <c r="U161" s="14" t="s">
        <v>820</v>
      </c>
      <c r="V161" s="14" t="s">
        <v>177</v>
      </c>
      <c r="W161" s="14" t="s">
        <v>829</v>
      </c>
      <c r="X161" s="14" t="s">
        <v>829</v>
      </c>
      <c r="Y161" s="14" t="s">
        <v>1145</v>
      </c>
      <c r="Z161" s="14"/>
      <c r="AA161" s="14" t="s">
        <v>11</v>
      </c>
      <c r="AB161" s="14">
        <v>0</v>
      </c>
      <c r="AC161" s="14"/>
      <c r="AD161" s="14" t="str">
        <f>VLOOKUP(Q161,'[1]an1asv_22-06-2026_06-23-43'!$B:$OA,3,0)</f>
        <v>reachedathub</v>
      </c>
      <c r="AE161" s="14">
        <f>VLOOKUP(Q161,'[1]an1asv_22-06-2026_06-23-43'!$B:$OA,147,0)</f>
        <v>0</v>
      </c>
      <c r="AF161" s="18">
        <f>VLOOKUP(Q161,'[1]an1asv_22-06-2026_06-23-43'!$B:$OA,48,0)</f>
        <v>46195</v>
      </c>
      <c r="AG161" s="14" t="e">
        <f>VLOOKUP(F161,Response!$A:$B,2,0)</f>
        <v>#N/A</v>
      </c>
      <c r="AH161" s="14" t="s">
        <v>691</v>
      </c>
      <c r="AI161" s="14"/>
      <c r="AJ161" s="14" t="e">
        <f>VLOOKUP(B161,'Ces, Esc, RTS and Retail'!$A:$B,2,0)</f>
        <v>#N/A</v>
      </c>
      <c r="AK161" s="14" t="e">
        <f>VLOOKUP(F161,'Ces, Esc, RTS and Retail'!$D:$F,3,0)</f>
        <v>#N/A</v>
      </c>
      <c r="AL161" s="14" t="e">
        <f>VLOOKUP(B161,'Ces, Esc, RTS and Retail'!$H:$H,1,0)</f>
        <v>#N/A</v>
      </c>
      <c r="AM161" s="14" t="e">
        <f>VLOOKUP(Q161,'Ces, Esc, RTS and Retail'!$J:$J,1,0)</f>
        <v>#N/A</v>
      </c>
      <c r="AN161" s="14" t="e">
        <f>VLOOKUP(Q161,'[2]Trip Manager Report(Updated)_V2'!$I:$Z,18,0)</f>
        <v>#N/A</v>
      </c>
      <c r="AO161" s="14" t="e">
        <f>VLOOKUP(E161,'Ces, Esc, RTS and Retail'!$L:$L,1,0)</f>
        <v>#N/A</v>
      </c>
      <c r="AP161" s="14" t="e">
        <f>VLOOKUP(Q161,Response!$H:$M,5,0)</f>
        <v>#N/A</v>
      </c>
    </row>
    <row r="162" hidden="1" spans="1:42">
      <c r="A162" s="14" t="s">
        <v>58</v>
      </c>
      <c r="B162" s="14" t="s">
        <v>1185</v>
      </c>
      <c r="C162" s="14" t="s">
        <v>1186</v>
      </c>
      <c r="D162" s="14" t="s">
        <v>1187</v>
      </c>
      <c r="E162" s="16">
        <v>560072</v>
      </c>
      <c r="F162" s="16">
        <v>8660180040</v>
      </c>
      <c r="G162" s="14"/>
      <c r="H162" s="14" t="s">
        <v>1188</v>
      </c>
      <c r="I162" s="14"/>
      <c r="J162" s="14" t="s">
        <v>5</v>
      </c>
      <c r="K162" s="14" t="s">
        <v>1189</v>
      </c>
      <c r="L162" s="14" t="s">
        <v>569</v>
      </c>
      <c r="M162" s="14" t="s">
        <v>66</v>
      </c>
      <c r="N162" s="14">
        <v>1</v>
      </c>
      <c r="O162" s="14" t="s">
        <v>230</v>
      </c>
      <c r="P162" s="17">
        <v>26060590010212</v>
      </c>
      <c r="Q162" s="14" t="s">
        <v>1190</v>
      </c>
      <c r="R162" s="14" t="s">
        <v>3</v>
      </c>
      <c r="S162" s="14" t="s">
        <v>82</v>
      </c>
      <c r="T162" s="14" t="s">
        <v>70</v>
      </c>
      <c r="U162" s="14" t="s">
        <v>177</v>
      </c>
      <c r="V162" s="14" t="s">
        <v>177</v>
      </c>
      <c r="W162" s="14" t="s">
        <v>312</v>
      </c>
      <c r="X162" s="14" t="s">
        <v>353</v>
      </c>
      <c r="Y162" s="14" t="s">
        <v>1191</v>
      </c>
      <c r="Z162" s="14"/>
      <c r="AA162" s="14" t="s">
        <v>10</v>
      </c>
      <c r="AB162" s="14">
        <v>0</v>
      </c>
      <c r="AC162" s="14"/>
      <c r="AD162" s="14" t="str">
        <f>VLOOKUP(Q162,'[1]an1asv_22-06-2026_06-23-43'!$B:$OA,3,0)</f>
        <v>reachedathub</v>
      </c>
      <c r="AE162" s="14">
        <f>VLOOKUP(Q162,'[1]an1asv_22-06-2026_06-23-43'!$B:$OA,147,0)</f>
        <v>0</v>
      </c>
      <c r="AF162" s="18">
        <f>VLOOKUP(Q162,'[1]an1asv_22-06-2026_06-23-43'!$B:$OA,48,0)</f>
        <v>46195</v>
      </c>
      <c r="AG162" s="14" t="e">
        <f>VLOOKUP(F162,Response!$A:$B,2,0)</f>
        <v>#N/A</v>
      </c>
      <c r="AH162" s="14" t="s">
        <v>16</v>
      </c>
      <c r="AI162" s="14"/>
      <c r="AJ162" s="14" t="e">
        <f>VLOOKUP(B162,'Ces, Esc, RTS and Retail'!$A:$B,2,0)</f>
        <v>#N/A</v>
      </c>
      <c r="AK162" s="14" t="e">
        <f>VLOOKUP(F162,'Ces, Esc, RTS and Retail'!$D:$F,3,0)</f>
        <v>#N/A</v>
      </c>
      <c r="AL162" s="14" t="e">
        <f>VLOOKUP(B162,'Ces, Esc, RTS and Retail'!$H:$H,1,0)</f>
        <v>#N/A</v>
      </c>
      <c r="AM162" s="14" t="e">
        <f>VLOOKUP(Q162,'Ces, Esc, RTS and Retail'!$J:$J,1,0)</f>
        <v>#N/A</v>
      </c>
      <c r="AN162" s="14" t="e">
        <f>VLOOKUP(Q162,'[2]Trip Manager Report(Updated)_V2'!$I:$Z,18,0)</f>
        <v>#N/A</v>
      </c>
      <c r="AO162" s="14" t="e">
        <f>VLOOKUP(E162,'Ces, Esc, RTS and Retail'!$L:$L,1,0)</f>
        <v>#N/A</v>
      </c>
      <c r="AP162" s="14" t="e">
        <f>VLOOKUP(Q162,Response!$H:$M,5,0)</f>
        <v>#N/A</v>
      </c>
    </row>
    <row r="163" hidden="1" spans="1:42">
      <c r="A163" s="14" t="s">
        <v>139</v>
      </c>
      <c r="B163" s="14" t="s">
        <v>1192</v>
      </c>
      <c r="C163" s="14" t="s">
        <v>1193</v>
      </c>
      <c r="D163" s="14" t="s">
        <v>1194</v>
      </c>
      <c r="E163" s="16">
        <v>560016</v>
      </c>
      <c r="F163" s="16">
        <v>9718219647</v>
      </c>
      <c r="G163" s="14"/>
      <c r="H163" s="14" t="s">
        <v>1195</v>
      </c>
      <c r="I163" s="14" t="s">
        <v>94</v>
      </c>
      <c r="J163" s="14" t="s">
        <v>5</v>
      </c>
      <c r="K163" s="14" t="s">
        <v>1196</v>
      </c>
      <c r="L163" s="14" t="s">
        <v>96</v>
      </c>
      <c r="M163" s="14" t="s">
        <v>66</v>
      </c>
      <c r="N163" s="14">
        <v>1</v>
      </c>
      <c r="O163" s="14" t="s">
        <v>67</v>
      </c>
      <c r="P163" s="17">
        <v>26060590010725</v>
      </c>
      <c r="Q163" s="14" t="s">
        <v>1197</v>
      </c>
      <c r="R163" s="14" t="s">
        <v>3</v>
      </c>
      <c r="S163" s="14" t="s">
        <v>82</v>
      </c>
      <c r="T163" s="14" t="s">
        <v>70</v>
      </c>
      <c r="U163" s="14" t="s">
        <v>177</v>
      </c>
      <c r="V163" s="14" t="s">
        <v>177</v>
      </c>
      <c r="W163" s="14" t="s">
        <v>731</v>
      </c>
      <c r="X163" s="14" t="s">
        <v>829</v>
      </c>
      <c r="Y163" s="14" t="s">
        <v>1198</v>
      </c>
      <c r="Z163" s="14"/>
      <c r="AA163" s="14" t="s">
        <v>11</v>
      </c>
      <c r="AB163" s="14">
        <v>0</v>
      </c>
      <c r="AC163" s="14"/>
      <c r="AD163" s="14" t="str">
        <f>VLOOKUP(Q163,'[1]an1asv_22-06-2026_06-23-43'!$B:$OA,3,0)</f>
        <v>reachedathub</v>
      </c>
      <c r="AE163" s="14">
        <f>VLOOKUP(Q163,'[1]an1asv_22-06-2026_06-23-43'!$B:$OA,147,0)</f>
        <v>0</v>
      </c>
      <c r="AF163" s="18">
        <f>VLOOKUP(Q163,'[1]an1asv_22-06-2026_06-23-43'!$B:$OA,48,0)</f>
        <v>46195</v>
      </c>
      <c r="AG163" s="14" t="e">
        <f>VLOOKUP(F163,Response!$A:$B,2,0)</f>
        <v>#N/A</v>
      </c>
      <c r="AH163" s="14" t="s">
        <v>691</v>
      </c>
      <c r="AI163" s="14"/>
      <c r="AJ163" s="14" t="e">
        <f>VLOOKUP(B163,'Ces, Esc, RTS and Retail'!$A:$B,2,0)</f>
        <v>#N/A</v>
      </c>
      <c r="AK163" s="14" t="e">
        <f>VLOOKUP(F163,'Ces, Esc, RTS and Retail'!$D:$F,3,0)</f>
        <v>#N/A</v>
      </c>
      <c r="AL163" s="14" t="e">
        <f>VLOOKUP(B163,'Ces, Esc, RTS and Retail'!$H:$H,1,0)</f>
        <v>#N/A</v>
      </c>
      <c r="AM163" s="14" t="e">
        <f>VLOOKUP(Q163,'Ces, Esc, RTS and Retail'!$J:$J,1,0)</f>
        <v>#N/A</v>
      </c>
      <c r="AN163" s="14" t="e">
        <f>VLOOKUP(Q163,'[2]Trip Manager Report(Updated)_V2'!$I:$Z,18,0)</f>
        <v>#N/A</v>
      </c>
      <c r="AO163" s="14" t="e">
        <f>VLOOKUP(E163,'Ces, Esc, RTS and Retail'!$L:$L,1,0)</f>
        <v>#N/A</v>
      </c>
      <c r="AP163" s="14" t="e">
        <f>VLOOKUP(Q163,Response!$H:$M,5,0)</f>
        <v>#N/A</v>
      </c>
    </row>
    <row r="164" hidden="1" spans="1:42">
      <c r="A164" s="14" t="s">
        <v>58</v>
      </c>
      <c r="B164" s="14" t="s">
        <v>1199</v>
      </c>
      <c r="C164" s="14" t="s">
        <v>1200</v>
      </c>
      <c r="D164" s="14" t="s">
        <v>1201</v>
      </c>
      <c r="E164" s="16">
        <v>560016</v>
      </c>
      <c r="F164" s="16">
        <v>9980636688</v>
      </c>
      <c r="G164" s="14" t="s">
        <v>1202</v>
      </c>
      <c r="H164" s="14" t="s">
        <v>1203</v>
      </c>
      <c r="I164" s="14"/>
      <c r="J164" s="14" t="s">
        <v>5</v>
      </c>
      <c r="K164" s="14" t="s">
        <v>1204</v>
      </c>
      <c r="L164" s="14" t="s">
        <v>218</v>
      </c>
      <c r="M164" s="14" t="s">
        <v>66</v>
      </c>
      <c r="N164" s="14">
        <v>1</v>
      </c>
      <c r="O164" s="14" t="s">
        <v>67</v>
      </c>
      <c r="P164" s="17">
        <v>26060590010863</v>
      </c>
      <c r="Q164" s="14" t="s">
        <v>1205</v>
      </c>
      <c r="R164" s="14" t="s">
        <v>3</v>
      </c>
      <c r="S164" s="14" t="s">
        <v>82</v>
      </c>
      <c r="T164" s="14" t="s">
        <v>70</v>
      </c>
      <c r="U164" s="14" t="s">
        <v>177</v>
      </c>
      <c r="V164" s="14" t="s">
        <v>177</v>
      </c>
      <c r="W164" s="14" t="s">
        <v>312</v>
      </c>
      <c r="X164" s="14" t="s">
        <v>353</v>
      </c>
      <c r="Y164" s="14" t="s">
        <v>1206</v>
      </c>
      <c r="Z164" s="14"/>
      <c r="AA164" s="14" t="s">
        <v>10</v>
      </c>
      <c r="AB164" s="14">
        <v>0</v>
      </c>
      <c r="AC164" s="14"/>
      <c r="AD164" s="14" t="str">
        <f>VLOOKUP(Q164,'[1]an1asv_22-06-2026_06-23-43'!$B:$OA,3,0)</f>
        <v>reachedathub</v>
      </c>
      <c r="AE164" s="14">
        <f>VLOOKUP(Q164,'[1]an1asv_22-06-2026_06-23-43'!$B:$OA,147,0)</f>
        <v>0</v>
      </c>
      <c r="AF164" s="18">
        <f>VLOOKUP(Q164,'[1]an1asv_22-06-2026_06-23-43'!$B:$OA,48,0)</f>
        <v>46195</v>
      </c>
      <c r="AG164" s="14" t="str">
        <f>VLOOKUP(F164,Response!$A:$B,2,0)</f>
        <v>1</v>
      </c>
      <c r="AH164" s="14" t="s">
        <v>159</v>
      </c>
      <c r="AI164" s="14"/>
      <c r="AJ164" s="14" t="e">
        <f>VLOOKUP(B164,'Ces, Esc, RTS and Retail'!$A:$B,2,0)</f>
        <v>#N/A</v>
      </c>
      <c r="AK164" s="14" t="e">
        <f>VLOOKUP(F164,'Ces, Esc, RTS and Retail'!$D:$F,3,0)</f>
        <v>#N/A</v>
      </c>
      <c r="AL164" s="14" t="e">
        <f>VLOOKUP(B164,'Ces, Esc, RTS and Retail'!$H:$H,1,0)</f>
        <v>#N/A</v>
      </c>
      <c r="AM164" s="14" t="e">
        <f>VLOOKUP(Q164,'Ces, Esc, RTS and Retail'!$J:$J,1,0)</f>
        <v>#N/A</v>
      </c>
      <c r="AN164" s="14" t="e">
        <f>VLOOKUP(Q164,'[2]Trip Manager Report(Updated)_V2'!$I:$Z,18,0)</f>
        <v>#N/A</v>
      </c>
      <c r="AO164" s="14" t="e">
        <f>VLOOKUP(E164,'Ces, Esc, RTS and Retail'!$L:$L,1,0)</f>
        <v>#N/A</v>
      </c>
      <c r="AP164" s="14" t="e">
        <f>VLOOKUP(Q164,Response!$H:$M,5,0)</f>
        <v>#N/A</v>
      </c>
    </row>
    <row r="165" hidden="1" spans="1:42">
      <c r="A165" s="14" t="s">
        <v>58</v>
      </c>
      <c r="B165" s="14" t="s">
        <v>1199</v>
      </c>
      <c r="C165" s="14" t="s">
        <v>1200</v>
      </c>
      <c r="D165" s="14" t="s">
        <v>1201</v>
      </c>
      <c r="E165" s="16">
        <v>560016</v>
      </c>
      <c r="F165" s="16">
        <v>9980636688</v>
      </c>
      <c r="G165" s="14" t="s">
        <v>1202</v>
      </c>
      <c r="H165" s="14" t="s">
        <v>1207</v>
      </c>
      <c r="I165" s="14"/>
      <c r="J165" s="14" t="s">
        <v>5</v>
      </c>
      <c r="K165" s="14" t="s">
        <v>1208</v>
      </c>
      <c r="L165" s="14" t="s">
        <v>218</v>
      </c>
      <c r="M165" s="14" t="s">
        <v>66</v>
      </c>
      <c r="N165" s="14">
        <v>1</v>
      </c>
      <c r="O165" s="14" t="s">
        <v>67</v>
      </c>
      <c r="P165" s="17">
        <v>26060590010227</v>
      </c>
      <c r="Q165" s="14" t="s">
        <v>1209</v>
      </c>
      <c r="R165" s="14" t="s">
        <v>3</v>
      </c>
      <c r="S165" s="14" t="s">
        <v>82</v>
      </c>
      <c r="T165" s="14" t="s">
        <v>83</v>
      </c>
      <c r="U165" s="14" t="s">
        <v>177</v>
      </c>
      <c r="V165" s="14" t="s">
        <v>177</v>
      </c>
      <c r="W165" s="14" t="s">
        <v>312</v>
      </c>
      <c r="X165" s="14" t="s">
        <v>353</v>
      </c>
      <c r="Y165" s="14" t="s">
        <v>1210</v>
      </c>
      <c r="Z165" s="14" t="s">
        <v>605</v>
      </c>
      <c r="AA165" s="14" t="s">
        <v>10</v>
      </c>
      <c r="AB165" s="14">
        <v>0</v>
      </c>
      <c r="AC165" s="14"/>
      <c r="AD165" s="14" t="str">
        <f>VLOOKUP(Q165,'[1]an1asv_22-06-2026_06-23-43'!$B:$OA,3,0)</f>
        <v>reachedathub</v>
      </c>
      <c r="AE165" s="14">
        <f>VLOOKUP(Q165,'[1]an1asv_22-06-2026_06-23-43'!$B:$OA,147,0)</f>
        <v>0</v>
      </c>
      <c r="AF165" s="18">
        <f>VLOOKUP(Q165,'[1]an1asv_22-06-2026_06-23-43'!$B:$OA,48,0)</f>
        <v>46195</v>
      </c>
      <c r="AG165" s="14" t="str">
        <f>VLOOKUP(F165,Response!$A:$B,2,0)</f>
        <v>1</v>
      </c>
      <c r="AH165" s="14" t="s">
        <v>606</v>
      </c>
      <c r="AI165" s="14"/>
      <c r="AJ165" s="14" t="e">
        <f>VLOOKUP(B165,'Ces, Esc, RTS and Retail'!$A:$B,2,0)</f>
        <v>#N/A</v>
      </c>
      <c r="AK165" s="14" t="e">
        <f>VLOOKUP(F165,'Ces, Esc, RTS and Retail'!$D:$F,3,0)</f>
        <v>#N/A</v>
      </c>
      <c r="AL165" s="14" t="e">
        <f>VLOOKUP(B165,'Ces, Esc, RTS and Retail'!$H:$H,1,0)</f>
        <v>#N/A</v>
      </c>
      <c r="AM165" s="14" t="e">
        <f>VLOOKUP(Q165,'Ces, Esc, RTS and Retail'!$J:$J,1,0)</f>
        <v>#N/A</v>
      </c>
      <c r="AN165" s="14" t="e">
        <f>VLOOKUP(Q165,'[2]Trip Manager Report(Updated)_V2'!$I:$Z,18,0)</f>
        <v>#N/A</v>
      </c>
      <c r="AO165" s="14" t="e">
        <f>VLOOKUP(E165,'Ces, Esc, RTS and Retail'!$L:$L,1,0)</f>
        <v>#N/A</v>
      </c>
      <c r="AP165" s="14" t="e">
        <f>VLOOKUP(Q165,Response!$H:$M,5,0)</f>
        <v>#N/A</v>
      </c>
    </row>
    <row r="166" hidden="1" spans="1:42">
      <c r="A166" s="14" t="s">
        <v>139</v>
      </c>
      <c r="B166" s="14" t="s">
        <v>1211</v>
      </c>
      <c r="C166" s="14" t="s">
        <v>1212</v>
      </c>
      <c r="D166" s="14" t="s">
        <v>1213</v>
      </c>
      <c r="E166" s="16">
        <v>560066</v>
      </c>
      <c r="F166" s="16">
        <v>7028291278</v>
      </c>
      <c r="G166" s="14" t="s">
        <v>1214</v>
      </c>
      <c r="H166" s="14" t="s">
        <v>592</v>
      </c>
      <c r="I166" s="14" t="s">
        <v>593</v>
      </c>
      <c r="J166" s="14" t="s">
        <v>5</v>
      </c>
      <c r="K166" s="14" t="s">
        <v>594</v>
      </c>
      <c r="L166" s="14" t="s">
        <v>96</v>
      </c>
      <c r="M166" s="14" t="s">
        <v>66</v>
      </c>
      <c r="N166" s="14">
        <v>1</v>
      </c>
      <c r="O166" s="14" t="s">
        <v>67</v>
      </c>
      <c r="P166" s="17">
        <v>26060590010909</v>
      </c>
      <c r="Q166" s="14" t="s">
        <v>1215</v>
      </c>
      <c r="R166" s="14" t="s">
        <v>3</v>
      </c>
      <c r="S166" s="14" t="s">
        <v>82</v>
      </c>
      <c r="T166" s="14" t="s">
        <v>70</v>
      </c>
      <c r="U166" s="14" t="s">
        <v>177</v>
      </c>
      <c r="V166" s="14" t="s">
        <v>177</v>
      </c>
      <c r="W166" s="14" t="s">
        <v>312</v>
      </c>
      <c r="X166" s="14" t="s">
        <v>353</v>
      </c>
      <c r="Y166" s="14" t="s">
        <v>1216</v>
      </c>
      <c r="Z166" s="14"/>
      <c r="AA166" s="14" t="s">
        <v>10</v>
      </c>
      <c r="AB166" s="14">
        <v>0</v>
      </c>
      <c r="AC166" s="14"/>
      <c r="AD166" s="14" t="str">
        <f>VLOOKUP(Q166,'[1]an1asv_22-06-2026_06-23-43'!$B:$OA,3,0)</f>
        <v>reachedathub</v>
      </c>
      <c r="AE166" s="14">
        <f>VLOOKUP(Q166,'[1]an1asv_22-06-2026_06-23-43'!$B:$OA,147,0)</f>
        <v>0</v>
      </c>
      <c r="AF166" s="18">
        <f>VLOOKUP(Q166,'[1]an1asv_22-06-2026_06-23-43'!$B:$OA,48,0)</f>
        <v>46195</v>
      </c>
      <c r="AG166" s="14" t="str">
        <f>VLOOKUP(F166,Response!$A:$B,2,0)</f>
        <v>1</v>
      </c>
      <c r="AH166" s="14" t="s">
        <v>159</v>
      </c>
      <c r="AI166" s="14"/>
      <c r="AJ166" s="14" t="e">
        <f>VLOOKUP(B166,'Ces, Esc, RTS and Retail'!$A:$B,2,0)</f>
        <v>#N/A</v>
      </c>
      <c r="AK166" s="14" t="e">
        <f>VLOOKUP(F166,'Ces, Esc, RTS and Retail'!$D:$F,3,0)</f>
        <v>#N/A</v>
      </c>
      <c r="AL166" s="14" t="e">
        <f>VLOOKUP(B166,'Ces, Esc, RTS and Retail'!$H:$H,1,0)</f>
        <v>#N/A</v>
      </c>
      <c r="AM166" s="14" t="e">
        <f>VLOOKUP(Q166,'Ces, Esc, RTS and Retail'!$J:$J,1,0)</f>
        <v>#N/A</v>
      </c>
      <c r="AN166" s="14" t="e">
        <f>VLOOKUP(Q166,'[2]Trip Manager Report(Updated)_V2'!$I:$Z,18,0)</f>
        <v>#N/A</v>
      </c>
      <c r="AO166" s="14" t="e">
        <f>VLOOKUP(E166,'Ces, Esc, RTS and Retail'!$L:$L,1,0)</f>
        <v>#N/A</v>
      </c>
      <c r="AP166" s="14" t="e">
        <f>VLOOKUP(Q166,Response!$H:$M,5,0)</f>
        <v>#N/A</v>
      </c>
    </row>
    <row r="167" hidden="1" spans="1:42">
      <c r="A167" s="14" t="s">
        <v>139</v>
      </c>
      <c r="B167" s="14" t="s">
        <v>1217</v>
      </c>
      <c r="C167" s="14" t="s">
        <v>1218</v>
      </c>
      <c r="D167" s="14" t="s">
        <v>1219</v>
      </c>
      <c r="E167" s="16">
        <v>560064</v>
      </c>
      <c r="F167" s="16">
        <v>7012504498</v>
      </c>
      <c r="G167" s="14" t="s">
        <v>1220</v>
      </c>
      <c r="H167" s="14" t="s">
        <v>1221</v>
      </c>
      <c r="I167" s="14" t="s">
        <v>1222</v>
      </c>
      <c r="J167" s="14" t="s">
        <v>5</v>
      </c>
      <c r="K167" s="14" t="s">
        <v>1223</v>
      </c>
      <c r="L167" s="14" t="s">
        <v>96</v>
      </c>
      <c r="M167" s="14" t="s">
        <v>66</v>
      </c>
      <c r="N167" s="14">
        <v>1</v>
      </c>
      <c r="O167" s="14" t="s">
        <v>67</v>
      </c>
      <c r="P167" s="17">
        <v>26060590010752</v>
      </c>
      <c r="Q167" s="14" t="s">
        <v>1224</v>
      </c>
      <c r="R167" s="14" t="s">
        <v>3</v>
      </c>
      <c r="S167" s="14" t="s">
        <v>82</v>
      </c>
      <c r="T167" s="14" t="s">
        <v>70</v>
      </c>
      <c r="U167" s="14" t="s">
        <v>177</v>
      </c>
      <c r="V167" s="14" t="s">
        <v>177</v>
      </c>
      <c r="W167" s="14" t="s">
        <v>731</v>
      </c>
      <c r="X167" s="14" t="s">
        <v>829</v>
      </c>
      <c r="Y167" s="14" t="s">
        <v>1153</v>
      </c>
      <c r="Z167" s="14"/>
      <c r="AA167" s="14" t="s">
        <v>11</v>
      </c>
      <c r="AB167" s="14">
        <v>0</v>
      </c>
      <c r="AC167" s="14"/>
      <c r="AD167" s="14" t="str">
        <f>VLOOKUP(Q167,'[1]an1asv_22-06-2026_06-23-43'!$B:$OA,3,0)</f>
        <v>reachedathub</v>
      </c>
      <c r="AE167" s="14">
        <f>VLOOKUP(Q167,'[1]an1asv_22-06-2026_06-23-43'!$B:$OA,147,0)</f>
        <v>0</v>
      </c>
      <c r="AF167" s="18">
        <f>VLOOKUP(Q167,'[1]an1asv_22-06-2026_06-23-43'!$B:$OA,48,0)</f>
        <v>46195</v>
      </c>
      <c r="AG167" s="14" t="e">
        <f>VLOOKUP(F167,Response!$A:$B,2,0)</f>
        <v>#N/A</v>
      </c>
      <c r="AH167" s="14" t="s">
        <v>691</v>
      </c>
      <c r="AI167" s="14"/>
      <c r="AJ167" s="14" t="e">
        <f>VLOOKUP(B167,'Ces, Esc, RTS and Retail'!$A:$B,2,0)</f>
        <v>#N/A</v>
      </c>
      <c r="AK167" s="14" t="e">
        <f>VLOOKUP(F167,'Ces, Esc, RTS and Retail'!$D:$F,3,0)</f>
        <v>#N/A</v>
      </c>
      <c r="AL167" s="14" t="e">
        <f>VLOOKUP(B167,'Ces, Esc, RTS and Retail'!$H:$H,1,0)</f>
        <v>#N/A</v>
      </c>
      <c r="AM167" s="14" t="e">
        <f>VLOOKUP(Q167,'Ces, Esc, RTS and Retail'!$J:$J,1,0)</f>
        <v>#N/A</v>
      </c>
      <c r="AN167" s="14" t="e">
        <f>VLOOKUP(Q167,'[2]Trip Manager Report(Updated)_V2'!$I:$Z,18,0)</f>
        <v>#N/A</v>
      </c>
      <c r="AO167" s="14" t="e">
        <f>VLOOKUP(E167,'Ces, Esc, RTS and Retail'!$L:$L,1,0)</f>
        <v>#N/A</v>
      </c>
      <c r="AP167" s="14" t="e">
        <f>VLOOKUP(Q167,Response!$H:$M,5,0)</f>
        <v>#N/A</v>
      </c>
    </row>
    <row r="168" hidden="1" spans="1:42">
      <c r="A168" s="14" t="s">
        <v>139</v>
      </c>
      <c r="B168" s="14" t="s">
        <v>1217</v>
      </c>
      <c r="C168" s="14" t="s">
        <v>1218</v>
      </c>
      <c r="D168" s="14" t="s">
        <v>1219</v>
      </c>
      <c r="E168" s="16">
        <v>560064</v>
      </c>
      <c r="F168" s="16">
        <v>7012504498</v>
      </c>
      <c r="G168" s="14" t="s">
        <v>1220</v>
      </c>
      <c r="H168" s="14" t="s">
        <v>1221</v>
      </c>
      <c r="I168" s="14" t="s">
        <v>1222</v>
      </c>
      <c r="J168" s="14" t="s">
        <v>5</v>
      </c>
      <c r="K168" s="14" t="s">
        <v>1223</v>
      </c>
      <c r="L168" s="14" t="s">
        <v>96</v>
      </c>
      <c r="M168" s="14" t="s">
        <v>66</v>
      </c>
      <c r="N168" s="14">
        <v>1</v>
      </c>
      <c r="O168" s="14" t="s">
        <v>67</v>
      </c>
      <c r="P168" s="17">
        <v>26060590010758</v>
      </c>
      <c r="Q168" s="14" t="s">
        <v>1225</v>
      </c>
      <c r="R168" s="14" t="s">
        <v>3</v>
      </c>
      <c r="S168" s="14" t="s">
        <v>82</v>
      </c>
      <c r="T168" s="14" t="s">
        <v>70</v>
      </c>
      <c r="U168" s="14" t="s">
        <v>177</v>
      </c>
      <c r="V168" s="14" t="s">
        <v>177</v>
      </c>
      <c r="W168" s="14" t="s">
        <v>731</v>
      </c>
      <c r="X168" s="14" t="s">
        <v>829</v>
      </c>
      <c r="Y168" s="14" t="s">
        <v>1153</v>
      </c>
      <c r="Z168" s="14"/>
      <c r="AA168" s="14" t="s">
        <v>11</v>
      </c>
      <c r="AB168" s="14">
        <v>0</v>
      </c>
      <c r="AC168" s="14"/>
      <c r="AD168" s="14" t="str">
        <f>VLOOKUP(Q168,'[1]an1asv_22-06-2026_06-23-43'!$B:$OA,3,0)</f>
        <v>reachedathub</v>
      </c>
      <c r="AE168" s="14">
        <f>VLOOKUP(Q168,'[1]an1asv_22-06-2026_06-23-43'!$B:$OA,147,0)</f>
        <v>0</v>
      </c>
      <c r="AF168" s="18">
        <f>VLOOKUP(Q168,'[1]an1asv_22-06-2026_06-23-43'!$B:$OA,48,0)</f>
        <v>46195</v>
      </c>
      <c r="AG168" s="14" t="e">
        <f>VLOOKUP(F168,Response!$A:$B,2,0)</f>
        <v>#N/A</v>
      </c>
      <c r="AH168" s="14" t="s">
        <v>691</v>
      </c>
      <c r="AI168" s="14"/>
      <c r="AJ168" s="14" t="e">
        <f>VLOOKUP(B168,'Ces, Esc, RTS and Retail'!$A:$B,2,0)</f>
        <v>#N/A</v>
      </c>
      <c r="AK168" s="14" t="e">
        <f>VLOOKUP(F168,'Ces, Esc, RTS and Retail'!$D:$F,3,0)</f>
        <v>#N/A</v>
      </c>
      <c r="AL168" s="14" t="e">
        <f>VLOOKUP(B168,'Ces, Esc, RTS and Retail'!$H:$H,1,0)</f>
        <v>#N/A</v>
      </c>
      <c r="AM168" s="14" t="e">
        <f>VLOOKUP(Q168,'Ces, Esc, RTS and Retail'!$J:$J,1,0)</f>
        <v>#N/A</v>
      </c>
      <c r="AN168" s="14" t="e">
        <f>VLOOKUP(Q168,'[2]Trip Manager Report(Updated)_V2'!$I:$Z,18,0)</f>
        <v>#N/A</v>
      </c>
      <c r="AO168" s="14" t="e">
        <f>VLOOKUP(E168,'Ces, Esc, RTS and Retail'!$L:$L,1,0)</f>
        <v>#N/A</v>
      </c>
      <c r="AP168" s="14" t="e">
        <f>VLOOKUP(Q168,Response!$H:$M,5,0)</f>
        <v>#N/A</v>
      </c>
    </row>
    <row r="169" hidden="1" spans="1:42">
      <c r="A169" s="14" t="s">
        <v>139</v>
      </c>
      <c r="B169" s="14" t="s">
        <v>1226</v>
      </c>
      <c r="C169" s="14" t="s">
        <v>1227</v>
      </c>
      <c r="D169" s="14" t="s">
        <v>1228</v>
      </c>
      <c r="E169" s="16">
        <v>560066</v>
      </c>
      <c r="F169" s="16">
        <v>9900061923</v>
      </c>
      <c r="G169" s="14" t="s">
        <v>1229</v>
      </c>
      <c r="H169" s="14" t="s">
        <v>1221</v>
      </c>
      <c r="I169" s="14" t="s">
        <v>1222</v>
      </c>
      <c r="J169" s="14" t="s">
        <v>5</v>
      </c>
      <c r="K169" s="14" t="s">
        <v>1223</v>
      </c>
      <c r="L169" s="14" t="s">
        <v>96</v>
      </c>
      <c r="M169" s="14" t="s">
        <v>66</v>
      </c>
      <c r="N169" s="14">
        <v>1</v>
      </c>
      <c r="O169" s="14" t="s">
        <v>67</v>
      </c>
      <c r="P169" s="17">
        <v>26060590010689</v>
      </c>
      <c r="Q169" s="14" t="s">
        <v>1230</v>
      </c>
      <c r="R169" s="14" t="s">
        <v>3</v>
      </c>
      <c r="S169" s="14" t="s">
        <v>82</v>
      </c>
      <c r="T169" s="14" t="s">
        <v>70</v>
      </c>
      <c r="U169" s="14" t="s">
        <v>177</v>
      </c>
      <c r="V169" s="14" t="s">
        <v>177</v>
      </c>
      <c r="W169" s="14" t="s">
        <v>731</v>
      </c>
      <c r="X169" s="14" t="s">
        <v>829</v>
      </c>
      <c r="Y169" s="14" t="s">
        <v>1231</v>
      </c>
      <c r="Z169" s="14"/>
      <c r="AA169" s="14" t="s">
        <v>11</v>
      </c>
      <c r="AB169" s="14">
        <v>0</v>
      </c>
      <c r="AC169" s="14"/>
      <c r="AD169" s="14" t="str">
        <f>VLOOKUP(Q169,'[1]an1asv_22-06-2026_06-23-43'!$B:$OA,3,0)</f>
        <v>reachedathub</v>
      </c>
      <c r="AE169" s="14">
        <f>VLOOKUP(Q169,'[1]an1asv_22-06-2026_06-23-43'!$B:$OA,147,0)</f>
        <v>0</v>
      </c>
      <c r="AF169" s="18">
        <f>VLOOKUP(Q169,'[1]an1asv_22-06-2026_06-23-43'!$B:$OA,48,0)</f>
        <v>46195</v>
      </c>
      <c r="AG169" s="14" t="e">
        <f>VLOOKUP(F169,Response!$A:$B,2,0)</f>
        <v>#N/A</v>
      </c>
      <c r="AH169" s="14" t="s">
        <v>691</v>
      </c>
      <c r="AI169" s="14"/>
      <c r="AJ169" s="14" t="e">
        <f>VLOOKUP(B169,'Ces, Esc, RTS and Retail'!$A:$B,2,0)</f>
        <v>#N/A</v>
      </c>
      <c r="AK169" s="14" t="e">
        <f>VLOOKUP(F169,'Ces, Esc, RTS and Retail'!$D:$F,3,0)</f>
        <v>#N/A</v>
      </c>
      <c r="AL169" s="14" t="e">
        <f>VLOOKUP(B169,'Ces, Esc, RTS and Retail'!$H:$H,1,0)</f>
        <v>#N/A</v>
      </c>
      <c r="AM169" s="14" t="e">
        <f>VLOOKUP(Q169,'Ces, Esc, RTS and Retail'!$J:$J,1,0)</f>
        <v>#N/A</v>
      </c>
      <c r="AN169" s="14" t="e">
        <f>VLOOKUP(Q169,'[2]Trip Manager Report(Updated)_V2'!$I:$Z,18,0)</f>
        <v>#N/A</v>
      </c>
      <c r="AO169" s="14" t="e">
        <f>VLOOKUP(E169,'Ces, Esc, RTS and Retail'!$L:$L,1,0)</f>
        <v>#N/A</v>
      </c>
      <c r="AP169" s="14" t="e">
        <f>VLOOKUP(Q169,Response!$H:$M,5,0)</f>
        <v>#N/A</v>
      </c>
    </row>
    <row r="170" hidden="1" spans="1:42">
      <c r="A170" s="14" t="s">
        <v>104</v>
      </c>
      <c r="B170" s="14" t="s">
        <v>1232</v>
      </c>
      <c r="C170" s="14" t="s">
        <v>1233</v>
      </c>
      <c r="D170" s="14" t="s">
        <v>1234</v>
      </c>
      <c r="E170" s="16">
        <v>560066</v>
      </c>
      <c r="F170" s="16">
        <v>8595047520</v>
      </c>
      <c r="G170" s="14"/>
      <c r="H170" s="14" t="s">
        <v>1235</v>
      </c>
      <c r="I170" s="14" t="s">
        <v>109</v>
      </c>
      <c r="J170" s="14" t="s">
        <v>5</v>
      </c>
      <c r="K170" s="14" t="s">
        <v>1236</v>
      </c>
      <c r="L170" s="14" t="s">
        <v>96</v>
      </c>
      <c r="M170" s="14" t="s">
        <v>66</v>
      </c>
      <c r="N170" s="14">
        <v>1</v>
      </c>
      <c r="O170" s="14" t="s">
        <v>67</v>
      </c>
      <c r="P170" s="17">
        <v>26060590010685</v>
      </c>
      <c r="Q170" s="14" t="s">
        <v>1237</v>
      </c>
      <c r="R170" s="14" t="s">
        <v>3</v>
      </c>
      <c r="S170" s="14" t="s">
        <v>82</v>
      </c>
      <c r="T170" s="14" t="s">
        <v>70</v>
      </c>
      <c r="U170" s="14" t="s">
        <v>177</v>
      </c>
      <c r="V170" s="14" t="s">
        <v>177</v>
      </c>
      <c r="W170" s="14" t="s">
        <v>731</v>
      </c>
      <c r="X170" s="14" t="s">
        <v>829</v>
      </c>
      <c r="Y170" s="14" t="s">
        <v>1238</v>
      </c>
      <c r="Z170" s="14"/>
      <c r="AA170" s="14" t="s">
        <v>11</v>
      </c>
      <c r="AB170" s="14">
        <v>0</v>
      </c>
      <c r="AC170" s="14"/>
      <c r="AD170" s="14" t="str">
        <f>VLOOKUP(Q170,'[1]an1asv_22-06-2026_06-23-43'!$B:$OA,3,0)</f>
        <v>reachedathub</v>
      </c>
      <c r="AE170" s="14">
        <f>VLOOKUP(Q170,'[1]an1asv_22-06-2026_06-23-43'!$B:$OA,147,0)</f>
        <v>0</v>
      </c>
      <c r="AF170" s="18">
        <f>VLOOKUP(Q170,'[1]an1asv_22-06-2026_06-23-43'!$B:$OA,48,0)</f>
        <v>46195</v>
      </c>
      <c r="AG170" s="14" t="e">
        <f>VLOOKUP(F170,Response!$A:$B,2,0)</f>
        <v>#N/A</v>
      </c>
      <c r="AH170" s="14" t="s">
        <v>691</v>
      </c>
      <c r="AI170" s="14"/>
      <c r="AJ170" s="14" t="e">
        <f>VLOOKUP(B170,'Ces, Esc, RTS and Retail'!$A:$B,2,0)</f>
        <v>#N/A</v>
      </c>
      <c r="AK170" s="14" t="e">
        <f>VLOOKUP(F170,'Ces, Esc, RTS and Retail'!$D:$F,3,0)</f>
        <v>#N/A</v>
      </c>
      <c r="AL170" s="14" t="e">
        <f>VLOOKUP(B170,'Ces, Esc, RTS and Retail'!$H:$H,1,0)</f>
        <v>#N/A</v>
      </c>
      <c r="AM170" s="14" t="e">
        <f>VLOOKUP(Q170,'Ces, Esc, RTS and Retail'!$J:$J,1,0)</f>
        <v>#N/A</v>
      </c>
      <c r="AN170" s="14" t="e">
        <f>VLOOKUP(Q170,'[2]Trip Manager Report(Updated)_V2'!$I:$Z,18,0)</f>
        <v>#N/A</v>
      </c>
      <c r="AO170" s="14" t="e">
        <f>VLOOKUP(E170,'Ces, Esc, RTS and Retail'!$L:$L,1,0)</f>
        <v>#N/A</v>
      </c>
      <c r="AP170" s="14" t="e">
        <f>VLOOKUP(Q170,Response!$H:$M,5,0)</f>
        <v>#N/A</v>
      </c>
    </row>
    <row r="171" hidden="1" spans="1:42">
      <c r="A171" s="14" t="s">
        <v>58</v>
      </c>
      <c r="B171" s="14" t="s">
        <v>1239</v>
      </c>
      <c r="C171" s="14" t="s">
        <v>1240</v>
      </c>
      <c r="D171" s="14" t="s">
        <v>1241</v>
      </c>
      <c r="E171" s="16">
        <v>560067</v>
      </c>
      <c r="F171" s="16">
        <v>9962200904</v>
      </c>
      <c r="G171" s="14" t="s">
        <v>1242</v>
      </c>
      <c r="H171" s="14" t="s">
        <v>534</v>
      </c>
      <c r="I171" s="14" t="s">
        <v>94</v>
      </c>
      <c r="J171" s="14" t="s">
        <v>5</v>
      </c>
      <c r="K171" s="14" t="s">
        <v>535</v>
      </c>
      <c r="L171" s="14" t="s">
        <v>96</v>
      </c>
      <c r="M171" s="14" t="s">
        <v>66</v>
      </c>
      <c r="N171" s="14">
        <v>1</v>
      </c>
      <c r="O171" s="14" t="s">
        <v>67</v>
      </c>
      <c r="P171" s="17">
        <v>26060590010908</v>
      </c>
      <c r="Q171" s="14" t="s">
        <v>1243</v>
      </c>
      <c r="R171" s="14" t="s">
        <v>3</v>
      </c>
      <c r="S171" s="14" t="s">
        <v>82</v>
      </c>
      <c r="T171" s="14" t="s">
        <v>70</v>
      </c>
      <c r="U171" s="14" t="s">
        <v>177</v>
      </c>
      <c r="V171" s="14" t="s">
        <v>177</v>
      </c>
      <c r="W171" s="14" t="s">
        <v>312</v>
      </c>
      <c r="X171" s="14" t="s">
        <v>353</v>
      </c>
      <c r="Y171" s="14" t="s">
        <v>1244</v>
      </c>
      <c r="Z171" s="14"/>
      <c r="AA171" s="14" t="s">
        <v>10</v>
      </c>
      <c r="AB171" s="14">
        <v>0</v>
      </c>
      <c r="AC171" s="14"/>
      <c r="AD171" s="14" t="str">
        <f>VLOOKUP(Q171,'[1]an1asv_22-06-2026_06-23-43'!$B:$OA,3,0)</f>
        <v>reachedathub</v>
      </c>
      <c r="AE171" s="14">
        <f>VLOOKUP(Q171,'[1]an1asv_22-06-2026_06-23-43'!$B:$OA,147,0)</f>
        <v>0</v>
      </c>
      <c r="AF171" s="18">
        <f>VLOOKUP(Q171,'[1]an1asv_22-06-2026_06-23-43'!$B:$OA,48,0)</f>
        <v>46195</v>
      </c>
      <c r="AG171" s="14" t="e">
        <f>VLOOKUP(F171,Response!$A:$B,2,0)</f>
        <v>#N/A</v>
      </c>
      <c r="AH171" s="14" t="s">
        <v>16</v>
      </c>
      <c r="AI171" s="14"/>
      <c r="AJ171" s="14" t="e">
        <f>VLOOKUP(B171,'Ces, Esc, RTS and Retail'!$A:$B,2,0)</f>
        <v>#N/A</v>
      </c>
      <c r="AK171" s="14" t="e">
        <f>VLOOKUP(F171,'Ces, Esc, RTS and Retail'!$D:$F,3,0)</f>
        <v>#N/A</v>
      </c>
      <c r="AL171" s="14" t="e">
        <f>VLOOKUP(B171,'Ces, Esc, RTS and Retail'!$H:$H,1,0)</f>
        <v>#N/A</v>
      </c>
      <c r="AM171" s="14" t="e">
        <f>VLOOKUP(Q171,'Ces, Esc, RTS and Retail'!$J:$J,1,0)</f>
        <v>#N/A</v>
      </c>
      <c r="AN171" s="14" t="e">
        <f>VLOOKUP(Q171,'[2]Trip Manager Report(Updated)_V2'!$I:$Z,18,0)</f>
        <v>#N/A</v>
      </c>
      <c r="AO171" s="14" t="e">
        <f>VLOOKUP(E171,'Ces, Esc, RTS and Retail'!$L:$L,1,0)</f>
        <v>#N/A</v>
      </c>
      <c r="AP171" s="14" t="e">
        <f>VLOOKUP(Q171,Response!$H:$M,5,0)</f>
        <v>#N/A</v>
      </c>
    </row>
    <row r="172" hidden="1" spans="1:42">
      <c r="A172" s="14" t="s">
        <v>139</v>
      </c>
      <c r="B172" s="14" t="s">
        <v>1245</v>
      </c>
      <c r="C172" s="14" t="s">
        <v>1246</v>
      </c>
      <c r="D172" s="14" t="s">
        <v>1247</v>
      </c>
      <c r="E172" s="16">
        <v>560064</v>
      </c>
      <c r="F172" s="16">
        <v>8505834024</v>
      </c>
      <c r="G172" s="14" t="s">
        <v>1248</v>
      </c>
      <c r="H172" s="14" t="s">
        <v>551</v>
      </c>
      <c r="I172" s="14" t="s">
        <v>109</v>
      </c>
      <c r="J172" s="14" t="s">
        <v>5</v>
      </c>
      <c r="K172" s="14" t="s">
        <v>552</v>
      </c>
      <c r="L172" s="14" t="s">
        <v>96</v>
      </c>
      <c r="M172" s="14" t="s">
        <v>66</v>
      </c>
      <c r="N172" s="14">
        <v>1</v>
      </c>
      <c r="O172" s="14" t="s">
        <v>67</v>
      </c>
      <c r="P172" s="17">
        <v>26060590010926</v>
      </c>
      <c r="Q172" s="14" t="s">
        <v>1249</v>
      </c>
      <c r="R172" s="14" t="s">
        <v>3</v>
      </c>
      <c r="S172" s="14" t="s">
        <v>82</v>
      </c>
      <c r="T172" s="14" t="s">
        <v>70</v>
      </c>
      <c r="U172" s="14" t="s">
        <v>177</v>
      </c>
      <c r="V172" s="14" t="s">
        <v>177</v>
      </c>
      <c r="W172" s="14" t="s">
        <v>731</v>
      </c>
      <c r="X172" s="14" t="s">
        <v>829</v>
      </c>
      <c r="Y172" s="14" t="s">
        <v>1250</v>
      </c>
      <c r="Z172" s="14"/>
      <c r="AA172" s="14" t="s">
        <v>11</v>
      </c>
      <c r="AB172" s="14">
        <v>0</v>
      </c>
      <c r="AC172" s="14"/>
      <c r="AD172" s="14" t="str">
        <f>VLOOKUP(Q172,'[1]an1asv_22-06-2026_06-23-43'!$B:$OA,3,0)</f>
        <v>reachedathub</v>
      </c>
      <c r="AE172" s="14">
        <f>VLOOKUP(Q172,'[1]an1asv_22-06-2026_06-23-43'!$B:$OA,147,0)</f>
        <v>0</v>
      </c>
      <c r="AF172" s="18">
        <f>VLOOKUP(Q172,'[1]an1asv_22-06-2026_06-23-43'!$B:$OA,48,0)</f>
        <v>46195</v>
      </c>
      <c r="AG172" s="14" t="e">
        <f>VLOOKUP(F172,Response!$A:$B,2,0)</f>
        <v>#N/A</v>
      </c>
      <c r="AH172" s="14" t="s">
        <v>691</v>
      </c>
      <c r="AI172" s="14"/>
      <c r="AJ172" s="14" t="e">
        <f>VLOOKUP(B172,'Ces, Esc, RTS and Retail'!$A:$B,2,0)</f>
        <v>#N/A</v>
      </c>
      <c r="AK172" s="14" t="e">
        <f>VLOOKUP(F172,'Ces, Esc, RTS and Retail'!$D:$F,3,0)</f>
        <v>#N/A</v>
      </c>
      <c r="AL172" s="14" t="e">
        <f>VLOOKUP(B172,'Ces, Esc, RTS and Retail'!$H:$H,1,0)</f>
        <v>#N/A</v>
      </c>
      <c r="AM172" s="14" t="e">
        <f>VLOOKUP(Q172,'Ces, Esc, RTS and Retail'!$J:$J,1,0)</f>
        <v>#N/A</v>
      </c>
      <c r="AN172" s="14" t="e">
        <f>VLOOKUP(Q172,'[2]Trip Manager Report(Updated)_V2'!$I:$Z,18,0)</f>
        <v>#N/A</v>
      </c>
      <c r="AO172" s="14" t="e">
        <f>VLOOKUP(E172,'Ces, Esc, RTS and Retail'!$L:$L,1,0)</f>
        <v>#N/A</v>
      </c>
      <c r="AP172" s="14" t="e">
        <f>VLOOKUP(Q172,Response!$H:$M,5,0)</f>
        <v>#N/A</v>
      </c>
    </row>
    <row r="173" hidden="1" spans="1:42">
      <c r="A173" s="14" t="s">
        <v>139</v>
      </c>
      <c r="B173" s="14" t="s">
        <v>1251</v>
      </c>
      <c r="C173" s="14" t="s">
        <v>1252</v>
      </c>
      <c r="D173" s="14" t="s">
        <v>1253</v>
      </c>
      <c r="E173" s="16">
        <v>560035</v>
      </c>
      <c r="F173" s="16">
        <v>8240474305</v>
      </c>
      <c r="G173" s="14" t="s">
        <v>1254</v>
      </c>
      <c r="H173" s="14" t="s">
        <v>592</v>
      </c>
      <c r="I173" s="14" t="s">
        <v>593</v>
      </c>
      <c r="J173" s="14" t="s">
        <v>5</v>
      </c>
      <c r="K173" s="14" t="s">
        <v>594</v>
      </c>
      <c r="L173" s="14" t="s">
        <v>96</v>
      </c>
      <c r="M173" s="14" t="s">
        <v>66</v>
      </c>
      <c r="N173" s="14">
        <v>1</v>
      </c>
      <c r="O173" s="14" t="s">
        <v>67</v>
      </c>
      <c r="P173" s="17">
        <v>26060590010894</v>
      </c>
      <c r="Q173" s="14" t="s">
        <v>1255</v>
      </c>
      <c r="R173" s="14" t="s">
        <v>3</v>
      </c>
      <c r="S173" s="14" t="s">
        <v>82</v>
      </c>
      <c r="T173" s="14" t="s">
        <v>70</v>
      </c>
      <c r="U173" s="14" t="s">
        <v>177</v>
      </c>
      <c r="V173" s="14" t="s">
        <v>177</v>
      </c>
      <c r="W173" s="14" t="s">
        <v>312</v>
      </c>
      <c r="X173" s="14" t="s">
        <v>353</v>
      </c>
      <c r="Y173" s="14" t="s">
        <v>1256</v>
      </c>
      <c r="Z173" s="14"/>
      <c r="AA173" s="14" t="s">
        <v>10</v>
      </c>
      <c r="AB173" s="14">
        <v>0</v>
      </c>
      <c r="AC173" s="14"/>
      <c r="AD173" s="14" t="str">
        <f>VLOOKUP(Q173,'[1]an1asv_22-06-2026_06-23-43'!$B:$OA,3,0)</f>
        <v>reachedathub</v>
      </c>
      <c r="AE173" s="14">
        <f>VLOOKUP(Q173,'[1]an1asv_22-06-2026_06-23-43'!$B:$OA,147,0)</f>
        <v>0</v>
      </c>
      <c r="AF173" s="18">
        <f>VLOOKUP(Q173,'[1]an1asv_22-06-2026_06-23-43'!$B:$OA,48,0)</f>
        <v>46195</v>
      </c>
      <c r="AG173" s="14" t="str">
        <f>VLOOKUP(F173,Response!$A:$B,2,0)</f>
        <v>1</v>
      </c>
      <c r="AH173" s="14" t="s">
        <v>159</v>
      </c>
      <c r="AI173" s="14"/>
      <c r="AJ173" s="14" t="e">
        <f>VLOOKUP(B173,'Ces, Esc, RTS and Retail'!$A:$B,2,0)</f>
        <v>#N/A</v>
      </c>
      <c r="AK173" s="14" t="e">
        <f>VLOOKUP(F173,'Ces, Esc, RTS and Retail'!$D:$F,3,0)</f>
        <v>#N/A</v>
      </c>
      <c r="AL173" s="14" t="e">
        <f>VLOOKUP(B173,'Ces, Esc, RTS and Retail'!$H:$H,1,0)</f>
        <v>#N/A</v>
      </c>
      <c r="AM173" s="14" t="e">
        <f>VLOOKUP(Q173,'Ces, Esc, RTS and Retail'!$J:$J,1,0)</f>
        <v>#N/A</v>
      </c>
      <c r="AN173" s="14" t="e">
        <f>VLOOKUP(Q173,'[2]Trip Manager Report(Updated)_V2'!$I:$Z,18,0)</f>
        <v>#N/A</v>
      </c>
      <c r="AO173" s="14" t="e">
        <f>VLOOKUP(E173,'Ces, Esc, RTS and Retail'!$L:$L,1,0)</f>
        <v>#N/A</v>
      </c>
      <c r="AP173" s="14" t="e">
        <f>VLOOKUP(Q173,Response!$H:$M,5,0)</f>
        <v>#N/A</v>
      </c>
    </row>
    <row r="174" hidden="1" spans="1:42">
      <c r="A174" s="14" t="s">
        <v>58</v>
      </c>
      <c r="B174" s="14" t="s">
        <v>1257</v>
      </c>
      <c r="C174" s="14" t="s">
        <v>1258</v>
      </c>
      <c r="D174" s="14" t="s">
        <v>1259</v>
      </c>
      <c r="E174" s="16">
        <v>560016</v>
      </c>
      <c r="F174" s="16">
        <v>7259950512</v>
      </c>
      <c r="G174" s="14" t="s">
        <v>1260</v>
      </c>
      <c r="H174" s="14" t="s">
        <v>1059</v>
      </c>
      <c r="I174" s="14"/>
      <c r="J174" s="14" t="s">
        <v>5</v>
      </c>
      <c r="K174" s="14" t="s">
        <v>1060</v>
      </c>
      <c r="L174" s="14" t="s">
        <v>569</v>
      </c>
      <c r="M174" s="14" t="s">
        <v>66</v>
      </c>
      <c r="N174" s="14">
        <v>1</v>
      </c>
      <c r="O174" s="14" t="s">
        <v>67</v>
      </c>
      <c r="P174" s="17">
        <v>26060590010722</v>
      </c>
      <c r="Q174" s="14" t="s">
        <v>1261</v>
      </c>
      <c r="R174" s="14" t="s">
        <v>3</v>
      </c>
      <c r="S174" s="14" t="s">
        <v>82</v>
      </c>
      <c r="T174" s="14" t="s">
        <v>70</v>
      </c>
      <c r="U174" s="14" t="s">
        <v>177</v>
      </c>
      <c r="V174" s="14" t="s">
        <v>177</v>
      </c>
      <c r="W174" s="14" t="s">
        <v>731</v>
      </c>
      <c r="X174" s="14" t="s">
        <v>829</v>
      </c>
      <c r="Y174" s="14" t="s">
        <v>1262</v>
      </c>
      <c r="Z174" s="14"/>
      <c r="AA174" s="14" t="s">
        <v>11</v>
      </c>
      <c r="AB174" s="14">
        <v>0</v>
      </c>
      <c r="AC174" s="14"/>
      <c r="AD174" s="14" t="str">
        <f>VLOOKUP(Q174,'[1]an1asv_22-06-2026_06-23-43'!$B:$OA,3,0)</f>
        <v>reachedathub</v>
      </c>
      <c r="AE174" s="14">
        <f>VLOOKUP(Q174,'[1]an1asv_22-06-2026_06-23-43'!$B:$OA,147,0)</f>
        <v>0</v>
      </c>
      <c r="AF174" s="18">
        <f>VLOOKUP(Q174,'[1]an1asv_22-06-2026_06-23-43'!$B:$OA,48,0)</f>
        <v>46195</v>
      </c>
      <c r="AG174" s="14" t="e">
        <f>VLOOKUP(F174,Response!$A:$B,2,0)</f>
        <v>#N/A</v>
      </c>
      <c r="AH174" s="14" t="s">
        <v>691</v>
      </c>
      <c r="AI174" s="14"/>
      <c r="AJ174" s="14" t="e">
        <f>VLOOKUP(B174,'Ces, Esc, RTS and Retail'!$A:$B,2,0)</f>
        <v>#N/A</v>
      </c>
      <c r="AK174" s="14" t="e">
        <f>VLOOKUP(F174,'Ces, Esc, RTS and Retail'!$D:$F,3,0)</f>
        <v>#N/A</v>
      </c>
      <c r="AL174" s="14" t="e">
        <f>VLOOKUP(B174,'Ces, Esc, RTS and Retail'!$H:$H,1,0)</f>
        <v>#N/A</v>
      </c>
      <c r="AM174" s="14" t="e">
        <f>VLOOKUP(Q174,'Ces, Esc, RTS and Retail'!$J:$J,1,0)</f>
        <v>#N/A</v>
      </c>
      <c r="AN174" s="14" t="e">
        <f>VLOOKUP(Q174,'[2]Trip Manager Report(Updated)_V2'!$I:$Z,18,0)</f>
        <v>#N/A</v>
      </c>
      <c r="AO174" s="14" t="e">
        <f>VLOOKUP(E174,'Ces, Esc, RTS and Retail'!$L:$L,1,0)</f>
        <v>#N/A</v>
      </c>
      <c r="AP174" s="14" t="e">
        <f>VLOOKUP(Q174,Response!$H:$M,5,0)</f>
        <v>#N/A</v>
      </c>
    </row>
    <row r="175" hidden="1" spans="1:42">
      <c r="A175" s="14" t="s">
        <v>58</v>
      </c>
      <c r="B175" s="14" t="s">
        <v>1263</v>
      </c>
      <c r="C175" s="14" t="s">
        <v>1264</v>
      </c>
      <c r="D175" s="14" t="s">
        <v>1265</v>
      </c>
      <c r="E175" s="16">
        <v>560016</v>
      </c>
      <c r="F175" s="16">
        <v>9791280680</v>
      </c>
      <c r="G175" s="14" t="s">
        <v>1266</v>
      </c>
      <c r="H175" s="14" t="s">
        <v>1267</v>
      </c>
      <c r="I175" s="14" t="s">
        <v>94</v>
      </c>
      <c r="J175" s="14" t="s">
        <v>5</v>
      </c>
      <c r="K175" s="14" t="s">
        <v>1268</v>
      </c>
      <c r="L175" s="14" t="s">
        <v>96</v>
      </c>
      <c r="M175" s="14" t="s">
        <v>66</v>
      </c>
      <c r="N175" s="14">
        <v>1</v>
      </c>
      <c r="O175" s="14" t="s">
        <v>67</v>
      </c>
      <c r="P175" s="17">
        <v>26060590010702</v>
      </c>
      <c r="Q175" s="14" t="s">
        <v>1269</v>
      </c>
      <c r="R175" s="14" t="s">
        <v>3</v>
      </c>
      <c r="S175" s="14" t="s">
        <v>82</v>
      </c>
      <c r="T175" s="14" t="s">
        <v>70</v>
      </c>
      <c r="U175" s="14" t="s">
        <v>177</v>
      </c>
      <c r="V175" s="14" t="s">
        <v>177</v>
      </c>
      <c r="W175" s="14" t="s">
        <v>731</v>
      </c>
      <c r="X175" s="14" t="s">
        <v>829</v>
      </c>
      <c r="Y175" s="14" t="s">
        <v>1270</v>
      </c>
      <c r="Z175" s="14"/>
      <c r="AA175" s="14" t="s">
        <v>11</v>
      </c>
      <c r="AB175" s="14">
        <v>0</v>
      </c>
      <c r="AC175" s="14"/>
      <c r="AD175" s="14" t="str">
        <f>VLOOKUP(Q175,'[1]an1asv_22-06-2026_06-23-43'!$B:$OA,3,0)</f>
        <v>reachedathub</v>
      </c>
      <c r="AE175" s="14">
        <f>VLOOKUP(Q175,'[1]an1asv_22-06-2026_06-23-43'!$B:$OA,147,0)</f>
        <v>0</v>
      </c>
      <c r="AF175" s="18">
        <f>VLOOKUP(Q175,'[1]an1asv_22-06-2026_06-23-43'!$B:$OA,48,0)</f>
        <v>46195</v>
      </c>
      <c r="AG175" s="14" t="e">
        <f>VLOOKUP(F175,Response!$A:$B,2,0)</f>
        <v>#N/A</v>
      </c>
      <c r="AH175" s="14" t="s">
        <v>691</v>
      </c>
      <c r="AI175" s="14"/>
      <c r="AJ175" s="14" t="e">
        <f>VLOOKUP(B175,'Ces, Esc, RTS and Retail'!$A:$B,2,0)</f>
        <v>#N/A</v>
      </c>
      <c r="AK175" s="14" t="e">
        <f>VLOOKUP(F175,'Ces, Esc, RTS and Retail'!$D:$F,3,0)</f>
        <v>#N/A</v>
      </c>
      <c r="AL175" s="14" t="e">
        <f>VLOOKUP(B175,'Ces, Esc, RTS and Retail'!$H:$H,1,0)</f>
        <v>#N/A</v>
      </c>
      <c r="AM175" s="14" t="e">
        <f>VLOOKUP(Q175,'Ces, Esc, RTS and Retail'!$J:$J,1,0)</f>
        <v>#N/A</v>
      </c>
      <c r="AN175" s="14" t="e">
        <f>VLOOKUP(Q175,'[2]Trip Manager Report(Updated)_V2'!$I:$Z,18,0)</f>
        <v>#N/A</v>
      </c>
      <c r="AO175" s="14" t="e">
        <f>VLOOKUP(E175,'Ces, Esc, RTS and Retail'!$L:$L,1,0)</f>
        <v>#N/A</v>
      </c>
      <c r="AP175" s="14" t="e">
        <f>VLOOKUP(Q175,Response!$H:$M,5,0)</f>
        <v>#N/A</v>
      </c>
    </row>
    <row r="176" hidden="1" spans="1:42">
      <c r="A176" s="14" t="s">
        <v>58</v>
      </c>
      <c r="B176" s="14" t="s">
        <v>1271</v>
      </c>
      <c r="C176" s="14" t="s">
        <v>1272</v>
      </c>
      <c r="D176" s="14" t="s">
        <v>1273</v>
      </c>
      <c r="E176" s="16">
        <v>560064</v>
      </c>
      <c r="F176" s="16">
        <v>9535322655</v>
      </c>
      <c r="G176" s="14" t="s">
        <v>1274</v>
      </c>
      <c r="H176" s="14" t="s">
        <v>1091</v>
      </c>
      <c r="I176" s="14"/>
      <c r="J176" s="14" t="s">
        <v>5</v>
      </c>
      <c r="K176" s="14" t="s">
        <v>1092</v>
      </c>
      <c r="L176" s="14" t="s">
        <v>569</v>
      </c>
      <c r="M176" s="14" t="s">
        <v>66</v>
      </c>
      <c r="N176" s="14">
        <v>1</v>
      </c>
      <c r="O176" s="14" t="s">
        <v>67</v>
      </c>
      <c r="P176" s="17">
        <v>26060590010674</v>
      </c>
      <c r="Q176" s="14" t="s">
        <v>1275</v>
      </c>
      <c r="R176" s="14" t="s">
        <v>3</v>
      </c>
      <c r="S176" s="14" t="s">
        <v>82</v>
      </c>
      <c r="T176" s="14" t="s">
        <v>70</v>
      </c>
      <c r="U176" s="14" t="s">
        <v>177</v>
      </c>
      <c r="V176" s="14" t="s">
        <v>177</v>
      </c>
      <c r="W176" s="14" t="s">
        <v>353</v>
      </c>
      <c r="X176" s="14" t="s">
        <v>291</v>
      </c>
      <c r="Y176" s="14" t="s">
        <v>1276</v>
      </c>
      <c r="Z176" s="14"/>
      <c r="AA176" s="14" t="s">
        <v>11</v>
      </c>
      <c r="AB176" s="14">
        <v>0</v>
      </c>
      <c r="AC176" s="14"/>
      <c r="AD176" s="14" t="str">
        <f>VLOOKUP(Q176,'[1]an1asv_22-06-2026_06-23-43'!$B:$OA,3,0)</f>
        <v>reachedathub</v>
      </c>
      <c r="AE176" s="14">
        <f>VLOOKUP(Q176,'[1]an1asv_22-06-2026_06-23-43'!$B:$OA,147,0)</f>
        <v>0</v>
      </c>
      <c r="AF176" s="18">
        <f>VLOOKUP(Q176,'[1]an1asv_22-06-2026_06-23-43'!$B:$OA,48,0)</f>
        <v>46195</v>
      </c>
      <c r="AG176" s="14" t="e">
        <f>VLOOKUP(F176,Response!$A:$B,2,0)</f>
        <v>#N/A</v>
      </c>
      <c r="AH176" s="14" t="s">
        <v>691</v>
      </c>
      <c r="AI176" s="14"/>
      <c r="AJ176" s="14" t="e">
        <f>VLOOKUP(B176,'Ces, Esc, RTS and Retail'!$A:$B,2,0)</f>
        <v>#N/A</v>
      </c>
      <c r="AK176" s="14" t="e">
        <f>VLOOKUP(F176,'Ces, Esc, RTS and Retail'!$D:$F,3,0)</f>
        <v>#N/A</v>
      </c>
      <c r="AL176" s="14" t="e">
        <f>VLOOKUP(B176,'Ces, Esc, RTS and Retail'!$H:$H,1,0)</f>
        <v>#N/A</v>
      </c>
      <c r="AM176" s="14" t="e">
        <f>VLOOKUP(Q176,'Ces, Esc, RTS and Retail'!$J:$J,1,0)</f>
        <v>#N/A</v>
      </c>
      <c r="AN176" s="14" t="e">
        <f>VLOOKUP(Q176,'[2]Trip Manager Report(Updated)_V2'!$I:$Z,18,0)</f>
        <v>#N/A</v>
      </c>
      <c r="AO176" s="14" t="e">
        <f>VLOOKUP(E176,'Ces, Esc, RTS and Retail'!$L:$L,1,0)</f>
        <v>#N/A</v>
      </c>
      <c r="AP176" s="14" t="e">
        <f>VLOOKUP(Q176,Response!$H:$M,5,0)</f>
        <v>#N/A</v>
      </c>
    </row>
    <row r="177" hidden="1" spans="1:42">
      <c r="A177" s="14" t="s">
        <v>58</v>
      </c>
      <c r="B177" s="14" t="s">
        <v>1277</v>
      </c>
      <c r="C177" s="14" t="s">
        <v>1278</v>
      </c>
      <c r="D177" s="14" t="s">
        <v>1279</v>
      </c>
      <c r="E177" s="16">
        <v>560016</v>
      </c>
      <c r="F177" s="16">
        <v>8056338201</v>
      </c>
      <c r="G177" s="14" t="s">
        <v>1280</v>
      </c>
      <c r="H177" s="14" t="s">
        <v>1059</v>
      </c>
      <c r="I177" s="14"/>
      <c r="J177" s="14" t="s">
        <v>5</v>
      </c>
      <c r="K177" s="14" t="s">
        <v>1060</v>
      </c>
      <c r="L177" s="14" t="s">
        <v>569</v>
      </c>
      <c r="M177" s="14" t="s">
        <v>66</v>
      </c>
      <c r="N177" s="14">
        <v>1</v>
      </c>
      <c r="O177" s="14" t="s">
        <v>67</v>
      </c>
      <c r="P177" s="17">
        <v>26060590010697</v>
      </c>
      <c r="Q177" s="14" t="s">
        <v>1281</v>
      </c>
      <c r="R177" s="14" t="s">
        <v>3</v>
      </c>
      <c r="S177" s="14" t="s">
        <v>82</v>
      </c>
      <c r="T177" s="14" t="s">
        <v>70</v>
      </c>
      <c r="U177" s="14" t="s">
        <v>177</v>
      </c>
      <c r="V177" s="14" t="s">
        <v>177</v>
      </c>
      <c r="W177" s="14" t="s">
        <v>731</v>
      </c>
      <c r="X177" s="14" t="s">
        <v>829</v>
      </c>
      <c r="Y177" s="14" t="s">
        <v>1282</v>
      </c>
      <c r="Z177" s="14"/>
      <c r="AA177" s="14" t="s">
        <v>11</v>
      </c>
      <c r="AB177" s="14">
        <v>0</v>
      </c>
      <c r="AC177" s="14"/>
      <c r="AD177" s="14" t="str">
        <f>VLOOKUP(Q177,'[1]an1asv_22-06-2026_06-23-43'!$B:$OA,3,0)</f>
        <v>reachedathub</v>
      </c>
      <c r="AE177" s="14">
        <f>VLOOKUP(Q177,'[1]an1asv_22-06-2026_06-23-43'!$B:$OA,147,0)</f>
        <v>0</v>
      </c>
      <c r="AF177" s="18">
        <f>VLOOKUP(Q177,'[1]an1asv_22-06-2026_06-23-43'!$B:$OA,48,0)</f>
        <v>46195</v>
      </c>
      <c r="AG177" s="14" t="e">
        <f>VLOOKUP(F177,Response!$A:$B,2,0)</f>
        <v>#N/A</v>
      </c>
      <c r="AH177" s="14" t="s">
        <v>691</v>
      </c>
      <c r="AI177" s="14"/>
      <c r="AJ177" s="14" t="e">
        <f>VLOOKUP(B177,'Ces, Esc, RTS and Retail'!$A:$B,2,0)</f>
        <v>#N/A</v>
      </c>
      <c r="AK177" s="14" t="e">
        <f>VLOOKUP(F177,'Ces, Esc, RTS and Retail'!$D:$F,3,0)</f>
        <v>#N/A</v>
      </c>
      <c r="AL177" s="14" t="e">
        <f>VLOOKUP(B177,'Ces, Esc, RTS and Retail'!$H:$H,1,0)</f>
        <v>#N/A</v>
      </c>
      <c r="AM177" s="14" t="e">
        <f>VLOOKUP(Q177,'Ces, Esc, RTS and Retail'!$J:$J,1,0)</f>
        <v>#N/A</v>
      </c>
      <c r="AN177" s="14" t="e">
        <f>VLOOKUP(Q177,'[2]Trip Manager Report(Updated)_V2'!$I:$Z,18,0)</f>
        <v>#N/A</v>
      </c>
      <c r="AO177" s="14" t="e">
        <f>VLOOKUP(E177,'Ces, Esc, RTS and Retail'!$L:$L,1,0)</f>
        <v>#N/A</v>
      </c>
      <c r="AP177" s="14" t="e">
        <f>VLOOKUP(Q177,Response!$H:$M,5,0)</f>
        <v>#N/A</v>
      </c>
    </row>
    <row r="178" hidden="1" spans="1:42">
      <c r="A178" s="14" t="s">
        <v>58</v>
      </c>
      <c r="B178" s="14" t="s">
        <v>1283</v>
      </c>
      <c r="C178" s="14" t="s">
        <v>1284</v>
      </c>
      <c r="D178" s="14" t="s">
        <v>1285</v>
      </c>
      <c r="E178" s="16">
        <v>560073</v>
      </c>
      <c r="F178" s="16">
        <v>9632655907</v>
      </c>
      <c r="G178" s="14" t="s">
        <v>1286</v>
      </c>
      <c r="H178" s="14" t="s">
        <v>1157</v>
      </c>
      <c r="I178" s="14" t="s">
        <v>109</v>
      </c>
      <c r="J178" s="14" t="s">
        <v>5</v>
      </c>
      <c r="K178" s="14" t="s">
        <v>1158</v>
      </c>
      <c r="L178" s="14" t="s">
        <v>96</v>
      </c>
      <c r="M178" s="14" t="s">
        <v>66</v>
      </c>
      <c r="N178" s="14">
        <v>1</v>
      </c>
      <c r="O178" s="14" t="s">
        <v>67</v>
      </c>
      <c r="P178" s="17">
        <v>26060590010920</v>
      </c>
      <c r="Q178" s="14" t="s">
        <v>1287</v>
      </c>
      <c r="R178" s="14" t="s">
        <v>3</v>
      </c>
      <c r="S178" s="14" t="s">
        <v>82</v>
      </c>
      <c r="T178" s="14" t="s">
        <v>70</v>
      </c>
      <c r="U178" s="14" t="s">
        <v>177</v>
      </c>
      <c r="V178" s="14" t="s">
        <v>177</v>
      </c>
      <c r="W178" s="14" t="s">
        <v>312</v>
      </c>
      <c r="X178" s="14" t="s">
        <v>353</v>
      </c>
      <c r="Y178" s="14" t="s">
        <v>1288</v>
      </c>
      <c r="Z178" s="14"/>
      <c r="AA178" s="14" t="s">
        <v>10</v>
      </c>
      <c r="AB178" s="14">
        <v>0</v>
      </c>
      <c r="AC178" s="14"/>
      <c r="AD178" s="14" t="str">
        <f>VLOOKUP(Q178,'[1]an1asv_22-06-2026_06-23-43'!$B:$OA,3,0)</f>
        <v>reachedathub</v>
      </c>
      <c r="AE178" s="14">
        <f>VLOOKUP(Q178,'[1]an1asv_22-06-2026_06-23-43'!$B:$OA,147,0)</f>
        <v>0</v>
      </c>
      <c r="AF178" s="18">
        <f>VLOOKUP(Q178,'[1]an1asv_22-06-2026_06-23-43'!$B:$OA,48,0)</f>
        <v>46195</v>
      </c>
      <c r="AG178" s="14" t="e">
        <f>VLOOKUP(F178,Response!$A:$B,2,0)</f>
        <v>#N/A</v>
      </c>
      <c r="AH178" s="14" t="s">
        <v>16</v>
      </c>
      <c r="AI178" s="14"/>
      <c r="AJ178" s="14" t="e">
        <f>VLOOKUP(B178,'Ces, Esc, RTS and Retail'!$A:$B,2,0)</f>
        <v>#N/A</v>
      </c>
      <c r="AK178" s="14" t="e">
        <f>VLOOKUP(F178,'Ces, Esc, RTS and Retail'!$D:$F,3,0)</f>
        <v>#N/A</v>
      </c>
      <c r="AL178" s="14" t="e">
        <f>VLOOKUP(B178,'Ces, Esc, RTS and Retail'!$H:$H,1,0)</f>
        <v>#N/A</v>
      </c>
      <c r="AM178" s="14" t="e">
        <f>VLOOKUP(Q178,'Ces, Esc, RTS and Retail'!$J:$J,1,0)</f>
        <v>#N/A</v>
      </c>
      <c r="AN178" s="14" t="e">
        <f>VLOOKUP(Q178,'[2]Trip Manager Report(Updated)_V2'!$I:$Z,18,0)</f>
        <v>#N/A</v>
      </c>
      <c r="AO178" s="14" t="e">
        <f>VLOOKUP(E178,'Ces, Esc, RTS and Retail'!$L:$L,1,0)</f>
        <v>#N/A</v>
      </c>
      <c r="AP178" s="14" t="e">
        <f>VLOOKUP(Q178,Response!$H:$M,5,0)</f>
        <v>#N/A</v>
      </c>
    </row>
    <row r="179" hidden="1" spans="1:42">
      <c r="A179" s="14" t="s">
        <v>58</v>
      </c>
      <c r="B179" s="14" t="s">
        <v>1289</v>
      </c>
      <c r="C179" s="14" t="s">
        <v>1290</v>
      </c>
      <c r="D179" s="14" t="s">
        <v>1291</v>
      </c>
      <c r="E179" s="16">
        <v>560064</v>
      </c>
      <c r="F179" s="16">
        <v>9585603797</v>
      </c>
      <c r="G179" s="14"/>
      <c r="H179" s="14" t="s">
        <v>240</v>
      </c>
      <c r="I179" s="14"/>
      <c r="J179" s="14" t="s">
        <v>5</v>
      </c>
      <c r="K179" s="14" t="s">
        <v>241</v>
      </c>
      <c r="L179" s="14" t="s">
        <v>242</v>
      </c>
      <c r="M179" s="14" t="s">
        <v>66</v>
      </c>
      <c r="N179" s="14">
        <v>1</v>
      </c>
      <c r="O179" s="14" t="s">
        <v>230</v>
      </c>
      <c r="P179" s="17">
        <v>26060590010693</v>
      </c>
      <c r="Q179" s="14" t="s">
        <v>1292</v>
      </c>
      <c r="R179" s="14" t="s">
        <v>3</v>
      </c>
      <c r="S179" s="14" t="s">
        <v>82</v>
      </c>
      <c r="T179" s="14" t="s">
        <v>70</v>
      </c>
      <c r="U179" s="14" t="s">
        <v>177</v>
      </c>
      <c r="V179" s="14" t="s">
        <v>177</v>
      </c>
      <c r="W179" s="14" t="s">
        <v>596</v>
      </c>
      <c r="X179" s="14" t="s">
        <v>731</v>
      </c>
      <c r="Y179" s="14" t="s">
        <v>1293</v>
      </c>
      <c r="Z179" s="14"/>
      <c r="AA179" s="14" t="s">
        <v>11</v>
      </c>
      <c r="AB179" s="14">
        <v>0</v>
      </c>
      <c r="AC179" s="14"/>
      <c r="AD179" s="14" t="str">
        <f>VLOOKUP(Q179,'[1]an1asv_22-06-2026_06-23-43'!$B:$OA,3,0)</f>
        <v>reachedathub</v>
      </c>
      <c r="AE179" s="14">
        <f>VLOOKUP(Q179,'[1]an1asv_22-06-2026_06-23-43'!$B:$OA,147,0)</f>
        <v>0</v>
      </c>
      <c r="AF179" s="18">
        <f>VLOOKUP(Q179,'[1]an1asv_22-06-2026_06-23-43'!$B:$OA,48,0)</f>
        <v>46195</v>
      </c>
      <c r="AG179" s="14" t="e">
        <f>VLOOKUP(F179,Response!$A:$B,2,0)</f>
        <v>#N/A</v>
      </c>
      <c r="AH179" s="14" t="s">
        <v>691</v>
      </c>
      <c r="AI179" s="14"/>
      <c r="AJ179" s="14" t="e">
        <f>VLOOKUP(B179,'Ces, Esc, RTS and Retail'!$A:$B,2,0)</f>
        <v>#N/A</v>
      </c>
      <c r="AK179" s="14" t="e">
        <f>VLOOKUP(F179,'Ces, Esc, RTS and Retail'!$D:$F,3,0)</f>
        <v>#N/A</v>
      </c>
      <c r="AL179" s="14" t="e">
        <f>VLOOKUP(B179,'Ces, Esc, RTS and Retail'!$H:$H,1,0)</f>
        <v>#N/A</v>
      </c>
      <c r="AM179" s="14" t="e">
        <f>VLOOKUP(Q179,'Ces, Esc, RTS and Retail'!$J:$J,1,0)</f>
        <v>#N/A</v>
      </c>
      <c r="AN179" s="14" t="e">
        <f>VLOOKUP(Q179,'[2]Trip Manager Report(Updated)_V2'!$I:$Z,18,0)</f>
        <v>#N/A</v>
      </c>
      <c r="AO179" s="14" t="e">
        <f>VLOOKUP(E179,'Ces, Esc, RTS and Retail'!$L:$L,1,0)</f>
        <v>#N/A</v>
      </c>
      <c r="AP179" s="14" t="e">
        <f>VLOOKUP(Q179,Response!$H:$M,5,0)</f>
        <v>#N/A</v>
      </c>
    </row>
    <row r="180" hidden="1" spans="1:42">
      <c r="A180" s="14" t="s">
        <v>117</v>
      </c>
      <c r="B180" s="14" t="s">
        <v>1294</v>
      </c>
      <c r="C180" s="14" t="s">
        <v>1295</v>
      </c>
      <c r="D180" s="14" t="s">
        <v>1296</v>
      </c>
      <c r="E180" s="16">
        <v>560067</v>
      </c>
      <c r="F180" s="16">
        <v>9899444504</v>
      </c>
      <c r="G180" s="14"/>
      <c r="H180" s="14" t="s">
        <v>592</v>
      </c>
      <c r="I180" s="14" t="s">
        <v>593</v>
      </c>
      <c r="J180" s="14" t="s">
        <v>5</v>
      </c>
      <c r="K180" s="14" t="s">
        <v>594</v>
      </c>
      <c r="L180" s="14" t="s">
        <v>96</v>
      </c>
      <c r="M180" s="14" t="s">
        <v>66</v>
      </c>
      <c r="N180" s="14">
        <v>1</v>
      </c>
      <c r="O180" s="14" t="s">
        <v>67</v>
      </c>
      <c r="P180" s="17">
        <v>26060590010875</v>
      </c>
      <c r="Q180" s="14" t="s">
        <v>1297</v>
      </c>
      <c r="R180" s="14" t="s">
        <v>3</v>
      </c>
      <c r="S180" s="14" t="s">
        <v>82</v>
      </c>
      <c r="T180" s="14" t="s">
        <v>70</v>
      </c>
      <c r="U180" s="14" t="s">
        <v>177</v>
      </c>
      <c r="V180" s="14" t="s">
        <v>177</v>
      </c>
      <c r="W180" s="14" t="s">
        <v>312</v>
      </c>
      <c r="X180" s="14" t="s">
        <v>779</v>
      </c>
      <c r="Y180" s="14" t="s">
        <v>1298</v>
      </c>
      <c r="Z180" s="14"/>
      <c r="AA180" s="14" t="s">
        <v>11</v>
      </c>
      <c r="AB180" s="14">
        <v>0</v>
      </c>
      <c r="AC180" s="14"/>
      <c r="AD180" s="14" t="str">
        <f>VLOOKUP(Q180,'[1]an1asv_22-06-2026_06-23-43'!$B:$OA,3,0)</f>
        <v>reachedathub</v>
      </c>
      <c r="AE180" s="14">
        <f>VLOOKUP(Q180,'[1]an1asv_22-06-2026_06-23-43'!$B:$OA,147,0)</f>
        <v>0</v>
      </c>
      <c r="AF180" s="18">
        <f>VLOOKUP(Q180,'[1]an1asv_22-06-2026_06-23-43'!$B:$OA,48,0)</f>
        <v>46195</v>
      </c>
      <c r="AG180" s="14" t="e">
        <f>VLOOKUP(F180,Response!$A:$B,2,0)</f>
        <v>#N/A</v>
      </c>
      <c r="AH180" s="14" t="s">
        <v>691</v>
      </c>
      <c r="AI180" s="14"/>
      <c r="AJ180" s="14" t="e">
        <f>VLOOKUP(B180,'Ces, Esc, RTS and Retail'!$A:$B,2,0)</f>
        <v>#N/A</v>
      </c>
      <c r="AK180" s="14" t="e">
        <f>VLOOKUP(F180,'Ces, Esc, RTS and Retail'!$D:$F,3,0)</f>
        <v>#N/A</v>
      </c>
      <c r="AL180" s="14" t="e">
        <f>VLOOKUP(B180,'Ces, Esc, RTS and Retail'!$H:$H,1,0)</f>
        <v>#N/A</v>
      </c>
      <c r="AM180" s="14" t="e">
        <f>VLOOKUP(Q180,'Ces, Esc, RTS and Retail'!$J:$J,1,0)</f>
        <v>#N/A</v>
      </c>
      <c r="AN180" s="14" t="e">
        <f>VLOOKUP(Q180,'[2]Trip Manager Report(Updated)_V2'!$I:$Z,18,0)</f>
        <v>#N/A</v>
      </c>
      <c r="AO180" s="14" t="e">
        <f>VLOOKUP(E180,'Ces, Esc, RTS and Retail'!$L:$L,1,0)</f>
        <v>#N/A</v>
      </c>
      <c r="AP180" s="14" t="e">
        <f>VLOOKUP(Q180,Response!$H:$M,5,0)</f>
        <v>#N/A</v>
      </c>
    </row>
    <row r="181" hidden="1" spans="1:42">
      <c r="A181" s="14" t="s">
        <v>104</v>
      </c>
      <c r="B181" s="14" t="s">
        <v>1299</v>
      </c>
      <c r="C181" s="14" t="s">
        <v>1300</v>
      </c>
      <c r="D181" s="14" t="s">
        <v>1301</v>
      </c>
      <c r="E181" s="16">
        <v>560072</v>
      </c>
      <c r="F181" s="16">
        <v>8108561097</v>
      </c>
      <c r="G181" s="14"/>
      <c r="H181" s="14" t="s">
        <v>940</v>
      </c>
      <c r="I181" s="14"/>
      <c r="J181" s="14" t="s">
        <v>5</v>
      </c>
      <c r="K181" s="14" t="s">
        <v>941</v>
      </c>
      <c r="L181" s="14" t="s">
        <v>569</v>
      </c>
      <c r="M181" s="14" t="s">
        <v>66</v>
      </c>
      <c r="N181" s="14">
        <v>1</v>
      </c>
      <c r="O181" s="14" t="s">
        <v>67</v>
      </c>
      <c r="P181" s="17">
        <v>26060590010690</v>
      </c>
      <c r="Q181" s="14" t="s">
        <v>1302</v>
      </c>
      <c r="R181" s="14" t="s">
        <v>3</v>
      </c>
      <c r="S181" s="14" t="s">
        <v>82</v>
      </c>
      <c r="T181" s="14" t="s">
        <v>70</v>
      </c>
      <c r="U181" s="14" t="s">
        <v>177</v>
      </c>
      <c r="V181" s="14" t="s">
        <v>177</v>
      </c>
      <c r="W181" s="14" t="s">
        <v>829</v>
      </c>
      <c r="X181" s="14" t="s">
        <v>779</v>
      </c>
      <c r="Y181" s="14" t="s">
        <v>1303</v>
      </c>
      <c r="Z181" s="14"/>
      <c r="AA181" s="14" t="s">
        <v>11</v>
      </c>
      <c r="AB181" s="14">
        <v>0</v>
      </c>
      <c r="AC181" s="14"/>
      <c r="AD181" s="14" t="str">
        <f>VLOOKUP(Q181,'[1]an1asv_22-06-2026_06-23-43'!$B:$OA,3,0)</f>
        <v>reachedathub</v>
      </c>
      <c r="AE181" s="14">
        <f>VLOOKUP(Q181,'[1]an1asv_22-06-2026_06-23-43'!$B:$OA,147,0)</f>
        <v>0</v>
      </c>
      <c r="AF181" s="18">
        <f>VLOOKUP(Q181,'[1]an1asv_22-06-2026_06-23-43'!$B:$OA,48,0)</f>
        <v>46195</v>
      </c>
      <c r="AG181" s="14" t="e">
        <f>VLOOKUP(F181,Response!$A:$B,2,0)</f>
        <v>#N/A</v>
      </c>
      <c r="AH181" s="14" t="s">
        <v>691</v>
      </c>
      <c r="AI181" s="14"/>
      <c r="AJ181" s="14" t="e">
        <f>VLOOKUP(B181,'Ces, Esc, RTS and Retail'!$A:$B,2,0)</f>
        <v>#N/A</v>
      </c>
      <c r="AK181" s="14" t="e">
        <f>VLOOKUP(F181,'Ces, Esc, RTS and Retail'!$D:$F,3,0)</f>
        <v>#N/A</v>
      </c>
      <c r="AL181" s="14" t="e">
        <f>VLOOKUP(B181,'Ces, Esc, RTS and Retail'!$H:$H,1,0)</f>
        <v>#N/A</v>
      </c>
      <c r="AM181" s="14" t="e">
        <f>VLOOKUP(Q181,'Ces, Esc, RTS and Retail'!$J:$J,1,0)</f>
        <v>#N/A</v>
      </c>
      <c r="AN181" s="14" t="e">
        <f>VLOOKUP(Q181,'[2]Trip Manager Report(Updated)_V2'!$I:$Z,18,0)</f>
        <v>#N/A</v>
      </c>
      <c r="AO181" s="14" t="e">
        <f>VLOOKUP(E181,'Ces, Esc, RTS and Retail'!$L:$L,1,0)</f>
        <v>#N/A</v>
      </c>
      <c r="AP181" s="14" t="e">
        <f>VLOOKUP(Q181,Response!$H:$M,5,0)</f>
        <v>#N/A</v>
      </c>
    </row>
    <row r="182" hidden="1" spans="1:42">
      <c r="A182" s="14" t="s">
        <v>58</v>
      </c>
      <c r="B182" s="14" t="s">
        <v>1304</v>
      </c>
      <c r="C182" s="14" t="s">
        <v>1305</v>
      </c>
      <c r="D182" s="14" t="s">
        <v>1306</v>
      </c>
      <c r="E182" s="16">
        <v>560067</v>
      </c>
      <c r="F182" s="16">
        <v>9731418759</v>
      </c>
      <c r="G182" s="14"/>
      <c r="H182" s="14" t="s">
        <v>1307</v>
      </c>
      <c r="I182" s="14"/>
      <c r="J182" s="14" t="s">
        <v>5</v>
      </c>
      <c r="K182" s="14" t="s">
        <v>1308</v>
      </c>
      <c r="L182" s="14" t="s">
        <v>499</v>
      </c>
      <c r="M182" s="14" t="s">
        <v>66</v>
      </c>
      <c r="N182" s="14">
        <v>1</v>
      </c>
      <c r="O182" s="14" t="s">
        <v>67</v>
      </c>
      <c r="P182" s="17">
        <v>26060590010731</v>
      </c>
      <c r="Q182" s="14" t="s">
        <v>1309</v>
      </c>
      <c r="R182" s="14" t="s">
        <v>3</v>
      </c>
      <c r="S182" s="14" t="s">
        <v>82</v>
      </c>
      <c r="T182" s="14" t="s">
        <v>70</v>
      </c>
      <c r="U182" s="14" t="s">
        <v>177</v>
      </c>
      <c r="V182" s="14" t="s">
        <v>177</v>
      </c>
      <c r="W182" s="14" t="s">
        <v>731</v>
      </c>
      <c r="X182" s="14" t="s">
        <v>829</v>
      </c>
      <c r="Y182" s="14" t="s">
        <v>1310</v>
      </c>
      <c r="Z182" s="14"/>
      <c r="AA182" s="14" t="s">
        <v>11</v>
      </c>
      <c r="AB182" s="14">
        <v>0</v>
      </c>
      <c r="AC182" s="14"/>
      <c r="AD182" s="14" t="str">
        <f>VLOOKUP(Q182,'[1]an1asv_22-06-2026_06-23-43'!$B:$OA,3,0)</f>
        <v>reachedathub</v>
      </c>
      <c r="AE182" s="14">
        <f>VLOOKUP(Q182,'[1]an1asv_22-06-2026_06-23-43'!$B:$OA,147,0)</f>
        <v>0</v>
      </c>
      <c r="AF182" s="18">
        <f>VLOOKUP(Q182,'[1]an1asv_22-06-2026_06-23-43'!$B:$OA,48,0)</f>
        <v>46195</v>
      </c>
      <c r="AG182" s="14" t="e">
        <f>VLOOKUP(F182,Response!$A:$B,2,0)</f>
        <v>#N/A</v>
      </c>
      <c r="AH182" s="14" t="s">
        <v>691</v>
      </c>
      <c r="AI182" s="14"/>
      <c r="AJ182" s="14" t="e">
        <f>VLOOKUP(B182,'Ces, Esc, RTS and Retail'!$A:$B,2,0)</f>
        <v>#N/A</v>
      </c>
      <c r="AK182" s="14" t="e">
        <f>VLOOKUP(F182,'Ces, Esc, RTS and Retail'!$D:$F,3,0)</f>
        <v>#N/A</v>
      </c>
      <c r="AL182" s="14" t="e">
        <f>VLOOKUP(B182,'Ces, Esc, RTS and Retail'!$H:$H,1,0)</f>
        <v>#N/A</v>
      </c>
      <c r="AM182" s="14" t="e">
        <f>VLOOKUP(Q182,'Ces, Esc, RTS and Retail'!$J:$J,1,0)</f>
        <v>#N/A</v>
      </c>
      <c r="AN182" s="14" t="e">
        <f>VLOOKUP(Q182,'[2]Trip Manager Report(Updated)_V2'!$I:$Z,18,0)</f>
        <v>#N/A</v>
      </c>
      <c r="AO182" s="14" t="e">
        <f>VLOOKUP(E182,'Ces, Esc, RTS and Retail'!$L:$L,1,0)</f>
        <v>#N/A</v>
      </c>
      <c r="AP182" s="14" t="e">
        <f>VLOOKUP(Q182,Response!$H:$M,5,0)</f>
        <v>#N/A</v>
      </c>
    </row>
    <row r="183" hidden="1" spans="1:42">
      <c r="A183" s="14" t="s">
        <v>58</v>
      </c>
      <c r="B183" s="14" t="s">
        <v>1304</v>
      </c>
      <c r="C183" s="14" t="s">
        <v>1305</v>
      </c>
      <c r="D183" s="14" t="s">
        <v>1306</v>
      </c>
      <c r="E183" s="16">
        <v>560067</v>
      </c>
      <c r="F183" s="16">
        <v>9731418759</v>
      </c>
      <c r="G183" s="14"/>
      <c r="H183" s="14" t="s">
        <v>1307</v>
      </c>
      <c r="I183" s="14"/>
      <c r="J183" s="14" t="s">
        <v>5</v>
      </c>
      <c r="K183" s="14" t="s">
        <v>1308</v>
      </c>
      <c r="L183" s="14" t="s">
        <v>499</v>
      </c>
      <c r="M183" s="14" t="s">
        <v>66</v>
      </c>
      <c r="N183" s="14">
        <v>1</v>
      </c>
      <c r="O183" s="14" t="s">
        <v>67</v>
      </c>
      <c r="P183" s="17">
        <v>26060590010738</v>
      </c>
      <c r="Q183" s="14" t="s">
        <v>1311</v>
      </c>
      <c r="R183" s="14" t="s">
        <v>3</v>
      </c>
      <c r="S183" s="14" t="s">
        <v>82</v>
      </c>
      <c r="T183" s="14" t="s">
        <v>70</v>
      </c>
      <c r="U183" s="14" t="s">
        <v>177</v>
      </c>
      <c r="V183" s="14" t="s">
        <v>177</v>
      </c>
      <c r="W183" s="14" t="s">
        <v>731</v>
      </c>
      <c r="X183" s="14" t="s">
        <v>829</v>
      </c>
      <c r="Y183" s="14" t="s">
        <v>1310</v>
      </c>
      <c r="Z183" s="14"/>
      <c r="AA183" s="14" t="s">
        <v>11</v>
      </c>
      <c r="AB183" s="14">
        <v>0</v>
      </c>
      <c r="AC183" s="14"/>
      <c r="AD183" s="14" t="str">
        <f>VLOOKUP(Q183,'[1]an1asv_22-06-2026_06-23-43'!$B:$OA,3,0)</f>
        <v>reachedathub</v>
      </c>
      <c r="AE183" s="14">
        <f>VLOOKUP(Q183,'[1]an1asv_22-06-2026_06-23-43'!$B:$OA,147,0)</f>
        <v>0</v>
      </c>
      <c r="AF183" s="18">
        <f>VLOOKUP(Q183,'[1]an1asv_22-06-2026_06-23-43'!$B:$OA,48,0)</f>
        <v>46195</v>
      </c>
      <c r="AG183" s="14" t="e">
        <f>VLOOKUP(F183,Response!$A:$B,2,0)</f>
        <v>#N/A</v>
      </c>
      <c r="AH183" s="14" t="s">
        <v>691</v>
      </c>
      <c r="AI183" s="14"/>
      <c r="AJ183" s="14" t="e">
        <f>VLOOKUP(B183,'Ces, Esc, RTS and Retail'!$A:$B,2,0)</f>
        <v>#N/A</v>
      </c>
      <c r="AK183" s="14" t="e">
        <f>VLOOKUP(F183,'Ces, Esc, RTS and Retail'!$D:$F,3,0)</f>
        <v>#N/A</v>
      </c>
      <c r="AL183" s="14" t="e">
        <f>VLOOKUP(B183,'Ces, Esc, RTS and Retail'!$H:$H,1,0)</f>
        <v>#N/A</v>
      </c>
      <c r="AM183" s="14" t="e">
        <f>VLOOKUP(Q183,'Ces, Esc, RTS and Retail'!$J:$J,1,0)</f>
        <v>#N/A</v>
      </c>
      <c r="AN183" s="14" t="e">
        <f>VLOOKUP(Q183,'[2]Trip Manager Report(Updated)_V2'!$I:$Z,18,0)</f>
        <v>#N/A</v>
      </c>
      <c r="AO183" s="14" t="e">
        <f>VLOOKUP(E183,'Ces, Esc, RTS and Retail'!$L:$L,1,0)</f>
        <v>#N/A</v>
      </c>
      <c r="AP183" s="14" t="e">
        <f>VLOOKUP(Q183,Response!$H:$M,5,0)</f>
        <v>#N/A</v>
      </c>
    </row>
    <row r="184" hidden="1" spans="1:42">
      <c r="A184" s="14" t="s">
        <v>58</v>
      </c>
      <c r="B184" s="14" t="s">
        <v>1304</v>
      </c>
      <c r="C184" s="14" t="s">
        <v>1305</v>
      </c>
      <c r="D184" s="14" t="s">
        <v>1306</v>
      </c>
      <c r="E184" s="16">
        <v>560067</v>
      </c>
      <c r="F184" s="16">
        <v>9731418759</v>
      </c>
      <c r="G184" s="14"/>
      <c r="H184" s="14" t="s">
        <v>1157</v>
      </c>
      <c r="I184" s="14" t="s">
        <v>109</v>
      </c>
      <c r="J184" s="14" t="s">
        <v>5</v>
      </c>
      <c r="K184" s="14" t="s">
        <v>1158</v>
      </c>
      <c r="L184" s="14" t="s">
        <v>96</v>
      </c>
      <c r="M184" s="14" t="s">
        <v>66</v>
      </c>
      <c r="N184" s="14">
        <v>1</v>
      </c>
      <c r="O184" s="14" t="s">
        <v>67</v>
      </c>
      <c r="P184" s="17">
        <v>26060590010746</v>
      </c>
      <c r="Q184" s="14" t="s">
        <v>1312</v>
      </c>
      <c r="R184" s="14" t="s">
        <v>3</v>
      </c>
      <c r="S184" s="14" t="s">
        <v>82</v>
      </c>
      <c r="T184" s="14" t="s">
        <v>70</v>
      </c>
      <c r="U184" s="14" t="s">
        <v>177</v>
      </c>
      <c r="V184" s="14" t="s">
        <v>177</v>
      </c>
      <c r="W184" s="14" t="s">
        <v>312</v>
      </c>
      <c r="X184" s="14" t="s">
        <v>353</v>
      </c>
      <c r="Y184" s="14" t="s">
        <v>1313</v>
      </c>
      <c r="Z184" s="14"/>
      <c r="AA184" s="14" t="s">
        <v>10</v>
      </c>
      <c r="AB184" s="14">
        <v>0</v>
      </c>
      <c r="AC184" s="14"/>
      <c r="AD184" s="14" t="str">
        <f>VLOOKUP(Q184,'[1]an1asv_22-06-2026_06-23-43'!$B:$OA,3,0)</f>
        <v>reachedathub</v>
      </c>
      <c r="AE184" s="14">
        <f>VLOOKUP(Q184,'[1]an1asv_22-06-2026_06-23-43'!$B:$OA,147,0)</f>
        <v>0</v>
      </c>
      <c r="AF184" s="18">
        <f>VLOOKUP(Q184,'[1]an1asv_22-06-2026_06-23-43'!$B:$OA,48,0)</f>
        <v>46195</v>
      </c>
      <c r="AG184" s="14" t="e">
        <f>VLOOKUP(F184,Response!$A:$B,2,0)</f>
        <v>#N/A</v>
      </c>
      <c r="AH184" s="14" t="s">
        <v>16</v>
      </c>
      <c r="AI184" s="14"/>
      <c r="AJ184" s="14" t="e">
        <f>VLOOKUP(B184,'Ces, Esc, RTS and Retail'!$A:$B,2,0)</f>
        <v>#N/A</v>
      </c>
      <c r="AK184" s="14" t="e">
        <f>VLOOKUP(F184,'Ces, Esc, RTS and Retail'!$D:$F,3,0)</f>
        <v>#N/A</v>
      </c>
      <c r="AL184" s="14" t="e">
        <f>VLOOKUP(B184,'Ces, Esc, RTS and Retail'!$H:$H,1,0)</f>
        <v>#N/A</v>
      </c>
      <c r="AM184" s="14" t="e">
        <f>VLOOKUP(Q184,'Ces, Esc, RTS and Retail'!$J:$J,1,0)</f>
        <v>#N/A</v>
      </c>
      <c r="AN184" s="14" t="e">
        <f>VLOOKUP(Q184,'[2]Trip Manager Report(Updated)_V2'!$I:$Z,18,0)</f>
        <v>#N/A</v>
      </c>
      <c r="AO184" s="14" t="e">
        <f>VLOOKUP(E184,'Ces, Esc, RTS and Retail'!$L:$L,1,0)</f>
        <v>#N/A</v>
      </c>
      <c r="AP184" s="14" t="e">
        <f>VLOOKUP(Q184,Response!$H:$M,5,0)</f>
        <v>#N/A</v>
      </c>
    </row>
    <row r="185" hidden="1" spans="1:42">
      <c r="A185" s="14" t="s">
        <v>139</v>
      </c>
      <c r="B185" s="14" t="s">
        <v>1314</v>
      </c>
      <c r="C185" s="14" t="s">
        <v>1315</v>
      </c>
      <c r="D185" s="14" t="s">
        <v>1316</v>
      </c>
      <c r="E185" s="16">
        <v>560012</v>
      </c>
      <c r="F185" s="16">
        <v>9493348037</v>
      </c>
      <c r="G185" s="14" t="s">
        <v>1317</v>
      </c>
      <c r="H185" s="14" t="s">
        <v>1165</v>
      </c>
      <c r="I185" s="14" t="s">
        <v>1166</v>
      </c>
      <c r="J185" s="14" t="s">
        <v>5</v>
      </c>
      <c r="K185" s="14" t="s">
        <v>1167</v>
      </c>
      <c r="L185" s="14" t="s">
        <v>96</v>
      </c>
      <c r="M185" s="14" t="s">
        <v>66</v>
      </c>
      <c r="N185" s="14">
        <v>1</v>
      </c>
      <c r="O185" s="14" t="s">
        <v>67</v>
      </c>
      <c r="P185" s="17">
        <v>26060590010847</v>
      </c>
      <c r="Q185" s="14" t="s">
        <v>1318</v>
      </c>
      <c r="R185" s="14" t="s">
        <v>3</v>
      </c>
      <c r="S185" s="14" t="s">
        <v>82</v>
      </c>
      <c r="T185" s="14" t="s">
        <v>70</v>
      </c>
      <c r="U185" s="14" t="s">
        <v>177</v>
      </c>
      <c r="V185" s="14" t="s">
        <v>177</v>
      </c>
      <c r="W185" s="14" t="s">
        <v>312</v>
      </c>
      <c r="X185" s="14" t="s">
        <v>353</v>
      </c>
      <c r="Y185" s="14" t="s">
        <v>1319</v>
      </c>
      <c r="Z185" s="14"/>
      <c r="AA185" s="14" t="s">
        <v>10</v>
      </c>
      <c r="AB185" s="14">
        <v>0</v>
      </c>
      <c r="AC185" s="14"/>
      <c r="AD185" s="14" t="str">
        <f>VLOOKUP(Q185,'[1]an1asv_22-06-2026_06-23-43'!$B:$OA,3,0)</f>
        <v>reachedathub</v>
      </c>
      <c r="AE185" s="14">
        <f>VLOOKUP(Q185,'[1]an1asv_22-06-2026_06-23-43'!$B:$OA,147,0)</f>
        <v>0</v>
      </c>
      <c r="AF185" s="18">
        <f>VLOOKUP(Q185,'[1]an1asv_22-06-2026_06-23-43'!$B:$OA,48,0)</f>
        <v>46195</v>
      </c>
      <c r="AG185" s="14" t="str">
        <f>VLOOKUP(F185,Response!$A:$B,2,0)</f>
        <v>2406</v>
      </c>
      <c r="AH185" s="14" t="s">
        <v>13</v>
      </c>
      <c r="AI185" s="18">
        <v>46197</v>
      </c>
      <c r="AJ185" s="14" t="e">
        <f>VLOOKUP(B185,'Ces, Esc, RTS and Retail'!$A:$B,2,0)</f>
        <v>#N/A</v>
      </c>
      <c r="AK185" s="14" t="e">
        <f>VLOOKUP(F185,'Ces, Esc, RTS and Retail'!$D:$F,3,0)</f>
        <v>#N/A</v>
      </c>
      <c r="AL185" s="14" t="e">
        <f>VLOOKUP(B185,'Ces, Esc, RTS and Retail'!$H:$H,1,0)</f>
        <v>#N/A</v>
      </c>
      <c r="AM185" s="14" t="e">
        <f>VLOOKUP(Q185,'Ces, Esc, RTS and Retail'!$J:$J,1,0)</f>
        <v>#N/A</v>
      </c>
      <c r="AN185" s="14" t="e">
        <f>VLOOKUP(Q185,'[2]Trip Manager Report(Updated)_V2'!$I:$Z,18,0)</f>
        <v>#N/A</v>
      </c>
      <c r="AO185" s="14" t="e">
        <f>VLOOKUP(E185,'Ces, Esc, RTS and Retail'!$L:$L,1,0)</f>
        <v>#N/A</v>
      </c>
      <c r="AP185" s="14" t="e">
        <f>VLOOKUP(Q185,Response!$H:$M,5,0)</f>
        <v>#N/A</v>
      </c>
    </row>
    <row r="186" hidden="1" spans="1:42">
      <c r="A186" s="14" t="s">
        <v>58</v>
      </c>
      <c r="B186" s="14" t="s">
        <v>1320</v>
      </c>
      <c r="C186" s="14" t="s">
        <v>1321</v>
      </c>
      <c r="D186" s="14" t="s">
        <v>1322</v>
      </c>
      <c r="E186" s="16">
        <v>560043</v>
      </c>
      <c r="F186" s="16">
        <v>6238601509</v>
      </c>
      <c r="G186" s="14"/>
      <c r="H186" s="14" t="s">
        <v>1059</v>
      </c>
      <c r="I186" s="14"/>
      <c r="J186" s="14" t="s">
        <v>5</v>
      </c>
      <c r="K186" s="14" t="s">
        <v>1060</v>
      </c>
      <c r="L186" s="14" t="s">
        <v>569</v>
      </c>
      <c r="M186" s="14" t="s">
        <v>66</v>
      </c>
      <c r="N186" s="14">
        <v>1</v>
      </c>
      <c r="O186" s="14" t="s">
        <v>67</v>
      </c>
      <c r="P186" s="17">
        <v>26060590010759</v>
      </c>
      <c r="Q186" s="14" t="s">
        <v>1323</v>
      </c>
      <c r="R186" s="14" t="s">
        <v>3</v>
      </c>
      <c r="S186" s="14" t="s">
        <v>82</v>
      </c>
      <c r="T186" s="14" t="s">
        <v>70</v>
      </c>
      <c r="U186" s="14" t="s">
        <v>177</v>
      </c>
      <c r="V186" s="14" t="s">
        <v>177</v>
      </c>
      <c r="W186" s="14" t="s">
        <v>731</v>
      </c>
      <c r="X186" s="14" t="s">
        <v>829</v>
      </c>
      <c r="Y186" s="14" t="s">
        <v>1324</v>
      </c>
      <c r="Z186" s="14"/>
      <c r="AA186" s="14" t="s">
        <v>11</v>
      </c>
      <c r="AB186" s="14">
        <v>0</v>
      </c>
      <c r="AC186" s="14"/>
      <c r="AD186" s="14" t="str">
        <f>VLOOKUP(Q186,'[1]an1asv_22-06-2026_06-23-43'!$B:$OA,3,0)</f>
        <v>reachedathub</v>
      </c>
      <c r="AE186" s="14">
        <f>VLOOKUP(Q186,'[1]an1asv_22-06-2026_06-23-43'!$B:$OA,147,0)</f>
        <v>0</v>
      </c>
      <c r="AF186" s="18">
        <f>VLOOKUP(Q186,'[1]an1asv_22-06-2026_06-23-43'!$B:$OA,48,0)</f>
        <v>46195</v>
      </c>
      <c r="AG186" s="14" t="e">
        <f>VLOOKUP(F186,Response!$A:$B,2,0)</f>
        <v>#N/A</v>
      </c>
      <c r="AH186" s="14" t="s">
        <v>691</v>
      </c>
      <c r="AI186" s="14"/>
      <c r="AJ186" s="14" t="e">
        <f>VLOOKUP(B186,'Ces, Esc, RTS and Retail'!$A:$B,2,0)</f>
        <v>#N/A</v>
      </c>
      <c r="AK186" s="14" t="e">
        <f>VLOOKUP(F186,'Ces, Esc, RTS and Retail'!$D:$F,3,0)</f>
        <v>#N/A</v>
      </c>
      <c r="AL186" s="14" t="e">
        <f>VLOOKUP(B186,'Ces, Esc, RTS and Retail'!$H:$H,1,0)</f>
        <v>#N/A</v>
      </c>
      <c r="AM186" s="14" t="e">
        <f>VLOOKUP(Q186,'Ces, Esc, RTS and Retail'!$J:$J,1,0)</f>
        <v>#N/A</v>
      </c>
      <c r="AN186" s="14" t="e">
        <f>VLOOKUP(Q186,'[2]Trip Manager Report(Updated)_V2'!$I:$Z,18,0)</f>
        <v>#N/A</v>
      </c>
      <c r="AO186" s="14" t="e">
        <f>VLOOKUP(E186,'Ces, Esc, RTS and Retail'!$L:$L,1,0)</f>
        <v>#N/A</v>
      </c>
      <c r="AP186" s="14" t="e">
        <f>VLOOKUP(Q186,Response!$H:$M,5,0)</f>
        <v>#N/A</v>
      </c>
    </row>
    <row r="187" hidden="1" spans="1:42">
      <c r="A187" s="14" t="s">
        <v>58</v>
      </c>
      <c r="B187" s="14" t="s">
        <v>1325</v>
      </c>
      <c r="C187" s="14" t="s">
        <v>1326</v>
      </c>
      <c r="D187" s="14" t="s">
        <v>1327</v>
      </c>
      <c r="E187" s="16">
        <v>560066</v>
      </c>
      <c r="F187" s="16">
        <v>9678646774</v>
      </c>
      <c r="G187" s="14" t="s">
        <v>1328</v>
      </c>
      <c r="H187" s="14" t="s">
        <v>1329</v>
      </c>
      <c r="I187" s="14" t="s">
        <v>109</v>
      </c>
      <c r="J187" s="14" t="s">
        <v>5</v>
      </c>
      <c r="K187" s="14" t="s">
        <v>1330</v>
      </c>
      <c r="L187" s="14" t="s">
        <v>96</v>
      </c>
      <c r="M187" s="14" t="s">
        <v>66</v>
      </c>
      <c r="N187" s="14">
        <v>1</v>
      </c>
      <c r="O187" s="14" t="s">
        <v>67</v>
      </c>
      <c r="P187" s="17">
        <v>26060590006075</v>
      </c>
      <c r="Q187" s="14" t="s">
        <v>1331</v>
      </c>
      <c r="R187" s="14" t="s">
        <v>3</v>
      </c>
      <c r="S187" s="14" t="s">
        <v>82</v>
      </c>
      <c r="T187" s="14" t="s">
        <v>70</v>
      </c>
      <c r="U187" s="14" t="s">
        <v>177</v>
      </c>
      <c r="V187" s="14" t="s">
        <v>177</v>
      </c>
      <c r="W187" s="14" t="s">
        <v>773</v>
      </c>
      <c r="X187" s="14" t="s">
        <v>220</v>
      </c>
      <c r="Y187" s="14" t="s">
        <v>1332</v>
      </c>
      <c r="Z187" s="14"/>
      <c r="AA187" s="14" t="s">
        <v>9</v>
      </c>
      <c r="AB187" s="14">
        <v>0</v>
      </c>
      <c r="AC187" s="14"/>
      <c r="AD187" s="14" t="str">
        <f>VLOOKUP(Q187,'[1]an1asv_22-06-2026_06-23-43'!$B:$OA,3,0)</f>
        <v>reachedathub</v>
      </c>
      <c r="AE187" s="14" t="str">
        <f>VLOOKUP(Q187,'[1]an1asv_22-06-2026_06-23-43'!$B:$OA,147,0)</f>
        <v>Customer Request for Future Date Delivery</v>
      </c>
      <c r="AF187" s="18">
        <f>VLOOKUP(Q187,'[1]an1asv_22-06-2026_06-23-43'!$B:$OA,48,0)</f>
        <v>46198</v>
      </c>
      <c r="AG187" s="14" t="e">
        <f>VLOOKUP(F187,Response!$A:$B,2,0)</f>
        <v>#N/A</v>
      </c>
      <c r="AH187" s="14" t="s">
        <v>13</v>
      </c>
      <c r="AI187" s="18">
        <f>AF187</f>
        <v>46198</v>
      </c>
      <c r="AJ187" s="14" t="e">
        <f>VLOOKUP(B187,'Ces, Esc, RTS and Retail'!$A:$B,2,0)</f>
        <v>#N/A</v>
      </c>
      <c r="AK187" s="14" t="e">
        <f>VLOOKUP(F187,'Ces, Esc, RTS and Retail'!$D:$F,3,0)</f>
        <v>#N/A</v>
      </c>
      <c r="AL187" s="14" t="e">
        <f>VLOOKUP(B187,'Ces, Esc, RTS and Retail'!$H:$H,1,0)</f>
        <v>#N/A</v>
      </c>
      <c r="AM187" s="14" t="e">
        <f>VLOOKUP(Q187,'Ces, Esc, RTS and Retail'!$J:$J,1,0)</f>
        <v>#N/A</v>
      </c>
      <c r="AN187" s="14" t="e">
        <f>VLOOKUP(Q187,'[2]Trip Manager Report(Updated)_V2'!$I:$Z,18,0)</f>
        <v>#N/A</v>
      </c>
      <c r="AO187" s="14" t="e">
        <f>VLOOKUP(E187,'Ces, Esc, RTS and Retail'!$L:$L,1,0)</f>
        <v>#N/A</v>
      </c>
      <c r="AP187" s="14" t="e">
        <f>VLOOKUP(Q187,Response!$H:$M,5,0)</f>
        <v>#N/A</v>
      </c>
    </row>
    <row r="188" hidden="1" spans="1:42">
      <c r="A188" s="14" t="s">
        <v>58</v>
      </c>
      <c r="B188" s="14" t="s">
        <v>1333</v>
      </c>
      <c r="C188" s="14" t="s">
        <v>1334</v>
      </c>
      <c r="D188" s="14" t="s">
        <v>1335</v>
      </c>
      <c r="E188" s="16">
        <v>560043</v>
      </c>
      <c r="F188" s="16">
        <v>9743353162</v>
      </c>
      <c r="G188" s="14" t="s">
        <v>1336</v>
      </c>
      <c r="H188" s="14" t="s">
        <v>1337</v>
      </c>
      <c r="I188" s="14" t="s">
        <v>109</v>
      </c>
      <c r="J188" s="14" t="s">
        <v>5</v>
      </c>
      <c r="K188" s="14" t="s">
        <v>1338</v>
      </c>
      <c r="L188" s="14" t="s">
        <v>96</v>
      </c>
      <c r="M188" s="14" t="s">
        <v>66</v>
      </c>
      <c r="N188" s="14">
        <v>1</v>
      </c>
      <c r="O188" s="14" t="s">
        <v>67</v>
      </c>
      <c r="P188" s="17">
        <v>26060590010896</v>
      </c>
      <c r="Q188" s="14" t="s">
        <v>1339</v>
      </c>
      <c r="R188" s="14" t="s">
        <v>3</v>
      </c>
      <c r="S188" s="14" t="s">
        <v>82</v>
      </c>
      <c r="T188" s="14" t="s">
        <v>70</v>
      </c>
      <c r="U188" s="14" t="s">
        <v>177</v>
      </c>
      <c r="V188" s="14" t="s">
        <v>177</v>
      </c>
      <c r="W188" s="14" t="s">
        <v>312</v>
      </c>
      <c r="X188" s="14" t="s">
        <v>353</v>
      </c>
      <c r="Y188" s="14" t="s">
        <v>1340</v>
      </c>
      <c r="Z188" s="14"/>
      <c r="AA188" s="14" t="s">
        <v>10</v>
      </c>
      <c r="AB188" s="14">
        <v>0</v>
      </c>
      <c r="AC188" s="14"/>
      <c r="AD188" s="14" t="str">
        <f>VLOOKUP(Q188,'[1]an1asv_22-06-2026_06-23-43'!$B:$OA,3,0)</f>
        <v>reachedathub</v>
      </c>
      <c r="AE188" s="14">
        <f>VLOOKUP(Q188,'[1]an1asv_22-06-2026_06-23-43'!$B:$OA,147,0)</f>
        <v>0</v>
      </c>
      <c r="AF188" s="18">
        <f>VLOOKUP(Q188,'[1]an1asv_22-06-2026_06-23-43'!$B:$OA,48,0)</f>
        <v>46195</v>
      </c>
      <c r="AG188" s="14" t="str">
        <f>VLOOKUP(F188,Response!$A:$B,2,0)</f>
        <v>1</v>
      </c>
      <c r="AH188" s="14" t="s">
        <v>159</v>
      </c>
      <c r="AI188" s="14"/>
      <c r="AJ188" s="14" t="e">
        <f>VLOOKUP(B188,'Ces, Esc, RTS and Retail'!$A:$B,2,0)</f>
        <v>#N/A</v>
      </c>
      <c r="AK188" s="14" t="e">
        <f>VLOOKUP(F188,'Ces, Esc, RTS and Retail'!$D:$F,3,0)</f>
        <v>#N/A</v>
      </c>
      <c r="AL188" s="14" t="e">
        <f>VLOOKUP(B188,'Ces, Esc, RTS and Retail'!$H:$H,1,0)</f>
        <v>#N/A</v>
      </c>
      <c r="AM188" s="14" t="e">
        <f>VLOOKUP(Q188,'Ces, Esc, RTS and Retail'!$J:$J,1,0)</f>
        <v>#N/A</v>
      </c>
      <c r="AN188" s="14" t="e">
        <f>VLOOKUP(Q188,'[2]Trip Manager Report(Updated)_V2'!$I:$Z,18,0)</f>
        <v>#N/A</v>
      </c>
      <c r="AO188" s="14" t="e">
        <f>VLOOKUP(E188,'Ces, Esc, RTS and Retail'!$L:$L,1,0)</f>
        <v>#N/A</v>
      </c>
      <c r="AP188" s="14" t="e">
        <f>VLOOKUP(Q188,Response!$H:$M,5,0)</f>
        <v>#N/A</v>
      </c>
    </row>
    <row r="189" hidden="1" spans="1:42">
      <c r="A189" s="14" t="s">
        <v>58</v>
      </c>
      <c r="B189" s="14" t="s">
        <v>1341</v>
      </c>
      <c r="C189" s="14" t="s">
        <v>1342</v>
      </c>
      <c r="D189" s="14" t="s">
        <v>1343</v>
      </c>
      <c r="E189" s="16">
        <v>560043</v>
      </c>
      <c r="F189" s="16">
        <v>9176574062</v>
      </c>
      <c r="G189" s="14"/>
      <c r="H189" s="14" t="s">
        <v>576</v>
      </c>
      <c r="I189" s="14"/>
      <c r="J189" s="14" t="s">
        <v>5</v>
      </c>
      <c r="K189" s="14" t="s">
        <v>577</v>
      </c>
      <c r="L189" s="14" t="s">
        <v>249</v>
      </c>
      <c r="M189" s="14" t="s">
        <v>66</v>
      </c>
      <c r="N189" s="14">
        <v>1</v>
      </c>
      <c r="O189" s="14" t="s">
        <v>67</v>
      </c>
      <c r="P189" s="17">
        <v>26060590010683</v>
      </c>
      <c r="Q189" s="14" t="s">
        <v>1344</v>
      </c>
      <c r="R189" s="14" t="s">
        <v>3</v>
      </c>
      <c r="S189" s="14" t="s">
        <v>82</v>
      </c>
      <c r="T189" s="14" t="s">
        <v>70</v>
      </c>
      <c r="U189" s="14" t="s">
        <v>177</v>
      </c>
      <c r="V189" s="14" t="s">
        <v>177</v>
      </c>
      <c r="W189" s="14" t="s">
        <v>596</v>
      </c>
      <c r="X189" s="14" t="s">
        <v>731</v>
      </c>
      <c r="Y189" s="14" t="s">
        <v>1345</v>
      </c>
      <c r="Z189" s="14"/>
      <c r="AA189" s="14" t="s">
        <v>11</v>
      </c>
      <c r="AB189" s="14">
        <v>0</v>
      </c>
      <c r="AC189" s="14"/>
      <c r="AD189" s="14" t="str">
        <f>VLOOKUP(Q189,'[1]an1asv_22-06-2026_06-23-43'!$B:$OA,3,0)</f>
        <v>reachedathub</v>
      </c>
      <c r="AE189" s="14">
        <f>VLOOKUP(Q189,'[1]an1asv_22-06-2026_06-23-43'!$B:$OA,147,0)</f>
        <v>0</v>
      </c>
      <c r="AF189" s="18">
        <f>VLOOKUP(Q189,'[1]an1asv_22-06-2026_06-23-43'!$B:$OA,48,0)</f>
        <v>46195</v>
      </c>
      <c r="AG189" s="14" t="e">
        <f>VLOOKUP(F189,Response!$A:$B,2,0)</f>
        <v>#N/A</v>
      </c>
      <c r="AH189" s="14" t="s">
        <v>691</v>
      </c>
      <c r="AI189" s="14"/>
      <c r="AJ189" s="14" t="e">
        <f>VLOOKUP(B189,'Ces, Esc, RTS and Retail'!$A:$B,2,0)</f>
        <v>#N/A</v>
      </c>
      <c r="AK189" s="14" t="e">
        <f>VLOOKUP(F189,'Ces, Esc, RTS and Retail'!$D:$F,3,0)</f>
        <v>#N/A</v>
      </c>
      <c r="AL189" s="14" t="e">
        <f>VLOOKUP(B189,'Ces, Esc, RTS and Retail'!$H:$H,1,0)</f>
        <v>#N/A</v>
      </c>
      <c r="AM189" s="14" t="e">
        <f>VLOOKUP(Q189,'Ces, Esc, RTS and Retail'!$J:$J,1,0)</f>
        <v>#N/A</v>
      </c>
      <c r="AN189" s="14" t="e">
        <f>VLOOKUP(Q189,'[2]Trip Manager Report(Updated)_V2'!$I:$Z,18,0)</f>
        <v>#N/A</v>
      </c>
      <c r="AO189" s="14" t="e">
        <f>VLOOKUP(E189,'Ces, Esc, RTS and Retail'!$L:$L,1,0)</f>
        <v>#N/A</v>
      </c>
      <c r="AP189" s="14" t="e">
        <f>VLOOKUP(Q189,Response!$H:$M,5,0)</f>
        <v>#N/A</v>
      </c>
    </row>
    <row r="190" hidden="1" spans="1:42">
      <c r="A190" s="14" t="s">
        <v>58</v>
      </c>
      <c r="B190" s="14" t="s">
        <v>1346</v>
      </c>
      <c r="C190" s="14" t="s">
        <v>1347</v>
      </c>
      <c r="D190" s="14" t="s">
        <v>1348</v>
      </c>
      <c r="E190" s="16">
        <v>560067</v>
      </c>
      <c r="F190" s="16">
        <v>9640831997</v>
      </c>
      <c r="G190" s="14" t="s">
        <v>1349</v>
      </c>
      <c r="H190" s="14" t="s">
        <v>1059</v>
      </c>
      <c r="I190" s="14"/>
      <c r="J190" s="14" t="s">
        <v>5</v>
      </c>
      <c r="K190" s="14" t="s">
        <v>1060</v>
      </c>
      <c r="L190" s="14" t="s">
        <v>569</v>
      </c>
      <c r="M190" s="14" t="s">
        <v>66</v>
      </c>
      <c r="N190" s="14">
        <v>1</v>
      </c>
      <c r="O190" s="14" t="s">
        <v>67</v>
      </c>
      <c r="P190" s="17">
        <v>26060590010688</v>
      </c>
      <c r="Q190" s="14" t="s">
        <v>1350</v>
      </c>
      <c r="R190" s="14" t="s">
        <v>3</v>
      </c>
      <c r="S190" s="14" t="s">
        <v>82</v>
      </c>
      <c r="T190" s="14" t="s">
        <v>70</v>
      </c>
      <c r="U190" s="14" t="s">
        <v>177</v>
      </c>
      <c r="V190" s="14" t="s">
        <v>177</v>
      </c>
      <c r="W190" s="14" t="s">
        <v>731</v>
      </c>
      <c r="X190" s="14" t="s">
        <v>829</v>
      </c>
      <c r="Y190" s="14" t="s">
        <v>1114</v>
      </c>
      <c r="Z190" s="14"/>
      <c r="AA190" s="14" t="s">
        <v>11</v>
      </c>
      <c r="AB190" s="14">
        <v>0</v>
      </c>
      <c r="AC190" s="14"/>
      <c r="AD190" s="14" t="str">
        <f>VLOOKUP(Q190,'[1]an1asv_22-06-2026_06-23-43'!$B:$OA,3,0)</f>
        <v>reachedathub</v>
      </c>
      <c r="AE190" s="14">
        <f>VLOOKUP(Q190,'[1]an1asv_22-06-2026_06-23-43'!$B:$OA,147,0)</f>
        <v>0</v>
      </c>
      <c r="AF190" s="18">
        <f>VLOOKUP(Q190,'[1]an1asv_22-06-2026_06-23-43'!$B:$OA,48,0)</f>
        <v>46195</v>
      </c>
      <c r="AG190" s="14" t="e">
        <f>VLOOKUP(F190,Response!$A:$B,2,0)</f>
        <v>#N/A</v>
      </c>
      <c r="AH190" s="14" t="s">
        <v>691</v>
      </c>
      <c r="AI190" s="14"/>
      <c r="AJ190" s="14" t="e">
        <f>VLOOKUP(B190,'Ces, Esc, RTS and Retail'!$A:$B,2,0)</f>
        <v>#N/A</v>
      </c>
      <c r="AK190" s="14" t="e">
        <f>VLOOKUP(F190,'Ces, Esc, RTS and Retail'!$D:$F,3,0)</f>
        <v>#N/A</v>
      </c>
      <c r="AL190" s="14" t="e">
        <f>VLOOKUP(B190,'Ces, Esc, RTS and Retail'!$H:$H,1,0)</f>
        <v>#N/A</v>
      </c>
      <c r="AM190" s="14" t="e">
        <f>VLOOKUP(Q190,'Ces, Esc, RTS and Retail'!$J:$J,1,0)</f>
        <v>#N/A</v>
      </c>
      <c r="AN190" s="14" t="e">
        <f>VLOOKUP(Q190,'[2]Trip Manager Report(Updated)_V2'!$I:$Z,18,0)</f>
        <v>#N/A</v>
      </c>
      <c r="AO190" s="14" t="e">
        <f>VLOOKUP(E190,'Ces, Esc, RTS and Retail'!$L:$L,1,0)</f>
        <v>#N/A</v>
      </c>
      <c r="AP190" s="14" t="e">
        <f>VLOOKUP(Q190,Response!$H:$M,5,0)</f>
        <v>#N/A</v>
      </c>
    </row>
    <row r="191" hidden="1" spans="1:42">
      <c r="A191" s="14" t="s">
        <v>139</v>
      </c>
      <c r="B191" s="14" t="s">
        <v>1351</v>
      </c>
      <c r="C191" s="14" t="s">
        <v>1352</v>
      </c>
      <c r="D191" s="14" t="s">
        <v>1353</v>
      </c>
      <c r="E191" s="16">
        <v>560073</v>
      </c>
      <c r="F191" s="16">
        <v>9972781519</v>
      </c>
      <c r="G191" s="14"/>
      <c r="H191" s="14" t="s">
        <v>751</v>
      </c>
      <c r="I191" s="14" t="s">
        <v>752</v>
      </c>
      <c r="J191" s="14" t="s">
        <v>5</v>
      </c>
      <c r="K191" s="14" t="s">
        <v>753</v>
      </c>
      <c r="L191" s="14" t="s">
        <v>96</v>
      </c>
      <c r="M191" s="14" t="s">
        <v>66</v>
      </c>
      <c r="N191" s="14">
        <v>1</v>
      </c>
      <c r="O191" s="14" t="s">
        <v>67</v>
      </c>
      <c r="P191" s="17">
        <v>26060590010673</v>
      </c>
      <c r="Q191" s="14" t="s">
        <v>1354</v>
      </c>
      <c r="R191" s="14" t="s">
        <v>3</v>
      </c>
      <c r="S191" s="14" t="s">
        <v>82</v>
      </c>
      <c r="T191" s="14" t="s">
        <v>70</v>
      </c>
      <c r="U191" s="14" t="s">
        <v>177</v>
      </c>
      <c r="V191" s="14" t="s">
        <v>177</v>
      </c>
      <c r="W191" s="14" t="s">
        <v>731</v>
      </c>
      <c r="X191" s="14" t="s">
        <v>829</v>
      </c>
      <c r="Y191" s="14" t="s">
        <v>1355</v>
      </c>
      <c r="Z191" s="14"/>
      <c r="AA191" s="14" t="s">
        <v>11</v>
      </c>
      <c r="AB191" s="14">
        <v>0</v>
      </c>
      <c r="AC191" s="14"/>
      <c r="AD191" s="14" t="str">
        <f>VLOOKUP(Q191,'[1]an1asv_22-06-2026_06-23-43'!$B:$OA,3,0)</f>
        <v>reachedathub</v>
      </c>
      <c r="AE191" s="14">
        <f>VLOOKUP(Q191,'[1]an1asv_22-06-2026_06-23-43'!$B:$OA,147,0)</f>
        <v>0</v>
      </c>
      <c r="AF191" s="18">
        <f>VLOOKUP(Q191,'[1]an1asv_22-06-2026_06-23-43'!$B:$OA,48,0)</f>
        <v>46195</v>
      </c>
      <c r="AG191" s="14" t="str">
        <f>VLOOKUP(F191,Response!$A:$B,2,0)</f>
        <v>1</v>
      </c>
      <c r="AH191" s="14" t="s">
        <v>159</v>
      </c>
      <c r="AI191" s="14"/>
      <c r="AJ191" s="14" t="e">
        <f>VLOOKUP(B191,'Ces, Esc, RTS and Retail'!$A:$B,2,0)</f>
        <v>#N/A</v>
      </c>
      <c r="AK191" s="14" t="e">
        <f>VLOOKUP(F191,'Ces, Esc, RTS and Retail'!$D:$F,3,0)</f>
        <v>#N/A</v>
      </c>
      <c r="AL191" s="14" t="e">
        <f>VLOOKUP(B191,'Ces, Esc, RTS and Retail'!$H:$H,1,0)</f>
        <v>#N/A</v>
      </c>
      <c r="AM191" s="14" t="e">
        <f>VLOOKUP(Q191,'Ces, Esc, RTS and Retail'!$J:$J,1,0)</f>
        <v>#N/A</v>
      </c>
      <c r="AN191" s="14" t="e">
        <f>VLOOKUP(Q191,'[2]Trip Manager Report(Updated)_V2'!$I:$Z,18,0)</f>
        <v>#N/A</v>
      </c>
      <c r="AO191" s="14" t="e">
        <f>VLOOKUP(E191,'Ces, Esc, RTS and Retail'!$L:$L,1,0)</f>
        <v>#N/A</v>
      </c>
      <c r="AP191" s="14" t="e">
        <f>VLOOKUP(Q191,Response!$H:$M,5,0)</f>
        <v>#N/A</v>
      </c>
    </row>
    <row r="192" hidden="1" spans="1:42">
      <c r="A192" s="14" t="s">
        <v>139</v>
      </c>
      <c r="B192" s="14" t="s">
        <v>1351</v>
      </c>
      <c r="C192" s="14" t="s">
        <v>1352</v>
      </c>
      <c r="D192" s="14" t="s">
        <v>1353</v>
      </c>
      <c r="E192" s="16">
        <v>560073</v>
      </c>
      <c r="F192" s="16">
        <v>9972781519</v>
      </c>
      <c r="G192" s="14"/>
      <c r="H192" s="14" t="s">
        <v>592</v>
      </c>
      <c r="I192" s="14" t="s">
        <v>593</v>
      </c>
      <c r="J192" s="14" t="s">
        <v>5</v>
      </c>
      <c r="K192" s="14" t="s">
        <v>594</v>
      </c>
      <c r="L192" s="14" t="s">
        <v>96</v>
      </c>
      <c r="M192" s="14" t="s">
        <v>66</v>
      </c>
      <c r="N192" s="14">
        <v>1</v>
      </c>
      <c r="O192" s="14" t="s">
        <v>67</v>
      </c>
      <c r="P192" s="17">
        <v>26060590010681</v>
      </c>
      <c r="Q192" s="14" t="s">
        <v>1356</v>
      </c>
      <c r="R192" s="14" t="s">
        <v>3</v>
      </c>
      <c r="S192" s="14" t="s">
        <v>82</v>
      </c>
      <c r="T192" s="14" t="s">
        <v>70</v>
      </c>
      <c r="U192" s="14" t="s">
        <v>177</v>
      </c>
      <c r="V192" s="14" t="s">
        <v>177</v>
      </c>
      <c r="W192" s="14" t="s">
        <v>312</v>
      </c>
      <c r="X192" s="14" t="s">
        <v>353</v>
      </c>
      <c r="Y192" s="14" t="s">
        <v>1357</v>
      </c>
      <c r="Z192" s="14"/>
      <c r="AA192" s="14" t="s">
        <v>10</v>
      </c>
      <c r="AB192" s="14">
        <v>0</v>
      </c>
      <c r="AC192" s="14"/>
      <c r="AD192" s="14" t="str">
        <f>VLOOKUP(Q192,'[1]an1asv_22-06-2026_06-23-43'!$B:$OA,3,0)</f>
        <v>reachedathub</v>
      </c>
      <c r="AE192" s="14">
        <f>VLOOKUP(Q192,'[1]an1asv_22-06-2026_06-23-43'!$B:$OA,147,0)</f>
        <v>0</v>
      </c>
      <c r="AF192" s="18">
        <f>VLOOKUP(Q192,'[1]an1asv_22-06-2026_06-23-43'!$B:$OA,48,0)</f>
        <v>46195</v>
      </c>
      <c r="AG192" s="14" t="str">
        <f>VLOOKUP(F192,Response!$A:$B,2,0)</f>
        <v>1</v>
      </c>
      <c r="AH192" s="14" t="s">
        <v>159</v>
      </c>
      <c r="AI192" s="14"/>
      <c r="AJ192" s="14" t="e">
        <f>VLOOKUP(B192,'Ces, Esc, RTS and Retail'!$A:$B,2,0)</f>
        <v>#N/A</v>
      </c>
      <c r="AK192" s="14" t="e">
        <f>VLOOKUP(F192,'Ces, Esc, RTS and Retail'!$D:$F,3,0)</f>
        <v>#N/A</v>
      </c>
      <c r="AL192" s="14" t="e">
        <f>VLOOKUP(B192,'Ces, Esc, RTS and Retail'!$H:$H,1,0)</f>
        <v>#N/A</v>
      </c>
      <c r="AM192" s="14" t="e">
        <f>VLOOKUP(Q192,'Ces, Esc, RTS and Retail'!$J:$J,1,0)</f>
        <v>#N/A</v>
      </c>
      <c r="AN192" s="14" t="e">
        <f>VLOOKUP(Q192,'[2]Trip Manager Report(Updated)_V2'!$I:$Z,18,0)</f>
        <v>#N/A</v>
      </c>
      <c r="AO192" s="14" t="e">
        <f>VLOOKUP(E192,'Ces, Esc, RTS and Retail'!$L:$L,1,0)</f>
        <v>#N/A</v>
      </c>
      <c r="AP192" s="14" t="e">
        <f>VLOOKUP(Q192,Response!$H:$M,5,0)</f>
        <v>#N/A</v>
      </c>
    </row>
    <row r="193" hidden="1" spans="1:43">
      <c r="A193" s="14" t="s">
        <v>58</v>
      </c>
      <c r="B193" s="14" t="s">
        <v>1358</v>
      </c>
      <c r="C193" s="14" t="s">
        <v>1359</v>
      </c>
      <c r="D193" s="14" t="s">
        <v>1360</v>
      </c>
      <c r="E193" s="16">
        <v>560060</v>
      </c>
      <c r="F193" s="16">
        <v>9916659919</v>
      </c>
      <c r="G193" s="14"/>
      <c r="H193" s="14" t="s">
        <v>1361</v>
      </c>
      <c r="I193" s="14" t="s">
        <v>94</v>
      </c>
      <c r="J193" s="14" t="s">
        <v>5</v>
      </c>
      <c r="K193" s="14" t="s">
        <v>1362</v>
      </c>
      <c r="L193" s="14" t="s">
        <v>166</v>
      </c>
      <c r="M193" s="14" t="s">
        <v>66</v>
      </c>
      <c r="N193" s="14">
        <v>1</v>
      </c>
      <c r="O193" s="14" t="s">
        <v>67</v>
      </c>
      <c r="P193" s="17">
        <v>26060590008958</v>
      </c>
      <c r="Q193" s="14" t="s">
        <v>1363</v>
      </c>
      <c r="R193" s="14" t="s">
        <v>3</v>
      </c>
      <c r="S193" s="14" t="s">
        <v>82</v>
      </c>
      <c r="T193" s="14" t="s">
        <v>70</v>
      </c>
      <c r="U193" s="14" t="s">
        <v>177</v>
      </c>
      <c r="V193" s="14" t="s">
        <v>177</v>
      </c>
      <c r="W193" s="14" t="s">
        <v>731</v>
      </c>
      <c r="X193" s="14" t="s">
        <v>829</v>
      </c>
      <c r="Y193" s="14" t="s">
        <v>1364</v>
      </c>
      <c r="Z193" s="14"/>
      <c r="AA193" s="14" t="s">
        <v>11</v>
      </c>
      <c r="AB193" s="14">
        <v>0</v>
      </c>
      <c r="AC193" s="14"/>
      <c r="AD193" s="14" t="str">
        <f>VLOOKUP(Q193,'[1]an1asv_22-06-2026_06-23-43'!$B:$OA,3,0)</f>
        <v>reachedathub</v>
      </c>
      <c r="AE193" s="14" t="str">
        <f>VLOOKUP(Q193,'[1]an1asv_22-06-2026_06-23-43'!$B:$OA,147,0)</f>
        <v>Customer Request for Future Date Delivery</v>
      </c>
      <c r="AF193" s="18">
        <f>VLOOKUP(Q193,'[1]an1asv_22-06-2026_06-23-43'!$B:$OA,48,0)</f>
        <v>46199</v>
      </c>
      <c r="AG193" s="14" t="e">
        <f>VLOOKUP(F193,Response!$A:$B,2,0)</f>
        <v>#N/A</v>
      </c>
      <c r="AH193" s="14" t="s">
        <v>13</v>
      </c>
      <c r="AI193" s="18">
        <f>AF193</f>
        <v>46199</v>
      </c>
      <c r="AJ193" s="14" t="e">
        <f>VLOOKUP(B193,'Ces, Esc, RTS and Retail'!$A:$B,2,0)</f>
        <v>#N/A</v>
      </c>
      <c r="AK193" s="14" t="e">
        <f>VLOOKUP(F193,'Ces, Esc, RTS and Retail'!$D:$F,3,0)</f>
        <v>#N/A</v>
      </c>
      <c r="AL193" s="14" t="e">
        <f>VLOOKUP(B193,'Ces, Esc, RTS and Retail'!$H:$H,1,0)</f>
        <v>#N/A</v>
      </c>
      <c r="AM193" s="14" t="e">
        <f>VLOOKUP(Q193,'Ces, Esc, RTS and Retail'!$J:$J,1,0)</f>
        <v>#N/A</v>
      </c>
      <c r="AN193" s="14" t="e">
        <f>VLOOKUP(Q193,'[2]Trip Manager Report(Updated)_V2'!$I:$Z,18,0)</f>
        <v>#N/A</v>
      </c>
      <c r="AO193" s="14" t="e">
        <f>VLOOKUP(E193,'Ces, Esc, RTS and Retail'!$L:$L,1,0)</f>
        <v>#N/A</v>
      </c>
      <c r="AP193" s="14" t="e">
        <f>VLOOKUP(Q193,Response!$H:$M,5,0)</f>
        <v>#N/A</v>
      </c>
    </row>
    <row r="194" hidden="1" spans="1:43">
      <c r="A194" s="14" t="s">
        <v>58</v>
      </c>
      <c r="B194" s="14" t="s">
        <v>1365</v>
      </c>
      <c r="C194" s="14" t="s">
        <v>1366</v>
      </c>
      <c r="D194" s="14" t="s">
        <v>1367</v>
      </c>
      <c r="E194" s="16">
        <v>560060</v>
      </c>
      <c r="F194" s="16">
        <v>9008601119</v>
      </c>
      <c r="G194" s="14"/>
      <c r="H194" s="14" t="s">
        <v>809</v>
      </c>
      <c r="I194" s="14"/>
      <c r="J194" s="14" t="s">
        <v>5</v>
      </c>
      <c r="K194" s="14" t="s">
        <v>810</v>
      </c>
      <c r="L194" s="14" t="s">
        <v>434</v>
      </c>
      <c r="M194" s="14" t="s">
        <v>66</v>
      </c>
      <c r="N194" s="14">
        <v>1</v>
      </c>
      <c r="O194" s="14" t="s">
        <v>67</v>
      </c>
      <c r="P194" s="17">
        <v>26060590010816</v>
      </c>
      <c r="Q194" s="14" t="s">
        <v>1368</v>
      </c>
      <c r="R194" s="14" t="s">
        <v>3</v>
      </c>
      <c r="S194" s="14" t="s">
        <v>82</v>
      </c>
      <c r="T194" s="14" t="s">
        <v>70</v>
      </c>
      <c r="U194" s="14" t="s">
        <v>177</v>
      </c>
      <c r="V194" s="14" t="s">
        <v>177</v>
      </c>
      <c r="W194" s="14" t="s">
        <v>312</v>
      </c>
      <c r="X194" s="14" t="s">
        <v>353</v>
      </c>
      <c r="Y194" s="14" t="s">
        <v>627</v>
      </c>
      <c r="Z194" s="14"/>
      <c r="AA194" s="14" t="s">
        <v>10</v>
      </c>
      <c r="AB194" s="14">
        <v>0</v>
      </c>
      <c r="AC194" s="14"/>
      <c r="AD194" s="14" t="str">
        <f>VLOOKUP(Q194,'[1]an1asv_22-06-2026_06-23-43'!$B:$OA,3,0)</f>
        <v>reachedathub</v>
      </c>
      <c r="AE194" s="14">
        <f>VLOOKUP(Q194,'[1]an1asv_22-06-2026_06-23-43'!$B:$OA,147,0)</f>
        <v>0</v>
      </c>
      <c r="AF194" s="18">
        <f>VLOOKUP(Q194,'[1]an1asv_22-06-2026_06-23-43'!$B:$OA,48,0)</f>
        <v>46195</v>
      </c>
      <c r="AG194" s="14" t="str">
        <f>VLOOKUP(F194,Response!$A:$B,2,0)</f>
        <v>1</v>
      </c>
      <c r="AH194" s="14" t="s">
        <v>159</v>
      </c>
      <c r="AI194" s="14"/>
      <c r="AJ194" s="14" t="e">
        <f>VLOOKUP(B194,'Ces, Esc, RTS and Retail'!$A:$B,2,0)</f>
        <v>#N/A</v>
      </c>
      <c r="AK194" s="14" t="e">
        <f>VLOOKUP(F194,'Ces, Esc, RTS and Retail'!$D:$F,3,0)</f>
        <v>#N/A</v>
      </c>
      <c r="AL194" s="14" t="e">
        <f>VLOOKUP(B194,'Ces, Esc, RTS and Retail'!$H:$H,1,0)</f>
        <v>#N/A</v>
      </c>
      <c r="AM194" s="14" t="e">
        <f>VLOOKUP(Q194,'Ces, Esc, RTS and Retail'!$J:$J,1,0)</f>
        <v>#N/A</v>
      </c>
      <c r="AN194" s="14" t="e">
        <f>VLOOKUP(Q194,'[2]Trip Manager Report(Updated)_V2'!$I:$Z,18,0)</f>
        <v>#N/A</v>
      </c>
      <c r="AO194" s="14" t="e">
        <f>VLOOKUP(E194,'Ces, Esc, RTS and Retail'!$L:$L,1,0)</f>
        <v>#N/A</v>
      </c>
      <c r="AP194" s="14" t="e">
        <f>VLOOKUP(Q194,Response!$H:$M,5,0)</f>
        <v>#N/A</v>
      </c>
    </row>
    <row r="195" spans="1:43">
      <c r="A195" s="14" t="s">
        <v>58</v>
      </c>
      <c r="B195" s="14" t="s">
        <v>1369</v>
      </c>
      <c r="C195" s="14" t="s">
        <v>1370</v>
      </c>
      <c r="D195" s="14" t="s">
        <v>1371</v>
      </c>
      <c r="E195" s="16">
        <v>562149</v>
      </c>
      <c r="F195" s="16">
        <v>8095550656</v>
      </c>
      <c r="G195" s="14"/>
      <c r="H195" s="14" t="s">
        <v>1372</v>
      </c>
      <c r="I195" s="14"/>
      <c r="J195" s="14" t="s">
        <v>5</v>
      </c>
      <c r="K195" s="14" t="s">
        <v>1373</v>
      </c>
      <c r="L195" s="14" t="s">
        <v>218</v>
      </c>
      <c r="M195" s="14" t="s">
        <v>66</v>
      </c>
      <c r="N195" s="14">
        <v>1</v>
      </c>
      <c r="O195" s="14" t="s">
        <v>67</v>
      </c>
      <c r="P195" s="17">
        <v>26060590008761</v>
      </c>
      <c r="Q195" s="14" t="s">
        <v>1374</v>
      </c>
      <c r="R195" s="14" t="s">
        <v>3</v>
      </c>
      <c r="S195" s="14" t="s">
        <v>82</v>
      </c>
      <c r="T195" s="14" t="s">
        <v>70</v>
      </c>
      <c r="U195" s="14" t="s">
        <v>177</v>
      </c>
      <c r="V195" s="14" t="s">
        <v>177</v>
      </c>
      <c r="W195" s="14" t="s">
        <v>145</v>
      </c>
      <c r="X195" s="14" t="s">
        <v>156</v>
      </c>
      <c r="Y195" s="14" t="s">
        <v>1375</v>
      </c>
      <c r="Z195" s="14"/>
      <c r="AA195" s="14" t="s">
        <v>9</v>
      </c>
      <c r="AB195" s="14">
        <v>0</v>
      </c>
      <c r="AC195" s="14"/>
      <c r="AD195" s="14" t="str">
        <f>VLOOKUP(Q195,'[1]an1asv_22-06-2026_06-23-43'!$B:$OA,3,0)</f>
        <v>reachedathub</v>
      </c>
      <c r="AE195" s="14" t="str">
        <f>VLOOKUP(Q195,'[1]an1asv_22-06-2026_06-23-43'!$B:$OA,147,0)</f>
        <v>Outside Service Location</v>
      </c>
      <c r="AF195" s="18">
        <f>VLOOKUP(Q195,'[1]an1asv_22-06-2026_06-23-43'!$B:$OA,48,0)</f>
        <v>46196</v>
      </c>
      <c r="AG195" s="14" t="e">
        <f>VLOOKUP(F195,Response!$A:$B,2,0)</f>
        <v>#N/A</v>
      </c>
      <c r="AH195" s="30" t="s">
        <v>14</v>
      </c>
      <c r="AI195" s="14"/>
      <c r="AJ195" s="14" t="e">
        <f>VLOOKUP(B195,'Ces, Esc, RTS and Retail'!$A:$B,2,0)</f>
        <v>#N/A</v>
      </c>
      <c r="AK195" s="14" t="e">
        <f>VLOOKUP(F195,'Ces, Esc, RTS and Retail'!$D:$F,3,0)</f>
        <v>#N/A</v>
      </c>
      <c r="AL195" s="14" t="e">
        <f>VLOOKUP(B195,'Ces, Esc, RTS and Retail'!$H:$H,1,0)</f>
        <v>#N/A</v>
      </c>
      <c r="AM195" s="14" t="e">
        <f>VLOOKUP(Q195,'Ces, Esc, RTS and Retail'!$J:$J,1,0)</f>
        <v>#N/A</v>
      </c>
      <c r="AN195" s="14" t="e">
        <f>VLOOKUP(Q195,'[2]Trip Manager Report(Updated)_V2'!$I:$Z,18,0)</f>
        <v>#N/A</v>
      </c>
      <c r="AO195" s="14">
        <f>VLOOKUP(E195,'Ces, Esc, RTS and Retail'!$L:$L,1,0)</f>
        <v>562149</v>
      </c>
      <c r="AP195" s="14" t="e">
        <f>VLOOKUP(Q195,Response!$H:$M,5,0)</f>
        <v>#N/A</v>
      </c>
      <c r="AQ195" t="e">
        <f>VLOOKUP(B195,#REF!,9,0)</f>
        <v>#REF!</v>
      </c>
    </row>
    <row r="196" hidden="1" spans="1:43">
      <c r="A196" s="14" t="s">
        <v>117</v>
      </c>
      <c r="B196" s="14" t="s">
        <v>1376</v>
      </c>
      <c r="C196" s="14" t="s">
        <v>1377</v>
      </c>
      <c r="D196" s="14" t="s">
        <v>1378</v>
      </c>
      <c r="E196" s="16">
        <v>560060</v>
      </c>
      <c r="F196" s="16">
        <v>8951218782</v>
      </c>
      <c r="G196" s="14"/>
      <c r="H196" s="14" t="s">
        <v>78</v>
      </c>
      <c r="I196" s="14"/>
      <c r="J196" s="14" t="s">
        <v>5</v>
      </c>
      <c r="K196" s="14" t="s">
        <v>79</v>
      </c>
      <c r="L196" s="14" t="s">
        <v>80</v>
      </c>
      <c r="M196" s="14" t="s">
        <v>66</v>
      </c>
      <c r="N196" s="14">
        <v>1</v>
      </c>
      <c r="O196" s="14" t="s">
        <v>67</v>
      </c>
      <c r="P196" s="17">
        <v>26060590010684</v>
      </c>
      <c r="Q196" s="14" t="s">
        <v>1379</v>
      </c>
      <c r="R196" s="14" t="s">
        <v>3</v>
      </c>
      <c r="S196" s="14" t="s">
        <v>82</v>
      </c>
      <c r="T196" s="14" t="s">
        <v>70</v>
      </c>
      <c r="U196" s="14" t="s">
        <v>177</v>
      </c>
      <c r="V196" s="14" t="s">
        <v>177</v>
      </c>
      <c r="W196" s="14" t="s">
        <v>291</v>
      </c>
      <c r="X196" s="14" t="s">
        <v>689</v>
      </c>
      <c r="Y196" s="14" t="s">
        <v>1345</v>
      </c>
      <c r="Z196" s="14"/>
      <c r="AA196" s="14" t="s">
        <v>11</v>
      </c>
      <c r="AB196" s="14">
        <v>0</v>
      </c>
      <c r="AC196" s="14"/>
      <c r="AD196" s="14" t="str">
        <f>VLOOKUP(Q196,'[1]an1asv_22-06-2026_06-23-43'!$B:$OA,3,0)</f>
        <v>reachedathub</v>
      </c>
      <c r="AE196" s="14">
        <f>VLOOKUP(Q196,'[1]an1asv_22-06-2026_06-23-43'!$B:$OA,147,0)</f>
        <v>0</v>
      </c>
      <c r="AF196" s="18">
        <f>VLOOKUP(Q196,'[1]an1asv_22-06-2026_06-23-43'!$B:$OA,48,0)</f>
        <v>46195</v>
      </c>
      <c r="AG196" s="14" t="e">
        <f>VLOOKUP(F196,Response!$A:$B,2,0)</f>
        <v>#N/A</v>
      </c>
      <c r="AH196" s="14" t="s">
        <v>691</v>
      </c>
      <c r="AI196" s="14"/>
      <c r="AJ196" s="14" t="e">
        <f>VLOOKUP(B196,'Ces, Esc, RTS and Retail'!$A:$B,2,0)</f>
        <v>#N/A</v>
      </c>
      <c r="AK196" s="14" t="e">
        <f>VLOOKUP(F196,'Ces, Esc, RTS and Retail'!$D:$F,3,0)</f>
        <v>#N/A</v>
      </c>
      <c r="AL196" s="14" t="e">
        <f>VLOOKUP(B196,'Ces, Esc, RTS and Retail'!$H:$H,1,0)</f>
        <v>#N/A</v>
      </c>
      <c r="AM196" s="14" t="e">
        <f>VLOOKUP(Q196,'Ces, Esc, RTS and Retail'!$J:$J,1,0)</f>
        <v>#N/A</v>
      </c>
      <c r="AN196" s="14" t="e">
        <f>VLOOKUP(Q196,'[2]Trip Manager Report(Updated)_V2'!$I:$Z,18,0)</f>
        <v>#N/A</v>
      </c>
      <c r="AO196" s="14" t="e">
        <f>VLOOKUP(E196,'Ces, Esc, RTS and Retail'!$L:$L,1,0)</f>
        <v>#N/A</v>
      </c>
      <c r="AP196" s="14" t="e">
        <f>VLOOKUP(Q196,Response!$H:$M,5,0)</f>
        <v>#N/A</v>
      </c>
    </row>
    <row r="197" hidden="1" spans="1:43">
      <c r="A197" s="14" t="s">
        <v>139</v>
      </c>
      <c r="B197" s="14" t="s">
        <v>1380</v>
      </c>
      <c r="C197" s="14" t="s">
        <v>1381</v>
      </c>
      <c r="D197" s="14" t="s">
        <v>1382</v>
      </c>
      <c r="E197" s="16">
        <v>560025</v>
      </c>
      <c r="F197" s="16">
        <v>9074976585</v>
      </c>
      <c r="G197" s="14" t="s">
        <v>1383</v>
      </c>
      <c r="H197" s="14" t="s">
        <v>1384</v>
      </c>
      <c r="I197" s="14"/>
      <c r="J197" s="14" t="s">
        <v>5</v>
      </c>
      <c r="K197" s="14" t="s">
        <v>1385</v>
      </c>
      <c r="L197" s="14" t="s">
        <v>569</v>
      </c>
      <c r="M197" s="14" t="s">
        <v>66</v>
      </c>
      <c r="N197" s="14">
        <v>1</v>
      </c>
      <c r="O197" s="14" t="s">
        <v>67</v>
      </c>
      <c r="P197" s="17">
        <v>26060590009059</v>
      </c>
      <c r="Q197" s="14" t="s">
        <v>1386</v>
      </c>
      <c r="R197" s="14" t="s">
        <v>3</v>
      </c>
      <c r="S197" s="14" t="s">
        <v>82</v>
      </c>
      <c r="T197" s="14" t="s">
        <v>70</v>
      </c>
      <c r="U197" s="14" t="s">
        <v>177</v>
      </c>
      <c r="V197" s="14" t="s">
        <v>177</v>
      </c>
      <c r="W197" s="14" t="s">
        <v>353</v>
      </c>
      <c r="X197" s="14" t="s">
        <v>291</v>
      </c>
      <c r="Y197" s="14" t="s">
        <v>1387</v>
      </c>
      <c r="Z197" s="14"/>
      <c r="AA197" s="14" t="s">
        <v>11</v>
      </c>
      <c r="AB197" s="14">
        <v>0</v>
      </c>
      <c r="AC197" s="14"/>
      <c r="AD197" s="14" t="str">
        <f>VLOOKUP(Q197,'[1]an1asv_22-06-2026_06-23-43'!$B:$OA,3,0)</f>
        <v>reachedathub</v>
      </c>
      <c r="AE197" s="14" t="str">
        <f>VLOOKUP(Q197,'[1]an1asv_22-06-2026_06-23-43'!$B:$OA,147,0)</f>
        <v>CNR/ No Date from Customer</v>
      </c>
      <c r="AF197" s="18">
        <f>VLOOKUP(Q197,'[1]an1asv_22-06-2026_06-23-43'!$B:$OA,48,0)</f>
        <v>46196</v>
      </c>
      <c r="AG197" s="14" t="e">
        <f>VLOOKUP(F197,Response!$A:$B,2,0)</f>
        <v>#N/A</v>
      </c>
      <c r="AH197" s="14" t="s">
        <v>691</v>
      </c>
      <c r="AI197" s="14"/>
      <c r="AJ197" s="14" t="e">
        <f>VLOOKUP(B197,'Ces, Esc, RTS and Retail'!$A:$B,2,0)</f>
        <v>#N/A</v>
      </c>
      <c r="AK197" s="14" t="e">
        <f>VLOOKUP(F197,'Ces, Esc, RTS and Retail'!$D:$F,3,0)</f>
        <v>#N/A</v>
      </c>
      <c r="AL197" s="14" t="e">
        <f>VLOOKUP(B197,'Ces, Esc, RTS and Retail'!$H:$H,1,0)</f>
        <v>#N/A</v>
      </c>
      <c r="AM197" s="14" t="e">
        <f>VLOOKUP(Q197,'Ces, Esc, RTS and Retail'!$J:$J,1,0)</f>
        <v>#N/A</v>
      </c>
      <c r="AN197" s="14" t="e">
        <f>VLOOKUP(Q197,'[2]Trip Manager Report(Updated)_V2'!$I:$Z,18,0)</f>
        <v>#N/A</v>
      </c>
      <c r="AO197" s="14" t="e">
        <f>VLOOKUP(E197,'Ces, Esc, RTS and Retail'!$L:$L,1,0)</f>
        <v>#N/A</v>
      </c>
      <c r="AP197" s="14" t="e">
        <f>VLOOKUP(Q197,Response!$H:$M,5,0)</f>
        <v>#N/A</v>
      </c>
    </row>
    <row r="198" hidden="1" spans="1:43">
      <c r="A198" s="14" t="s">
        <v>139</v>
      </c>
      <c r="B198" s="14" t="s">
        <v>1388</v>
      </c>
      <c r="C198" s="14" t="s">
        <v>1389</v>
      </c>
      <c r="D198" s="14" t="s">
        <v>1390</v>
      </c>
      <c r="E198" s="16">
        <v>560067</v>
      </c>
      <c r="F198" s="16">
        <v>8310028434</v>
      </c>
      <c r="G198" s="14" t="s">
        <v>1391</v>
      </c>
      <c r="H198" s="14" t="s">
        <v>989</v>
      </c>
      <c r="I198" s="14"/>
      <c r="J198" s="14" t="s">
        <v>5</v>
      </c>
      <c r="K198" s="14" t="s">
        <v>990</v>
      </c>
      <c r="L198" s="14" t="s">
        <v>499</v>
      </c>
      <c r="M198" s="14" t="s">
        <v>66</v>
      </c>
      <c r="N198" s="14">
        <v>1</v>
      </c>
      <c r="O198" s="14" t="s">
        <v>67</v>
      </c>
      <c r="P198" s="17">
        <v>26060590010704</v>
      </c>
      <c r="Q198" s="14" t="s">
        <v>1392</v>
      </c>
      <c r="R198" s="14" t="s">
        <v>3</v>
      </c>
      <c r="S198" s="14" t="s">
        <v>82</v>
      </c>
      <c r="T198" s="14" t="s">
        <v>70</v>
      </c>
      <c r="U198" s="14" t="s">
        <v>177</v>
      </c>
      <c r="V198" s="14" t="s">
        <v>177</v>
      </c>
      <c r="W198" s="14" t="s">
        <v>731</v>
      </c>
      <c r="X198" s="14" t="s">
        <v>829</v>
      </c>
      <c r="Y198" s="14" t="s">
        <v>732</v>
      </c>
      <c r="Z198" s="14"/>
      <c r="AA198" s="14" t="s">
        <v>11</v>
      </c>
      <c r="AB198" s="14">
        <v>0</v>
      </c>
      <c r="AC198" s="14"/>
      <c r="AD198" s="14" t="str">
        <f>VLOOKUP(Q198,'[1]an1asv_22-06-2026_06-23-43'!$B:$OA,3,0)</f>
        <v>reachedathub</v>
      </c>
      <c r="AE198" s="14">
        <f>VLOOKUP(Q198,'[1]an1asv_22-06-2026_06-23-43'!$B:$OA,147,0)</f>
        <v>0</v>
      </c>
      <c r="AF198" s="18">
        <f>VLOOKUP(Q198,'[1]an1asv_22-06-2026_06-23-43'!$B:$OA,48,0)</f>
        <v>46195</v>
      </c>
      <c r="AG198" s="14" t="e">
        <f>VLOOKUP(F198,Response!$A:$B,2,0)</f>
        <v>#N/A</v>
      </c>
      <c r="AH198" s="14" t="s">
        <v>691</v>
      </c>
      <c r="AI198" s="14"/>
      <c r="AJ198" s="14" t="e">
        <f>VLOOKUP(B198,'Ces, Esc, RTS and Retail'!$A:$B,2,0)</f>
        <v>#N/A</v>
      </c>
      <c r="AK198" s="14" t="e">
        <f>VLOOKUP(F198,'Ces, Esc, RTS and Retail'!$D:$F,3,0)</f>
        <v>#N/A</v>
      </c>
      <c r="AL198" s="14" t="e">
        <f>VLOOKUP(B198,'Ces, Esc, RTS and Retail'!$H:$H,1,0)</f>
        <v>#N/A</v>
      </c>
      <c r="AM198" s="14" t="e">
        <f>VLOOKUP(Q198,'Ces, Esc, RTS and Retail'!$J:$J,1,0)</f>
        <v>#N/A</v>
      </c>
      <c r="AN198" s="14" t="e">
        <f>VLOOKUP(Q198,'[2]Trip Manager Report(Updated)_V2'!$I:$Z,18,0)</f>
        <v>#N/A</v>
      </c>
      <c r="AO198" s="14" t="e">
        <f>VLOOKUP(E198,'Ces, Esc, RTS and Retail'!$L:$L,1,0)</f>
        <v>#N/A</v>
      </c>
      <c r="AP198" s="14" t="e">
        <f>VLOOKUP(Q198,Response!$H:$M,5,0)</f>
        <v>#N/A</v>
      </c>
    </row>
    <row r="199" hidden="1" spans="1:43">
      <c r="A199" s="14" t="s">
        <v>117</v>
      </c>
      <c r="B199" s="14" t="s">
        <v>1393</v>
      </c>
      <c r="C199" s="14" t="s">
        <v>1394</v>
      </c>
      <c r="D199" s="14" t="s">
        <v>1395</v>
      </c>
      <c r="E199" s="16">
        <v>560066</v>
      </c>
      <c r="F199" s="16">
        <v>8123544282</v>
      </c>
      <c r="G199" s="14"/>
      <c r="H199" s="14" t="s">
        <v>1396</v>
      </c>
      <c r="I199" s="14"/>
      <c r="J199" s="14" t="s">
        <v>5</v>
      </c>
      <c r="K199" s="14" t="s">
        <v>1397</v>
      </c>
      <c r="L199" s="14" t="s">
        <v>289</v>
      </c>
      <c r="M199" s="14" t="s">
        <v>66</v>
      </c>
      <c r="N199" s="14">
        <v>1</v>
      </c>
      <c r="O199" s="14" t="s">
        <v>67</v>
      </c>
      <c r="P199" s="17">
        <v>26060590010961</v>
      </c>
      <c r="Q199" s="14" t="s">
        <v>1398</v>
      </c>
      <c r="R199" s="14" t="s">
        <v>3</v>
      </c>
      <c r="S199" s="14" t="s">
        <v>82</v>
      </c>
      <c r="T199" s="14" t="s">
        <v>70</v>
      </c>
      <c r="U199" s="14" t="s">
        <v>177</v>
      </c>
      <c r="V199" s="14" t="s">
        <v>177</v>
      </c>
      <c r="W199" s="14" t="s">
        <v>291</v>
      </c>
      <c r="X199" s="14" t="s">
        <v>689</v>
      </c>
      <c r="Y199" s="14" t="s">
        <v>1399</v>
      </c>
      <c r="Z199" s="14"/>
      <c r="AA199" s="14" t="s">
        <v>11</v>
      </c>
      <c r="AB199" s="14">
        <v>0</v>
      </c>
      <c r="AC199" s="14"/>
      <c r="AD199" s="14" t="str">
        <f>VLOOKUP(Q199,'[1]an1asv_22-06-2026_06-23-43'!$B:$OA,3,0)</f>
        <v>reachedathub</v>
      </c>
      <c r="AE199" s="14">
        <f>VLOOKUP(Q199,'[1]an1asv_22-06-2026_06-23-43'!$B:$OA,147,0)</f>
        <v>0</v>
      </c>
      <c r="AF199" s="18">
        <f>VLOOKUP(Q199,'[1]an1asv_22-06-2026_06-23-43'!$B:$OA,48,0)</f>
        <v>46195</v>
      </c>
      <c r="AG199" s="14" t="e">
        <f>VLOOKUP(F199,Response!$A:$B,2,0)</f>
        <v>#N/A</v>
      </c>
      <c r="AH199" s="14" t="s">
        <v>691</v>
      </c>
      <c r="AI199" s="14"/>
      <c r="AJ199" s="14" t="e">
        <f>VLOOKUP(B199,'Ces, Esc, RTS and Retail'!$A:$B,2,0)</f>
        <v>#N/A</v>
      </c>
      <c r="AK199" s="14" t="e">
        <f>VLOOKUP(F199,'Ces, Esc, RTS and Retail'!$D:$F,3,0)</f>
        <v>#N/A</v>
      </c>
      <c r="AL199" s="14" t="e">
        <f>VLOOKUP(B199,'Ces, Esc, RTS and Retail'!$H:$H,1,0)</f>
        <v>#N/A</v>
      </c>
      <c r="AM199" s="14" t="e">
        <f>VLOOKUP(Q199,'Ces, Esc, RTS and Retail'!$J:$J,1,0)</f>
        <v>#N/A</v>
      </c>
      <c r="AN199" s="14" t="e">
        <f>VLOOKUP(Q199,'[2]Trip Manager Report(Updated)_V2'!$I:$Z,18,0)</f>
        <v>#N/A</v>
      </c>
      <c r="AO199" s="14" t="e">
        <f>VLOOKUP(E199,'Ces, Esc, RTS and Retail'!$L:$L,1,0)</f>
        <v>#N/A</v>
      </c>
      <c r="AP199" s="14" t="e">
        <f>VLOOKUP(Q199,Response!$H:$M,5,0)</f>
        <v>#N/A</v>
      </c>
    </row>
    <row r="200" hidden="1" spans="1:43">
      <c r="A200" s="14" t="s">
        <v>104</v>
      </c>
      <c r="B200" s="14" t="s">
        <v>1400</v>
      </c>
      <c r="C200" s="14" t="s">
        <v>1401</v>
      </c>
      <c r="D200" s="14" t="s">
        <v>1402</v>
      </c>
      <c r="E200" s="16">
        <v>560035</v>
      </c>
      <c r="F200" s="16">
        <v>9380922960</v>
      </c>
      <c r="G200" s="14"/>
      <c r="H200" s="14" t="s">
        <v>1403</v>
      </c>
      <c r="I200" s="14"/>
      <c r="J200" s="14" t="s">
        <v>5</v>
      </c>
      <c r="K200" s="14" t="s">
        <v>1404</v>
      </c>
      <c r="L200" s="14" t="s">
        <v>569</v>
      </c>
      <c r="M200" s="14" t="s">
        <v>66</v>
      </c>
      <c r="N200" s="14">
        <v>1</v>
      </c>
      <c r="O200" s="14" t="s">
        <v>67</v>
      </c>
      <c r="P200" s="17">
        <v>26060590008675</v>
      </c>
      <c r="Q200" s="14" t="s">
        <v>1405</v>
      </c>
      <c r="R200" s="14" t="s">
        <v>3</v>
      </c>
      <c r="S200" s="14" t="s">
        <v>82</v>
      </c>
      <c r="T200" s="14" t="s">
        <v>70</v>
      </c>
      <c r="U200" s="14" t="s">
        <v>177</v>
      </c>
      <c r="V200" s="14" t="s">
        <v>177</v>
      </c>
      <c r="W200" s="14" t="s">
        <v>829</v>
      </c>
      <c r="X200" s="14" t="s">
        <v>779</v>
      </c>
      <c r="Y200" s="14" t="s">
        <v>1406</v>
      </c>
      <c r="Z200" s="14"/>
      <c r="AA200" s="14" t="s">
        <v>11</v>
      </c>
      <c r="AB200" s="14">
        <v>0</v>
      </c>
      <c r="AC200" s="14"/>
      <c r="AD200" s="14" t="str">
        <f>VLOOKUP(Q200,'[1]an1asv_22-06-2026_06-23-43'!$B:$OA,3,0)</f>
        <v>reachedathub</v>
      </c>
      <c r="AE200" s="14" t="str">
        <f>VLOOKUP(Q200,'[1]an1asv_22-06-2026_06-23-43'!$B:$OA,147,0)</f>
        <v>Customer Request for Future Date Delivery</v>
      </c>
      <c r="AF200" s="18">
        <f>VLOOKUP(Q200,'[1]an1asv_22-06-2026_06-23-43'!$B:$OA,48,0)</f>
        <v>46198</v>
      </c>
      <c r="AG200" s="14" t="e">
        <f>VLOOKUP(F200,Response!$A:$B,2,0)</f>
        <v>#N/A</v>
      </c>
      <c r="AH200" s="14" t="s">
        <v>13</v>
      </c>
      <c r="AI200" s="18">
        <f>AF200</f>
        <v>46198</v>
      </c>
      <c r="AJ200" s="14" t="e">
        <f>VLOOKUP(B200,'Ces, Esc, RTS and Retail'!$A:$B,2,0)</f>
        <v>#N/A</v>
      </c>
      <c r="AK200" s="14" t="e">
        <f>VLOOKUP(F200,'Ces, Esc, RTS and Retail'!$D:$F,3,0)</f>
        <v>#N/A</v>
      </c>
      <c r="AL200" s="14" t="e">
        <f>VLOOKUP(B200,'Ces, Esc, RTS and Retail'!$H:$H,1,0)</f>
        <v>#N/A</v>
      </c>
      <c r="AM200" s="14" t="e">
        <f>VLOOKUP(Q200,'Ces, Esc, RTS and Retail'!$J:$J,1,0)</f>
        <v>#N/A</v>
      </c>
      <c r="AN200" s="14" t="e">
        <f>VLOOKUP(Q200,'[2]Trip Manager Report(Updated)_V2'!$I:$Z,18,0)</f>
        <v>#N/A</v>
      </c>
      <c r="AO200" s="14" t="e">
        <f>VLOOKUP(E200,'Ces, Esc, RTS and Retail'!$L:$L,1,0)</f>
        <v>#N/A</v>
      </c>
      <c r="AP200" s="14" t="e">
        <f>VLOOKUP(Q200,Response!$H:$M,5,0)</f>
        <v>#N/A</v>
      </c>
    </row>
    <row r="201" hidden="1" spans="1:43">
      <c r="A201" s="14" t="s">
        <v>104</v>
      </c>
      <c r="B201" s="14" t="s">
        <v>1407</v>
      </c>
      <c r="C201" s="14" t="s">
        <v>1408</v>
      </c>
      <c r="D201" s="14" t="s">
        <v>1409</v>
      </c>
      <c r="E201" s="16">
        <v>560016</v>
      </c>
      <c r="F201" s="16">
        <v>7676755445</v>
      </c>
      <c r="G201" s="14"/>
      <c r="H201" s="14" t="s">
        <v>1384</v>
      </c>
      <c r="I201" s="14"/>
      <c r="J201" s="14" t="s">
        <v>5</v>
      </c>
      <c r="K201" s="14" t="s">
        <v>1385</v>
      </c>
      <c r="L201" s="14" t="s">
        <v>569</v>
      </c>
      <c r="M201" s="14" t="s">
        <v>66</v>
      </c>
      <c r="N201" s="14">
        <v>1</v>
      </c>
      <c r="O201" s="14" t="s">
        <v>67</v>
      </c>
      <c r="P201" s="17">
        <v>26060590010749</v>
      </c>
      <c r="Q201" s="14" t="s">
        <v>1410</v>
      </c>
      <c r="R201" s="14" t="s">
        <v>3</v>
      </c>
      <c r="S201" s="14" t="s">
        <v>82</v>
      </c>
      <c r="T201" s="14" t="s">
        <v>70</v>
      </c>
      <c r="U201" s="14" t="s">
        <v>177</v>
      </c>
      <c r="V201" s="14" t="s">
        <v>177</v>
      </c>
      <c r="W201" s="14" t="s">
        <v>596</v>
      </c>
      <c r="X201" s="14" t="s">
        <v>731</v>
      </c>
      <c r="Y201" s="14" t="s">
        <v>1411</v>
      </c>
      <c r="Z201" s="14"/>
      <c r="AA201" s="14" t="s">
        <v>11</v>
      </c>
      <c r="AB201" s="14">
        <v>0</v>
      </c>
      <c r="AC201" s="14"/>
      <c r="AD201" s="14" t="str">
        <f>VLOOKUP(Q201,'[1]an1asv_22-06-2026_06-23-43'!$B:$OA,3,0)</f>
        <v>reachedathub</v>
      </c>
      <c r="AE201" s="14">
        <f>VLOOKUP(Q201,'[1]an1asv_22-06-2026_06-23-43'!$B:$OA,147,0)</f>
        <v>0</v>
      </c>
      <c r="AF201" s="18">
        <f>VLOOKUP(Q201,'[1]an1asv_22-06-2026_06-23-43'!$B:$OA,48,0)</f>
        <v>46195</v>
      </c>
      <c r="AG201" s="14" t="e">
        <f>VLOOKUP(F201,Response!$A:$B,2,0)</f>
        <v>#N/A</v>
      </c>
      <c r="AH201" s="14" t="s">
        <v>691</v>
      </c>
      <c r="AI201" s="14"/>
      <c r="AJ201" s="14" t="e">
        <f>VLOOKUP(B201,'Ces, Esc, RTS and Retail'!$A:$B,2,0)</f>
        <v>#N/A</v>
      </c>
      <c r="AK201" s="14" t="e">
        <f>VLOOKUP(F201,'Ces, Esc, RTS and Retail'!$D:$F,3,0)</f>
        <v>#N/A</v>
      </c>
      <c r="AL201" s="14" t="e">
        <f>VLOOKUP(B201,'Ces, Esc, RTS and Retail'!$H:$H,1,0)</f>
        <v>#N/A</v>
      </c>
      <c r="AM201" s="14" t="e">
        <f>VLOOKUP(Q201,'Ces, Esc, RTS and Retail'!$J:$J,1,0)</f>
        <v>#N/A</v>
      </c>
      <c r="AN201" s="14" t="e">
        <f>VLOOKUP(Q201,'[2]Trip Manager Report(Updated)_V2'!$I:$Z,18,0)</f>
        <v>#N/A</v>
      </c>
      <c r="AO201" s="14" t="e">
        <f>VLOOKUP(E201,'Ces, Esc, RTS and Retail'!$L:$L,1,0)</f>
        <v>#N/A</v>
      </c>
      <c r="AP201" s="14" t="e">
        <f>VLOOKUP(Q201,Response!$H:$M,5,0)</f>
        <v>#N/A</v>
      </c>
    </row>
    <row r="202" hidden="1" spans="1:43">
      <c r="A202" s="14" t="s">
        <v>104</v>
      </c>
      <c r="B202" s="14" t="s">
        <v>1412</v>
      </c>
      <c r="C202" s="14" t="s">
        <v>1413</v>
      </c>
      <c r="D202" s="14" t="s">
        <v>1414</v>
      </c>
      <c r="E202" s="16">
        <v>560066</v>
      </c>
      <c r="F202" s="16">
        <v>7737827848</v>
      </c>
      <c r="G202" s="14"/>
      <c r="H202" s="14" t="s">
        <v>1046</v>
      </c>
      <c r="I202" s="14"/>
      <c r="J202" s="14" t="s">
        <v>5</v>
      </c>
      <c r="K202" s="14" t="s">
        <v>1047</v>
      </c>
      <c r="L202" s="14" t="s">
        <v>569</v>
      </c>
      <c r="M202" s="14" t="s">
        <v>66</v>
      </c>
      <c r="N202" s="14">
        <v>1</v>
      </c>
      <c r="O202" s="14" t="s">
        <v>67</v>
      </c>
      <c r="P202" s="17">
        <v>26060590010735</v>
      </c>
      <c r="Q202" s="14" t="s">
        <v>1415</v>
      </c>
      <c r="R202" s="14" t="s">
        <v>3</v>
      </c>
      <c r="S202" s="14" t="s">
        <v>82</v>
      </c>
      <c r="T202" s="14" t="s">
        <v>70</v>
      </c>
      <c r="U202" s="14" t="s">
        <v>177</v>
      </c>
      <c r="V202" s="14" t="s">
        <v>177</v>
      </c>
      <c r="W202" s="14" t="s">
        <v>829</v>
      </c>
      <c r="X202" s="14" t="s">
        <v>779</v>
      </c>
      <c r="Y202" s="14" t="s">
        <v>1416</v>
      </c>
      <c r="Z202" s="14"/>
      <c r="AA202" s="14" t="s">
        <v>11</v>
      </c>
      <c r="AB202" s="14">
        <v>0</v>
      </c>
      <c r="AC202" s="14"/>
      <c r="AD202" s="14" t="str">
        <f>VLOOKUP(Q202,'[1]an1asv_22-06-2026_06-23-43'!$B:$OA,3,0)</f>
        <v>reachedathub</v>
      </c>
      <c r="AE202" s="14">
        <f>VLOOKUP(Q202,'[1]an1asv_22-06-2026_06-23-43'!$B:$OA,147,0)</f>
        <v>0</v>
      </c>
      <c r="AF202" s="18">
        <f>VLOOKUP(Q202,'[1]an1asv_22-06-2026_06-23-43'!$B:$OA,48,0)</f>
        <v>46195</v>
      </c>
      <c r="AG202" s="14" t="e">
        <f>VLOOKUP(F202,Response!$A:$B,2,0)</f>
        <v>#N/A</v>
      </c>
      <c r="AH202" s="14" t="s">
        <v>691</v>
      </c>
      <c r="AI202" s="14"/>
      <c r="AJ202" s="14" t="e">
        <f>VLOOKUP(B202,'Ces, Esc, RTS and Retail'!$A:$B,2,0)</f>
        <v>#N/A</v>
      </c>
      <c r="AK202" s="14" t="e">
        <f>VLOOKUP(F202,'Ces, Esc, RTS and Retail'!$D:$F,3,0)</f>
        <v>#N/A</v>
      </c>
      <c r="AL202" s="14" t="e">
        <f>VLOOKUP(B202,'Ces, Esc, RTS and Retail'!$H:$H,1,0)</f>
        <v>#N/A</v>
      </c>
      <c r="AM202" s="14" t="e">
        <f>VLOOKUP(Q202,'Ces, Esc, RTS and Retail'!$J:$J,1,0)</f>
        <v>#N/A</v>
      </c>
      <c r="AN202" s="14" t="e">
        <f>VLOOKUP(Q202,'[2]Trip Manager Report(Updated)_V2'!$I:$Z,18,0)</f>
        <v>#N/A</v>
      </c>
      <c r="AO202" s="14" t="e">
        <f>VLOOKUP(E202,'Ces, Esc, RTS and Retail'!$L:$L,1,0)</f>
        <v>#N/A</v>
      </c>
      <c r="AP202" s="14" t="e">
        <f>VLOOKUP(Q202,Response!$H:$M,5,0)</f>
        <v>#N/A</v>
      </c>
    </row>
    <row r="203" hidden="1" spans="1:43">
      <c r="A203" s="14" t="s">
        <v>139</v>
      </c>
      <c r="B203" s="14" t="s">
        <v>1417</v>
      </c>
      <c r="C203" s="14" t="s">
        <v>1418</v>
      </c>
      <c r="D203" s="14" t="s">
        <v>1419</v>
      </c>
      <c r="E203" s="16">
        <v>560064</v>
      </c>
      <c r="F203" s="16">
        <v>7760800183</v>
      </c>
      <c r="G203" s="14" t="s">
        <v>1420</v>
      </c>
      <c r="H203" s="14" t="s">
        <v>1421</v>
      </c>
      <c r="I203" s="14"/>
      <c r="J203" s="14" t="s">
        <v>5</v>
      </c>
      <c r="K203" s="14" t="s">
        <v>1422</v>
      </c>
      <c r="L203" s="14" t="s">
        <v>249</v>
      </c>
      <c r="M203" s="14" t="s">
        <v>66</v>
      </c>
      <c r="N203" s="14">
        <v>1</v>
      </c>
      <c r="O203" s="14" t="s">
        <v>67</v>
      </c>
      <c r="P203" s="17">
        <v>26060590010720</v>
      </c>
      <c r="Q203" s="14" t="s">
        <v>1423</v>
      </c>
      <c r="R203" s="14" t="s">
        <v>3</v>
      </c>
      <c r="S203" s="14" t="s">
        <v>82</v>
      </c>
      <c r="T203" s="14" t="s">
        <v>70</v>
      </c>
      <c r="U203" s="14" t="s">
        <v>177</v>
      </c>
      <c r="V203" s="14" t="s">
        <v>177</v>
      </c>
      <c r="W203" s="14" t="s">
        <v>596</v>
      </c>
      <c r="X203" s="14" t="s">
        <v>731</v>
      </c>
      <c r="Y203" s="14" t="s">
        <v>1262</v>
      </c>
      <c r="Z203" s="14"/>
      <c r="AA203" s="14" t="s">
        <v>11</v>
      </c>
      <c r="AB203" s="14">
        <v>0</v>
      </c>
      <c r="AC203" s="14"/>
      <c r="AD203" s="14" t="str">
        <f>VLOOKUP(Q203,'[1]an1asv_22-06-2026_06-23-43'!$B:$OA,3,0)</f>
        <v>reachedathub</v>
      </c>
      <c r="AE203" s="14">
        <f>VLOOKUP(Q203,'[1]an1asv_22-06-2026_06-23-43'!$B:$OA,147,0)</f>
        <v>0</v>
      </c>
      <c r="AF203" s="18">
        <f>VLOOKUP(Q203,'[1]an1asv_22-06-2026_06-23-43'!$B:$OA,48,0)</f>
        <v>46195</v>
      </c>
      <c r="AG203" s="14" t="e">
        <f>VLOOKUP(F203,Response!$A:$B,2,0)</f>
        <v>#N/A</v>
      </c>
      <c r="AH203" s="14" t="s">
        <v>691</v>
      </c>
      <c r="AI203" s="14"/>
      <c r="AJ203" s="14" t="e">
        <f>VLOOKUP(B203,'Ces, Esc, RTS and Retail'!$A:$B,2,0)</f>
        <v>#N/A</v>
      </c>
      <c r="AK203" s="14" t="e">
        <f>VLOOKUP(F203,'Ces, Esc, RTS and Retail'!$D:$F,3,0)</f>
        <v>#N/A</v>
      </c>
      <c r="AL203" s="14" t="e">
        <f>VLOOKUP(B203,'Ces, Esc, RTS and Retail'!$H:$H,1,0)</f>
        <v>#N/A</v>
      </c>
      <c r="AM203" s="14" t="e">
        <f>VLOOKUP(Q203,'Ces, Esc, RTS and Retail'!$J:$J,1,0)</f>
        <v>#N/A</v>
      </c>
      <c r="AN203" s="14" t="e">
        <f>VLOOKUP(Q203,'[2]Trip Manager Report(Updated)_V2'!$I:$Z,18,0)</f>
        <v>#N/A</v>
      </c>
      <c r="AO203" s="14" t="e">
        <f>VLOOKUP(E203,'Ces, Esc, RTS and Retail'!$L:$L,1,0)</f>
        <v>#N/A</v>
      </c>
      <c r="AP203" s="14" t="e">
        <f>VLOOKUP(Q203,Response!$H:$M,5,0)</f>
        <v>#N/A</v>
      </c>
    </row>
    <row r="204" hidden="1" spans="1:43">
      <c r="A204" s="14" t="s">
        <v>139</v>
      </c>
      <c r="B204" s="14" t="s">
        <v>1424</v>
      </c>
      <c r="C204" s="14" t="s">
        <v>1425</v>
      </c>
      <c r="D204" s="14" t="s">
        <v>1426</v>
      </c>
      <c r="E204" s="16">
        <v>560064</v>
      </c>
      <c r="F204" s="16">
        <v>9712874784</v>
      </c>
      <c r="G204" s="14"/>
      <c r="H204" s="14" t="s">
        <v>1046</v>
      </c>
      <c r="I204" s="14"/>
      <c r="J204" s="14" t="s">
        <v>5</v>
      </c>
      <c r="K204" s="14" t="s">
        <v>1047</v>
      </c>
      <c r="L204" s="14" t="s">
        <v>569</v>
      </c>
      <c r="M204" s="14" t="s">
        <v>66</v>
      </c>
      <c r="N204" s="14">
        <v>1</v>
      </c>
      <c r="O204" s="14" t="s">
        <v>67</v>
      </c>
      <c r="P204" s="17">
        <v>26060590010747</v>
      </c>
      <c r="Q204" s="14" t="s">
        <v>1427</v>
      </c>
      <c r="R204" s="14" t="s">
        <v>3</v>
      </c>
      <c r="S204" s="14" t="s">
        <v>82</v>
      </c>
      <c r="T204" s="14" t="s">
        <v>70</v>
      </c>
      <c r="U204" s="14" t="s">
        <v>233</v>
      </c>
      <c r="V204" s="14" t="s">
        <v>233</v>
      </c>
      <c r="W204" s="14" t="s">
        <v>731</v>
      </c>
      <c r="X204" s="14" t="s">
        <v>829</v>
      </c>
      <c r="Y204" s="14" t="s">
        <v>1428</v>
      </c>
      <c r="Z204" s="14"/>
      <c r="AA204" s="14" t="s">
        <v>11</v>
      </c>
      <c r="AB204" s="14">
        <v>0</v>
      </c>
      <c r="AC204" s="14"/>
      <c r="AD204" s="14" t="str">
        <f>VLOOKUP(Q204,'[1]an1asv_22-06-2026_06-23-43'!$B:$OA,3,0)</f>
        <v>reachedathub</v>
      </c>
      <c r="AE204" s="14">
        <f>VLOOKUP(Q204,'[1]an1asv_22-06-2026_06-23-43'!$B:$OA,147,0)</f>
        <v>0</v>
      </c>
      <c r="AF204" s="18">
        <f>VLOOKUP(Q204,'[1]an1asv_22-06-2026_06-23-43'!$B:$OA,48,0)</f>
        <v>46195</v>
      </c>
      <c r="AG204" s="14" t="e">
        <f>VLOOKUP(F204,Response!$A:$B,2,0)</f>
        <v>#N/A</v>
      </c>
      <c r="AH204" s="14" t="s">
        <v>691</v>
      </c>
      <c r="AI204" s="14"/>
      <c r="AJ204" s="14" t="e">
        <f>VLOOKUP(B204,'Ces, Esc, RTS and Retail'!$A:$B,2,0)</f>
        <v>#N/A</v>
      </c>
      <c r="AK204" s="14" t="e">
        <f>VLOOKUP(F204,'Ces, Esc, RTS and Retail'!$D:$F,3,0)</f>
        <v>#N/A</v>
      </c>
      <c r="AL204" s="14" t="e">
        <f>VLOOKUP(B204,'Ces, Esc, RTS and Retail'!$H:$H,1,0)</f>
        <v>#N/A</v>
      </c>
      <c r="AM204" s="14" t="e">
        <f>VLOOKUP(Q204,'Ces, Esc, RTS and Retail'!$J:$J,1,0)</f>
        <v>#N/A</v>
      </c>
      <c r="AN204" s="14" t="e">
        <f>VLOOKUP(Q204,'[2]Trip Manager Report(Updated)_V2'!$I:$Z,18,0)</f>
        <v>#N/A</v>
      </c>
      <c r="AO204" s="14" t="e">
        <f>VLOOKUP(E204,'Ces, Esc, RTS and Retail'!$L:$L,1,0)</f>
        <v>#N/A</v>
      </c>
      <c r="AP204" s="14" t="e">
        <f>VLOOKUP(Q204,Response!$H:$M,5,0)</f>
        <v>#N/A</v>
      </c>
    </row>
    <row r="205" hidden="1" spans="1:43">
      <c r="A205" s="14" t="s">
        <v>139</v>
      </c>
      <c r="B205" s="14" t="s">
        <v>1429</v>
      </c>
      <c r="C205" s="14" t="s">
        <v>1430</v>
      </c>
      <c r="D205" s="14" t="s">
        <v>1431</v>
      </c>
      <c r="E205" s="16">
        <v>560066</v>
      </c>
      <c r="F205" s="16">
        <v>7356148780</v>
      </c>
      <c r="G205" s="14" t="s">
        <v>1432</v>
      </c>
      <c r="H205" s="14" t="s">
        <v>1235</v>
      </c>
      <c r="I205" s="14" t="s">
        <v>109</v>
      </c>
      <c r="J205" s="14" t="s">
        <v>5</v>
      </c>
      <c r="K205" s="14" t="s">
        <v>1236</v>
      </c>
      <c r="L205" s="14" t="s">
        <v>96</v>
      </c>
      <c r="M205" s="14" t="s">
        <v>66</v>
      </c>
      <c r="N205" s="14">
        <v>1</v>
      </c>
      <c r="O205" s="14" t="s">
        <v>67</v>
      </c>
      <c r="P205" s="17">
        <v>26060590010712</v>
      </c>
      <c r="Q205" s="14" t="s">
        <v>1433</v>
      </c>
      <c r="R205" s="14" t="s">
        <v>3</v>
      </c>
      <c r="S205" s="14" t="s">
        <v>82</v>
      </c>
      <c r="T205" s="14" t="s">
        <v>70</v>
      </c>
      <c r="U205" s="14" t="s">
        <v>233</v>
      </c>
      <c r="V205" s="14" t="s">
        <v>233</v>
      </c>
      <c r="W205" s="14" t="s">
        <v>731</v>
      </c>
      <c r="X205" s="14" t="s">
        <v>829</v>
      </c>
      <c r="Y205" s="14" t="s">
        <v>1009</v>
      </c>
      <c r="Z205" s="14"/>
      <c r="AA205" s="14" t="s">
        <v>11</v>
      </c>
      <c r="AB205" s="14">
        <v>0</v>
      </c>
      <c r="AC205" s="14"/>
      <c r="AD205" s="14" t="str">
        <f>VLOOKUP(Q205,'[1]an1asv_22-06-2026_06-23-43'!$B:$OA,3,0)</f>
        <v>reachedathub</v>
      </c>
      <c r="AE205" s="14">
        <f>VLOOKUP(Q205,'[1]an1asv_22-06-2026_06-23-43'!$B:$OA,147,0)</f>
        <v>0</v>
      </c>
      <c r="AF205" s="18">
        <f>VLOOKUP(Q205,'[1]an1asv_22-06-2026_06-23-43'!$B:$OA,48,0)</f>
        <v>46195</v>
      </c>
      <c r="AG205" s="14" t="e">
        <f>VLOOKUP(F205,Response!$A:$B,2,0)</f>
        <v>#N/A</v>
      </c>
      <c r="AH205" s="14" t="s">
        <v>691</v>
      </c>
      <c r="AI205" s="14"/>
      <c r="AJ205" s="14" t="e">
        <f>VLOOKUP(B205,'Ces, Esc, RTS and Retail'!$A:$B,2,0)</f>
        <v>#N/A</v>
      </c>
      <c r="AK205" s="14" t="e">
        <f>VLOOKUP(F205,'Ces, Esc, RTS and Retail'!$D:$F,3,0)</f>
        <v>#N/A</v>
      </c>
      <c r="AL205" s="14" t="e">
        <f>VLOOKUP(B205,'Ces, Esc, RTS and Retail'!$H:$H,1,0)</f>
        <v>#N/A</v>
      </c>
      <c r="AM205" s="14" t="e">
        <f>VLOOKUP(Q205,'Ces, Esc, RTS and Retail'!$J:$J,1,0)</f>
        <v>#N/A</v>
      </c>
      <c r="AN205" s="14" t="e">
        <f>VLOOKUP(Q205,'[2]Trip Manager Report(Updated)_V2'!$I:$Z,18,0)</f>
        <v>#N/A</v>
      </c>
      <c r="AO205" s="14" t="e">
        <f>VLOOKUP(E205,'Ces, Esc, RTS and Retail'!$L:$L,1,0)</f>
        <v>#N/A</v>
      </c>
      <c r="AP205" s="14" t="e">
        <f>VLOOKUP(Q205,Response!$H:$M,5,0)</f>
        <v>#N/A</v>
      </c>
    </row>
    <row r="206" hidden="1" spans="1:43">
      <c r="A206" s="14" t="s">
        <v>58</v>
      </c>
      <c r="B206" s="14" t="s">
        <v>1434</v>
      </c>
      <c r="C206" s="14" t="s">
        <v>1435</v>
      </c>
      <c r="D206" s="14" t="s">
        <v>1436</v>
      </c>
      <c r="E206" s="16">
        <v>560098</v>
      </c>
      <c r="F206" s="16">
        <v>7795925685</v>
      </c>
      <c r="G206" s="14" t="s">
        <v>1437</v>
      </c>
      <c r="H206" s="14" t="s">
        <v>1438</v>
      </c>
      <c r="I206" s="14"/>
      <c r="J206" s="14" t="s">
        <v>5</v>
      </c>
      <c r="K206" s="14" t="s">
        <v>1439</v>
      </c>
      <c r="L206" s="14" t="s">
        <v>249</v>
      </c>
      <c r="M206" s="14" t="s">
        <v>66</v>
      </c>
      <c r="N206" s="14">
        <v>1</v>
      </c>
      <c r="O206" s="14" t="s">
        <v>67</v>
      </c>
      <c r="P206" s="17">
        <v>26060590010692</v>
      </c>
      <c r="Q206" s="14" t="s">
        <v>1440</v>
      </c>
      <c r="R206" s="14" t="s">
        <v>3</v>
      </c>
      <c r="S206" s="14" t="s">
        <v>82</v>
      </c>
      <c r="T206" s="14" t="s">
        <v>70</v>
      </c>
      <c r="U206" s="14" t="s">
        <v>233</v>
      </c>
      <c r="V206" s="14" t="s">
        <v>233</v>
      </c>
      <c r="W206" s="14" t="s">
        <v>596</v>
      </c>
      <c r="X206" s="14" t="s">
        <v>731</v>
      </c>
      <c r="Y206" s="14" t="s">
        <v>1062</v>
      </c>
      <c r="Z206" s="14"/>
      <c r="AA206" s="14" t="s">
        <v>11</v>
      </c>
      <c r="AB206" s="14">
        <v>0</v>
      </c>
      <c r="AC206" s="14"/>
      <c r="AD206" s="14" t="str">
        <f>VLOOKUP(Q206,'[1]an1asv_22-06-2026_06-23-43'!$B:$OA,3,0)</f>
        <v>reachedathub</v>
      </c>
      <c r="AE206" s="14">
        <f>VLOOKUP(Q206,'[1]an1asv_22-06-2026_06-23-43'!$B:$OA,147,0)</f>
        <v>0</v>
      </c>
      <c r="AF206" s="18">
        <f>VLOOKUP(Q206,'[1]an1asv_22-06-2026_06-23-43'!$B:$OA,48,0)</f>
        <v>46195</v>
      </c>
      <c r="AG206" s="14" t="e">
        <f>VLOOKUP(F206,Response!$A:$B,2,0)</f>
        <v>#N/A</v>
      </c>
      <c r="AH206" s="14" t="s">
        <v>691</v>
      </c>
      <c r="AI206" s="14"/>
      <c r="AJ206" s="14" t="e">
        <f>VLOOKUP(B206,'Ces, Esc, RTS and Retail'!$A:$B,2,0)</f>
        <v>#N/A</v>
      </c>
      <c r="AK206" s="14" t="e">
        <f>VLOOKUP(F206,'Ces, Esc, RTS and Retail'!$D:$F,3,0)</f>
        <v>#N/A</v>
      </c>
      <c r="AL206" s="14" t="e">
        <f>VLOOKUP(B206,'Ces, Esc, RTS and Retail'!$H:$H,1,0)</f>
        <v>#N/A</v>
      </c>
      <c r="AM206" s="14" t="e">
        <f>VLOOKUP(Q206,'Ces, Esc, RTS and Retail'!$J:$J,1,0)</f>
        <v>#N/A</v>
      </c>
      <c r="AN206" s="14" t="e">
        <f>VLOOKUP(Q206,'[2]Trip Manager Report(Updated)_V2'!$I:$Z,18,0)</f>
        <v>#N/A</v>
      </c>
      <c r="AO206" s="14" t="e">
        <f>VLOOKUP(E206,'Ces, Esc, RTS and Retail'!$L:$L,1,0)</f>
        <v>#N/A</v>
      </c>
      <c r="AP206" s="14" t="e">
        <f>VLOOKUP(Q206,Response!$H:$M,5,0)</f>
        <v>#N/A</v>
      </c>
    </row>
    <row r="207" hidden="1" spans="1:43">
      <c r="A207" s="14" t="s">
        <v>139</v>
      </c>
      <c r="B207" s="14" t="s">
        <v>1441</v>
      </c>
      <c r="C207" s="14" t="s">
        <v>1442</v>
      </c>
      <c r="D207" s="14" t="s">
        <v>1443</v>
      </c>
      <c r="E207" s="16">
        <v>560066</v>
      </c>
      <c r="F207" s="16">
        <v>9443303914</v>
      </c>
      <c r="G207" s="14"/>
      <c r="H207" s="14" t="s">
        <v>1091</v>
      </c>
      <c r="I207" s="14"/>
      <c r="J207" s="14" t="s">
        <v>5</v>
      </c>
      <c r="K207" s="14" t="s">
        <v>1092</v>
      </c>
      <c r="L207" s="14" t="s">
        <v>569</v>
      </c>
      <c r="M207" s="14" t="s">
        <v>66</v>
      </c>
      <c r="N207" s="14">
        <v>1</v>
      </c>
      <c r="O207" s="14" t="s">
        <v>67</v>
      </c>
      <c r="P207" s="17">
        <v>26060590010707</v>
      </c>
      <c r="Q207" s="14" t="s">
        <v>1444</v>
      </c>
      <c r="R207" s="14" t="s">
        <v>3</v>
      </c>
      <c r="S207" s="14" t="s">
        <v>82</v>
      </c>
      <c r="T207" s="14" t="s">
        <v>70</v>
      </c>
      <c r="U207" s="14" t="s">
        <v>233</v>
      </c>
      <c r="V207" s="14" t="s">
        <v>233</v>
      </c>
      <c r="W207" s="14" t="s">
        <v>353</v>
      </c>
      <c r="X207" s="14" t="s">
        <v>291</v>
      </c>
      <c r="Y207" s="14" t="s">
        <v>1270</v>
      </c>
      <c r="Z207" s="14"/>
      <c r="AA207" s="14" t="s">
        <v>11</v>
      </c>
      <c r="AB207" s="14">
        <v>0</v>
      </c>
      <c r="AC207" s="14"/>
      <c r="AD207" s="14" t="str">
        <f>VLOOKUP(Q207,'[1]an1asv_22-06-2026_06-23-43'!$B:$OA,3,0)</f>
        <v>reachedathub</v>
      </c>
      <c r="AE207" s="14">
        <f>VLOOKUP(Q207,'[1]an1asv_22-06-2026_06-23-43'!$B:$OA,147,0)</f>
        <v>0</v>
      </c>
      <c r="AF207" s="18">
        <f>VLOOKUP(Q207,'[1]an1asv_22-06-2026_06-23-43'!$B:$OA,48,0)</f>
        <v>46195</v>
      </c>
      <c r="AG207" s="14" t="e">
        <f>VLOOKUP(F207,Response!$A:$B,2,0)</f>
        <v>#N/A</v>
      </c>
      <c r="AH207" s="14" t="s">
        <v>691</v>
      </c>
      <c r="AI207" s="14"/>
      <c r="AJ207" s="14" t="e">
        <f>VLOOKUP(B207,'Ces, Esc, RTS and Retail'!$A:$B,2,0)</f>
        <v>#N/A</v>
      </c>
      <c r="AK207" s="14" t="e">
        <f>VLOOKUP(F207,'Ces, Esc, RTS and Retail'!$D:$F,3,0)</f>
        <v>#N/A</v>
      </c>
      <c r="AL207" s="14" t="e">
        <f>VLOOKUP(B207,'Ces, Esc, RTS and Retail'!$H:$H,1,0)</f>
        <v>#N/A</v>
      </c>
      <c r="AM207" s="14" t="e">
        <f>VLOOKUP(Q207,'Ces, Esc, RTS and Retail'!$J:$J,1,0)</f>
        <v>#N/A</v>
      </c>
      <c r="AN207" s="14" t="e">
        <f>VLOOKUP(Q207,'[2]Trip Manager Report(Updated)_V2'!$I:$Z,18,0)</f>
        <v>#N/A</v>
      </c>
      <c r="AO207" s="14" t="e">
        <f>VLOOKUP(E207,'Ces, Esc, RTS and Retail'!$L:$L,1,0)</f>
        <v>#N/A</v>
      </c>
      <c r="AP207" s="14" t="e">
        <f>VLOOKUP(Q207,Response!$H:$M,5,0)</f>
        <v>#N/A</v>
      </c>
    </row>
    <row r="208" hidden="1" spans="1:43">
      <c r="A208" s="14" t="s">
        <v>58</v>
      </c>
      <c r="B208" s="14" t="s">
        <v>1445</v>
      </c>
      <c r="C208" s="14" t="s">
        <v>1446</v>
      </c>
      <c r="D208" s="14" t="s">
        <v>1447</v>
      </c>
      <c r="E208" s="16">
        <v>560087</v>
      </c>
      <c r="F208" s="16">
        <v>9393761197</v>
      </c>
      <c r="G208" s="14"/>
      <c r="H208" s="14" t="s">
        <v>1448</v>
      </c>
      <c r="I208" s="14" t="s">
        <v>109</v>
      </c>
      <c r="J208" s="14" t="s">
        <v>5</v>
      </c>
      <c r="K208" s="14" t="s">
        <v>1449</v>
      </c>
      <c r="L208" s="14" t="s">
        <v>96</v>
      </c>
      <c r="M208" s="14" t="s">
        <v>66</v>
      </c>
      <c r="N208" s="14">
        <v>1</v>
      </c>
      <c r="O208" s="14" t="s">
        <v>67</v>
      </c>
      <c r="P208" s="17">
        <v>26060590010753</v>
      </c>
      <c r="Q208" s="14" t="s">
        <v>1450</v>
      </c>
      <c r="R208" s="14" t="s">
        <v>3</v>
      </c>
      <c r="S208" s="14" t="s">
        <v>82</v>
      </c>
      <c r="T208" s="14" t="s">
        <v>70</v>
      </c>
      <c r="U208" s="14" t="s">
        <v>233</v>
      </c>
      <c r="V208" s="14" t="s">
        <v>233</v>
      </c>
      <c r="W208" s="14" t="s">
        <v>731</v>
      </c>
      <c r="X208" s="14" t="s">
        <v>829</v>
      </c>
      <c r="Y208" s="14" t="s">
        <v>1119</v>
      </c>
      <c r="Z208" s="14"/>
      <c r="AA208" s="14" t="s">
        <v>11</v>
      </c>
      <c r="AB208" s="14">
        <v>0</v>
      </c>
      <c r="AC208" s="14"/>
      <c r="AD208" s="14" t="str">
        <f>VLOOKUP(Q208,'[1]an1asv_22-06-2026_06-23-43'!$B:$OA,3,0)</f>
        <v>reachedathub</v>
      </c>
      <c r="AE208" s="14">
        <f>VLOOKUP(Q208,'[1]an1asv_22-06-2026_06-23-43'!$B:$OA,147,0)</f>
        <v>0</v>
      </c>
      <c r="AF208" s="18">
        <f>VLOOKUP(Q208,'[1]an1asv_22-06-2026_06-23-43'!$B:$OA,48,0)</f>
        <v>46195</v>
      </c>
      <c r="AG208" s="14" t="e">
        <f>VLOOKUP(F208,Response!$A:$B,2,0)</f>
        <v>#N/A</v>
      </c>
      <c r="AH208" s="14" t="s">
        <v>691</v>
      </c>
      <c r="AI208" s="14"/>
      <c r="AJ208" s="14" t="e">
        <f>VLOOKUP(B208,'Ces, Esc, RTS and Retail'!$A:$B,2,0)</f>
        <v>#N/A</v>
      </c>
      <c r="AK208" s="14" t="e">
        <f>VLOOKUP(F208,'Ces, Esc, RTS and Retail'!$D:$F,3,0)</f>
        <v>#N/A</v>
      </c>
      <c r="AL208" s="14" t="e">
        <f>VLOOKUP(B208,'Ces, Esc, RTS and Retail'!$H:$H,1,0)</f>
        <v>#N/A</v>
      </c>
      <c r="AM208" s="14" t="e">
        <f>VLOOKUP(Q208,'Ces, Esc, RTS and Retail'!$J:$J,1,0)</f>
        <v>#N/A</v>
      </c>
      <c r="AN208" s="14" t="e">
        <f>VLOOKUP(Q208,'[2]Trip Manager Report(Updated)_V2'!$I:$Z,18,0)</f>
        <v>#N/A</v>
      </c>
      <c r="AO208" s="14" t="e">
        <f>VLOOKUP(E208,'Ces, Esc, RTS and Retail'!$L:$L,1,0)</f>
        <v>#N/A</v>
      </c>
      <c r="AP208" s="14" t="e">
        <f>VLOOKUP(Q208,Response!$H:$M,5,0)</f>
        <v>#N/A</v>
      </c>
    </row>
    <row r="209" hidden="1" spans="1:43">
      <c r="A209" s="14" t="s">
        <v>139</v>
      </c>
      <c r="B209" s="14" t="s">
        <v>1451</v>
      </c>
      <c r="C209" s="14" t="s">
        <v>1452</v>
      </c>
      <c r="D209" s="14" t="s">
        <v>1453</v>
      </c>
      <c r="E209" s="16">
        <v>560035</v>
      </c>
      <c r="F209" s="16">
        <v>9681704440</v>
      </c>
      <c r="G209" s="14" t="s">
        <v>1454</v>
      </c>
      <c r="H209" s="14" t="s">
        <v>527</v>
      </c>
      <c r="I209" s="14"/>
      <c r="J209" s="14" t="s">
        <v>5</v>
      </c>
      <c r="K209" s="14" t="s">
        <v>528</v>
      </c>
      <c r="L209" s="14" t="s">
        <v>499</v>
      </c>
      <c r="M209" s="14" t="s">
        <v>66</v>
      </c>
      <c r="N209" s="14">
        <v>1</v>
      </c>
      <c r="O209" s="14" t="s">
        <v>67</v>
      </c>
      <c r="P209" s="17">
        <v>26060590010730</v>
      </c>
      <c r="Q209" s="14" t="s">
        <v>1455</v>
      </c>
      <c r="R209" s="14" t="s">
        <v>3</v>
      </c>
      <c r="S209" s="14" t="s">
        <v>82</v>
      </c>
      <c r="T209" s="14" t="s">
        <v>70</v>
      </c>
      <c r="U209" s="14" t="s">
        <v>233</v>
      </c>
      <c r="V209" s="14" t="s">
        <v>233</v>
      </c>
      <c r="W209" s="14" t="s">
        <v>731</v>
      </c>
      <c r="X209" s="14" t="s">
        <v>829</v>
      </c>
      <c r="Y209" s="14" t="s">
        <v>1456</v>
      </c>
      <c r="Z209" s="14"/>
      <c r="AA209" s="14" t="s">
        <v>11</v>
      </c>
      <c r="AB209" s="14">
        <v>0</v>
      </c>
      <c r="AC209" s="14"/>
      <c r="AD209" s="14" t="str">
        <f>VLOOKUP(Q209,'[1]an1asv_22-06-2026_06-23-43'!$B:$OA,3,0)</f>
        <v>reachedathub</v>
      </c>
      <c r="AE209" s="14">
        <f>VLOOKUP(Q209,'[1]an1asv_22-06-2026_06-23-43'!$B:$OA,147,0)</f>
        <v>0</v>
      </c>
      <c r="AF209" s="18">
        <f>VLOOKUP(Q209,'[1]an1asv_22-06-2026_06-23-43'!$B:$OA,48,0)</f>
        <v>46195</v>
      </c>
      <c r="AG209" s="14" t="e">
        <f>VLOOKUP(F209,Response!$A:$B,2,0)</f>
        <v>#N/A</v>
      </c>
      <c r="AH209" s="14" t="s">
        <v>691</v>
      </c>
      <c r="AI209" s="14"/>
      <c r="AJ209" s="14" t="e">
        <f>VLOOKUP(B209,'Ces, Esc, RTS and Retail'!$A:$B,2,0)</f>
        <v>#N/A</v>
      </c>
      <c r="AK209" s="14" t="e">
        <f>VLOOKUP(F209,'Ces, Esc, RTS and Retail'!$D:$F,3,0)</f>
        <v>#N/A</v>
      </c>
      <c r="AL209" s="14" t="e">
        <f>VLOOKUP(B209,'Ces, Esc, RTS and Retail'!$H:$H,1,0)</f>
        <v>#N/A</v>
      </c>
      <c r="AM209" s="14" t="e">
        <f>VLOOKUP(Q209,'Ces, Esc, RTS and Retail'!$J:$J,1,0)</f>
        <v>#N/A</v>
      </c>
      <c r="AN209" s="14" t="e">
        <f>VLOOKUP(Q209,'[2]Trip Manager Report(Updated)_V2'!$I:$Z,18,0)</f>
        <v>#N/A</v>
      </c>
      <c r="AO209" s="14" t="e">
        <f>VLOOKUP(E209,'Ces, Esc, RTS and Retail'!$L:$L,1,0)</f>
        <v>#N/A</v>
      </c>
      <c r="AP209" s="14" t="e">
        <f>VLOOKUP(Q209,Response!$H:$M,5,0)</f>
        <v>#N/A</v>
      </c>
    </row>
    <row r="210" hidden="1" spans="1:43">
      <c r="A210" s="14" t="s">
        <v>139</v>
      </c>
      <c r="B210" s="14" t="s">
        <v>1451</v>
      </c>
      <c r="C210" s="14" t="s">
        <v>1452</v>
      </c>
      <c r="D210" s="14" t="s">
        <v>1453</v>
      </c>
      <c r="E210" s="16">
        <v>560035</v>
      </c>
      <c r="F210" s="16">
        <v>9681704440</v>
      </c>
      <c r="G210" s="14" t="s">
        <v>1454</v>
      </c>
      <c r="H210" s="14" t="s">
        <v>527</v>
      </c>
      <c r="I210" s="14"/>
      <c r="J210" s="14" t="s">
        <v>5</v>
      </c>
      <c r="K210" s="14" t="s">
        <v>528</v>
      </c>
      <c r="L210" s="14" t="s">
        <v>499</v>
      </c>
      <c r="M210" s="14" t="s">
        <v>66</v>
      </c>
      <c r="N210" s="14">
        <v>1</v>
      </c>
      <c r="O210" s="14" t="s">
        <v>67</v>
      </c>
      <c r="P210" s="17">
        <v>26060590010737</v>
      </c>
      <c r="Q210" s="14" t="s">
        <v>1457</v>
      </c>
      <c r="R210" s="14" t="s">
        <v>3</v>
      </c>
      <c r="S210" s="14" t="s">
        <v>82</v>
      </c>
      <c r="T210" s="14" t="s">
        <v>70</v>
      </c>
      <c r="U210" s="14" t="s">
        <v>233</v>
      </c>
      <c r="V210" s="14" t="s">
        <v>233</v>
      </c>
      <c r="W210" s="14" t="s">
        <v>731</v>
      </c>
      <c r="X210" s="14" t="s">
        <v>829</v>
      </c>
      <c r="Y210" s="14" t="s">
        <v>1456</v>
      </c>
      <c r="Z210" s="14"/>
      <c r="AA210" s="14" t="s">
        <v>11</v>
      </c>
      <c r="AB210" s="14">
        <v>0</v>
      </c>
      <c r="AC210" s="14"/>
      <c r="AD210" s="14" t="str">
        <f>VLOOKUP(Q210,'[1]an1asv_22-06-2026_06-23-43'!$B:$OA,3,0)</f>
        <v>reachedathub</v>
      </c>
      <c r="AE210" s="14">
        <f>VLOOKUP(Q210,'[1]an1asv_22-06-2026_06-23-43'!$B:$OA,147,0)</f>
        <v>0</v>
      </c>
      <c r="AF210" s="18">
        <f>VLOOKUP(Q210,'[1]an1asv_22-06-2026_06-23-43'!$B:$OA,48,0)</f>
        <v>46195</v>
      </c>
      <c r="AG210" s="14" t="e">
        <f>VLOOKUP(F210,Response!$A:$B,2,0)</f>
        <v>#N/A</v>
      </c>
      <c r="AH210" s="14" t="s">
        <v>691</v>
      </c>
      <c r="AI210" s="14"/>
      <c r="AJ210" s="14" t="e">
        <f>VLOOKUP(B210,'Ces, Esc, RTS and Retail'!$A:$B,2,0)</f>
        <v>#N/A</v>
      </c>
      <c r="AK210" s="14" t="e">
        <f>VLOOKUP(F210,'Ces, Esc, RTS and Retail'!$D:$F,3,0)</f>
        <v>#N/A</v>
      </c>
      <c r="AL210" s="14" t="e">
        <f>VLOOKUP(B210,'Ces, Esc, RTS and Retail'!$H:$H,1,0)</f>
        <v>#N/A</v>
      </c>
      <c r="AM210" s="14" t="e">
        <f>VLOOKUP(Q210,'Ces, Esc, RTS and Retail'!$J:$J,1,0)</f>
        <v>#N/A</v>
      </c>
      <c r="AN210" s="14" t="e">
        <f>VLOOKUP(Q210,'[2]Trip Manager Report(Updated)_V2'!$I:$Z,18,0)</f>
        <v>#N/A</v>
      </c>
      <c r="AO210" s="14" t="e">
        <f>VLOOKUP(E210,'Ces, Esc, RTS and Retail'!$L:$L,1,0)</f>
        <v>#N/A</v>
      </c>
      <c r="AP210" s="14" t="e">
        <f>VLOOKUP(Q210,Response!$H:$M,5,0)</f>
        <v>#N/A</v>
      </c>
    </row>
    <row r="211" hidden="1" spans="1:43">
      <c r="A211" s="14" t="s">
        <v>58</v>
      </c>
      <c r="B211" s="14" t="s">
        <v>1458</v>
      </c>
      <c r="C211" s="14" t="s">
        <v>1459</v>
      </c>
      <c r="D211" s="14" t="s">
        <v>1460</v>
      </c>
      <c r="E211" s="16">
        <v>560056</v>
      </c>
      <c r="F211" s="16">
        <v>9164230106</v>
      </c>
      <c r="G211" s="14" t="s">
        <v>1461</v>
      </c>
      <c r="H211" s="14" t="s">
        <v>701</v>
      </c>
      <c r="I211" s="14" t="s">
        <v>702</v>
      </c>
      <c r="J211" s="14" t="s">
        <v>5</v>
      </c>
      <c r="K211" s="14" t="s">
        <v>703</v>
      </c>
      <c r="L211" s="14" t="s">
        <v>96</v>
      </c>
      <c r="M211" s="14" t="s">
        <v>66</v>
      </c>
      <c r="N211" s="14">
        <v>1</v>
      </c>
      <c r="O211" s="14" t="s">
        <v>67</v>
      </c>
      <c r="P211" s="17">
        <v>26060590010906</v>
      </c>
      <c r="Q211" s="14" t="s">
        <v>1462</v>
      </c>
      <c r="R211" s="14" t="s">
        <v>3</v>
      </c>
      <c r="S211" s="14" t="s">
        <v>82</v>
      </c>
      <c r="T211" s="14" t="s">
        <v>70</v>
      </c>
      <c r="U211" s="14" t="s">
        <v>233</v>
      </c>
      <c r="V211" s="14" t="s">
        <v>233</v>
      </c>
      <c r="W211" s="14" t="s">
        <v>312</v>
      </c>
      <c r="X211" s="14" t="s">
        <v>353</v>
      </c>
      <c r="Y211" s="14" t="s">
        <v>690</v>
      </c>
      <c r="Z211" s="14"/>
      <c r="AA211" s="14" t="s">
        <v>10</v>
      </c>
      <c r="AB211" s="14">
        <v>0</v>
      </c>
      <c r="AC211" s="14"/>
      <c r="AD211" s="14" t="str">
        <f>VLOOKUP(Q211,'[1]an1asv_22-06-2026_06-23-43'!$B:$OA,3,0)</f>
        <v>reachedathub</v>
      </c>
      <c r="AE211" s="14">
        <f>VLOOKUP(Q211,'[1]an1asv_22-06-2026_06-23-43'!$B:$OA,147,0)</f>
        <v>0</v>
      </c>
      <c r="AF211" s="18">
        <f>VLOOKUP(Q211,'[1]an1asv_22-06-2026_06-23-43'!$B:$OA,48,0)</f>
        <v>46195</v>
      </c>
      <c r="AG211" s="14" t="e">
        <f>VLOOKUP(F211,Response!$A:$B,2,0)</f>
        <v>#N/A</v>
      </c>
      <c r="AH211" s="14" t="s">
        <v>16</v>
      </c>
      <c r="AI211" s="14"/>
      <c r="AJ211" s="14" t="e">
        <f>VLOOKUP(B211,'Ces, Esc, RTS and Retail'!$A:$B,2,0)</f>
        <v>#N/A</v>
      </c>
      <c r="AK211" s="14" t="e">
        <f>VLOOKUP(F211,'Ces, Esc, RTS and Retail'!$D:$F,3,0)</f>
        <v>#N/A</v>
      </c>
      <c r="AL211" s="14" t="e">
        <f>VLOOKUP(B211,'Ces, Esc, RTS and Retail'!$H:$H,1,0)</f>
        <v>#N/A</v>
      </c>
      <c r="AM211" s="14" t="e">
        <f>VLOOKUP(Q211,'Ces, Esc, RTS and Retail'!$J:$J,1,0)</f>
        <v>#N/A</v>
      </c>
      <c r="AN211" s="14" t="e">
        <f>VLOOKUP(Q211,'[2]Trip Manager Report(Updated)_V2'!$I:$Z,18,0)</f>
        <v>#N/A</v>
      </c>
      <c r="AO211" s="14" t="e">
        <f>VLOOKUP(E211,'Ces, Esc, RTS and Retail'!$L:$L,1,0)</f>
        <v>#N/A</v>
      </c>
      <c r="AP211" s="14" t="e">
        <f>VLOOKUP(Q211,Response!$H:$M,5,0)</f>
        <v>#N/A</v>
      </c>
    </row>
    <row r="212" hidden="1" spans="1:43">
      <c r="A212" s="14" t="s">
        <v>58</v>
      </c>
      <c r="B212" s="14" t="s">
        <v>1463</v>
      </c>
      <c r="C212" s="14" t="s">
        <v>1464</v>
      </c>
      <c r="D212" s="14" t="s">
        <v>1465</v>
      </c>
      <c r="E212" s="16">
        <v>562110</v>
      </c>
      <c r="F212" s="16">
        <v>8056030349</v>
      </c>
      <c r="G212" s="14" t="s">
        <v>1466</v>
      </c>
      <c r="H212" s="14" t="s">
        <v>1467</v>
      </c>
      <c r="I212" s="14" t="s">
        <v>109</v>
      </c>
      <c r="J212" s="14" t="s">
        <v>5</v>
      </c>
      <c r="K212" s="14" t="s">
        <v>1468</v>
      </c>
      <c r="L212" s="14" t="s">
        <v>96</v>
      </c>
      <c r="M212" s="14" t="s">
        <v>66</v>
      </c>
      <c r="N212" s="14">
        <v>1</v>
      </c>
      <c r="O212" s="14" t="s">
        <v>67</v>
      </c>
      <c r="P212" s="17">
        <v>26060590006077</v>
      </c>
      <c r="Q212" s="14" t="s">
        <v>1469</v>
      </c>
      <c r="R212" s="14" t="s">
        <v>3</v>
      </c>
      <c r="S212" s="14" t="s">
        <v>82</v>
      </c>
      <c r="T212" s="14" t="s">
        <v>70</v>
      </c>
      <c r="U212" s="14" t="s">
        <v>233</v>
      </c>
      <c r="V212" s="14" t="s">
        <v>233</v>
      </c>
      <c r="W212" s="14" t="s">
        <v>773</v>
      </c>
      <c r="X212" s="14" t="s">
        <v>156</v>
      </c>
      <c r="Y212" s="14" t="s">
        <v>1332</v>
      </c>
      <c r="Z212" s="14"/>
      <c r="AA212" s="14" t="s">
        <v>9</v>
      </c>
      <c r="AB212" s="14">
        <v>0</v>
      </c>
      <c r="AC212" s="14"/>
      <c r="AD212" s="14" t="str">
        <f>VLOOKUP(Q212,'[1]an1asv_22-06-2026_06-23-43'!$B:$OA,3,0)</f>
        <v>reachedathub</v>
      </c>
      <c r="AE212" s="14" t="str">
        <f>VLOOKUP(Q212,'[1]an1asv_22-06-2026_06-23-43'!$B:$OA,147,0)</f>
        <v>Outside Service Location</v>
      </c>
      <c r="AF212" s="18">
        <f>VLOOKUP(Q212,'[1]an1asv_22-06-2026_06-23-43'!$B:$OA,48,0)</f>
        <v>46196</v>
      </c>
      <c r="AG212" s="14" t="e">
        <f>VLOOKUP(F212,Response!$A:$B,2,0)</f>
        <v>#N/A</v>
      </c>
      <c r="AH212" s="14" t="s">
        <v>14</v>
      </c>
      <c r="AI212" s="14"/>
      <c r="AJ212" s="14" t="e">
        <f>VLOOKUP(B212,'Ces, Esc, RTS and Retail'!$A:$B,2,0)</f>
        <v>#N/A</v>
      </c>
      <c r="AK212" s="14" t="e">
        <f>VLOOKUP(F212,'Ces, Esc, RTS and Retail'!$D:$F,3,0)</f>
        <v>#N/A</v>
      </c>
      <c r="AL212" s="14" t="e">
        <f>VLOOKUP(B212,'Ces, Esc, RTS and Retail'!$H:$H,1,0)</f>
        <v>#N/A</v>
      </c>
      <c r="AM212" s="14" t="e">
        <f>VLOOKUP(Q212,'Ces, Esc, RTS and Retail'!$J:$J,1,0)</f>
        <v>#N/A</v>
      </c>
      <c r="AN212" s="14" t="e">
        <f>VLOOKUP(Q212,'[2]Trip Manager Report(Updated)_V2'!$I:$Z,18,0)</f>
        <v>#N/A</v>
      </c>
      <c r="AO212" s="14">
        <f>VLOOKUP(E212,'Ces, Esc, RTS and Retail'!$L:$L,1,0)</f>
        <v>562110</v>
      </c>
      <c r="AP212" s="14" t="e">
        <f>VLOOKUP(Q212,Response!$H:$M,5,0)</f>
        <v>#N/A</v>
      </c>
      <c r="AQ212" t="e">
        <f>VLOOKUP(B212,#REF!,9,0)</f>
        <v>#REF!</v>
      </c>
    </row>
    <row r="213" hidden="1" spans="1:43">
      <c r="A213" s="14" t="s">
        <v>58</v>
      </c>
      <c r="B213" s="14" t="s">
        <v>1470</v>
      </c>
      <c r="C213" s="14" t="s">
        <v>1464</v>
      </c>
      <c r="D213" s="14" t="s">
        <v>1465</v>
      </c>
      <c r="E213" s="16">
        <v>562110</v>
      </c>
      <c r="F213" s="16">
        <v>8056030349</v>
      </c>
      <c r="G213" s="14"/>
      <c r="H213" s="14" t="s">
        <v>1471</v>
      </c>
      <c r="I213" s="14" t="s">
        <v>109</v>
      </c>
      <c r="J213" s="14" t="s">
        <v>5</v>
      </c>
      <c r="K213" s="14" t="s">
        <v>1472</v>
      </c>
      <c r="L213" s="14" t="s">
        <v>96</v>
      </c>
      <c r="M213" s="14" t="s">
        <v>66</v>
      </c>
      <c r="N213" s="14">
        <v>1</v>
      </c>
      <c r="O213" s="14" t="s">
        <v>67</v>
      </c>
      <c r="P213" s="17">
        <v>26060590006659</v>
      </c>
      <c r="Q213" s="14" t="s">
        <v>1473</v>
      </c>
      <c r="R213" s="14" t="s">
        <v>3</v>
      </c>
      <c r="S213" s="14" t="s">
        <v>82</v>
      </c>
      <c r="T213" s="14" t="s">
        <v>70</v>
      </c>
      <c r="U213" s="14" t="s">
        <v>233</v>
      </c>
      <c r="V213" s="14" t="s">
        <v>233</v>
      </c>
      <c r="W213" s="14" t="s">
        <v>773</v>
      </c>
      <c r="X213" s="14" t="s">
        <v>156</v>
      </c>
      <c r="Y213" s="14" t="s">
        <v>1474</v>
      </c>
      <c r="Z213" s="14"/>
      <c r="AA213" s="14" t="s">
        <v>9</v>
      </c>
      <c r="AB213" s="14">
        <v>0</v>
      </c>
      <c r="AC213" s="14"/>
      <c r="AD213" s="14" t="str">
        <f>VLOOKUP(Q213,'[1]an1asv_22-06-2026_06-23-43'!$B:$OA,3,0)</f>
        <v>reachedathub</v>
      </c>
      <c r="AE213" s="14" t="str">
        <f>VLOOKUP(Q213,'[1]an1asv_22-06-2026_06-23-43'!$B:$OA,147,0)</f>
        <v>Outside Service Location</v>
      </c>
      <c r="AF213" s="18">
        <f>VLOOKUP(Q213,'[1]an1asv_22-06-2026_06-23-43'!$B:$OA,48,0)</f>
        <v>46196</v>
      </c>
      <c r="AG213" s="14" t="e">
        <f>VLOOKUP(F213,Response!$A:$B,2,0)</f>
        <v>#N/A</v>
      </c>
      <c r="AH213" s="14" t="s">
        <v>14</v>
      </c>
      <c r="AI213" s="14"/>
      <c r="AJ213" s="14" t="e">
        <f>VLOOKUP(B213,'Ces, Esc, RTS and Retail'!$A:$B,2,0)</f>
        <v>#N/A</v>
      </c>
      <c r="AK213" s="14" t="e">
        <f>VLOOKUP(F213,'Ces, Esc, RTS and Retail'!$D:$F,3,0)</f>
        <v>#N/A</v>
      </c>
      <c r="AL213" s="14" t="e">
        <f>VLOOKUP(B213,'Ces, Esc, RTS and Retail'!$H:$H,1,0)</f>
        <v>#N/A</v>
      </c>
      <c r="AM213" s="14" t="e">
        <f>VLOOKUP(Q213,'Ces, Esc, RTS and Retail'!$J:$J,1,0)</f>
        <v>#N/A</v>
      </c>
      <c r="AN213" s="14" t="e">
        <f>VLOOKUP(Q213,'[2]Trip Manager Report(Updated)_V2'!$I:$Z,18,0)</f>
        <v>#N/A</v>
      </c>
      <c r="AO213" s="14">
        <f>VLOOKUP(E213,'Ces, Esc, RTS and Retail'!$L:$L,1,0)</f>
        <v>562110</v>
      </c>
      <c r="AP213" s="14" t="e">
        <f>VLOOKUP(Q213,Response!$H:$M,5,0)</f>
        <v>#N/A</v>
      </c>
      <c r="AQ213" t="e">
        <f>VLOOKUP(B213,#REF!,9,0)</f>
        <v>#REF!</v>
      </c>
    </row>
    <row r="214" hidden="1" spans="1:43">
      <c r="A214" s="14" t="s">
        <v>58</v>
      </c>
      <c r="B214" s="14" t="s">
        <v>1475</v>
      </c>
      <c r="C214" s="14" t="s">
        <v>1476</v>
      </c>
      <c r="D214" s="14" t="s">
        <v>1477</v>
      </c>
      <c r="E214" s="16">
        <v>560032</v>
      </c>
      <c r="F214" s="16">
        <v>8553698953</v>
      </c>
      <c r="G214" s="14" t="s">
        <v>1478</v>
      </c>
      <c r="H214" s="14" t="s">
        <v>1479</v>
      </c>
      <c r="I214" s="14" t="s">
        <v>109</v>
      </c>
      <c r="J214" s="14" t="s">
        <v>5</v>
      </c>
      <c r="K214" s="14" t="s">
        <v>1480</v>
      </c>
      <c r="L214" s="14" t="s">
        <v>96</v>
      </c>
      <c r="M214" s="14" t="s">
        <v>66</v>
      </c>
      <c r="N214" s="14">
        <v>1</v>
      </c>
      <c r="O214" s="14" t="s">
        <v>67</v>
      </c>
      <c r="P214" s="17">
        <v>26060590010841</v>
      </c>
      <c r="Q214" s="14" t="s">
        <v>1481</v>
      </c>
      <c r="R214" s="14" t="s">
        <v>3</v>
      </c>
      <c r="S214" s="14" t="s">
        <v>82</v>
      </c>
      <c r="T214" s="14" t="s">
        <v>70</v>
      </c>
      <c r="U214" s="14" t="s">
        <v>233</v>
      </c>
      <c r="V214" s="14" t="s">
        <v>233</v>
      </c>
      <c r="W214" s="14" t="s">
        <v>312</v>
      </c>
      <c r="X214" s="14" t="s">
        <v>353</v>
      </c>
      <c r="Y214" s="14" t="s">
        <v>1482</v>
      </c>
      <c r="Z214" s="14"/>
      <c r="AA214" s="14" t="s">
        <v>10</v>
      </c>
      <c r="AB214" s="14">
        <v>0</v>
      </c>
      <c r="AC214" s="14"/>
      <c r="AD214" s="14" t="str">
        <f>VLOOKUP(Q214,'[1]an1asv_22-06-2026_06-23-43'!$B:$OA,3,0)</f>
        <v>reachedathub</v>
      </c>
      <c r="AE214" s="14">
        <f>VLOOKUP(Q214,'[1]an1asv_22-06-2026_06-23-43'!$B:$OA,147,0)</f>
        <v>0</v>
      </c>
      <c r="AF214" s="18">
        <f>VLOOKUP(Q214,'[1]an1asv_22-06-2026_06-23-43'!$B:$OA,48,0)</f>
        <v>46195</v>
      </c>
      <c r="AG214" s="14" t="str">
        <f>VLOOKUP(F214,Response!$A:$B,2,0)</f>
        <v>1</v>
      </c>
      <c r="AH214" s="14" t="s">
        <v>159</v>
      </c>
      <c r="AI214" s="14"/>
      <c r="AJ214" s="14" t="e">
        <f>VLOOKUP(B214,'Ces, Esc, RTS and Retail'!$A:$B,2,0)</f>
        <v>#N/A</v>
      </c>
      <c r="AK214" s="14" t="e">
        <f>VLOOKUP(F214,'Ces, Esc, RTS and Retail'!$D:$F,3,0)</f>
        <v>#N/A</v>
      </c>
      <c r="AL214" s="14" t="e">
        <f>VLOOKUP(B214,'Ces, Esc, RTS and Retail'!$H:$H,1,0)</f>
        <v>#N/A</v>
      </c>
      <c r="AM214" s="14" t="e">
        <f>VLOOKUP(Q214,'Ces, Esc, RTS and Retail'!$J:$J,1,0)</f>
        <v>#N/A</v>
      </c>
      <c r="AN214" s="14" t="e">
        <f>VLOOKUP(Q214,'[2]Trip Manager Report(Updated)_V2'!$I:$Z,18,0)</f>
        <v>#N/A</v>
      </c>
      <c r="AO214" s="14" t="e">
        <f>VLOOKUP(E214,'Ces, Esc, RTS and Retail'!$L:$L,1,0)</f>
        <v>#N/A</v>
      </c>
      <c r="AP214" s="14" t="e">
        <f>VLOOKUP(Q214,Response!$H:$M,5,0)</f>
        <v>#N/A</v>
      </c>
    </row>
    <row r="215" hidden="1" spans="1:43">
      <c r="A215" s="14" t="s">
        <v>58</v>
      </c>
      <c r="B215" s="14" t="s">
        <v>1483</v>
      </c>
      <c r="C215" s="14" t="s">
        <v>1484</v>
      </c>
      <c r="D215" s="14" t="s">
        <v>1485</v>
      </c>
      <c r="E215" s="16">
        <v>560035</v>
      </c>
      <c r="F215" s="16">
        <v>7005040614</v>
      </c>
      <c r="G215" s="14"/>
      <c r="H215" s="14" t="s">
        <v>1486</v>
      </c>
      <c r="I215" s="14" t="s">
        <v>109</v>
      </c>
      <c r="J215" s="14" t="s">
        <v>5</v>
      </c>
      <c r="K215" s="14" t="s">
        <v>1487</v>
      </c>
      <c r="L215" s="14" t="s">
        <v>96</v>
      </c>
      <c r="M215" s="14" t="s">
        <v>66</v>
      </c>
      <c r="N215" s="14">
        <v>1</v>
      </c>
      <c r="O215" s="14" t="s">
        <v>67</v>
      </c>
      <c r="P215" s="17">
        <v>26060590010868</v>
      </c>
      <c r="Q215" s="14" t="s">
        <v>1488</v>
      </c>
      <c r="R215" s="14" t="s">
        <v>3</v>
      </c>
      <c r="S215" s="14" t="s">
        <v>82</v>
      </c>
      <c r="T215" s="14" t="s">
        <v>70</v>
      </c>
      <c r="U215" s="14" t="s">
        <v>418</v>
      </c>
      <c r="V215" s="14" t="s">
        <v>418</v>
      </c>
      <c r="W215" s="14" t="s">
        <v>312</v>
      </c>
      <c r="X215" s="14" t="s">
        <v>353</v>
      </c>
      <c r="Y215" s="14" t="s">
        <v>1489</v>
      </c>
      <c r="Z215" s="14"/>
      <c r="AA215" s="14" t="s">
        <v>10</v>
      </c>
      <c r="AB215" s="14">
        <v>0</v>
      </c>
      <c r="AC215" s="14"/>
      <c r="AD215" s="14" t="str">
        <f>VLOOKUP(Q215,'[1]an1asv_22-06-2026_06-23-43'!$B:$OA,3,0)</f>
        <v>reachedathub</v>
      </c>
      <c r="AE215" s="14">
        <f>VLOOKUP(Q215,'[1]an1asv_22-06-2026_06-23-43'!$B:$OA,147,0)</f>
        <v>0</v>
      </c>
      <c r="AF215" s="18">
        <f>VLOOKUP(Q215,'[1]an1asv_22-06-2026_06-23-43'!$B:$OA,48,0)</f>
        <v>46195</v>
      </c>
      <c r="AG215" s="14" t="e">
        <f>VLOOKUP(F215,Response!$A:$B,2,0)</f>
        <v>#N/A</v>
      </c>
      <c r="AH215" s="14" t="s">
        <v>16</v>
      </c>
      <c r="AI215" s="14"/>
      <c r="AJ215" s="14" t="e">
        <f>VLOOKUP(B215,'Ces, Esc, RTS and Retail'!$A:$B,2,0)</f>
        <v>#N/A</v>
      </c>
      <c r="AK215" s="14" t="e">
        <f>VLOOKUP(F215,'Ces, Esc, RTS and Retail'!$D:$F,3,0)</f>
        <v>#N/A</v>
      </c>
      <c r="AL215" s="14" t="e">
        <f>VLOOKUP(B215,'Ces, Esc, RTS and Retail'!$H:$H,1,0)</f>
        <v>#N/A</v>
      </c>
      <c r="AM215" s="14" t="e">
        <f>VLOOKUP(Q215,'Ces, Esc, RTS and Retail'!$J:$J,1,0)</f>
        <v>#N/A</v>
      </c>
      <c r="AN215" s="14" t="e">
        <f>VLOOKUP(Q215,'[2]Trip Manager Report(Updated)_V2'!$I:$Z,18,0)</f>
        <v>#N/A</v>
      </c>
      <c r="AO215" s="14" t="e">
        <f>VLOOKUP(E215,'Ces, Esc, RTS and Retail'!$L:$L,1,0)</f>
        <v>#N/A</v>
      </c>
      <c r="AP215" s="14" t="e">
        <f>VLOOKUP(Q215,Response!$H:$M,5,0)</f>
        <v>#N/A</v>
      </c>
    </row>
    <row r="216" hidden="1" spans="1:43">
      <c r="A216" s="14" t="s">
        <v>58</v>
      </c>
      <c r="B216" s="14" t="s">
        <v>1490</v>
      </c>
      <c r="C216" s="14" t="s">
        <v>1491</v>
      </c>
      <c r="D216" s="14" t="s">
        <v>1492</v>
      </c>
      <c r="E216" s="16">
        <v>560059</v>
      </c>
      <c r="F216" s="16">
        <v>8310591448</v>
      </c>
      <c r="G216" s="14" t="s">
        <v>1493</v>
      </c>
      <c r="H216" s="14" t="s">
        <v>542</v>
      </c>
      <c r="I216" s="14" t="s">
        <v>94</v>
      </c>
      <c r="J216" s="14" t="s">
        <v>5</v>
      </c>
      <c r="K216" s="14" t="s">
        <v>543</v>
      </c>
      <c r="L216" s="14" t="s">
        <v>96</v>
      </c>
      <c r="M216" s="14" t="s">
        <v>66</v>
      </c>
      <c r="N216" s="14">
        <v>1</v>
      </c>
      <c r="O216" s="14" t="s">
        <v>230</v>
      </c>
      <c r="P216" s="17">
        <v>26060590010889</v>
      </c>
      <c r="Q216" s="14" t="s">
        <v>1494</v>
      </c>
      <c r="R216" s="14" t="s">
        <v>3</v>
      </c>
      <c r="S216" s="14" t="s">
        <v>82</v>
      </c>
      <c r="T216" s="14" t="s">
        <v>70</v>
      </c>
      <c r="U216" s="14" t="s">
        <v>233</v>
      </c>
      <c r="V216" s="14" t="s">
        <v>233</v>
      </c>
      <c r="W216" s="14" t="s">
        <v>312</v>
      </c>
      <c r="X216" s="14" t="s">
        <v>353</v>
      </c>
      <c r="Y216" s="14" t="s">
        <v>1026</v>
      </c>
      <c r="Z216" s="14"/>
      <c r="AA216" s="14" t="s">
        <v>10</v>
      </c>
      <c r="AB216" s="14">
        <v>0</v>
      </c>
      <c r="AC216" s="14"/>
      <c r="AD216" s="14" t="str">
        <f>VLOOKUP(Q216,'[1]an1asv_22-06-2026_06-23-43'!$B:$OA,3,0)</f>
        <v>reachedathub</v>
      </c>
      <c r="AE216" s="14">
        <f>VLOOKUP(Q216,'[1]an1asv_22-06-2026_06-23-43'!$B:$OA,147,0)</f>
        <v>0</v>
      </c>
      <c r="AF216" s="18">
        <f>VLOOKUP(Q216,'[1]an1asv_22-06-2026_06-23-43'!$B:$OA,48,0)</f>
        <v>46195</v>
      </c>
      <c r="AG216" s="14" t="str">
        <f>VLOOKUP(F216,Response!$A:$B,2,0)</f>
        <v>1</v>
      </c>
      <c r="AH216" s="14" t="s">
        <v>159</v>
      </c>
      <c r="AI216" s="14"/>
      <c r="AJ216" s="14" t="e">
        <f>VLOOKUP(B216,'Ces, Esc, RTS and Retail'!$A:$B,2,0)</f>
        <v>#N/A</v>
      </c>
      <c r="AK216" s="14" t="e">
        <f>VLOOKUP(F216,'Ces, Esc, RTS and Retail'!$D:$F,3,0)</f>
        <v>#N/A</v>
      </c>
      <c r="AL216" s="14" t="e">
        <f>VLOOKUP(B216,'Ces, Esc, RTS and Retail'!$H:$H,1,0)</f>
        <v>#N/A</v>
      </c>
      <c r="AM216" s="14" t="e">
        <f>VLOOKUP(Q216,'Ces, Esc, RTS and Retail'!$J:$J,1,0)</f>
        <v>#N/A</v>
      </c>
      <c r="AN216" s="14" t="e">
        <f>VLOOKUP(Q216,'[2]Trip Manager Report(Updated)_V2'!$I:$Z,18,0)</f>
        <v>#N/A</v>
      </c>
      <c r="AO216" s="14" t="e">
        <f>VLOOKUP(E216,'Ces, Esc, RTS and Retail'!$L:$L,1,0)</f>
        <v>#N/A</v>
      </c>
      <c r="AP216" s="14" t="e">
        <f>VLOOKUP(Q216,Response!$H:$M,5,0)</f>
        <v>#N/A</v>
      </c>
    </row>
    <row r="217" hidden="1" spans="1:43">
      <c r="A217" s="14" t="s">
        <v>58</v>
      </c>
      <c r="B217" s="14" t="s">
        <v>1495</v>
      </c>
      <c r="C217" s="14" t="s">
        <v>1496</v>
      </c>
      <c r="D217" s="14" t="s">
        <v>1497</v>
      </c>
      <c r="E217" s="16">
        <v>560092</v>
      </c>
      <c r="F217" s="16">
        <v>9632500764</v>
      </c>
      <c r="G217" s="14" t="s">
        <v>1498</v>
      </c>
      <c r="H217" s="14" t="s">
        <v>1499</v>
      </c>
      <c r="I217" s="14" t="s">
        <v>109</v>
      </c>
      <c r="J217" s="14" t="s">
        <v>5</v>
      </c>
      <c r="K217" s="14" t="s">
        <v>1500</v>
      </c>
      <c r="L217" s="14" t="s">
        <v>96</v>
      </c>
      <c r="M217" s="14" t="s">
        <v>66</v>
      </c>
      <c r="N217" s="14">
        <v>1</v>
      </c>
      <c r="O217" s="14" t="s">
        <v>67</v>
      </c>
      <c r="P217" s="17">
        <v>26060590010923</v>
      </c>
      <c r="Q217" s="14" t="s">
        <v>1501</v>
      </c>
      <c r="R217" s="14" t="s">
        <v>3</v>
      </c>
      <c r="S217" s="14" t="s">
        <v>82</v>
      </c>
      <c r="T217" s="14" t="s">
        <v>70</v>
      </c>
      <c r="U217" s="14" t="s">
        <v>233</v>
      </c>
      <c r="V217" s="14" t="s">
        <v>233</v>
      </c>
      <c r="W217" s="14" t="s">
        <v>291</v>
      </c>
      <c r="X217" s="14" t="s">
        <v>596</v>
      </c>
      <c r="Y217" s="14" t="s">
        <v>1160</v>
      </c>
      <c r="Z217" s="14"/>
      <c r="AA217" s="14" t="s">
        <v>11</v>
      </c>
      <c r="AB217" s="14">
        <v>0</v>
      </c>
      <c r="AC217" s="14"/>
      <c r="AD217" s="14" t="str">
        <f>VLOOKUP(Q217,'[1]an1asv_22-06-2026_06-23-43'!$B:$OA,3,0)</f>
        <v>reachedathub</v>
      </c>
      <c r="AE217" s="14">
        <f>VLOOKUP(Q217,'[1]an1asv_22-06-2026_06-23-43'!$B:$OA,147,0)</f>
        <v>0</v>
      </c>
      <c r="AF217" s="18">
        <f>VLOOKUP(Q217,'[1]an1asv_22-06-2026_06-23-43'!$B:$OA,48,0)</f>
        <v>46195</v>
      </c>
      <c r="AG217" s="14" t="e">
        <f>VLOOKUP(F217,Response!$A:$B,2,0)</f>
        <v>#N/A</v>
      </c>
      <c r="AH217" s="14" t="s">
        <v>691</v>
      </c>
      <c r="AI217" s="14"/>
      <c r="AJ217" s="14" t="e">
        <f>VLOOKUP(B217,'Ces, Esc, RTS and Retail'!$A:$B,2,0)</f>
        <v>#N/A</v>
      </c>
      <c r="AK217" s="14" t="e">
        <f>VLOOKUP(F217,'Ces, Esc, RTS and Retail'!$D:$F,3,0)</f>
        <v>#N/A</v>
      </c>
      <c r="AL217" s="14" t="e">
        <f>VLOOKUP(B217,'Ces, Esc, RTS and Retail'!$H:$H,1,0)</f>
        <v>#N/A</v>
      </c>
      <c r="AM217" s="14" t="e">
        <f>VLOOKUP(Q217,'Ces, Esc, RTS and Retail'!$J:$J,1,0)</f>
        <v>#N/A</v>
      </c>
      <c r="AN217" s="14" t="e">
        <f>VLOOKUP(Q217,'[2]Trip Manager Report(Updated)_V2'!$I:$Z,18,0)</f>
        <v>#N/A</v>
      </c>
      <c r="AO217" s="14" t="e">
        <f>VLOOKUP(E217,'Ces, Esc, RTS and Retail'!$L:$L,1,0)</f>
        <v>#N/A</v>
      </c>
      <c r="AP217" s="14" t="e">
        <f>VLOOKUP(Q217,Response!$H:$M,5,0)</f>
        <v>#N/A</v>
      </c>
    </row>
    <row r="218" hidden="1" spans="1:43">
      <c r="A218" s="14" t="s">
        <v>58</v>
      </c>
      <c r="B218" s="14" t="s">
        <v>1502</v>
      </c>
      <c r="C218" s="14" t="s">
        <v>1503</v>
      </c>
      <c r="D218" s="14" t="s">
        <v>1504</v>
      </c>
      <c r="E218" s="16">
        <v>560073</v>
      </c>
      <c r="F218" s="16">
        <v>9538586886</v>
      </c>
      <c r="G218" s="14" t="s">
        <v>1505</v>
      </c>
      <c r="H218" s="14" t="s">
        <v>1506</v>
      </c>
      <c r="I218" s="14" t="s">
        <v>109</v>
      </c>
      <c r="J218" s="14" t="s">
        <v>5</v>
      </c>
      <c r="K218" s="14" t="s">
        <v>1507</v>
      </c>
      <c r="L218" s="14" t="s">
        <v>96</v>
      </c>
      <c r="M218" s="14" t="s">
        <v>66</v>
      </c>
      <c r="N218" s="14">
        <v>1</v>
      </c>
      <c r="O218" s="14" t="s">
        <v>67</v>
      </c>
      <c r="P218" s="17">
        <v>26060590010842</v>
      </c>
      <c r="Q218" s="14" t="s">
        <v>1508</v>
      </c>
      <c r="R218" s="14" t="s">
        <v>3</v>
      </c>
      <c r="S218" s="14" t="s">
        <v>82</v>
      </c>
      <c r="T218" s="14" t="s">
        <v>70</v>
      </c>
      <c r="U218" s="14" t="s">
        <v>233</v>
      </c>
      <c r="V218" s="14" t="s">
        <v>233</v>
      </c>
      <c r="W218" s="14" t="s">
        <v>312</v>
      </c>
      <c r="X218" s="14" t="s">
        <v>353</v>
      </c>
      <c r="Y218" s="14" t="s">
        <v>1482</v>
      </c>
      <c r="Z218" s="14"/>
      <c r="AA218" s="14" t="s">
        <v>10</v>
      </c>
      <c r="AB218" s="14">
        <v>0</v>
      </c>
      <c r="AC218" s="14"/>
      <c r="AD218" s="14" t="str">
        <f>VLOOKUP(Q218,'[1]an1asv_22-06-2026_06-23-43'!$B:$OA,3,0)</f>
        <v>reachedathub</v>
      </c>
      <c r="AE218" s="14">
        <f>VLOOKUP(Q218,'[1]an1asv_22-06-2026_06-23-43'!$B:$OA,147,0)</f>
        <v>0</v>
      </c>
      <c r="AF218" s="18">
        <f>VLOOKUP(Q218,'[1]an1asv_22-06-2026_06-23-43'!$B:$OA,48,0)</f>
        <v>46195</v>
      </c>
      <c r="AG218" s="14" t="e">
        <f>VLOOKUP(F218,Response!$A:$B,2,0)</f>
        <v>#N/A</v>
      </c>
      <c r="AH218" s="14" t="s">
        <v>16</v>
      </c>
      <c r="AI218" s="14"/>
      <c r="AJ218" s="14" t="e">
        <f>VLOOKUP(B218,'Ces, Esc, RTS and Retail'!$A:$B,2,0)</f>
        <v>#N/A</v>
      </c>
      <c r="AK218" s="14" t="e">
        <f>VLOOKUP(F218,'Ces, Esc, RTS and Retail'!$D:$F,3,0)</f>
        <v>#N/A</v>
      </c>
      <c r="AL218" s="14" t="e">
        <f>VLOOKUP(B218,'Ces, Esc, RTS and Retail'!$H:$H,1,0)</f>
        <v>#N/A</v>
      </c>
      <c r="AM218" s="14" t="e">
        <f>VLOOKUP(Q218,'Ces, Esc, RTS and Retail'!$J:$J,1,0)</f>
        <v>#N/A</v>
      </c>
      <c r="AN218" s="14" t="e">
        <f>VLOOKUP(Q218,'[2]Trip Manager Report(Updated)_V2'!$I:$Z,18,0)</f>
        <v>#N/A</v>
      </c>
      <c r="AO218" s="14" t="e">
        <f>VLOOKUP(E218,'Ces, Esc, RTS and Retail'!$L:$L,1,0)</f>
        <v>#N/A</v>
      </c>
      <c r="AP218" s="14" t="e">
        <f>VLOOKUP(Q218,Response!$H:$M,5,0)</f>
        <v>#N/A</v>
      </c>
    </row>
    <row r="219" hidden="1" spans="1:43">
      <c r="A219" s="14" t="s">
        <v>58</v>
      </c>
      <c r="B219" s="14" t="s">
        <v>1509</v>
      </c>
      <c r="C219" s="14" t="s">
        <v>1510</v>
      </c>
      <c r="D219" s="14" t="s">
        <v>1511</v>
      </c>
      <c r="E219" s="16">
        <v>560060</v>
      </c>
      <c r="F219" s="16">
        <v>9036842566</v>
      </c>
      <c r="G219" s="14" t="s">
        <v>1512</v>
      </c>
      <c r="H219" s="14" t="s">
        <v>1157</v>
      </c>
      <c r="I219" s="14" t="s">
        <v>109</v>
      </c>
      <c r="J219" s="14" t="s">
        <v>5</v>
      </c>
      <c r="K219" s="14" t="s">
        <v>1158</v>
      </c>
      <c r="L219" s="14" t="s">
        <v>96</v>
      </c>
      <c r="M219" s="14" t="s">
        <v>66</v>
      </c>
      <c r="N219" s="14">
        <v>1</v>
      </c>
      <c r="O219" s="14" t="s">
        <v>67</v>
      </c>
      <c r="P219" s="17">
        <v>26060590010748</v>
      </c>
      <c r="Q219" s="14" t="s">
        <v>1513</v>
      </c>
      <c r="R219" s="14" t="s">
        <v>3</v>
      </c>
      <c r="S219" s="14" t="s">
        <v>82</v>
      </c>
      <c r="T219" s="14" t="s">
        <v>70</v>
      </c>
      <c r="U219" s="14" t="s">
        <v>233</v>
      </c>
      <c r="V219" s="14" t="s">
        <v>233</v>
      </c>
      <c r="W219" s="14" t="s">
        <v>312</v>
      </c>
      <c r="X219" s="14" t="s">
        <v>353</v>
      </c>
      <c r="Y219" s="14" t="s">
        <v>1153</v>
      </c>
      <c r="Z219" s="14"/>
      <c r="AA219" s="14" t="s">
        <v>10</v>
      </c>
      <c r="AB219" s="14">
        <v>0</v>
      </c>
      <c r="AC219" s="14"/>
      <c r="AD219" s="14" t="str">
        <f>VLOOKUP(Q219,'[1]an1asv_22-06-2026_06-23-43'!$B:$OA,3,0)</f>
        <v>reachedathub</v>
      </c>
      <c r="AE219" s="14">
        <f>VLOOKUP(Q219,'[1]an1asv_22-06-2026_06-23-43'!$B:$OA,147,0)</f>
        <v>0</v>
      </c>
      <c r="AF219" s="18">
        <f>VLOOKUP(Q219,'[1]an1asv_22-06-2026_06-23-43'!$B:$OA,48,0)</f>
        <v>46195</v>
      </c>
      <c r="AG219" s="14" t="e">
        <f>VLOOKUP(F219,Response!$A:$B,2,0)</f>
        <v>#N/A</v>
      </c>
      <c r="AH219" s="14" t="s">
        <v>16</v>
      </c>
      <c r="AI219" s="14"/>
      <c r="AJ219" s="14" t="e">
        <f>VLOOKUP(B219,'Ces, Esc, RTS and Retail'!$A:$B,2,0)</f>
        <v>#N/A</v>
      </c>
      <c r="AK219" s="14" t="e">
        <f>VLOOKUP(F219,'Ces, Esc, RTS and Retail'!$D:$F,3,0)</f>
        <v>#N/A</v>
      </c>
      <c r="AL219" s="14" t="e">
        <f>VLOOKUP(B219,'Ces, Esc, RTS and Retail'!$H:$H,1,0)</f>
        <v>#N/A</v>
      </c>
      <c r="AM219" s="14" t="e">
        <f>VLOOKUP(Q219,'Ces, Esc, RTS and Retail'!$J:$J,1,0)</f>
        <v>#N/A</v>
      </c>
      <c r="AN219" s="14" t="e">
        <f>VLOOKUP(Q219,'[2]Trip Manager Report(Updated)_V2'!$I:$Z,18,0)</f>
        <v>#N/A</v>
      </c>
      <c r="AO219" s="14" t="e">
        <f>VLOOKUP(E219,'Ces, Esc, RTS and Retail'!$L:$L,1,0)</f>
        <v>#N/A</v>
      </c>
      <c r="AP219" s="14" t="e">
        <f>VLOOKUP(Q219,Response!$H:$M,5,0)</f>
        <v>#N/A</v>
      </c>
    </row>
    <row r="220" hidden="1" spans="1:43">
      <c r="A220" s="14" t="s">
        <v>58</v>
      </c>
      <c r="B220" s="14" t="s">
        <v>1509</v>
      </c>
      <c r="C220" s="14" t="s">
        <v>1510</v>
      </c>
      <c r="D220" s="14" t="s">
        <v>1511</v>
      </c>
      <c r="E220" s="16">
        <v>560060</v>
      </c>
      <c r="F220" s="16">
        <v>9036842566</v>
      </c>
      <c r="G220" s="14" t="s">
        <v>1512</v>
      </c>
      <c r="H220" s="14" t="s">
        <v>989</v>
      </c>
      <c r="I220" s="14"/>
      <c r="J220" s="14" t="s">
        <v>5</v>
      </c>
      <c r="K220" s="14" t="s">
        <v>990</v>
      </c>
      <c r="L220" s="14" t="s">
        <v>499</v>
      </c>
      <c r="M220" s="14" t="s">
        <v>66</v>
      </c>
      <c r="N220" s="14">
        <v>1</v>
      </c>
      <c r="O220" s="14" t="s">
        <v>67</v>
      </c>
      <c r="P220" s="17">
        <v>26060590010760</v>
      </c>
      <c r="Q220" s="14" t="s">
        <v>1514</v>
      </c>
      <c r="R220" s="14" t="s">
        <v>3</v>
      </c>
      <c r="S220" s="14" t="s">
        <v>82</v>
      </c>
      <c r="T220" s="14" t="s">
        <v>70</v>
      </c>
      <c r="U220" s="14" t="s">
        <v>233</v>
      </c>
      <c r="V220" s="14" t="s">
        <v>233</v>
      </c>
      <c r="W220" s="14" t="s">
        <v>731</v>
      </c>
      <c r="X220" s="14" t="s">
        <v>829</v>
      </c>
      <c r="Y220" s="14" t="s">
        <v>1515</v>
      </c>
      <c r="Z220" s="14"/>
      <c r="AA220" s="14" t="s">
        <v>11</v>
      </c>
      <c r="AB220" s="14">
        <v>0</v>
      </c>
      <c r="AC220" s="14"/>
      <c r="AD220" s="14" t="str">
        <f>VLOOKUP(Q220,'[1]an1asv_22-06-2026_06-23-43'!$B:$OA,3,0)</f>
        <v>reachedathub</v>
      </c>
      <c r="AE220" s="14">
        <f>VLOOKUP(Q220,'[1]an1asv_22-06-2026_06-23-43'!$B:$OA,147,0)</f>
        <v>0</v>
      </c>
      <c r="AF220" s="18">
        <f>VLOOKUP(Q220,'[1]an1asv_22-06-2026_06-23-43'!$B:$OA,48,0)</f>
        <v>46195</v>
      </c>
      <c r="AG220" s="14" t="e">
        <f>VLOOKUP(F220,Response!$A:$B,2,0)</f>
        <v>#N/A</v>
      </c>
      <c r="AH220" s="14" t="s">
        <v>691</v>
      </c>
      <c r="AI220" s="14"/>
      <c r="AJ220" s="14" t="e">
        <f>VLOOKUP(B220,'Ces, Esc, RTS and Retail'!$A:$B,2,0)</f>
        <v>#N/A</v>
      </c>
      <c r="AK220" s="14" t="e">
        <f>VLOOKUP(F220,'Ces, Esc, RTS and Retail'!$D:$F,3,0)</f>
        <v>#N/A</v>
      </c>
      <c r="AL220" s="14" t="e">
        <f>VLOOKUP(B220,'Ces, Esc, RTS and Retail'!$H:$H,1,0)</f>
        <v>#N/A</v>
      </c>
      <c r="AM220" s="14" t="e">
        <f>VLOOKUP(Q220,'Ces, Esc, RTS and Retail'!$J:$J,1,0)</f>
        <v>#N/A</v>
      </c>
      <c r="AN220" s="14" t="e">
        <f>VLOOKUP(Q220,'[2]Trip Manager Report(Updated)_V2'!$I:$Z,18,0)</f>
        <v>#N/A</v>
      </c>
      <c r="AO220" s="14" t="e">
        <f>VLOOKUP(E220,'Ces, Esc, RTS and Retail'!$L:$L,1,0)</f>
        <v>#N/A</v>
      </c>
      <c r="AP220" s="14" t="e">
        <f>VLOOKUP(Q220,Response!$H:$M,5,0)</f>
        <v>#N/A</v>
      </c>
    </row>
    <row r="221" hidden="1" spans="1:43">
      <c r="A221" s="14" t="s">
        <v>104</v>
      </c>
      <c r="B221" s="14" t="s">
        <v>1516</v>
      </c>
      <c r="C221" s="14" t="s">
        <v>1517</v>
      </c>
      <c r="D221" s="14" t="s">
        <v>1518</v>
      </c>
      <c r="E221" s="16">
        <v>560091</v>
      </c>
      <c r="F221" s="16">
        <v>7676018863</v>
      </c>
      <c r="G221" s="14"/>
      <c r="H221" s="14" t="s">
        <v>1519</v>
      </c>
      <c r="I221" s="14"/>
      <c r="J221" s="14" t="s">
        <v>5</v>
      </c>
      <c r="K221" s="14" t="s">
        <v>1520</v>
      </c>
      <c r="L221" s="14" t="s">
        <v>289</v>
      </c>
      <c r="M221" s="14" t="s">
        <v>66</v>
      </c>
      <c r="N221" s="14">
        <v>1</v>
      </c>
      <c r="O221" s="14" t="s">
        <v>67</v>
      </c>
      <c r="P221" s="17">
        <v>26060590010729</v>
      </c>
      <c r="Q221" s="14" t="s">
        <v>1521</v>
      </c>
      <c r="R221" s="14" t="s">
        <v>3</v>
      </c>
      <c r="S221" s="14" t="s">
        <v>82</v>
      </c>
      <c r="T221" s="14" t="s">
        <v>70</v>
      </c>
      <c r="U221" s="14" t="s">
        <v>233</v>
      </c>
      <c r="V221" s="14" t="s">
        <v>233</v>
      </c>
      <c r="W221" s="14" t="s">
        <v>779</v>
      </c>
      <c r="X221" s="14" t="s">
        <v>1522</v>
      </c>
      <c r="Y221" s="14" t="s">
        <v>1523</v>
      </c>
      <c r="Z221" s="14"/>
      <c r="AA221" s="14" t="s">
        <v>11</v>
      </c>
      <c r="AB221" s="14">
        <v>0</v>
      </c>
      <c r="AC221" s="14"/>
      <c r="AD221" s="14" t="str">
        <f>VLOOKUP(Q221,'[1]an1asv_22-06-2026_06-23-43'!$B:$OA,3,0)</f>
        <v>reachedathub</v>
      </c>
      <c r="AE221" s="14">
        <f>VLOOKUP(Q221,'[1]an1asv_22-06-2026_06-23-43'!$B:$OA,147,0)</f>
        <v>0</v>
      </c>
      <c r="AF221" s="18">
        <f>VLOOKUP(Q221,'[1]an1asv_22-06-2026_06-23-43'!$B:$OA,48,0)</f>
        <v>46195</v>
      </c>
      <c r="AG221" s="14" t="e">
        <f>VLOOKUP(F221,Response!$A:$B,2,0)</f>
        <v>#N/A</v>
      </c>
      <c r="AH221" s="14" t="s">
        <v>691</v>
      </c>
      <c r="AI221" s="14"/>
      <c r="AJ221" s="14" t="e">
        <f>VLOOKUP(B221,'Ces, Esc, RTS and Retail'!$A:$B,2,0)</f>
        <v>#N/A</v>
      </c>
      <c r="AK221" s="14" t="e">
        <f>VLOOKUP(F221,'Ces, Esc, RTS and Retail'!$D:$F,3,0)</f>
        <v>#N/A</v>
      </c>
      <c r="AL221" s="14" t="e">
        <f>VLOOKUP(B221,'Ces, Esc, RTS and Retail'!$H:$H,1,0)</f>
        <v>#N/A</v>
      </c>
      <c r="AM221" s="14" t="e">
        <f>VLOOKUP(Q221,'Ces, Esc, RTS and Retail'!$J:$J,1,0)</f>
        <v>#N/A</v>
      </c>
      <c r="AN221" s="14" t="e">
        <f>VLOOKUP(Q221,'[2]Trip Manager Report(Updated)_V2'!$I:$Z,18,0)</f>
        <v>#N/A</v>
      </c>
      <c r="AO221" s="14" t="e">
        <f>VLOOKUP(E221,'Ces, Esc, RTS and Retail'!$L:$L,1,0)</f>
        <v>#N/A</v>
      </c>
      <c r="AP221" s="14" t="e">
        <f>VLOOKUP(Q221,Response!$H:$M,5,0)</f>
        <v>#N/A</v>
      </c>
    </row>
    <row r="222" hidden="1" spans="1:43">
      <c r="A222" s="14" t="s">
        <v>58</v>
      </c>
      <c r="B222" s="14" t="s">
        <v>1524</v>
      </c>
      <c r="C222" s="14" t="s">
        <v>1525</v>
      </c>
      <c r="D222" s="14" t="s">
        <v>1526</v>
      </c>
      <c r="E222" s="16">
        <v>560016</v>
      </c>
      <c r="F222" s="16">
        <v>8168311302</v>
      </c>
      <c r="G222" s="14"/>
      <c r="H222" s="14" t="s">
        <v>534</v>
      </c>
      <c r="I222" s="14" t="s">
        <v>94</v>
      </c>
      <c r="J222" s="14" t="s">
        <v>5</v>
      </c>
      <c r="K222" s="14" t="s">
        <v>535</v>
      </c>
      <c r="L222" s="14" t="s">
        <v>96</v>
      </c>
      <c r="M222" s="14" t="s">
        <v>66</v>
      </c>
      <c r="N222" s="14">
        <v>1</v>
      </c>
      <c r="O222" s="14" t="s">
        <v>67</v>
      </c>
      <c r="P222" s="17">
        <v>26060590010865</v>
      </c>
      <c r="Q222" s="14" t="s">
        <v>1527</v>
      </c>
      <c r="R222" s="14" t="s">
        <v>3</v>
      </c>
      <c r="S222" s="14" t="s">
        <v>82</v>
      </c>
      <c r="T222" s="14" t="s">
        <v>70</v>
      </c>
      <c r="U222" s="14" t="s">
        <v>233</v>
      </c>
      <c r="V222" s="14" t="s">
        <v>233</v>
      </c>
      <c r="W222" s="14" t="s">
        <v>312</v>
      </c>
      <c r="X222" s="14" t="s">
        <v>353</v>
      </c>
      <c r="Y222" s="14" t="s">
        <v>1528</v>
      </c>
      <c r="Z222" s="14"/>
      <c r="AA222" s="14" t="s">
        <v>10</v>
      </c>
      <c r="AB222" s="14">
        <v>0</v>
      </c>
      <c r="AC222" s="14"/>
      <c r="AD222" s="14" t="str">
        <f>VLOOKUP(Q222,'[1]an1asv_22-06-2026_06-23-43'!$B:$OA,3,0)</f>
        <v>reachedathub</v>
      </c>
      <c r="AE222" s="14">
        <f>VLOOKUP(Q222,'[1]an1asv_22-06-2026_06-23-43'!$B:$OA,147,0)</f>
        <v>0</v>
      </c>
      <c r="AF222" s="18">
        <f>VLOOKUP(Q222,'[1]an1asv_22-06-2026_06-23-43'!$B:$OA,48,0)</f>
        <v>46195</v>
      </c>
      <c r="AG222" s="14" t="str">
        <f>VLOOKUP(F222,Response!$A:$B,2,0)</f>
        <v>1</v>
      </c>
      <c r="AH222" s="14" t="s">
        <v>159</v>
      </c>
      <c r="AI222" s="14"/>
      <c r="AJ222" s="14" t="e">
        <f>VLOOKUP(B222,'Ces, Esc, RTS and Retail'!$A:$B,2,0)</f>
        <v>#N/A</v>
      </c>
      <c r="AK222" s="14" t="e">
        <f>VLOOKUP(F222,'Ces, Esc, RTS and Retail'!$D:$F,3,0)</f>
        <v>#N/A</v>
      </c>
      <c r="AL222" s="14" t="e">
        <f>VLOOKUP(B222,'Ces, Esc, RTS and Retail'!$H:$H,1,0)</f>
        <v>#N/A</v>
      </c>
      <c r="AM222" s="14" t="e">
        <f>VLOOKUP(Q222,'Ces, Esc, RTS and Retail'!$J:$J,1,0)</f>
        <v>#N/A</v>
      </c>
      <c r="AN222" s="14" t="e">
        <f>VLOOKUP(Q222,'[2]Trip Manager Report(Updated)_V2'!$I:$Z,18,0)</f>
        <v>#N/A</v>
      </c>
      <c r="AO222" s="14" t="e">
        <f>VLOOKUP(E222,'Ces, Esc, RTS and Retail'!$L:$L,1,0)</f>
        <v>#N/A</v>
      </c>
      <c r="AP222" s="14" t="e">
        <f>VLOOKUP(Q222,Response!$H:$M,5,0)</f>
        <v>#N/A</v>
      </c>
    </row>
    <row r="223" hidden="1" spans="1:43">
      <c r="A223" s="14" t="s">
        <v>139</v>
      </c>
      <c r="B223" s="14" t="s">
        <v>1529</v>
      </c>
      <c r="C223" s="14" t="s">
        <v>1530</v>
      </c>
      <c r="D223" s="14" t="s">
        <v>1531</v>
      </c>
      <c r="E223" s="16">
        <v>562125</v>
      </c>
      <c r="F223" s="16">
        <v>9035104795</v>
      </c>
      <c r="G223" s="14" t="s">
        <v>1532</v>
      </c>
      <c r="H223" s="14" t="s">
        <v>736</v>
      </c>
      <c r="I223" s="14"/>
      <c r="J223" s="14" t="s">
        <v>5</v>
      </c>
      <c r="K223" s="14" t="s">
        <v>737</v>
      </c>
      <c r="L223" s="14" t="s">
        <v>289</v>
      </c>
      <c r="M223" s="14" t="s">
        <v>66</v>
      </c>
      <c r="N223" s="14">
        <v>1</v>
      </c>
      <c r="O223" s="14" t="s">
        <v>67</v>
      </c>
      <c r="P223" s="17">
        <v>26060590010714</v>
      </c>
      <c r="Q223" s="14" t="s">
        <v>1533</v>
      </c>
      <c r="R223" s="14" t="s">
        <v>3</v>
      </c>
      <c r="S223" s="14" t="s">
        <v>82</v>
      </c>
      <c r="T223" s="14" t="s">
        <v>70</v>
      </c>
      <c r="U223" s="14" t="s">
        <v>233</v>
      </c>
      <c r="V223" s="14" t="s">
        <v>233</v>
      </c>
      <c r="W223" s="14" t="s">
        <v>353</v>
      </c>
      <c r="X223" s="14" t="s">
        <v>291</v>
      </c>
      <c r="Y223" s="14" t="s">
        <v>1534</v>
      </c>
      <c r="Z223" s="14"/>
      <c r="AA223" s="14" t="s">
        <v>11</v>
      </c>
      <c r="AB223" s="14">
        <v>0</v>
      </c>
      <c r="AC223" s="14"/>
      <c r="AD223" s="14" t="str">
        <f>VLOOKUP(Q223,'[1]an1asv_22-06-2026_06-23-43'!$B:$OA,3,0)</f>
        <v>reachedathub</v>
      </c>
      <c r="AE223" s="14">
        <f>VLOOKUP(Q223,'[1]an1asv_22-06-2026_06-23-43'!$B:$OA,147,0)</f>
        <v>0</v>
      </c>
      <c r="AF223" s="18">
        <f>VLOOKUP(Q223,'[1]an1asv_22-06-2026_06-23-43'!$B:$OA,48,0)</f>
        <v>46195</v>
      </c>
      <c r="AG223" s="14" t="e">
        <f>VLOOKUP(F223,Response!$A:$B,2,0)</f>
        <v>#N/A</v>
      </c>
      <c r="AH223" s="14" t="s">
        <v>691</v>
      </c>
      <c r="AI223" s="14"/>
      <c r="AJ223" s="14" t="e">
        <f>VLOOKUP(B223,'Ces, Esc, RTS and Retail'!$A:$B,2,0)</f>
        <v>#N/A</v>
      </c>
      <c r="AK223" s="14" t="e">
        <f>VLOOKUP(F223,'Ces, Esc, RTS and Retail'!$D:$F,3,0)</f>
        <v>#N/A</v>
      </c>
      <c r="AL223" s="14" t="e">
        <f>VLOOKUP(B223,'Ces, Esc, RTS and Retail'!$H:$H,1,0)</f>
        <v>#N/A</v>
      </c>
      <c r="AM223" s="14" t="e">
        <f>VLOOKUP(Q223,'Ces, Esc, RTS and Retail'!$J:$J,1,0)</f>
        <v>#N/A</v>
      </c>
      <c r="AN223" s="14" t="e">
        <f>VLOOKUP(Q223,'[2]Trip Manager Report(Updated)_V2'!$I:$Z,18,0)</f>
        <v>#N/A</v>
      </c>
      <c r="AO223" s="14" t="e">
        <f>VLOOKUP(E223,'Ces, Esc, RTS and Retail'!$L:$L,1,0)</f>
        <v>#N/A</v>
      </c>
      <c r="AP223" s="14" t="e">
        <f>VLOOKUP(Q223,Response!$H:$M,5,0)</f>
        <v>#N/A</v>
      </c>
    </row>
    <row r="224" hidden="1" spans="1:43">
      <c r="A224" s="14" t="s">
        <v>139</v>
      </c>
      <c r="B224" s="14" t="s">
        <v>1535</v>
      </c>
      <c r="C224" s="14" t="s">
        <v>1536</v>
      </c>
      <c r="D224" s="14" t="s">
        <v>1537</v>
      </c>
      <c r="E224" s="16">
        <v>560064</v>
      </c>
      <c r="F224" s="16">
        <v>9049385474</v>
      </c>
      <c r="G224" s="14" t="s">
        <v>1538</v>
      </c>
      <c r="H224" s="14" t="s">
        <v>1098</v>
      </c>
      <c r="I224" s="14"/>
      <c r="J224" s="14" t="s">
        <v>5</v>
      </c>
      <c r="K224" s="14" t="s">
        <v>1099</v>
      </c>
      <c r="L224" s="14" t="s">
        <v>569</v>
      </c>
      <c r="M224" s="14" t="s">
        <v>66</v>
      </c>
      <c r="N224" s="14">
        <v>1</v>
      </c>
      <c r="O224" s="14" t="s">
        <v>67</v>
      </c>
      <c r="P224" s="17">
        <v>26060590010952</v>
      </c>
      <c r="Q224" s="14" t="s">
        <v>1539</v>
      </c>
      <c r="R224" s="14" t="s">
        <v>3</v>
      </c>
      <c r="S224" s="14" t="s">
        <v>82</v>
      </c>
      <c r="T224" s="14" t="s">
        <v>70</v>
      </c>
      <c r="U224" s="14" t="s">
        <v>233</v>
      </c>
      <c r="V224" s="14" t="s">
        <v>233</v>
      </c>
      <c r="W224" s="14" t="s">
        <v>731</v>
      </c>
      <c r="X224" s="14" t="s">
        <v>829</v>
      </c>
      <c r="Y224" s="14" t="s">
        <v>1540</v>
      </c>
      <c r="Z224" s="14"/>
      <c r="AA224" s="14" t="s">
        <v>11</v>
      </c>
      <c r="AB224" s="14">
        <v>0</v>
      </c>
      <c r="AC224" s="14"/>
      <c r="AD224" s="14" t="str">
        <f>VLOOKUP(Q224,'[1]an1asv_22-06-2026_06-23-43'!$B:$OA,3,0)</f>
        <v>reachedathub</v>
      </c>
      <c r="AE224" s="14">
        <f>VLOOKUP(Q224,'[1]an1asv_22-06-2026_06-23-43'!$B:$OA,147,0)</f>
        <v>0</v>
      </c>
      <c r="AF224" s="18">
        <f>VLOOKUP(Q224,'[1]an1asv_22-06-2026_06-23-43'!$B:$OA,48,0)</f>
        <v>46195</v>
      </c>
      <c r="AG224" s="14" t="e">
        <f>VLOOKUP(F224,Response!$A:$B,2,0)</f>
        <v>#N/A</v>
      </c>
      <c r="AH224" s="14" t="s">
        <v>691</v>
      </c>
      <c r="AI224" s="14"/>
      <c r="AJ224" s="14" t="e">
        <f>VLOOKUP(B224,'Ces, Esc, RTS and Retail'!$A:$B,2,0)</f>
        <v>#N/A</v>
      </c>
      <c r="AK224" s="14" t="e">
        <f>VLOOKUP(F224,'Ces, Esc, RTS and Retail'!$D:$F,3,0)</f>
        <v>#N/A</v>
      </c>
      <c r="AL224" s="14" t="e">
        <f>VLOOKUP(B224,'Ces, Esc, RTS and Retail'!$H:$H,1,0)</f>
        <v>#N/A</v>
      </c>
      <c r="AM224" s="14" t="e">
        <f>VLOOKUP(Q224,'Ces, Esc, RTS and Retail'!$J:$J,1,0)</f>
        <v>#N/A</v>
      </c>
      <c r="AN224" s="14" t="e">
        <f>VLOOKUP(Q224,'[2]Trip Manager Report(Updated)_V2'!$I:$Z,18,0)</f>
        <v>#N/A</v>
      </c>
      <c r="AO224" s="14" t="e">
        <f>VLOOKUP(E224,'Ces, Esc, RTS and Retail'!$L:$L,1,0)</f>
        <v>#N/A</v>
      </c>
      <c r="AP224" s="14" t="e">
        <f>VLOOKUP(Q224,Response!$H:$M,5,0)</f>
        <v>#N/A</v>
      </c>
    </row>
    <row r="225" hidden="1" spans="1:43">
      <c r="A225" s="14" t="s">
        <v>104</v>
      </c>
      <c r="B225" s="14" t="s">
        <v>1541</v>
      </c>
      <c r="C225" s="14" t="s">
        <v>1542</v>
      </c>
      <c r="D225" s="14" t="s">
        <v>1543</v>
      </c>
      <c r="E225" s="16">
        <v>560067</v>
      </c>
      <c r="F225" s="16">
        <v>7760962682</v>
      </c>
      <c r="G225" s="14"/>
      <c r="H225" s="14" t="s">
        <v>989</v>
      </c>
      <c r="I225" s="14"/>
      <c r="J225" s="14" t="s">
        <v>5</v>
      </c>
      <c r="K225" s="14" t="s">
        <v>990</v>
      </c>
      <c r="L225" s="14" t="s">
        <v>499</v>
      </c>
      <c r="M225" s="14" t="s">
        <v>66</v>
      </c>
      <c r="N225" s="14">
        <v>1</v>
      </c>
      <c r="O225" s="14" t="s">
        <v>67</v>
      </c>
      <c r="P225" s="17">
        <v>26060590010956</v>
      </c>
      <c r="Q225" s="14" t="s">
        <v>1544</v>
      </c>
      <c r="R225" s="14" t="s">
        <v>3</v>
      </c>
      <c r="S225" s="14" t="s">
        <v>82</v>
      </c>
      <c r="T225" s="14" t="s">
        <v>70</v>
      </c>
      <c r="U225" s="14" t="s">
        <v>233</v>
      </c>
      <c r="V225" s="14" t="s">
        <v>233</v>
      </c>
      <c r="W225" s="14" t="s">
        <v>779</v>
      </c>
      <c r="X225" s="14" t="s">
        <v>1522</v>
      </c>
      <c r="Y225" s="14" t="s">
        <v>1545</v>
      </c>
      <c r="Z225" s="14"/>
      <c r="AA225" s="14" t="s">
        <v>11</v>
      </c>
      <c r="AB225" s="14">
        <v>0</v>
      </c>
      <c r="AC225" s="14"/>
      <c r="AD225" s="14" t="str">
        <f>VLOOKUP(Q225,'[1]an1asv_22-06-2026_06-23-43'!$B:$OA,3,0)</f>
        <v>reachedathub</v>
      </c>
      <c r="AE225" s="14">
        <f>VLOOKUP(Q225,'[1]an1asv_22-06-2026_06-23-43'!$B:$OA,147,0)</f>
        <v>0</v>
      </c>
      <c r="AF225" s="18">
        <f>VLOOKUP(Q225,'[1]an1asv_22-06-2026_06-23-43'!$B:$OA,48,0)</f>
        <v>46195</v>
      </c>
      <c r="AG225" s="14" t="e">
        <f>VLOOKUP(F225,Response!$A:$B,2,0)</f>
        <v>#N/A</v>
      </c>
      <c r="AH225" s="14" t="s">
        <v>691</v>
      </c>
      <c r="AI225" s="14"/>
      <c r="AJ225" s="14" t="e">
        <f>VLOOKUP(B225,'Ces, Esc, RTS and Retail'!$A:$B,2,0)</f>
        <v>#N/A</v>
      </c>
      <c r="AK225" s="14" t="e">
        <f>VLOOKUP(F225,'Ces, Esc, RTS and Retail'!$D:$F,3,0)</f>
        <v>#N/A</v>
      </c>
      <c r="AL225" s="14" t="e">
        <f>VLOOKUP(B225,'Ces, Esc, RTS and Retail'!$H:$H,1,0)</f>
        <v>#N/A</v>
      </c>
      <c r="AM225" s="14" t="e">
        <f>VLOOKUP(Q225,'Ces, Esc, RTS and Retail'!$J:$J,1,0)</f>
        <v>#N/A</v>
      </c>
      <c r="AN225" s="14" t="e">
        <f>VLOOKUP(Q225,'[2]Trip Manager Report(Updated)_V2'!$I:$Z,18,0)</f>
        <v>#N/A</v>
      </c>
      <c r="AO225" s="14" t="e">
        <f>VLOOKUP(E225,'Ces, Esc, RTS and Retail'!$L:$L,1,0)</f>
        <v>#N/A</v>
      </c>
      <c r="AP225" s="14" t="e">
        <f>VLOOKUP(Q225,Response!$H:$M,5,0)</f>
        <v>#N/A</v>
      </c>
    </row>
    <row r="226" hidden="1" spans="1:43">
      <c r="A226" s="14" t="s">
        <v>117</v>
      </c>
      <c r="B226" s="14" t="s">
        <v>1546</v>
      </c>
      <c r="C226" s="14" t="s">
        <v>1547</v>
      </c>
      <c r="D226" s="14" t="s">
        <v>1548</v>
      </c>
      <c r="E226" s="16">
        <v>560067</v>
      </c>
      <c r="F226" s="16">
        <v>9009458703</v>
      </c>
      <c r="G226" s="14"/>
      <c r="H226" s="14" t="s">
        <v>663</v>
      </c>
      <c r="I226" s="14" t="s">
        <v>109</v>
      </c>
      <c r="J226" s="14" t="s">
        <v>5</v>
      </c>
      <c r="K226" s="14" t="s">
        <v>664</v>
      </c>
      <c r="L226" s="14" t="s">
        <v>96</v>
      </c>
      <c r="M226" s="14" t="s">
        <v>66</v>
      </c>
      <c r="N226" s="14">
        <v>1</v>
      </c>
      <c r="O226" s="14" t="s">
        <v>67</v>
      </c>
      <c r="P226" s="17">
        <v>26060590008858</v>
      </c>
      <c r="Q226" s="14" t="s">
        <v>1549</v>
      </c>
      <c r="R226" s="14" t="s">
        <v>3</v>
      </c>
      <c r="S226" s="14" t="s">
        <v>82</v>
      </c>
      <c r="T226" s="14" t="s">
        <v>70</v>
      </c>
      <c r="U226" s="14" t="s">
        <v>545</v>
      </c>
      <c r="V226" s="14" t="s">
        <v>545</v>
      </c>
      <c r="W226" s="14" t="s">
        <v>146</v>
      </c>
      <c r="X226" s="14" t="s">
        <v>353</v>
      </c>
      <c r="Y226" s="14" t="s">
        <v>1550</v>
      </c>
      <c r="Z226" s="14"/>
      <c r="AA226" s="14" t="s">
        <v>10</v>
      </c>
      <c r="AB226" s="14">
        <v>0</v>
      </c>
      <c r="AC226" s="14"/>
      <c r="AD226" s="14" t="str">
        <f>VLOOKUP(Q226,'[1]an1asv_22-06-2026_06-23-43'!$B:$OA,3,0)</f>
        <v>reachedathub</v>
      </c>
      <c r="AE226" s="14" t="str">
        <f>VLOOKUP(Q226,'[1]an1asv_22-06-2026_06-23-43'!$B:$OA,147,0)</f>
        <v>Customer Request for Future Date Delivery</v>
      </c>
      <c r="AF226" s="18">
        <f>VLOOKUP(Q226,'[1]an1asv_22-06-2026_06-23-43'!$B:$OA,48,0)</f>
        <v>46197</v>
      </c>
      <c r="AG226" s="14" t="e">
        <f>VLOOKUP(F226,Response!$A:$B,2,0)</f>
        <v>#N/A</v>
      </c>
      <c r="AH226" s="14" t="s">
        <v>13</v>
      </c>
      <c r="AI226" s="18">
        <f>AF226</f>
        <v>46197</v>
      </c>
      <c r="AJ226" s="14" t="e">
        <f>VLOOKUP(B226,'Ces, Esc, RTS and Retail'!$A:$B,2,0)</f>
        <v>#N/A</v>
      </c>
      <c r="AK226" s="14" t="e">
        <f>VLOOKUP(F226,'Ces, Esc, RTS and Retail'!$D:$F,3,0)</f>
        <v>#N/A</v>
      </c>
      <c r="AL226" s="14" t="e">
        <f>VLOOKUP(B226,'Ces, Esc, RTS and Retail'!$H:$H,1,0)</f>
        <v>#N/A</v>
      </c>
      <c r="AM226" s="14" t="e">
        <f>VLOOKUP(Q226,'Ces, Esc, RTS and Retail'!$J:$J,1,0)</f>
        <v>#N/A</v>
      </c>
      <c r="AN226" s="14" t="e">
        <f>VLOOKUP(Q226,'[2]Trip Manager Report(Updated)_V2'!$I:$Z,18,0)</f>
        <v>#N/A</v>
      </c>
      <c r="AO226" s="14" t="e">
        <f>VLOOKUP(E226,'Ces, Esc, RTS and Retail'!$L:$L,1,0)</f>
        <v>#N/A</v>
      </c>
      <c r="AP226" s="14" t="e">
        <f>VLOOKUP(Q226,Response!$H:$M,5,0)</f>
        <v>#N/A</v>
      </c>
    </row>
    <row r="227" hidden="1" spans="1:43">
      <c r="A227" s="14" t="s">
        <v>104</v>
      </c>
      <c r="B227" s="14" t="s">
        <v>1551</v>
      </c>
      <c r="C227" s="14" t="s">
        <v>1552</v>
      </c>
      <c r="D227" s="14" t="s">
        <v>1553</v>
      </c>
      <c r="E227" s="16">
        <v>562149</v>
      </c>
      <c r="F227" s="16">
        <v>9916711536</v>
      </c>
      <c r="G227" s="14"/>
      <c r="H227" s="14" t="s">
        <v>663</v>
      </c>
      <c r="I227" s="14" t="s">
        <v>109</v>
      </c>
      <c r="J227" s="14" t="s">
        <v>5</v>
      </c>
      <c r="K227" s="14" t="s">
        <v>664</v>
      </c>
      <c r="L227" s="14" t="s">
        <v>96</v>
      </c>
      <c r="M227" s="14" t="s">
        <v>66</v>
      </c>
      <c r="N227" s="14">
        <v>1</v>
      </c>
      <c r="O227" s="14" t="s">
        <v>67</v>
      </c>
      <c r="P227" s="17">
        <v>26060590008966</v>
      </c>
      <c r="Q227" s="14" t="s">
        <v>1554</v>
      </c>
      <c r="R227" s="14" t="s">
        <v>3</v>
      </c>
      <c r="S227" s="14" t="s">
        <v>82</v>
      </c>
      <c r="T227" s="14" t="s">
        <v>70</v>
      </c>
      <c r="U227" s="14" t="s">
        <v>545</v>
      </c>
      <c r="V227" s="14" t="s">
        <v>545</v>
      </c>
      <c r="W227" s="14" t="s">
        <v>156</v>
      </c>
      <c r="X227" s="14" t="s">
        <v>418</v>
      </c>
      <c r="Y227" s="14" t="s">
        <v>1555</v>
      </c>
      <c r="Z227" s="14"/>
      <c r="AA227" s="14" t="s">
        <v>9</v>
      </c>
      <c r="AB227" s="14">
        <v>0</v>
      </c>
      <c r="AC227" s="14"/>
      <c r="AD227" s="14" t="str">
        <f>VLOOKUP(Q227,'[1]an1asv_22-06-2026_06-23-43'!$B:$OA,3,0)</f>
        <v>reachedathub</v>
      </c>
      <c r="AE227" s="14" t="str">
        <f>VLOOKUP(Q227,'[1]an1asv_22-06-2026_06-23-43'!$B:$OA,147,0)</f>
        <v>Outside Service Location</v>
      </c>
      <c r="AF227" s="18">
        <f>VLOOKUP(Q227,'[1]an1asv_22-06-2026_06-23-43'!$B:$OA,48,0)</f>
        <v>46196</v>
      </c>
      <c r="AG227" s="14" t="e">
        <f>VLOOKUP(F227,Response!$A:$B,2,0)</f>
        <v>#N/A</v>
      </c>
      <c r="AH227" s="14" t="s">
        <v>14</v>
      </c>
      <c r="AI227" s="14"/>
      <c r="AJ227" s="14" t="e">
        <f>VLOOKUP(B227,'Ces, Esc, RTS and Retail'!$A:$B,2,0)</f>
        <v>#N/A</v>
      </c>
      <c r="AK227" s="14" t="e">
        <f>VLOOKUP(F227,'Ces, Esc, RTS and Retail'!$D:$F,3,0)</f>
        <v>#N/A</v>
      </c>
      <c r="AL227" s="14" t="e">
        <f>VLOOKUP(B227,'Ces, Esc, RTS and Retail'!$H:$H,1,0)</f>
        <v>#N/A</v>
      </c>
      <c r="AM227" s="14" t="e">
        <f>VLOOKUP(Q227,'Ces, Esc, RTS and Retail'!$J:$J,1,0)</f>
        <v>#N/A</v>
      </c>
      <c r="AN227" s="14" t="e">
        <f>VLOOKUP(Q227,'[2]Trip Manager Report(Updated)_V2'!$I:$Z,18,0)</f>
        <v>#N/A</v>
      </c>
      <c r="AO227" s="14">
        <f>VLOOKUP(E227,'Ces, Esc, RTS and Retail'!$L:$L,1,0)</f>
        <v>562149</v>
      </c>
      <c r="AP227" s="14" t="e">
        <f>VLOOKUP(Q227,Response!$H:$M,5,0)</f>
        <v>#N/A</v>
      </c>
      <c r="AQ227" t="e">
        <f>VLOOKUP(B227,#REF!,9,0)</f>
        <v>#REF!</v>
      </c>
    </row>
    <row r="228" hidden="1" spans="1:43">
      <c r="A228" s="14" t="s">
        <v>58</v>
      </c>
      <c r="B228" s="14" t="s">
        <v>1556</v>
      </c>
      <c r="C228" s="14" t="s">
        <v>1557</v>
      </c>
      <c r="D228" s="14" t="s">
        <v>1558</v>
      </c>
      <c r="E228" s="16">
        <v>562125</v>
      </c>
      <c r="F228" s="16">
        <v>9620010067</v>
      </c>
      <c r="G228" s="14"/>
      <c r="H228" s="14" t="s">
        <v>1559</v>
      </c>
      <c r="I228" s="14"/>
      <c r="J228" s="14" t="s">
        <v>5</v>
      </c>
      <c r="K228" s="14" t="s">
        <v>1560</v>
      </c>
      <c r="L228" s="14" t="s">
        <v>1561</v>
      </c>
      <c r="M228" s="14" t="s">
        <v>66</v>
      </c>
      <c r="N228" s="14">
        <v>1</v>
      </c>
      <c r="O228" s="14" t="s">
        <v>67</v>
      </c>
      <c r="P228" s="17">
        <v>26060590004262</v>
      </c>
      <c r="Q228" s="14" t="s">
        <v>1562</v>
      </c>
      <c r="R228" s="14" t="s">
        <v>3</v>
      </c>
      <c r="S228" s="14" t="s">
        <v>82</v>
      </c>
      <c r="T228" s="14" t="s">
        <v>83</v>
      </c>
      <c r="U228" s="14" t="s">
        <v>1563</v>
      </c>
      <c r="V228" s="14" t="s">
        <v>545</v>
      </c>
      <c r="W228" s="14" t="s">
        <v>451</v>
      </c>
      <c r="X228" s="14" t="s">
        <v>451</v>
      </c>
      <c r="Y228" s="14" t="s">
        <v>1564</v>
      </c>
      <c r="Z228" s="14" t="s">
        <v>1565</v>
      </c>
      <c r="AA228" s="14" t="s">
        <v>9</v>
      </c>
      <c r="AB228" s="14">
        <v>0</v>
      </c>
      <c r="AC228" s="14"/>
      <c r="AD228" s="14" t="str">
        <f>VLOOKUP(Q228,'[1]an1asv_22-06-2026_06-23-43'!$B:$OA,3,0)</f>
        <v>reachedathub</v>
      </c>
      <c r="AE228" s="14" t="str">
        <f>VLOOKUP(Q228,'[1]an1asv_22-06-2026_06-23-43'!$B:$OA,147,0)</f>
        <v>Customer Request for Future Date Delivery</v>
      </c>
      <c r="AF228" s="18">
        <f>VLOOKUP(Q228,'[1]an1asv_22-06-2026_06-23-43'!$B:$OA,48,0)</f>
        <v>46204</v>
      </c>
      <c r="AG228" s="14" t="e">
        <f>VLOOKUP(F228,Response!$A:$B,2,0)</f>
        <v>#N/A</v>
      </c>
      <c r="AH228" s="14" t="s">
        <v>13</v>
      </c>
      <c r="AI228" s="18">
        <f>AF228</f>
        <v>46204</v>
      </c>
      <c r="AJ228" s="14" t="e">
        <f>VLOOKUP(B228,'Ces, Esc, RTS and Retail'!$A:$B,2,0)</f>
        <v>#N/A</v>
      </c>
      <c r="AK228" s="14" t="e">
        <f>VLOOKUP(F228,'Ces, Esc, RTS and Retail'!$D:$F,3,0)</f>
        <v>#N/A</v>
      </c>
      <c r="AL228" s="14" t="e">
        <f>VLOOKUP(B228,'Ces, Esc, RTS and Retail'!$H:$H,1,0)</f>
        <v>#N/A</v>
      </c>
      <c r="AM228" s="14" t="e">
        <f>VLOOKUP(Q228,'Ces, Esc, RTS and Retail'!$J:$J,1,0)</f>
        <v>#N/A</v>
      </c>
      <c r="AN228" s="14" t="e">
        <f>VLOOKUP(Q228,'[2]Trip Manager Report(Updated)_V2'!$I:$Z,18,0)</f>
        <v>#N/A</v>
      </c>
      <c r="AO228" s="14" t="e">
        <f>VLOOKUP(E228,'Ces, Esc, RTS and Retail'!$L:$L,1,0)</f>
        <v>#N/A</v>
      </c>
      <c r="AP228" s="14" t="e">
        <f>VLOOKUP(Q228,Response!$H:$M,5,0)</f>
        <v>#N/A</v>
      </c>
    </row>
    <row r="229" hidden="1" spans="1:43">
      <c r="A229" s="14" t="s">
        <v>58</v>
      </c>
      <c r="B229" s="14" t="s">
        <v>1566</v>
      </c>
      <c r="C229" s="14" t="s">
        <v>1567</v>
      </c>
      <c r="D229" s="14" t="s">
        <v>1568</v>
      </c>
      <c r="E229" s="16">
        <v>560035</v>
      </c>
      <c r="F229" s="16">
        <v>9916257036</v>
      </c>
      <c r="G229" s="14"/>
      <c r="H229" s="14" t="s">
        <v>255</v>
      </c>
      <c r="I229" s="14" t="s">
        <v>109</v>
      </c>
      <c r="J229" s="14" t="s">
        <v>5</v>
      </c>
      <c r="K229" s="14" t="s">
        <v>256</v>
      </c>
      <c r="L229" s="14" t="s">
        <v>96</v>
      </c>
      <c r="M229" s="14" t="s">
        <v>66</v>
      </c>
      <c r="N229" s="14">
        <v>1</v>
      </c>
      <c r="O229" s="14" t="s">
        <v>67</v>
      </c>
      <c r="P229" s="17">
        <v>26060590010006</v>
      </c>
      <c r="Q229" s="14" t="s">
        <v>1569</v>
      </c>
      <c r="R229" s="14" t="s">
        <v>3</v>
      </c>
      <c r="S229" s="14" t="s">
        <v>82</v>
      </c>
      <c r="T229" s="14" t="s">
        <v>70</v>
      </c>
      <c r="U229" s="14" t="s">
        <v>272</v>
      </c>
      <c r="V229" s="14" t="s">
        <v>545</v>
      </c>
      <c r="W229" s="14" t="s">
        <v>1570</v>
      </c>
      <c r="X229" s="14" t="s">
        <v>1570</v>
      </c>
      <c r="Y229" s="14" t="s">
        <v>1571</v>
      </c>
      <c r="Z229" s="14"/>
      <c r="AA229" s="14" t="s">
        <v>11</v>
      </c>
      <c r="AB229" s="14">
        <v>0</v>
      </c>
      <c r="AC229" s="14"/>
      <c r="AD229" s="14" t="str">
        <f>VLOOKUP(Q229,'[1]an1asv_22-06-2026_06-23-43'!$B:$OA,3,0)</f>
        <v>reachedathub</v>
      </c>
      <c r="AE229" s="14" t="str">
        <f>VLOOKUP(Q229,'[1]an1asv_22-06-2026_06-23-43'!$B:$OA,147,0)</f>
        <v>Customer Request for Future Date Delivery</v>
      </c>
      <c r="AF229" s="18">
        <f>VLOOKUP(Q229,'[1]an1asv_22-06-2026_06-23-43'!$B:$OA,48,0)</f>
        <v>46213</v>
      </c>
      <c r="AG229" s="14" t="e">
        <f>VLOOKUP(F229,Response!$A:$B,2,0)</f>
        <v>#N/A</v>
      </c>
      <c r="AH229" s="14" t="s">
        <v>13</v>
      </c>
      <c r="AI229" s="18">
        <f>AF229</f>
        <v>46213</v>
      </c>
      <c r="AJ229" s="14" t="e">
        <f>VLOOKUP(B229,'Ces, Esc, RTS and Retail'!$A:$B,2,0)</f>
        <v>#N/A</v>
      </c>
      <c r="AK229" s="14" t="e">
        <f>VLOOKUP(F229,'Ces, Esc, RTS and Retail'!$D:$F,3,0)</f>
        <v>#N/A</v>
      </c>
      <c r="AL229" s="14" t="e">
        <f>VLOOKUP(B229,'Ces, Esc, RTS and Retail'!$H:$H,1,0)</f>
        <v>#N/A</v>
      </c>
      <c r="AM229" s="14" t="e">
        <f>VLOOKUP(Q229,'Ces, Esc, RTS and Retail'!$J:$J,1,0)</f>
        <v>#N/A</v>
      </c>
      <c r="AN229" s="14" t="e">
        <f>VLOOKUP(Q229,'[2]Trip Manager Report(Updated)_V2'!$I:$Z,18,0)</f>
        <v>#N/A</v>
      </c>
      <c r="AO229" s="14" t="e">
        <f>VLOOKUP(E229,'Ces, Esc, RTS and Retail'!$L:$L,1,0)</f>
        <v>#N/A</v>
      </c>
      <c r="AP229" s="14" t="e">
        <f>VLOOKUP(Q229,Response!$H:$M,5,0)</f>
        <v>#N/A</v>
      </c>
    </row>
    <row r="230" hidden="1" spans="1:43">
      <c r="A230" s="14" t="s">
        <v>104</v>
      </c>
      <c r="B230" s="14" t="s">
        <v>1572</v>
      </c>
      <c r="C230" s="14" t="s">
        <v>1573</v>
      </c>
      <c r="D230" s="14" t="s">
        <v>1574</v>
      </c>
      <c r="E230" s="16">
        <v>562125</v>
      </c>
      <c r="F230" s="16">
        <v>6200585661</v>
      </c>
      <c r="G230" s="14"/>
      <c r="H230" s="14" t="s">
        <v>1575</v>
      </c>
      <c r="I230" s="14"/>
      <c r="J230" s="14" t="s">
        <v>5</v>
      </c>
      <c r="K230" s="14" t="s">
        <v>1576</v>
      </c>
      <c r="L230" s="14" t="s">
        <v>434</v>
      </c>
      <c r="M230" s="14" t="s">
        <v>66</v>
      </c>
      <c r="N230" s="14">
        <v>1</v>
      </c>
      <c r="O230" s="14" t="s">
        <v>67</v>
      </c>
      <c r="P230" s="17">
        <v>26060590010682</v>
      </c>
      <c r="Q230" s="14" t="s">
        <v>1577</v>
      </c>
      <c r="R230" s="14" t="s">
        <v>3</v>
      </c>
      <c r="S230" s="14" t="s">
        <v>82</v>
      </c>
      <c r="T230" s="14" t="s">
        <v>70</v>
      </c>
      <c r="U230" s="14" t="s">
        <v>545</v>
      </c>
      <c r="V230" s="14" t="s">
        <v>545</v>
      </c>
      <c r="W230" s="14" t="s">
        <v>596</v>
      </c>
      <c r="X230" s="14" t="s">
        <v>731</v>
      </c>
      <c r="Y230" s="14" t="s">
        <v>1114</v>
      </c>
      <c r="Z230" s="14"/>
      <c r="AA230" s="14" t="s">
        <v>11</v>
      </c>
      <c r="AB230" s="14">
        <v>0</v>
      </c>
      <c r="AC230" s="14"/>
      <c r="AD230" s="14" t="str">
        <f>VLOOKUP(Q230,'[1]an1asv_22-06-2026_06-23-43'!$B:$OA,3,0)</f>
        <v>reachedathub</v>
      </c>
      <c r="AE230" s="14">
        <f>VLOOKUP(Q230,'[1]an1asv_22-06-2026_06-23-43'!$B:$OA,147,0)</f>
        <v>0</v>
      </c>
      <c r="AF230" s="18">
        <f>VLOOKUP(Q230,'[1]an1asv_22-06-2026_06-23-43'!$B:$OA,48,0)</f>
        <v>46195</v>
      </c>
      <c r="AG230" s="14" t="e">
        <f>VLOOKUP(F230,Response!$A:$B,2,0)</f>
        <v>#N/A</v>
      </c>
      <c r="AH230" s="14" t="s">
        <v>691</v>
      </c>
      <c r="AI230" s="14"/>
      <c r="AJ230" s="14" t="e">
        <f>VLOOKUP(B230,'Ces, Esc, RTS and Retail'!$A:$B,2,0)</f>
        <v>#N/A</v>
      </c>
      <c r="AK230" s="14" t="e">
        <f>VLOOKUP(F230,'Ces, Esc, RTS and Retail'!$D:$F,3,0)</f>
        <v>#N/A</v>
      </c>
      <c r="AL230" s="14" t="e">
        <f>VLOOKUP(B230,'Ces, Esc, RTS and Retail'!$H:$H,1,0)</f>
        <v>#N/A</v>
      </c>
      <c r="AM230" s="14" t="e">
        <f>VLOOKUP(Q230,'Ces, Esc, RTS and Retail'!$J:$J,1,0)</f>
        <v>#N/A</v>
      </c>
      <c r="AN230" s="14" t="e">
        <f>VLOOKUP(Q230,'[2]Trip Manager Report(Updated)_V2'!$I:$Z,18,0)</f>
        <v>#N/A</v>
      </c>
      <c r="AO230" s="14" t="e">
        <f>VLOOKUP(E230,'Ces, Esc, RTS and Retail'!$L:$L,1,0)</f>
        <v>#N/A</v>
      </c>
      <c r="AP230" s="14" t="e">
        <f>VLOOKUP(Q230,Response!$H:$M,5,0)</f>
        <v>#N/A</v>
      </c>
    </row>
    <row r="231" hidden="1" spans="1:43">
      <c r="A231" s="14" t="s">
        <v>139</v>
      </c>
      <c r="B231" s="14" t="s">
        <v>1578</v>
      </c>
      <c r="C231" s="14" t="s">
        <v>1579</v>
      </c>
      <c r="D231" s="14" t="s">
        <v>1580</v>
      </c>
      <c r="E231" s="16">
        <v>560016</v>
      </c>
      <c r="F231" s="16">
        <v>9513222624</v>
      </c>
      <c r="G231" s="14"/>
      <c r="H231" s="14" t="s">
        <v>367</v>
      </c>
      <c r="I231" s="14" t="s">
        <v>94</v>
      </c>
      <c r="J231" s="14" t="s">
        <v>5</v>
      </c>
      <c r="K231" s="14" t="s">
        <v>368</v>
      </c>
      <c r="L231" s="14" t="s">
        <v>96</v>
      </c>
      <c r="M231" s="14" t="s">
        <v>66</v>
      </c>
      <c r="N231" s="14">
        <v>1</v>
      </c>
      <c r="O231" s="14" t="s">
        <v>67</v>
      </c>
      <c r="P231" s="17">
        <v>26060590010977</v>
      </c>
      <c r="Q231" s="14" t="s">
        <v>1581</v>
      </c>
      <c r="R231" s="14" t="s">
        <v>3</v>
      </c>
      <c r="S231" s="14" t="s">
        <v>82</v>
      </c>
      <c r="T231" s="14" t="s">
        <v>70</v>
      </c>
      <c r="U231" s="14" t="s">
        <v>545</v>
      </c>
      <c r="V231" s="14" t="s">
        <v>545</v>
      </c>
      <c r="W231" s="14" t="s">
        <v>731</v>
      </c>
      <c r="X231" s="14" t="s">
        <v>829</v>
      </c>
      <c r="Y231" s="14" t="s">
        <v>1582</v>
      </c>
      <c r="Z231" s="14"/>
      <c r="AA231" s="14" t="s">
        <v>11</v>
      </c>
      <c r="AB231" s="14">
        <v>0</v>
      </c>
      <c r="AC231" s="14"/>
      <c r="AD231" s="14" t="str">
        <f>VLOOKUP(Q231,'[1]an1asv_22-06-2026_06-23-43'!$B:$OA,3,0)</f>
        <v>reachedathub</v>
      </c>
      <c r="AE231" s="14">
        <f>VLOOKUP(Q231,'[1]an1asv_22-06-2026_06-23-43'!$B:$OA,147,0)</f>
        <v>0</v>
      </c>
      <c r="AF231" s="18">
        <f>VLOOKUP(Q231,'[1]an1asv_22-06-2026_06-23-43'!$B:$OA,48,0)</f>
        <v>46195</v>
      </c>
      <c r="AG231" s="14" t="e">
        <f>VLOOKUP(F231,Response!$A:$B,2,0)</f>
        <v>#N/A</v>
      </c>
      <c r="AH231" s="14" t="s">
        <v>691</v>
      </c>
      <c r="AI231" s="14"/>
      <c r="AJ231" s="14" t="e">
        <f>VLOOKUP(B231,'Ces, Esc, RTS and Retail'!$A:$B,2,0)</f>
        <v>#N/A</v>
      </c>
      <c r="AK231" s="14" t="e">
        <f>VLOOKUP(F231,'Ces, Esc, RTS and Retail'!$D:$F,3,0)</f>
        <v>#N/A</v>
      </c>
      <c r="AL231" s="14" t="e">
        <f>VLOOKUP(B231,'Ces, Esc, RTS and Retail'!$H:$H,1,0)</f>
        <v>#N/A</v>
      </c>
      <c r="AM231" s="14" t="e">
        <f>VLOOKUP(Q231,'Ces, Esc, RTS and Retail'!$J:$J,1,0)</f>
        <v>#N/A</v>
      </c>
      <c r="AN231" s="14" t="e">
        <f>VLOOKUP(Q231,'[2]Trip Manager Report(Updated)_V2'!$I:$Z,18,0)</f>
        <v>#N/A</v>
      </c>
      <c r="AO231" s="14" t="e">
        <f>VLOOKUP(E231,'Ces, Esc, RTS and Retail'!$L:$L,1,0)</f>
        <v>#N/A</v>
      </c>
      <c r="AP231" s="14" t="e">
        <f>VLOOKUP(Q231,Response!$H:$M,5,0)</f>
        <v>#N/A</v>
      </c>
    </row>
    <row r="232" hidden="1" spans="1:43">
      <c r="A232" s="14" t="s">
        <v>117</v>
      </c>
      <c r="B232" s="14" t="s">
        <v>1583</v>
      </c>
      <c r="C232" s="14" t="s">
        <v>1584</v>
      </c>
      <c r="D232" s="14" t="s">
        <v>1585</v>
      </c>
      <c r="E232" s="16">
        <v>560087</v>
      </c>
      <c r="F232" s="16">
        <v>9940118476</v>
      </c>
      <c r="G232" s="14"/>
      <c r="H232" s="14" t="s">
        <v>1499</v>
      </c>
      <c r="I232" s="14" t="s">
        <v>109</v>
      </c>
      <c r="J232" s="14" t="s">
        <v>5</v>
      </c>
      <c r="K232" s="14" t="s">
        <v>1500</v>
      </c>
      <c r="L232" s="14" t="s">
        <v>96</v>
      </c>
      <c r="M232" s="14" t="s">
        <v>66</v>
      </c>
      <c r="N232" s="14">
        <v>1</v>
      </c>
      <c r="O232" s="14" t="s">
        <v>67</v>
      </c>
      <c r="P232" s="17">
        <v>26060590010723</v>
      </c>
      <c r="Q232" s="14" t="s">
        <v>1586</v>
      </c>
      <c r="R232" s="14" t="s">
        <v>3</v>
      </c>
      <c r="S232" s="14" t="s">
        <v>82</v>
      </c>
      <c r="T232" s="14" t="s">
        <v>70</v>
      </c>
      <c r="U232" s="14" t="s">
        <v>545</v>
      </c>
      <c r="V232" s="14" t="s">
        <v>545</v>
      </c>
      <c r="W232" s="14" t="s">
        <v>596</v>
      </c>
      <c r="X232" s="14" t="s">
        <v>779</v>
      </c>
      <c r="Y232" s="14" t="s">
        <v>1587</v>
      </c>
      <c r="Z232" s="14"/>
      <c r="AA232" s="14" t="s">
        <v>11</v>
      </c>
      <c r="AB232" s="14">
        <v>0</v>
      </c>
      <c r="AC232" s="14"/>
      <c r="AD232" s="14" t="str">
        <f>VLOOKUP(Q232,'[1]an1asv_22-06-2026_06-23-43'!$B:$OA,3,0)</f>
        <v>reachedathub</v>
      </c>
      <c r="AE232" s="14">
        <f>VLOOKUP(Q232,'[1]an1asv_22-06-2026_06-23-43'!$B:$OA,147,0)</f>
        <v>0</v>
      </c>
      <c r="AF232" s="18">
        <f>VLOOKUP(Q232,'[1]an1asv_22-06-2026_06-23-43'!$B:$OA,48,0)</f>
        <v>46195</v>
      </c>
      <c r="AG232" s="14" t="e">
        <f>VLOOKUP(F232,Response!$A:$B,2,0)</f>
        <v>#N/A</v>
      </c>
      <c r="AH232" s="14" t="s">
        <v>691</v>
      </c>
      <c r="AI232" s="14"/>
      <c r="AJ232" s="14" t="e">
        <f>VLOOKUP(B232,'Ces, Esc, RTS and Retail'!$A:$B,2,0)</f>
        <v>#N/A</v>
      </c>
      <c r="AK232" s="14" t="e">
        <f>VLOOKUP(F232,'Ces, Esc, RTS and Retail'!$D:$F,3,0)</f>
        <v>#N/A</v>
      </c>
      <c r="AL232" s="14" t="e">
        <f>VLOOKUP(B232,'Ces, Esc, RTS and Retail'!$H:$H,1,0)</f>
        <v>#N/A</v>
      </c>
      <c r="AM232" s="14" t="e">
        <f>VLOOKUP(Q232,'Ces, Esc, RTS and Retail'!$J:$J,1,0)</f>
        <v>#N/A</v>
      </c>
      <c r="AN232" s="14" t="e">
        <f>VLOOKUP(Q232,'[2]Trip Manager Report(Updated)_V2'!$I:$Z,18,0)</f>
        <v>#N/A</v>
      </c>
      <c r="AO232" s="14" t="e">
        <f>VLOOKUP(E232,'Ces, Esc, RTS and Retail'!$L:$L,1,0)</f>
        <v>#N/A</v>
      </c>
      <c r="AP232" s="14" t="e">
        <f>VLOOKUP(Q232,Response!$H:$M,5,0)</f>
        <v>#N/A</v>
      </c>
    </row>
    <row r="233" hidden="1" spans="1:43">
      <c r="A233" s="14" t="s">
        <v>139</v>
      </c>
      <c r="B233" s="14" t="s">
        <v>1588</v>
      </c>
      <c r="C233" s="14" t="s">
        <v>1589</v>
      </c>
      <c r="D233" s="14" t="s">
        <v>1590</v>
      </c>
      <c r="E233" s="16">
        <v>560064</v>
      </c>
      <c r="F233" s="16">
        <v>7887233471</v>
      </c>
      <c r="G233" s="14" t="s">
        <v>1591</v>
      </c>
      <c r="H233" s="14" t="s">
        <v>1592</v>
      </c>
      <c r="I233" s="14" t="s">
        <v>1222</v>
      </c>
      <c r="J233" s="14" t="s">
        <v>5</v>
      </c>
      <c r="K233" s="14" t="s">
        <v>1593</v>
      </c>
      <c r="L233" s="14" t="s">
        <v>96</v>
      </c>
      <c r="M233" s="14" t="s">
        <v>66</v>
      </c>
      <c r="N233" s="14">
        <v>1</v>
      </c>
      <c r="O233" s="14" t="s">
        <v>67</v>
      </c>
      <c r="P233" s="17">
        <v>26060590010963</v>
      </c>
      <c r="Q233" s="14" t="s">
        <v>1594</v>
      </c>
      <c r="R233" s="14" t="s">
        <v>3</v>
      </c>
      <c r="S233" s="14" t="s">
        <v>82</v>
      </c>
      <c r="T233" s="14" t="s">
        <v>70</v>
      </c>
      <c r="U233" s="14" t="s">
        <v>545</v>
      </c>
      <c r="V233" s="14" t="s">
        <v>545</v>
      </c>
      <c r="W233" s="14" t="s">
        <v>731</v>
      </c>
      <c r="X233" s="14" t="s">
        <v>829</v>
      </c>
      <c r="Y233" s="14" t="s">
        <v>1595</v>
      </c>
      <c r="Z233" s="14"/>
      <c r="AA233" s="14" t="s">
        <v>11</v>
      </c>
      <c r="AB233" s="14">
        <v>0</v>
      </c>
      <c r="AC233" s="14"/>
      <c r="AD233" s="14" t="str">
        <f>VLOOKUP(Q233,'[1]an1asv_22-06-2026_06-23-43'!$B:$OA,3,0)</f>
        <v>reachedathub</v>
      </c>
      <c r="AE233" s="14">
        <f>VLOOKUP(Q233,'[1]an1asv_22-06-2026_06-23-43'!$B:$OA,147,0)</f>
        <v>0</v>
      </c>
      <c r="AF233" s="18">
        <f>VLOOKUP(Q233,'[1]an1asv_22-06-2026_06-23-43'!$B:$OA,48,0)</f>
        <v>46195</v>
      </c>
      <c r="AG233" s="14" t="e">
        <f>VLOOKUP(F233,Response!$A:$B,2,0)</f>
        <v>#N/A</v>
      </c>
      <c r="AH233" s="14" t="s">
        <v>691</v>
      </c>
      <c r="AI233" s="14"/>
      <c r="AJ233" s="14" t="e">
        <f>VLOOKUP(B233,'Ces, Esc, RTS and Retail'!$A:$B,2,0)</f>
        <v>#N/A</v>
      </c>
      <c r="AK233" s="14" t="e">
        <f>VLOOKUP(F233,'Ces, Esc, RTS and Retail'!$D:$F,3,0)</f>
        <v>#N/A</v>
      </c>
      <c r="AL233" s="14" t="e">
        <f>VLOOKUP(B233,'Ces, Esc, RTS and Retail'!$H:$H,1,0)</f>
        <v>#N/A</v>
      </c>
      <c r="AM233" s="14" t="e">
        <f>VLOOKUP(Q233,'Ces, Esc, RTS and Retail'!$J:$J,1,0)</f>
        <v>#N/A</v>
      </c>
      <c r="AN233" s="14" t="e">
        <f>VLOOKUP(Q233,'[2]Trip Manager Report(Updated)_V2'!$I:$Z,18,0)</f>
        <v>#N/A</v>
      </c>
      <c r="AO233" s="14" t="e">
        <f>VLOOKUP(E233,'Ces, Esc, RTS and Retail'!$L:$L,1,0)</f>
        <v>#N/A</v>
      </c>
      <c r="AP233" s="14" t="e">
        <f>VLOOKUP(Q233,Response!$H:$M,5,0)</f>
        <v>#N/A</v>
      </c>
    </row>
    <row r="234" hidden="1" spans="1:43">
      <c r="A234" s="14" t="s">
        <v>117</v>
      </c>
      <c r="B234" s="14" t="s">
        <v>1596</v>
      </c>
      <c r="C234" s="14" t="s">
        <v>1597</v>
      </c>
      <c r="D234" s="14" t="s">
        <v>1598</v>
      </c>
      <c r="E234" s="16">
        <v>560016</v>
      </c>
      <c r="F234" s="16">
        <v>7259463177</v>
      </c>
      <c r="G234" s="14"/>
      <c r="H234" s="14" t="s">
        <v>1188</v>
      </c>
      <c r="I234" s="14"/>
      <c r="J234" s="14" t="s">
        <v>5</v>
      </c>
      <c r="K234" s="14" t="s">
        <v>1189</v>
      </c>
      <c r="L234" s="14" t="s">
        <v>569</v>
      </c>
      <c r="M234" s="14" t="s">
        <v>66</v>
      </c>
      <c r="N234" s="14">
        <v>1</v>
      </c>
      <c r="O234" s="14" t="s">
        <v>67</v>
      </c>
      <c r="P234" s="17">
        <v>26060590010247</v>
      </c>
      <c r="Q234" s="14" t="s">
        <v>1599</v>
      </c>
      <c r="R234" s="14" t="s">
        <v>3</v>
      </c>
      <c r="S234" s="14" t="s">
        <v>82</v>
      </c>
      <c r="T234" s="14" t="s">
        <v>83</v>
      </c>
      <c r="U234" s="14" t="s">
        <v>545</v>
      </c>
      <c r="V234" s="14" t="s">
        <v>545</v>
      </c>
      <c r="W234" s="14" t="s">
        <v>312</v>
      </c>
      <c r="X234" s="14" t="s">
        <v>596</v>
      </c>
      <c r="Y234" s="14" t="s">
        <v>1600</v>
      </c>
      <c r="Z234" s="14" t="s">
        <v>605</v>
      </c>
      <c r="AA234" s="14" t="s">
        <v>11</v>
      </c>
      <c r="AB234" s="14">
        <v>0</v>
      </c>
      <c r="AC234" s="14"/>
      <c r="AD234" s="14" t="str">
        <f>VLOOKUP(Q234,'[1]an1asv_22-06-2026_06-23-43'!$B:$OA,3,0)</f>
        <v>reachedathub</v>
      </c>
      <c r="AE234" s="14">
        <f>VLOOKUP(Q234,'[1]an1asv_22-06-2026_06-23-43'!$B:$OA,147,0)</f>
        <v>0</v>
      </c>
      <c r="AF234" s="18">
        <f>VLOOKUP(Q234,'[1]an1asv_22-06-2026_06-23-43'!$B:$OA,48,0)</f>
        <v>46195</v>
      </c>
      <c r="AG234" s="14" t="e">
        <f>VLOOKUP(F234,Response!$A:$B,2,0)</f>
        <v>#N/A</v>
      </c>
      <c r="AH234" s="14" t="s">
        <v>606</v>
      </c>
      <c r="AI234" s="14"/>
      <c r="AJ234" s="14" t="e">
        <f>VLOOKUP(B234,'Ces, Esc, RTS and Retail'!$A:$B,2,0)</f>
        <v>#N/A</v>
      </c>
      <c r="AK234" s="14" t="e">
        <f>VLOOKUP(F234,'Ces, Esc, RTS and Retail'!$D:$F,3,0)</f>
        <v>#N/A</v>
      </c>
      <c r="AL234" s="14" t="e">
        <f>VLOOKUP(B234,'Ces, Esc, RTS and Retail'!$H:$H,1,0)</f>
        <v>#N/A</v>
      </c>
      <c r="AM234" s="14" t="e">
        <f>VLOOKUP(Q234,'Ces, Esc, RTS and Retail'!$J:$J,1,0)</f>
        <v>#N/A</v>
      </c>
      <c r="AN234" s="14" t="e">
        <f>VLOOKUP(Q234,'[2]Trip Manager Report(Updated)_V2'!$I:$Z,18,0)</f>
        <v>#N/A</v>
      </c>
      <c r="AO234" s="14" t="e">
        <f>VLOOKUP(E234,'Ces, Esc, RTS and Retail'!$L:$L,1,0)</f>
        <v>#N/A</v>
      </c>
      <c r="AP234" s="14" t="e">
        <f>VLOOKUP(Q234,Response!$H:$M,5,0)</f>
        <v>#N/A</v>
      </c>
    </row>
    <row r="235" hidden="1" spans="1:43">
      <c r="A235" s="14" t="s">
        <v>139</v>
      </c>
      <c r="B235" s="14" t="s">
        <v>1601</v>
      </c>
      <c r="C235" s="14" t="s">
        <v>1602</v>
      </c>
      <c r="D235" s="14" t="s">
        <v>1603</v>
      </c>
      <c r="E235" s="16">
        <v>560064</v>
      </c>
      <c r="F235" s="16">
        <v>9790826070</v>
      </c>
      <c r="G235" s="14" t="s">
        <v>1604</v>
      </c>
      <c r="H235" s="14" t="s">
        <v>1046</v>
      </c>
      <c r="I235" s="14"/>
      <c r="J235" s="14" t="s">
        <v>5</v>
      </c>
      <c r="K235" s="14" t="s">
        <v>1047</v>
      </c>
      <c r="L235" s="14" t="s">
        <v>569</v>
      </c>
      <c r="M235" s="14" t="s">
        <v>66</v>
      </c>
      <c r="N235" s="14">
        <v>1</v>
      </c>
      <c r="O235" s="14" t="s">
        <v>67</v>
      </c>
      <c r="P235" s="17">
        <v>26060590006617</v>
      </c>
      <c r="Q235" s="14" t="s">
        <v>1605</v>
      </c>
      <c r="R235" s="14" t="s">
        <v>3</v>
      </c>
      <c r="S235" s="14" t="s">
        <v>82</v>
      </c>
      <c r="T235" s="14" t="s">
        <v>70</v>
      </c>
      <c r="U235" s="14" t="s">
        <v>545</v>
      </c>
      <c r="V235" s="14" t="s">
        <v>545</v>
      </c>
      <c r="W235" s="14" t="s">
        <v>773</v>
      </c>
      <c r="X235" s="14" t="s">
        <v>220</v>
      </c>
      <c r="Y235" s="14" t="s">
        <v>1606</v>
      </c>
      <c r="Z235" s="14"/>
      <c r="AA235" s="14" t="s">
        <v>9</v>
      </c>
      <c r="AB235" s="14">
        <v>0</v>
      </c>
      <c r="AC235" s="14"/>
      <c r="AD235" s="14" t="str">
        <f>VLOOKUP(Q235,'[1]an1asv_22-06-2026_06-23-43'!$B:$OA,3,0)</f>
        <v>reachedathub</v>
      </c>
      <c r="AE235" s="14" t="str">
        <f>VLOOKUP(Q235,'[1]an1asv_22-06-2026_06-23-43'!$B:$OA,147,0)</f>
        <v>CNR/ No Date from Customer</v>
      </c>
      <c r="AF235" s="18">
        <f>VLOOKUP(Q235,'[1]an1asv_22-06-2026_06-23-43'!$B:$OA,48,0)</f>
        <v>46196</v>
      </c>
      <c r="AG235" s="14" t="e">
        <f>VLOOKUP(F235,Response!$A:$B,2,0)</f>
        <v>#N/A</v>
      </c>
      <c r="AH235" s="14" t="s">
        <v>16</v>
      </c>
      <c r="AI235" s="14"/>
      <c r="AJ235" s="14" t="e">
        <f>VLOOKUP(B235,'Ces, Esc, RTS and Retail'!$A:$B,2,0)</f>
        <v>#N/A</v>
      </c>
      <c r="AK235" s="14" t="e">
        <f>VLOOKUP(F235,'Ces, Esc, RTS and Retail'!$D:$F,3,0)</f>
        <v>#N/A</v>
      </c>
      <c r="AL235" s="14" t="e">
        <f>VLOOKUP(B235,'Ces, Esc, RTS and Retail'!$H:$H,1,0)</f>
        <v>#N/A</v>
      </c>
      <c r="AM235" s="14" t="e">
        <f>VLOOKUP(Q235,'Ces, Esc, RTS and Retail'!$J:$J,1,0)</f>
        <v>#N/A</v>
      </c>
      <c r="AN235" s="14" t="e">
        <f>VLOOKUP(Q235,'[2]Trip Manager Report(Updated)_V2'!$I:$Z,18,0)</f>
        <v>#N/A</v>
      </c>
      <c r="AO235" s="14" t="e">
        <f>VLOOKUP(E235,'Ces, Esc, RTS and Retail'!$L:$L,1,0)</f>
        <v>#N/A</v>
      </c>
      <c r="AP235" s="14" t="e">
        <f>VLOOKUP(Q235,Response!$H:$M,5,0)</f>
        <v>#N/A</v>
      </c>
    </row>
    <row r="236" hidden="1" spans="1:43">
      <c r="A236" s="14" t="s">
        <v>139</v>
      </c>
      <c r="B236" s="14" t="s">
        <v>1607</v>
      </c>
      <c r="C236" s="14" t="s">
        <v>1608</v>
      </c>
      <c r="D236" s="14" t="s">
        <v>1609</v>
      </c>
      <c r="E236" s="16">
        <v>560045</v>
      </c>
      <c r="F236" s="16">
        <v>8186963626</v>
      </c>
      <c r="G236" s="14" t="s">
        <v>1610</v>
      </c>
      <c r="H236" s="14" t="s">
        <v>1611</v>
      </c>
      <c r="I236" s="14" t="s">
        <v>109</v>
      </c>
      <c r="J236" s="14" t="s">
        <v>5</v>
      </c>
      <c r="K236" s="14" t="s">
        <v>1612</v>
      </c>
      <c r="L236" s="14" t="s">
        <v>96</v>
      </c>
      <c r="M236" s="14" t="s">
        <v>66</v>
      </c>
      <c r="N236" s="14">
        <v>1</v>
      </c>
      <c r="O236" s="14" t="s">
        <v>67</v>
      </c>
      <c r="P236" s="17">
        <v>26060590006649</v>
      </c>
      <c r="Q236" s="14" t="s">
        <v>1613</v>
      </c>
      <c r="R236" s="14" t="s">
        <v>3</v>
      </c>
      <c r="S236" s="14" t="s">
        <v>82</v>
      </c>
      <c r="T236" s="14" t="s">
        <v>83</v>
      </c>
      <c r="U236" s="14" t="s">
        <v>545</v>
      </c>
      <c r="V236" s="14" t="s">
        <v>545</v>
      </c>
      <c r="W236" s="14" t="s">
        <v>773</v>
      </c>
      <c r="X236" s="14" t="s">
        <v>220</v>
      </c>
      <c r="Y236" s="14" t="s">
        <v>1614</v>
      </c>
      <c r="Z236" s="14" t="s">
        <v>605</v>
      </c>
      <c r="AA236" s="14" t="s">
        <v>9</v>
      </c>
      <c r="AB236" s="14">
        <v>0</v>
      </c>
      <c r="AC236" s="14"/>
      <c r="AD236" s="14" t="str">
        <f>VLOOKUP(Q236,'[1]an1asv_22-06-2026_06-23-43'!$B:$OA,3,0)</f>
        <v>reachedathub</v>
      </c>
      <c r="AE236" s="14" t="str">
        <f>VLOOKUP(Q236,'[1]an1asv_22-06-2026_06-23-43'!$B:$OA,147,0)</f>
        <v>Planned</v>
      </c>
      <c r="AF236" s="18">
        <f>VLOOKUP(Q236,'[1]an1asv_22-06-2026_06-23-43'!$B:$OA,48,0)</f>
        <v>46195</v>
      </c>
      <c r="AG236" s="14" t="str">
        <f>VLOOKUP(F236,Response!$A:$B,2,0)</f>
        <v>1</v>
      </c>
      <c r="AH236" s="14" t="s">
        <v>606</v>
      </c>
      <c r="AI236" s="14"/>
      <c r="AJ236" s="14" t="e">
        <f>VLOOKUP(B236,'Ces, Esc, RTS and Retail'!$A:$B,2,0)</f>
        <v>#N/A</v>
      </c>
      <c r="AK236" s="14" t="e">
        <f>VLOOKUP(F236,'Ces, Esc, RTS and Retail'!$D:$F,3,0)</f>
        <v>#N/A</v>
      </c>
      <c r="AL236" s="14" t="e">
        <f>VLOOKUP(B236,'Ces, Esc, RTS and Retail'!$H:$H,1,0)</f>
        <v>#N/A</v>
      </c>
      <c r="AM236" s="14" t="e">
        <f>VLOOKUP(Q236,'Ces, Esc, RTS and Retail'!$J:$J,1,0)</f>
        <v>#N/A</v>
      </c>
      <c r="AN236" s="14" t="e">
        <f>VLOOKUP(Q236,'[2]Trip Manager Report(Updated)_V2'!$I:$Z,18,0)</f>
        <v>#N/A</v>
      </c>
      <c r="AO236" s="14" t="e">
        <f>VLOOKUP(E236,'Ces, Esc, RTS and Retail'!$L:$L,1,0)</f>
        <v>#N/A</v>
      </c>
      <c r="AP236" s="14" t="e">
        <f>VLOOKUP(Q236,Response!$H:$M,5,0)</f>
        <v>#N/A</v>
      </c>
    </row>
    <row r="237" hidden="1" spans="1:43">
      <c r="A237" s="14" t="s">
        <v>58</v>
      </c>
      <c r="B237" s="14" t="s">
        <v>1615</v>
      </c>
      <c r="C237" s="14" t="s">
        <v>1616</v>
      </c>
      <c r="D237" s="14" t="s">
        <v>1617</v>
      </c>
      <c r="E237" s="16">
        <v>560072</v>
      </c>
      <c r="F237" s="16">
        <v>9900507670</v>
      </c>
      <c r="G237" s="14"/>
      <c r="H237" s="14" t="s">
        <v>408</v>
      </c>
      <c r="I237" s="14"/>
      <c r="J237" s="14" t="s">
        <v>5</v>
      </c>
      <c r="K237" s="14" t="s">
        <v>409</v>
      </c>
      <c r="L237" s="14" t="s">
        <v>218</v>
      </c>
      <c r="M237" s="14" t="s">
        <v>66</v>
      </c>
      <c r="N237" s="14">
        <v>1</v>
      </c>
      <c r="O237" s="14" t="s">
        <v>230</v>
      </c>
      <c r="P237" s="17">
        <v>26060590010826</v>
      </c>
      <c r="Q237" s="14" t="s">
        <v>1618</v>
      </c>
      <c r="R237" s="14" t="s">
        <v>3</v>
      </c>
      <c r="S237" s="14" t="s">
        <v>82</v>
      </c>
      <c r="T237" s="14" t="s">
        <v>70</v>
      </c>
      <c r="U237" s="14" t="s">
        <v>545</v>
      </c>
      <c r="V237" s="14" t="s">
        <v>545</v>
      </c>
      <c r="W237" s="14" t="s">
        <v>312</v>
      </c>
      <c r="X237" s="14" t="s">
        <v>353</v>
      </c>
      <c r="Y237" s="14" t="s">
        <v>554</v>
      </c>
      <c r="Z237" s="14"/>
      <c r="AA237" s="14" t="s">
        <v>10</v>
      </c>
      <c r="AB237" s="14">
        <v>0</v>
      </c>
      <c r="AC237" s="14"/>
      <c r="AD237" s="14" t="str">
        <f>VLOOKUP(Q237,'[1]an1asv_22-06-2026_06-23-43'!$B:$OA,3,0)</f>
        <v>reachedathub</v>
      </c>
      <c r="AE237" s="14">
        <f>VLOOKUP(Q237,'[1]an1asv_22-06-2026_06-23-43'!$B:$OA,147,0)</f>
        <v>0</v>
      </c>
      <c r="AF237" s="18">
        <f>VLOOKUP(Q237,'[1]an1asv_22-06-2026_06-23-43'!$B:$OA,48,0)</f>
        <v>46195</v>
      </c>
      <c r="AG237" s="14" t="e">
        <f>VLOOKUP(F237,Response!$A:$B,2,0)</f>
        <v>#N/A</v>
      </c>
      <c r="AH237" s="14" t="s">
        <v>16</v>
      </c>
      <c r="AI237" s="14"/>
      <c r="AJ237" s="14" t="e">
        <f>VLOOKUP(B237,'Ces, Esc, RTS and Retail'!$A:$B,2,0)</f>
        <v>#N/A</v>
      </c>
      <c r="AK237" s="14" t="e">
        <f>VLOOKUP(F237,'Ces, Esc, RTS and Retail'!$D:$F,3,0)</f>
        <v>#N/A</v>
      </c>
      <c r="AL237" s="14" t="e">
        <f>VLOOKUP(B237,'Ces, Esc, RTS and Retail'!$H:$H,1,0)</f>
        <v>#N/A</v>
      </c>
      <c r="AM237" s="14" t="e">
        <f>VLOOKUP(Q237,'Ces, Esc, RTS and Retail'!$J:$J,1,0)</f>
        <v>#N/A</v>
      </c>
      <c r="AN237" s="14" t="e">
        <f>VLOOKUP(Q237,'[2]Trip Manager Report(Updated)_V2'!$I:$Z,18,0)</f>
        <v>#N/A</v>
      </c>
      <c r="AO237" s="14" t="e">
        <f>VLOOKUP(E237,'Ces, Esc, RTS and Retail'!$L:$L,1,0)</f>
        <v>#N/A</v>
      </c>
      <c r="AP237" s="14" t="e">
        <f>VLOOKUP(Q237,Response!$H:$M,5,0)</f>
        <v>#N/A</v>
      </c>
    </row>
    <row r="238" hidden="1" spans="1:43">
      <c r="A238" s="14" t="s">
        <v>139</v>
      </c>
      <c r="B238" s="14" t="s">
        <v>1619</v>
      </c>
      <c r="C238" s="14" t="s">
        <v>1620</v>
      </c>
      <c r="D238" s="14" t="s">
        <v>1621</v>
      </c>
      <c r="E238" s="16">
        <v>560098</v>
      </c>
      <c r="F238" s="16">
        <v>9036221596</v>
      </c>
      <c r="G238" s="14" t="s">
        <v>1622</v>
      </c>
      <c r="H238" s="14" t="s">
        <v>1165</v>
      </c>
      <c r="I238" s="14" t="s">
        <v>1166</v>
      </c>
      <c r="J238" s="14" t="s">
        <v>5</v>
      </c>
      <c r="K238" s="14" t="s">
        <v>1167</v>
      </c>
      <c r="L238" s="14" t="s">
        <v>96</v>
      </c>
      <c r="M238" s="14" t="s">
        <v>66</v>
      </c>
      <c r="N238" s="14">
        <v>1</v>
      </c>
      <c r="O238" s="14" t="s">
        <v>230</v>
      </c>
      <c r="P238" s="17">
        <v>26060590010878</v>
      </c>
      <c r="Q238" s="14" t="s">
        <v>1623</v>
      </c>
      <c r="R238" s="14" t="s">
        <v>3</v>
      </c>
      <c r="S238" s="14" t="s">
        <v>82</v>
      </c>
      <c r="T238" s="14" t="s">
        <v>70</v>
      </c>
      <c r="U238" s="14" t="s">
        <v>545</v>
      </c>
      <c r="V238" s="14" t="s">
        <v>545</v>
      </c>
      <c r="W238" s="14" t="s">
        <v>312</v>
      </c>
      <c r="X238" s="14" t="s">
        <v>353</v>
      </c>
      <c r="Y238" s="14" t="s">
        <v>1624</v>
      </c>
      <c r="Z238" s="14"/>
      <c r="AA238" s="14" t="s">
        <v>10</v>
      </c>
      <c r="AB238" s="14">
        <v>0</v>
      </c>
      <c r="AC238" s="14"/>
      <c r="AD238" s="14" t="str">
        <f>VLOOKUP(Q238,'[1]an1asv_22-06-2026_06-23-43'!$B:$OA,3,0)</f>
        <v>reachedathub</v>
      </c>
      <c r="AE238" s="14">
        <f>VLOOKUP(Q238,'[1]an1asv_22-06-2026_06-23-43'!$B:$OA,147,0)</f>
        <v>0</v>
      </c>
      <c r="AF238" s="18">
        <f>VLOOKUP(Q238,'[1]an1asv_22-06-2026_06-23-43'!$B:$OA,48,0)</f>
        <v>46195</v>
      </c>
      <c r="AG238" s="14" t="str">
        <f>VLOOKUP(F238,Response!$A:$B,2,0)</f>
        <v>2506</v>
      </c>
      <c r="AH238" s="14" t="s">
        <v>13</v>
      </c>
      <c r="AI238" s="18">
        <v>46198</v>
      </c>
      <c r="AJ238" s="14" t="e">
        <f>VLOOKUP(B238,'Ces, Esc, RTS and Retail'!$A:$B,2,0)</f>
        <v>#N/A</v>
      </c>
      <c r="AK238" s="14" t="e">
        <f>VLOOKUP(F238,'Ces, Esc, RTS and Retail'!$D:$F,3,0)</f>
        <v>#N/A</v>
      </c>
      <c r="AL238" s="14" t="e">
        <f>VLOOKUP(B238,'Ces, Esc, RTS and Retail'!$H:$H,1,0)</f>
        <v>#N/A</v>
      </c>
      <c r="AM238" s="14" t="e">
        <f>VLOOKUP(Q238,'Ces, Esc, RTS and Retail'!$J:$J,1,0)</f>
        <v>#N/A</v>
      </c>
      <c r="AN238" s="14" t="e">
        <f>VLOOKUP(Q238,'[2]Trip Manager Report(Updated)_V2'!$I:$Z,18,0)</f>
        <v>#N/A</v>
      </c>
      <c r="AO238" s="14" t="e">
        <f>VLOOKUP(E238,'Ces, Esc, RTS and Retail'!$L:$L,1,0)</f>
        <v>#N/A</v>
      </c>
      <c r="AP238" s="14" t="e">
        <f>VLOOKUP(Q238,Response!$H:$M,5,0)</f>
        <v>#N/A</v>
      </c>
    </row>
    <row r="239" hidden="1" spans="1:43">
      <c r="A239" s="14" t="s">
        <v>58</v>
      </c>
      <c r="B239" s="14" t="s">
        <v>1625</v>
      </c>
      <c r="C239" s="14" t="s">
        <v>1626</v>
      </c>
      <c r="D239" s="14" t="s">
        <v>1627</v>
      </c>
      <c r="E239" s="16">
        <v>560087</v>
      </c>
      <c r="F239" s="16">
        <v>9951638168</v>
      </c>
      <c r="G239" s="14"/>
      <c r="H239" s="14" t="s">
        <v>1628</v>
      </c>
      <c r="I239" s="14" t="s">
        <v>94</v>
      </c>
      <c r="J239" s="14" t="s">
        <v>5</v>
      </c>
      <c r="K239" s="14" t="s">
        <v>1629</v>
      </c>
      <c r="L239" s="14" t="s">
        <v>96</v>
      </c>
      <c r="M239" s="14" t="s">
        <v>66</v>
      </c>
      <c r="N239" s="14">
        <v>1</v>
      </c>
      <c r="O239" s="14" t="s">
        <v>67</v>
      </c>
      <c r="P239" s="17">
        <v>26060590010834</v>
      </c>
      <c r="Q239" s="14" t="s">
        <v>1630</v>
      </c>
      <c r="R239" s="14" t="s">
        <v>3</v>
      </c>
      <c r="S239" s="14" t="s">
        <v>82</v>
      </c>
      <c r="T239" s="14" t="s">
        <v>70</v>
      </c>
      <c r="U239" s="14" t="s">
        <v>482</v>
      </c>
      <c r="V239" s="14" t="s">
        <v>482</v>
      </c>
      <c r="W239" s="14" t="s">
        <v>189</v>
      </c>
      <c r="X239" s="14" t="s">
        <v>312</v>
      </c>
      <c r="Y239" s="14" t="s">
        <v>1631</v>
      </c>
      <c r="Z239" s="14"/>
      <c r="AA239" s="14" t="s">
        <v>9</v>
      </c>
      <c r="AB239" s="14">
        <v>0</v>
      </c>
      <c r="AC239" s="14"/>
      <c r="AD239" s="14" t="str">
        <f>VLOOKUP(Q239,'[1]an1asv_22-06-2026_06-23-43'!$B:$OA,3,0)</f>
        <v>reachedathub</v>
      </c>
      <c r="AE239" s="14">
        <f>VLOOKUP(Q239,'[1]an1asv_22-06-2026_06-23-43'!$B:$OA,147,0)</f>
        <v>0</v>
      </c>
      <c r="AF239" s="18">
        <f>VLOOKUP(Q239,'[1]an1asv_22-06-2026_06-23-43'!$B:$OA,48,0)</f>
        <v>46195</v>
      </c>
      <c r="AG239" s="14" t="e">
        <f>VLOOKUP(F239,Response!$A:$B,2,0)</f>
        <v>#N/A</v>
      </c>
      <c r="AH239" s="14" t="s">
        <v>16</v>
      </c>
      <c r="AI239" s="14"/>
      <c r="AJ239" s="14" t="e">
        <f>VLOOKUP(B239,'Ces, Esc, RTS and Retail'!$A:$B,2,0)</f>
        <v>#N/A</v>
      </c>
      <c r="AK239" s="14" t="e">
        <f>VLOOKUP(F239,'Ces, Esc, RTS and Retail'!$D:$F,3,0)</f>
        <v>#N/A</v>
      </c>
      <c r="AL239" s="14" t="e">
        <f>VLOOKUP(B239,'Ces, Esc, RTS and Retail'!$H:$H,1,0)</f>
        <v>#N/A</v>
      </c>
      <c r="AM239" s="14" t="e">
        <f>VLOOKUP(Q239,'Ces, Esc, RTS and Retail'!$J:$J,1,0)</f>
        <v>#N/A</v>
      </c>
      <c r="AN239" s="14" t="e">
        <f>VLOOKUP(Q239,'[2]Trip Manager Report(Updated)_V2'!$I:$Z,18,0)</f>
        <v>#N/A</v>
      </c>
      <c r="AO239" s="14" t="e">
        <f>VLOOKUP(E239,'Ces, Esc, RTS and Retail'!$L:$L,1,0)</f>
        <v>#N/A</v>
      </c>
      <c r="AP239" s="14" t="e">
        <f>VLOOKUP(Q239,Response!$H:$M,5,0)</f>
        <v>#N/A</v>
      </c>
    </row>
    <row r="240" hidden="1" spans="1:43">
      <c r="A240" s="14" t="s">
        <v>58</v>
      </c>
      <c r="B240" s="14" t="s">
        <v>1632</v>
      </c>
      <c r="C240" s="14" t="s">
        <v>1633</v>
      </c>
      <c r="D240" s="14" t="s">
        <v>1634</v>
      </c>
      <c r="E240" s="16">
        <v>560024</v>
      </c>
      <c r="F240" s="16">
        <v>9901853879</v>
      </c>
      <c r="G240" s="14" t="s">
        <v>1635</v>
      </c>
      <c r="H240" s="14" t="s">
        <v>1575</v>
      </c>
      <c r="I240" s="14"/>
      <c r="J240" s="14" t="s">
        <v>5</v>
      </c>
      <c r="K240" s="14" t="s">
        <v>1576</v>
      </c>
      <c r="L240" s="14" t="s">
        <v>434</v>
      </c>
      <c r="M240" s="14" t="s">
        <v>66</v>
      </c>
      <c r="N240" s="14">
        <v>1</v>
      </c>
      <c r="O240" s="14" t="s">
        <v>67</v>
      </c>
      <c r="P240" s="17">
        <v>26060590010727</v>
      </c>
      <c r="Q240" s="14" t="s">
        <v>1636</v>
      </c>
      <c r="R240" s="14" t="s">
        <v>3</v>
      </c>
      <c r="S240" s="14" t="s">
        <v>82</v>
      </c>
      <c r="T240" s="14" t="s">
        <v>70</v>
      </c>
      <c r="U240" s="14" t="s">
        <v>545</v>
      </c>
      <c r="V240" s="14" t="s">
        <v>545</v>
      </c>
      <c r="W240" s="14" t="s">
        <v>291</v>
      </c>
      <c r="X240" s="14" t="s">
        <v>596</v>
      </c>
      <c r="Y240" s="14" t="s">
        <v>1637</v>
      </c>
      <c r="Z240" s="14"/>
      <c r="AA240" s="14" t="s">
        <v>11</v>
      </c>
      <c r="AB240" s="14">
        <v>0</v>
      </c>
      <c r="AC240" s="14"/>
      <c r="AD240" s="14" t="str">
        <f>VLOOKUP(Q240,'[1]an1asv_22-06-2026_06-23-43'!$B:$OA,3,0)</f>
        <v>reachedathub</v>
      </c>
      <c r="AE240" s="14">
        <f>VLOOKUP(Q240,'[1]an1asv_22-06-2026_06-23-43'!$B:$OA,147,0)</f>
        <v>0</v>
      </c>
      <c r="AF240" s="18">
        <f>VLOOKUP(Q240,'[1]an1asv_22-06-2026_06-23-43'!$B:$OA,48,0)</f>
        <v>46195</v>
      </c>
      <c r="AG240" s="14" t="e">
        <f>VLOOKUP(F240,Response!$A:$B,2,0)</f>
        <v>#N/A</v>
      </c>
      <c r="AH240" s="14" t="s">
        <v>691</v>
      </c>
      <c r="AI240" s="14"/>
      <c r="AJ240" s="14" t="e">
        <f>VLOOKUP(B240,'Ces, Esc, RTS and Retail'!$A:$B,2,0)</f>
        <v>#N/A</v>
      </c>
      <c r="AK240" s="14" t="e">
        <f>VLOOKUP(F240,'Ces, Esc, RTS and Retail'!$D:$F,3,0)</f>
        <v>#N/A</v>
      </c>
      <c r="AL240" s="14" t="e">
        <f>VLOOKUP(B240,'Ces, Esc, RTS and Retail'!$H:$H,1,0)</f>
        <v>#N/A</v>
      </c>
      <c r="AM240" s="14" t="e">
        <f>VLOOKUP(Q240,'Ces, Esc, RTS and Retail'!$J:$J,1,0)</f>
        <v>#N/A</v>
      </c>
      <c r="AN240" s="14" t="e">
        <f>VLOOKUP(Q240,'[2]Trip Manager Report(Updated)_V2'!$I:$Z,18,0)</f>
        <v>#N/A</v>
      </c>
      <c r="AO240" s="14" t="e">
        <f>VLOOKUP(E240,'Ces, Esc, RTS and Retail'!$L:$L,1,0)</f>
        <v>#N/A</v>
      </c>
      <c r="AP240" s="14" t="e">
        <f>VLOOKUP(Q240,Response!$H:$M,5,0)</f>
        <v>#N/A</v>
      </c>
    </row>
    <row r="241" hidden="1" spans="1:43">
      <c r="A241" s="14" t="s">
        <v>139</v>
      </c>
      <c r="B241" s="14" t="s">
        <v>1638</v>
      </c>
      <c r="C241" s="14" t="s">
        <v>1639</v>
      </c>
      <c r="D241" s="14" t="s">
        <v>1640</v>
      </c>
      <c r="E241" s="16">
        <v>560043</v>
      </c>
      <c r="F241" s="16">
        <v>7004718471</v>
      </c>
      <c r="G241" s="14" t="s">
        <v>1641</v>
      </c>
      <c r="H241" s="14" t="s">
        <v>584</v>
      </c>
      <c r="I241" s="14"/>
      <c r="J241" s="14" t="s">
        <v>5</v>
      </c>
      <c r="K241" s="14" t="s">
        <v>585</v>
      </c>
      <c r="L241" s="14" t="s">
        <v>569</v>
      </c>
      <c r="M241" s="14" t="s">
        <v>66</v>
      </c>
      <c r="N241" s="14">
        <v>1</v>
      </c>
      <c r="O241" s="14" t="s">
        <v>67</v>
      </c>
      <c r="P241" s="17">
        <v>26060590006647</v>
      </c>
      <c r="Q241" s="14" t="s">
        <v>1642</v>
      </c>
      <c r="R241" s="14" t="s">
        <v>3</v>
      </c>
      <c r="S241" s="14" t="s">
        <v>82</v>
      </c>
      <c r="T241" s="14" t="s">
        <v>70</v>
      </c>
      <c r="U241" s="14" t="s">
        <v>545</v>
      </c>
      <c r="V241" s="14" t="s">
        <v>545</v>
      </c>
      <c r="W241" s="14" t="s">
        <v>773</v>
      </c>
      <c r="X241" s="14" t="s">
        <v>220</v>
      </c>
      <c r="Y241" s="14" t="s">
        <v>1643</v>
      </c>
      <c r="Z241" s="14"/>
      <c r="AA241" s="14" t="s">
        <v>9</v>
      </c>
      <c r="AB241" s="14">
        <v>0</v>
      </c>
      <c r="AC241" s="14"/>
      <c r="AD241" s="14" t="str">
        <f>VLOOKUP(Q241,'[1]an1asv_22-06-2026_06-23-43'!$B:$OA,3,0)</f>
        <v>reachedathub</v>
      </c>
      <c r="AE241" s="14" t="str">
        <f>VLOOKUP(Q241,'[1]an1asv_22-06-2026_06-23-43'!$B:$OA,147,0)</f>
        <v>CNR/ No Date from Customer</v>
      </c>
      <c r="AF241" s="18">
        <f>VLOOKUP(Q241,'[1]an1asv_22-06-2026_06-23-43'!$B:$OA,48,0)</f>
        <v>46196</v>
      </c>
      <c r="AG241" s="14" t="e">
        <f>VLOOKUP(F241,Response!$A:$B,2,0)</f>
        <v>#N/A</v>
      </c>
      <c r="AH241" s="14" t="s">
        <v>16</v>
      </c>
      <c r="AI241" s="14"/>
      <c r="AJ241" s="14" t="e">
        <f>VLOOKUP(B241,'Ces, Esc, RTS and Retail'!$A:$B,2,0)</f>
        <v>#N/A</v>
      </c>
      <c r="AK241" s="14" t="e">
        <f>VLOOKUP(F241,'Ces, Esc, RTS and Retail'!$D:$F,3,0)</f>
        <v>#N/A</v>
      </c>
      <c r="AL241" s="14" t="e">
        <f>VLOOKUP(B241,'Ces, Esc, RTS and Retail'!$H:$H,1,0)</f>
        <v>#N/A</v>
      </c>
      <c r="AM241" s="14" t="e">
        <f>VLOOKUP(Q241,'Ces, Esc, RTS and Retail'!$J:$J,1,0)</f>
        <v>#N/A</v>
      </c>
      <c r="AN241" s="14" t="e">
        <f>VLOOKUP(Q241,'[2]Trip Manager Report(Updated)_V2'!$I:$Z,18,0)</f>
        <v>#N/A</v>
      </c>
      <c r="AO241" s="14" t="e">
        <f>VLOOKUP(E241,'Ces, Esc, RTS and Retail'!$L:$L,1,0)</f>
        <v>#N/A</v>
      </c>
      <c r="AP241" s="14" t="e">
        <f>VLOOKUP(Q241,Response!$H:$M,5,0)</f>
        <v>#N/A</v>
      </c>
    </row>
    <row r="242" hidden="1" spans="1:43">
      <c r="A242" s="14" t="s">
        <v>58</v>
      </c>
      <c r="B242" s="14" t="s">
        <v>1644</v>
      </c>
      <c r="C242" s="14" t="s">
        <v>1645</v>
      </c>
      <c r="D242" s="14" t="s">
        <v>1646</v>
      </c>
      <c r="E242" s="16">
        <v>560066</v>
      </c>
      <c r="F242" s="16">
        <v>8919159409</v>
      </c>
      <c r="G242" s="14" t="s">
        <v>1647</v>
      </c>
      <c r="H242" s="14" t="s">
        <v>534</v>
      </c>
      <c r="I242" s="14" t="s">
        <v>94</v>
      </c>
      <c r="J242" s="14" t="s">
        <v>5</v>
      </c>
      <c r="K242" s="14" t="s">
        <v>535</v>
      </c>
      <c r="L242" s="14" t="s">
        <v>96</v>
      </c>
      <c r="M242" s="14" t="s">
        <v>66</v>
      </c>
      <c r="N242" s="14">
        <v>1</v>
      </c>
      <c r="O242" s="14" t="s">
        <v>67</v>
      </c>
      <c r="P242" s="17">
        <v>26060590010893</v>
      </c>
      <c r="Q242" s="14" t="s">
        <v>1648</v>
      </c>
      <c r="R242" s="14" t="s">
        <v>3</v>
      </c>
      <c r="S242" s="14" t="s">
        <v>69</v>
      </c>
      <c r="T242" s="14" t="s">
        <v>70</v>
      </c>
      <c r="U242" s="14" t="s">
        <v>545</v>
      </c>
      <c r="V242" s="14" t="s">
        <v>545</v>
      </c>
      <c r="W242" s="14" t="s">
        <v>312</v>
      </c>
      <c r="X242" s="14" t="s">
        <v>353</v>
      </c>
      <c r="Y242" s="14" t="s">
        <v>1256</v>
      </c>
      <c r="Z242" s="14"/>
      <c r="AA242" s="14" t="s">
        <v>10</v>
      </c>
      <c r="AB242" s="14">
        <v>0</v>
      </c>
      <c r="AC242" s="14"/>
      <c r="AD242" s="14" t="str">
        <f>VLOOKUP(Q242,'[1]an1asv_22-06-2026_06-23-43'!$B:$OA,3,0)</f>
        <v>reachedathub</v>
      </c>
      <c r="AE242" s="14">
        <f>VLOOKUP(Q242,'[1]an1asv_22-06-2026_06-23-43'!$B:$OA,147,0)</f>
        <v>0</v>
      </c>
      <c r="AF242" s="18">
        <f>VLOOKUP(Q242,'[1]an1asv_22-06-2026_06-23-43'!$B:$OA,48,0)</f>
        <v>46195</v>
      </c>
      <c r="AG242" s="14" t="e">
        <f>VLOOKUP(F242,Response!$A:$B,2,0)</f>
        <v>#N/A</v>
      </c>
      <c r="AH242" s="14" t="s">
        <v>16</v>
      </c>
      <c r="AI242" s="14"/>
      <c r="AJ242" s="14" t="e">
        <f>VLOOKUP(B242,'Ces, Esc, RTS and Retail'!$A:$B,2,0)</f>
        <v>#N/A</v>
      </c>
      <c r="AK242" s="14" t="e">
        <f>VLOOKUP(F242,'Ces, Esc, RTS and Retail'!$D:$F,3,0)</f>
        <v>#N/A</v>
      </c>
      <c r="AL242" s="14" t="e">
        <f>VLOOKUP(B242,'Ces, Esc, RTS and Retail'!$H:$H,1,0)</f>
        <v>#N/A</v>
      </c>
      <c r="AM242" s="14" t="e">
        <f>VLOOKUP(Q242,'Ces, Esc, RTS and Retail'!$J:$J,1,0)</f>
        <v>#N/A</v>
      </c>
      <c r="AN242" s="14" t="e">
        <f>VLOOKUP(Q242,'[2]Trip Manager Report(Updated)_V2'!$I:$Z,18,0)</f>
        <v>#N/A</v>
      </c>
      <c r="AO242" s="14" t="e">
        <f>VLOOKUP(E242,'Ces, Esc, RTS and Retail'!$L:$L,1,0)</f>
        <v>#N/A</v>
      </c>
      <c r="AP242" s="14" t="e">
        <f>VLOOKUP(Q242,Response!$H:$M,5,0)</f>
        <v>#N/A</v>
      </c>
    </row>
    <row r="243" spans="1:43">
      <c r="A243" s="14" t="s">
        <v>58</v>
      </c>
      <c r="B243" s="14" t="s">
        <v>1649</v>
      </c>
      <c r="C243" s="14" t="s">
        <v>1650</v>
      </c>
      <c r="D243" s="14" t="s">
        <v>1651</v>
      </c>
      <c r="E243" s="16">
        <v>562149</v>
      </c>
      <c r="F243" s="16">
        <v>9880596423</v>
      </c>
      <c r="G243" s="14" t="s">
        <v>1652</v>
      </c>
      <c r="H243" s="14" t="s">
        <v>1653</v>
      </c>
      <c r="I243" s="14" t="s">
        <v>109</v>
      </c>
      <c r="J243" s="14" t="s">
        <v>5</v>
      </c>
      <c r="K243" s="14" t="s">
        <v>1654</v>
      </c>
      <c r="L243" s="14" t="s">
        <v>96</v>
      </c>
      <c r="M243" s="14" t="s">
        <v>66</v>
      </c>
      <c r="N243" s="14">
        <v>1</v>
      </c>
      <c r="O243" s="14" t="s">
        <v>67</v>
      </c>
      <c r="P243" s="17">
        <v>26060590010975</v>
      </c>
      <c r="Q243" s="14" t="s">
        <v>1655</v>
      </c>
      <c r="R243" s="14" t="s">
        <v>3</v>
      </c>
      <c r="S243" s="14" t="s">
        <v>82</v>
      </c>
      <c r="T243" s="14" t="s">
        <v>70</v>
      </c>
      <c r="U243" s="14" t="s">
        <v>545</v>
      </c>
      <c r="V243" s="14" t="s">
        <v>545</v>
      </c>
      <c r="W243" s="14" t="s">
        <v>731</v>
      </c>
      <c r="X243" s="14" t="s">
        <v>779</v>
      </c>
      <c r="Y243" s="14" t="s">
        <v>1656</v>
      </c>
      <c r="Z243" s="14"/>
      <c r="AA243" s="14" t="s">
        <v>11</v>
      </c>
      <c r="AB243" s="14">
        <v>0</v>
      </c>
      <c r="AC243" s="14"/>
      <c r="AD243" s="14" t="str">
        <f>VLOOKUP(Q243,'[1]an1asv_22-06-2026_06-23-43'!$B:$OA,3,0)</f>
        <v>reachedathub</v>
      </c>
      <c r="AE243" s="14">
        <f>VLOOKUP(Q243,'[1]an1asv_22-06-2026_06-23-43'!$B:$OA,147,0)</f>
        <v>0</v>
      </c>
      <c r="AF243" s="18">
        <f>VLOOKUP(Q243,'[1]an1asv_22-06-2026_06-23-43'!$B:$OA,48,0)</f>
        <v>46195</v>
      </c>
      <c r="AG243" s="14" t="e">
        <f>VLOOKUP(F243,Response!$A:$B,2,0)</f>
        <v>#N/A</v>
      </c>
      <c r="AH243" s="30" t="s">
        <v>14</v>
      </c>
      <c r="AI243" s="14"/>
      <c r="AJ243" s="14" t="e">
        <f>VLOOKUP(B243,'Ces, Esc, RTS and Retail'!$A:$B,2,0)</f>
        <v>#N/A</v>
      </c>
      <c r="AK243" s="14" t="e">
        <f>VLOOKUP(F243,'Ces, Esc, RTS and Retail'!$D:$F,3,0)</f>
        <v>#N/A</v>
      </c>
      <c r="AL243" s="14" t="e">
        <f>VLOOKUP(B243,'Ces, Esc, RTS and Retail'!$H:$H,1,0)</f>
        <v>#N/A</v>
      </c>
      <c r="AM243" s="14" t="e">
        <f>VLOOKUP(Q243,'Ces, Esc, RTS and Retail'!$J:$J,1,0)</f>
        <v>#N/A</v>
      </c>
      <c r="AN243" s="14" t="e">
        <f>VLOOKUP(Q243,'[2]Trip Manager Report(Updated)_V2'!$I:$Z,18,0)</f>
        <v>#N/A</v>
      </c>
      <c r="AO243" s="14">
        <f>VLOOKUP(E243,'Ces, Esc, RTS and Retail'!$L:$L,1,0)</f>
        <v>562149</v>
      </c>
      <c r="AP243" s="14" t="e">
        <f>VLOOKUP(Q243,Response!$H:$M,5,0)</f>
        <v>#N/A</v>
      </c>
      <c r="AQ243" t="e">
        <f>VLOOKUP(B243,#REF!,9,0)</f>
        <v>#REF!</v>
      </c>
    </row>
    <row r="244" hidden="1" spans="1:43">
      <c r="A244" s="14" t="s">
        <v>58</v>
      </c>
      <c r="B244" s="14" t="s">
        <v>1657</v>
      </c>
      <c r="C244" s="14" t="s">
        <v>1658</v>
      </c>
      <c r="D244" s="14" t="s">
        <v>1659</v>
      </c>
      <c r="E244" s="16">
        <v>560098</v>
      </c>
      <c r="F244" s="16">
        <v>9480046699</v>
      </c>
      <c r="G244" s="14"/>
      <c r="H244" s="14" t="s">
        <v>891</v>
      </c>
      <c r="I244" s="14"/>
      <c r="J244" s="14" t="s">
        <v>5</v>
      </c>
      <c r="K244" s="14" t="s">
        <v>892</v>
      </c>
      <c r="L244" s="14" t="s">
        <v>672</v>
      </c>
      <c r="M244" s="14" t="s">
        <v>66</v>
      </c>
      <c r="N244" s="14">
        <v>1</v>
      </c>
      <c r="O244" s="14" t="s">
        <v>67</v>
      </c>
      <c r="P244" s="17">
        <v>26060590010387</v>
      </c>
      <c r="Q244" s="14" t="s">
        <v>1660</v>
      </c>
      <c r="R244" s="14" t="s">
        <v>3</v>
      </c>
      <c r="S244" s="14" t="s">
        <v>82</v>
      </c>
      <c r="T244" s="14" t="s">
        <v>70</v>
      </c>
      <c r="U244" s="14" t="s">
        <v>545</v>
      </c>
      <c r="V244" s="14" t="s">
        <v>545</v>
      </c>
      <c r="W244" s="14" t="s">
        <v>312</v>
      </c>
      <c r="X244" s="14" t="s">
        <v>353</v>
      </c>
      <c r="Y244" s="14" t="s">
        <v>1661</v>
      </c>
      <c r="Z244" s="14"/>
      <c r="AA244" s="14" t="s">
        <v>10</v>
      </c>
      <c r="AB244" s="14">
        <v>0</v>
      </c>
      <c r="AC244" s="14"/>
      <c r="AD244" s="14" t="str">
        <f>VLOOKUP(Q244,'[1]an1asv_22-06-2026_06-23-43'!$B:$OA,3,0)</f>
        <v>reachedathub</v>
      </c>
      <c r="AE244" s="14">
        <f>VLOOKUP(Q244,'[1]an1asv_22-06-2026_06-23-43'!$B:$OA,147,0)</f>
        <v>0</v>
      </c>
      <c r="AF244" s="18">
        <f>VLOOKUP(Q244,'[1]an1asv_22-06-2026_06-23-43'!$B:$OA,48,0)</f>
        <v>46195</v>
      </c>
      <c r="AG244" s="14" t="str">
        <f>VLOOKUP(F244,Response!$A:$B,2,0)</f>
        <v>2606</v>
      </c>
      <c r="AH244" s="14" t="s">
        <v>13</v>
      </c>
      <c r="AI244" s="18">
        <v>46199</v>
      </c>
      <c r="AJ244" s="14" t="e">
        <f>VLOOKUP(B244,'Ces, Esc, RTS and Retail'!$A:$B,2,0)</f>
        <v>#N/A</v>
      </c>
      <c r="AK244" s="14" t="e">
        <f>VLOOKUP(F244,'Ces, Esc, RTS and Retail'!$D:$F,3,0)</f>
        <v>#N/A</v>
      </c>
      <c r="AL244" s="14" t="e">
        <f>VLOOKUP(B244,'Ces, Esc, RTS and Retail'!$H:$H,1,0)</f>
        <v>#N/A</v>
      </c>
      <c r="AM244" s="14" t="e">
        <f>VLOOKUP(Q244,'Ces, Esc, RTS and Retail'!$J:$J,1,0)</f>
        <v>#N/A</v>
      </c>
      <c r="AN244" s="14" t="e">
        <f>VLOOKUP(Q244,'[2]Trip Manager Report(Updated)_V2'!$I:$Z,18,0)</f>
        <v>#N/A</v>
      </c>
      <c r="AO244" s="14" t="e">
        <f>VLOOKUP(E244,'Ces, Esc, RTS and Retail'!$L:$L,1,0)</f>
        <v>#N/A</v>
      </c>
      <c r="AP244" s="14" t="e">
        <f>VLOOKUP(Q244,Response!$H:$M,5,0)</f>
        <v>#N/A</v>
      </c>
    </row>
    <row r="245" hidden="1" spans="1:43">
      <c r="A245" s="14" t="s">
        <v>117</v>
      </c>
      <c r="B245" s="14" t="s">
        <v>1662</v>
      </c>
      <c r="C245" s="14" t="s">
        <v>1663</v>
      </c>
      <c r="D245" s="14" t="s">
        <v>1664</v>
      </c>
      <c r="E245" s="16">
        <v>560046</v>
      </c>
      <c r="F245" s="16">
        <v>9886055974</v>
      </c>
      <c r="G245" s="14" t="s">
        <v>1665</v>
      </c>
      <c r="H245" s="14" t="s">
        <v>701</v>
      </c>
      <c r="I245" s="14" t="s">
        <v>702</v>
      </c>
      <c r="J245" s="14" t="s">
        <v>5</v>
      </c>
      <c r="K245" s="14" t="s">
        <v>703</v>
      </c>
      <c r="L245" s="14" t="s">
        <v>96</v>
      </c>
      <c r="M245" s="14" t="s">
        <v>66</v>
      </c>
      <c r="N245" s="14">
        <v>1</v>
      </c>
      <c r="O245" s="14" t="s">
        <v>67</v>
      </c>
      <c r="P245" s="17">
        <v>26060590010717</v>
      </c>
      <c r="Q245" s="14" t="s">
        <v>1666</v>
      </c>
      <c r="R245" s="14" t="s">
        <v>3</v>
      </c>
      <c r="S245" s="14" t="s">
        <v>82</v>
      </c>
      <c r="T245" s="14" t="s">
        <v>70</v>
      </c>
      <c r="U245" s="14" t="s">
        <v>545</v>
      </c>
      <c r="V245" s="14" t="s">
        <v>545</v>
      </c>
      <c r="W245" s="14" t="s">
        <v>312</v>
      </c>
      <c r="X245" s="14" t="s">
        <v>596</v>
      </c>
      <c r="Y245" s="14" t="s">
        <v>1145</v>
      </c>
      <c r="Z245" s="14"/>
      <c r="AA245" s="14" t="s">
        <v>11</v>
      </c>
      <c r="AB245" s="14">
        <v>0</v>
      </c>
      <c r="AC245" s="14"/>
      <c r="AD245" s="14" t="str">
        <f>VLOOKUP(Q245,'[1]an1asv_22-06-2026_06-23-43'!$B:$OA,3,0)</f>
        <v>reachedathub</v>
      </c>
      <c r="AE245" s="14">
        <f>VLOOKUP(Q245,'[1]an1asv_22-06-2026_06-23-43'!$B:$OA,147,0)</f>
        <v>0</v>
      </c>
      <c r="AF245" s="18">
        <f>VLOOKUP(Q245,'[1]an1asv_22-06-2026_06-23-43'!$B:$OA,48,0)</f>
        <v>46195</v>
      </c>
      <c r="AG245" s="14" t="e">
        <f>VLOOKUP(F245,Response!$A:$B,2,0)</f>
        <v>#N/A</v>
      </c>
      <c r="AH245" s="14" t="s">
        <v>691</v>
      </c>
      <c r="AI245" s="14"/>
      <c r="AJ245" s="14" t="e">
        <f>VLOOKUP(B245,'Ces, Esc, RTS and Retail'!$A:$B,2,0)</f>
        <v>#N/A</v>
      </c>
      <c r="AK245" s="14" t="e">
        <f>VLOOKUP(F245,'Ces, Esc, RTS and Retail'!$D:$F,3,0)</f>
        <v>#N/A</v>
      </c>
      <c r="AL245" s="14" t="e">
        <f>VLOOKUP(B245,'Ces, Esc, RTS and Retail'!$H:$H,1,0)</f>
        <v>#N/A</v>
      </c>
      <c r="AM245" s="14" t="e">
        <f>VLOOKUP(Q245,'Ces, Esc, RTS and Retail'!$J:$J,1,0)</f>
        <v>#N/A</v>
      </c>
      <c r="AN245" s="14" t="e">
        <f>VLOOKUP(Q245,'[2]Trip Manager Report(Updated)_V2'!$I:$Z,18,0)</f>
        <v>#N/A</v>
      </c>
      <c r="AO245" s="14" t="e">
        <f>VLOOKUP(E245,'Ces, Esc, RTS and Retail'!$L:$L,1,0)</f>
        <v>#N/A</v>
      </c>
      <c r="AP245" s="14" t="e">
        <f>VLOOKUP(Q245,Response!$H:$M,5,0)</f>
        <v>#N/A</v>
      </c>
    </row>
    <row r="246" hidden="1" spans="1:43">
      <c r="A246" s="14" t="s">
        <v>58</v>
      </c>
      <c r="B246" s="14" t="s">
        <v>1667</v>
      </c>
      <c r="C246" s="14" t="s">
        <v>1668</v>
      </c>
      <c r="D246" s="14" t="s">
        <v>1669</v>
      </c>
      <c r="E246" s="16">
        <v>560066</v>
      </c>
      <c r="F246" s="16">
        <v>9495866909</v>
      </c>
      <c r="G246" s="14" t="s">
        <v>1670</v>
      </c>
      <c r="H246" s="14" t="s">
        <v>534</v>
      </c>
      <c r="I246" s="14" t="s">
        <v>94</v>
      </c>
      <c r="J246" s="14" t="s">
        <v>5</v>
      </c>
      <c r="K246" s="14" t="s">
        <v>535</v>
      </c>
      <c r="L246" s="14" t="s">
        <v>96</v>
      </c>
      <c r="M246" s="14" t="s">
        <v>66</v>
      </c>
      <c r="N246" s="14">
        <v>1</v>
      </c>
      <c r="O246" s="14" t="s">
        <v>67</v>
      </c>
      <c r="P246" s="17">
        <v>26060590010695</v>
      </c>
      <c r="Q246" s="14" t="s">
        <v>1671</v>
      </c>
      <c r="R246" s="14" t="s">
        <v>3</v>
      </c>
      <c r="S246" s="14" t="s">
        <v>82</v>
      </c>
      <c r="T246" s="14" t="s">
        <v>70</v>
      </c>
      <c r="U246" s="14" t="s">
        <v>545</v>
      </c>
      <c r="V246" s="14" t="s">
        <v>545</v>
      </c>
      <c r="W246" s="14" t="s">
        <v>596</v>
      </c>
      <c r="X246" s="14" t="s">
        <v>731</v>
      </c>
      <c r="Y246" s="14" t="s">
        <v>1672</v>
      </c>
      <c r="Z246" s="14"/>
      <c r="AA246" s="14" t="s">
        <v>11</v>
      </c>
      <c r="AB246" s="14">
        <v>0</v>
      </c>
      <c r="AC246" s="14"/>
      <c r="AD246" s="14" t="str">
        <f>VLOOKUP(Q246,'[1]an1asv_22-06-2026_06-23-43'!$B:$OA,3,0)</f>
        <v>reachedathub</v>
      </c>
      <c r="AE246" s="14">
        <f>VLOOKUP(Q246,'[1]an1asv_22-06-2026_06-23-43'!$B:$OA,147,0)</f>
        <v>0</v>
      </c>
      <c r="AF246" s="18">
        <f>VLOOKUP(Q246,'[1]an1asv_22-06-2026_06-23-43'!$B:$OA,48,0)</f>
        <v>46195</v>
      </c>
      <c r="AG246" s="14" t="e">
        <f>VLOOKUP(F246,Response!$A:$B,2,0)</f>
        <v>#N/A</v>
      </c>
      <c r="AH246" s="14" t="s">
        <v>691</v>
      </c>
      <c r="AI246" s="14"/>
      <c r="AJ246" s="14" t="e">
        <f>VLOOKUP(B246,'Ces, Esc, RTS and Retail'!$A:$B,2,0)</f>
        <v>#N/A</v>
      </c>
      <c r="AK246" s="14" t="e">
        <f>VLOOKUP(F246,'Ces, Esc, RTS and Retail'!$D:$F,3,0)</f>
        <v>#N/A</v>
      </c>
      <c r="AL246" s="14" t="e">
        <f>VLOOKUP(B246,'Ces, Esc, RTS and Retail'!$H:$H,1,0)</f>
        <v>#N/A</v>
      </c>
      <c r="AM246" s="14" t="e">
        <f>VLOOKUP(Q246,'Ces, Esc, RTS and Retail'!$J:$J,1,0)</f>
        <v>#N/A</v>
      </c>
      <c r="AN246" s="14" t="e">
        <f>VLOOKUP(Q246,'[2]Trip Manager Report(Updated)_V2'!$I:$Z,18,0)</f>
        <v>#N/A</v>
      </c>
      <c r="AO246" s="14" t="e">
        <f>VLOOKUP(E246,'Ces, Esc, RTS and Retail'!$L:$L,1,0)</f>
        <v>#N/A</v>
      </c>
      <c r="AP246" s="14" t="e">
        <f>VLOOKUP(Q246,Response!$H:$M,5,0)</f>
        <v>#N/A</v>
      </c>
    </row>
    <row r="247" hidden="1" spans="1:43">
      <c r="A247" s="14" t="s">
        <v>139</v>
      </c>
      <c r="B247" s="14" t="s">
        <v>1673</v>
      </c>
      <c r="C247" s="14" t="s">
        <v>1674</v>
      </c>
      <c r="D247" s="14" t="s">
        <v>1675</v>
      </c>
      <c r="E247" s="16">
        <v>560064</v>
      </c>
      <c r="F247" s="16">
        <v>7065500677</v>
      </c>
      <c r="G247" s="14" t="s">
        <v>1676</v>
      </c>
      <c r="H247" s="14" t="s">
        <v>997</v>
      </c>
      <c r="I247" s="14"/>
      <c r="J247" s="14" t="s">
        <v>5</v>
      </c>
      <c r="K247" s="14" t="s">
        <v>998</v>
      </c>
      <c r="L247" s="14" t="s">
        <v>999</v>
      </c>
      <c r="M247" s="14" t="s">
        <v>66</v>
      </c>
      <c r="N247" s="14">
        <v>1</v>
      </c>
      <c r="O247" s="14" t="s">
        <v>230</v>
      </c>
      <c r="P247" s="17">
        <v>26060590010739</v>
      </c>
      <c r="Q247" s="14" t="s">
        <v>1677</v>
      </c>
      <c r="R247" s="14" t="s">
        <v>3</v>
      </c>
      <c r="S247" s="14" t="s">
        <v>82</v>
      </c>
      <c r="T247" s="14" t="s">
        <v>70</v>
      </c>
      <c r="U247" s="14" t="s">
        <v>178</v>
      </c>
      <c r="V247" s="14" t="s">
        <v>178</v>
      </c>
      <c r="W247" s="14" t="s">
        <v>353</v>
      </c>
      <c r="X247" s="14" t="s">
        <v>291</v>
      </c>
      <c r="Y247" s="14" t="s">
        <v>1678</v>
      </c>
      <c r="Z247" s="14"/>
      <c r="AA247" s="14" t="s">
        <v>11</v>
      </c>
      <c r="AB247" s="14">
        <v>0</v>
      </c>
      <c r="AC247" s="14"/>
      <c r="AD247" s="14" t="str">
        <f>VLOOKUP(Q247,'[1]an1asv_22-06-2026_06-23-43'!$B:$OA,3,0)</f>
        <v>reachedathub</v>
      </c>
      <c r="AE247" s="14">
        <f>VLOOKUP(Q247,'[1]an1asv_22-06-2026_06-23-43'!$B:$OA,147,0)</f>
        <v>0</v>
      </c>
      <c r="AF247" s="18">
        <f>VLOOKUP(Q247,'[1]an1asv_22-06-2026_06-23-43'!$B:$OA,48,0)</f>
        <v>46195</v>
      </c>
      <c r="AG247" s="14" t="e">
        <f>VLOOKUP(F247,Response!$A:$B,2,0)</f>
        <v>#N/A</v>
      </c>
      <c r="AH247" s="14" t="s">
        <v>691</v>
      </c>
      <c r="AI247" s="14"/>
      <c r="AJ247" s="14" t="e">
        <f>VLOOKUP(B247,'Ces, Esc, RTS and Retail'!$A:$B,2,0)</f>
        <v>#N/A</v>
      </c>
      <c r="AK247" s="14" t="e">
        <f>VLOOKUP(F247,'Ces, Esc, RTS and Retail'!$D:$F,3,0)</f>
        <v>#N/A</v>
      </c>
      <c r="AL247" s="14" t="e">
        <f>VLOOKUP(B247,'Ces, Esc, RTS and Retail'!$H:$H,1,0)</f>
        <v>#N/A</v>
      </c>
      <c r="AM247" s="14" t="e">
        <f>VLOOKUP(Q247,'Ces, Esc, RTS and Retail'!$J:$J,1,0)</f>
        <v>#N/A</v>
      </c>
      <c r="AN247" s="14" t="e">
        <f>VLOOKUP(Q247,'[2]Trip Manager Report(Updated)_V2'!$I:$Z,18,0)</f>
        <v>#N/A</v>
      </c>
      <c r="AO247" s="14" t="e">
        <f>VLOOKUP(E247,'Ces, Esc, RTS and Retail'!$L:$L,1,0)</f>
        <v>#N/A</v>
      </c>
      <c r="AP247" s="14" t="e">
        <f>VLOOKUP(Q247,Response!$H:$M,5,0)</f>
        <v>#N/A</v>
      </c>
    </row>
    <row r="248" hidden="1" spans="1:43">
      <c r="A248" s="14" t="s">
        <v>58</v>
      </c>
      <c r="B248" s="14" t="s">
        <v>1679</v>
      </c>
      <c r="C248" s="14" t="s">
        <v>1680</v>
      </c>
      <c r="D248" s="14" t="s">
        <v>1681</v>
      </c>
      <c r="E248" s="16">
        <v>560010</v>
      </c>
      <c r="F248" s="16">
        <v>7795810170</v>
      </c>
      <c r="G248" s="14"/>
      <c r="H248" s="14" t="s">
        <v>1157</v>
      </c>
      <c r="I248" s="14" t="s">
        <v>109</v>
      </c>
      <c r="J248" s="14" t="s">
        <v>5</v>
      </c>
      <c r="K248" s="14" t="s">
        <v>1158</v>
      </c>
      <c r="L248" s="14" t="s">
        <v>96</v>
      </c>
      <c r="M248" s="14" t="s">
        <v>66</v>
      </c>
      <c r="N248" s="14">
        <v>1</v>
      </c>
      <c r="O248" s="14" t="s">
        <v>67</v>
      </c>
      <c r="P248" s="17">
        <v>26060590010703</v>
      </c>
      <c r="Q248" s="14" t="s">
        <v>1682</v>
      </c>
      <c r="R248" s="14" t="s">
        <v>3</v>
      </c>
      <c r="S248" s="14" t="s">
        <v>82</v>
      </c>
      <c r="T248" s="14" t="s">
        <v>70</v>
      </c>
      <c r="U248" s="14" t="s">
        <v>178</v>
      </c>
      <c r="V248" s="14" t="s">
        <v>178</v>
      </c>
      <c r="W248" s="14" t="s">
        <v>596</v>
      </c>
      <c r="X248" s="14" t="s">
        <v>731</v>
      </c>
      <c r="Y248" s="14" t="s">
        <v>1683</v>
      </c>
      <c r="Z248" s="14"/>
      <c r="AA248" s="14" t="s">
        <v>11</v>
      </c>
      <c r="AB248" s="14">
        <v>0</v>
      </c>
      <c r="AC248" s="14"/>
      <c r="AD248" s="14" t="str">
        <f>VLOOKUP(Q248,'[1]an1asv_22-06-2026_06-23-43'!$B:$OA,3,0)</f>
        <v>reachedathub</v>
      </c>
      <c r="AE248" s="14">
        <f>VLOOKUP(Q248,'[1]an1asv_22-06-2026_06-23-43'!$B:$OA,147,0)</f>
        <v>0</v>
      </c>
      <c r="AF248" s="18">
        <f>VLOOKUP(Q248,'[1]an1asv_22-06-2026_06-23-43'!$B:$OA,48,0)</f>
        <v>46195</v>
      </c>
      <c r="AG248" s="14" t="e">
        <f>VLOOKUP(F248,Response!$A:$B,2,0)</f>
        <v>#N/A</v>
      </c>
      <c r="AH248" s="14" t="s">
        <v>691</v>
      </c>
      <c r="AI248" s="14"/>
      <c r="AJ248" s="14" t="e">
        <f>VLOOKUP(B248,'Ces, Esc, RTS and Retail'!$A:$B,2,0)</f>
        <v>#N/A</v>
      </c>
      <c r="AK248" s="14" t="e">
        <f>VLOOKUP(F248,'Ces, Esc, RTS and Retail'!$D:$F,3,0)</f>
        <v>#N/A</v>
      </c>
      <c r="AL248" s="14" t="e">
        <f>VLOOKUP(B248,'Ces, Esc, RTS and Retail'!$H:$H,1,0)</f>
        <v>#N/A</v>
      </c>
      <c r="AM248" s="14" t="e">
        <f>VLOOKUP(Q248,'Ces, Esc, RTS and Retail'!$J:$J,1,0)</f>
        <v>#N/A</v>
      </c>
      <c r="AN248" s="14" t="e">
        <f>VLOOKUP(Q248,'[2]Trip Manager Report(Updated)_V2'!$I:$Z,18,0)</f>
        <v>#N/A</v>
      </c>
      <c r="AO248" s="14" t="e">
        <f>VLOOKUP(E248,'Ces, Esc, RTS and Retail'!$L:$L,1,0)</f>
        <v>#N/A</v>
      </c>
      <c r="AP248" s="14" t="e">
        <f>VLOOKUP(Q248,Response!$H:$M,5,0)</f>
        <v>#N/A</v>
      </c>
    </row>
    <row r="249" hidden="1" spans="1:43">
      <c r="A249" s="14" t="s">
        <v>139</v>
      </c>
      <c r="B249" s="14" t="s">
        <v>1684</v>
      </c>
      <c r="C249" s="14" t="s">
        <v>1685</v>
      </c>
      <c r="D249" s="14" t="s">
        <v>1686</v>
      </c>
      <c r="E249" s="16">
        <v>560077</v>
      </c>
      <c r="F249" s="16">
        <v>8884699245</v>
      </c>
      <c r="G249" s="14"/>
      <c r="H249" s="14" t="s">
        <v>1687</v>
      </c>
      <c r="I249" s="14" t="s">
        <v>109</v>
      </c>
      <c r="J249" s="14" t="s">
        <v>5</v>
      </c>
      <c r="K249" s="14" t="s">
        <v>1688</v>
      </c>
      <c r="L249" s="14" t="s">
        <v>96</v>
      </c>
      <c r="M249" s="14" t="s">
        <v>66</v>
      </c>
      <c r="N249" s="14">
        <v>1</v>
      </c>
      <c r="O249" s="14" t="s">
        <v>67</v>
      </c>
      <c r="P249" s="17">
        <v>26060590010710</v>
      </c>
      <c r="Q249" s="14" t="s">
        <v>1689</v>
      </c>
      <c r="R249" s="14" t="s">
        <v>3</v>
      </c>
      <c r="S249" s="14" t="s">
        <v>82</v>
      </c>
      <c r="T249" s="14" t="s">
        <v>70</v>
      </c>
      <c r="U249" s="14" t="s">
        <v>178</v>
      </c>
      <c r="V249" s="14" t="s">
        <v>178</v>
      </c>
      <c r="W249" s="14" t="s">
        <v>353</v>
      </c>
      <c r="X249" s="14" t="s">
        <v>291</v>
      </c>
      <c r="Y249" s="14" t="s">
        <v>1690</v>
      </c>
      <c r="Z249" s="14"/>
      <c r="AA249" s="14" t="s">
        <v>11</v>
      </c>
      <c r="AB249" s="14">
        <v>0</v>
      </c>
      <c r="AC249" s="14"/>
      <c r="AD249" s="14" t="str">
        <f>VLOOKUP(Q249,'[1]an1asv_22-06-2026_06-23-43'!$B:$OA,3,0)</f>
        <v>reachedathub</v>
      </c>
      <c r="AE249" s="14">
        <f>VLOOKUP(Q249,'[1]an1asv_22-06-2026_06-23-43'!$B:$OA,147,0)</f>
        <v>0</v>
      </c>
      <c r="AF249" s="18">
        <f>VLOOKUP(Q249,'[1]an1asv_22-06-2026_06-23-43'!$B:$OA,48,0)</f>
        <v>46195</v>
      </c>
      <c r="AG249" s="14" t="e">
        <f>VLOOKUP(F249,Response!$A:$B,2,0)</f>
        <v>#N/A</v>
      </c>
      <c r="AH249" s="14" t="s">
        <v>691</v>
      </c>
      <c r="AI249" s="14"/>
      <c r="AJ249" s="14" t="e">
        <f>VLOOKUP(B249,'Ces, Esc, RTS and Retail'!$A:$B,2,0)</f>
        <v>#N/A</v>
      </c>
      <c r="AK249" s="14" t="e">
        <f>VLOOKUP(F249,'Ces, Esc, RTS and Retail'!$D:$F,3,0)</f>
        <v>#N/A</v>
      </c>
      <c r="AL249" s="14" t="e">
        <f>VLOOKUP(B249,'Ces, Esc, RTS and Retail'!$H:$H,1,0)</f>
        <v>#N/A</v>
      </c>
      <c r="AM249" s="14" t="e">
        <f>VLOOKUP(Q249,'Ces, Esc, RTS and Retail'!$J:$J,1,0)</f>
        <v>#N/A</v>
      </c>
      <c r="AN249" s="14" t="e">
        <f>VLOOKUP(Q249,'[2]Trip Manager Report(Updated)_V2'!$I:$Z,18,0)</f>
        <v>#N/A</v>
      </c>
      <c r="AO249" s="14" t="e">
        <f>VLOOKUP(E249,'Ces, Esc, RTS and Retail'!$L:$L,1,0)</f>
        <v>#N/A</v>
      </c>
      <c r="AP249" s="14" t="e">
        <f>VLOOKUP(Q249,Response!$H:$M,5,0)</f>
        <v>#N/A</v>
      </c>
    </row>
    <row r="250" hidden="1" spans="1:43">
      <c r="A250" s="14" t="s">
        <v>58</v>
      </c>
      <c r="B250" s="14" t="s">
        <v>1691</v>
      </c>
      <c r="C250" s="14" t="s">
        <v>1692</v>
      </c>
      <c r="D250" s="14" t="s">
        <v>1693</v>
      </c>
      <c r="E250" s="16">
        <v>562125</v>
      </c>
      <c r="F250" s="16">
        <v>9606335818</v>
      </c>
      <c r="G250" s="14"/>
      <c r="H250" s="14" t="s">
        <v>736</v>
      </c>
      <c r="I250" s="14"/>
      <c r="J250" s="14" t="s">
        <v>5</v>
      </c>
      <c r="K250" s="14" t="s">
        <v>737</v>
      </c>
      <c r="L250" s="14" t="s">
        <v>289</v>
      </c>
      <c r="M250" s="14" t="s">
        <v>66</v>
      </c>
      <c r="N250" s="14">
        <v>1</v>
      </c>
      <c r="O250" s="14" t="s">
        <v>67</v>
      </c>
      <c r="P250" s="17">
        <v>26060590010966</v>
      </c>
      <c r="Q250" s="14" t="s">
        <v>1694</v>
      </c>
      <c r="R250" s="14" t="s">
        <v>3</v>
      </c>
      <c r="S250" s="14" t="s">
        <v>82</v>
      </c>
      <c r="T250" s="14" t="s">
        <v>70</v>
      </c>
      <c r="U250" s="14" t="s">
        <v>178</v>
      </c>
      <c r="V250" s="14" t="s">
        <v>178</v>
      </c>
      <c r="W250" s="14" t="s">
        <v>731</v>
      </c>
      <c r="X250" s="14" t="s">
        <v>829</v>
      </c>
      <c r="Y250" s="14" t="s">
        <v>1695</v>
      </c>
      <c r="Z250" s="14"/>
      <c r="AA250" s="14" t="s">
        <v>11</v>
      </c>
      <c r="AB250" s="14">
        <v>0</v>
      </c>
      <c r="AC250" s="14"/>
      <c r="AD250" s="14" t="str">
        <f>VLOOKUP(Q250,'[1]an1asv_22-06-2026_06-23-43'!$B:$OA,3,0)</f>
        <v>reachedathub</v>
      </c>
      <c r="AE250" s="14">
        <f>VLOOKUP(Q250,'[1]an1asv_22-06-2026_06-23-43'!$B:$OA,147,0)</f>
        <v>0</v>
      </c>
      <c r="AF250" s="18">
        <f>VLOOKUP(Q250,'[1]an1asv_22-06-2026_06-23-43'!$B:$OA,48,0)</f>
        <v>46195</v>
      </c>
      <c r="AG250" s="14" t="e">
        <f>VLOOKUP(F250,Response!$A:$B,2,0)</f>
        <v>#N/A</v>
      </c>
      <c r="AH250" s="14" t="s">
        <v>691</v>
      </c>
      <c r="AI250" s="14"/>
      <c r="AJ250" s="14" t="e">
        <f>VLOOKUP(B250,'Ces, Esc, RTS and Retail'!$A:$B,2,0)</f>
        <v>#N/A</v>
      </c>
      <c r="AK250" s="14" t="e">
        <f>VLOOKUP(F250,'Ces, Esc, RTS and Retail'!$D:$F,3,0)</f>
        <v>#N/A</v>
      </c>
      <c r="AL250" s="14" t="e">
        <f>VLOOKUP(B250,'Ces, Esc, RTS and Retail'!$H:$H,1,0)</f>
        <v>#N/A</v>
      </c>
      <c r="AM250" s="14" t="e">
        <f>VLOOKUP(Q250,'Ces, Esc, RTS and Retail'!$J:$J,1,0)</f>
        <v>#N/A</v>
      </c>
      <c r="AN250" s="14" t="e">
        <f>VLOOKUP(Q250,'[2]Trip Manager Report(Updated)_V2'!$I:$Z,18,0)</f>
        <v>#N/A</v>
      </c>
      <c r="AO250" s="14" t="e">
        <f>VLOOKUP(E250,'Ces, Esc, RTS and Retail'!$L:$L,1,0)</f>
        <v>#N/A</v>
      </c>
      <c r="AP250" s="14" t="e">
        <f>VLOOKUP(Q250,Response!$H:$M,5,0)</f>
        <v>#N/A</v>
      </c>
    </row>
    <row r="251" hidden="1" spans="1:43">
      <c r="A251" s="14" t="s">
        <v>139</v>
      </c>
      <c r="B251" s="14" t="s">
        <v>1696</v>
      </c>
      <c r="C251" s="14" t="s">
        <v>1697</v>
      </c>
      <c r="D251" s="14" t="s">
        <v>1698</v>
      </c>
      <c r="E251" s="16">
        <v>560063</v>
      </c>
      <c r="F251" s="16">
        <v>8951008745</v>
      </c>
      <c r="G251" s="14" t="s">
        <v>1699</v>
      </c>
      <c r="H251" s="14" t="s">
        <v>1700</v>
      </c>
      <c r="I251" s="14"/>
      <c r="J251" s="14" t="s">
        <v>5</v>
      </c>
      <c r="K251" s="14" t="s">
        <v>1701</v>
      </c>
      <c r="L251" s="14" t="s">
        <v>289</v>
      </c>
      <c r="M251" s="14" t="s">
        <v>66</v>
      </c>
      <c r="N251" s="14">
        <v>1</v>
      </c>
      <c r="O251" s="14" t="s">
        <v>67</v>
      </c>
      <c r="P251" s="17">
        <v>26060590010974</v>
      </c>
      <c r="Q251" s="14" t="s">
        <v>1702</v>
      </c>
      <c r="R251" s="14" t="s">
        <v>3</v>
      </c>
      <c r="S251" s="14" t="s">
        <v>82</v>
      </c>
      <c r="T251" s="14" t="s">
        <v>70</v>
      </c>
      <c r="U251" s="14" t="s">
        <v>178</v>
      </c>
      <c r="V251" s="14" t="s">
        <v>178</v>
      </c>
      <c r="W251" s="14" t="s">
        <v>731</v>
      </c>
      <c r="X251" s="14" t="s">
        <v>829</v>
      </c>
      <c r="Y251" s="14" t="s">
        <v>1703</v>
      </c>
      <c r="Z251" s="14"/>
      <c r="AA251" s="14" t="s">
        <v>11</v>
      </c>
      <c r="AB251" s="14">
        <v>0</v>
      </c>
      <c r="AC251" s="14"/>
      <c r="AD251" s="14" t="str">
        <f>VLOOKUP(Q251,'[1]an1asv_22-06-2026_06-23-43'!$B:$OA,3,0)</f>
        <v>reachedathub</v>
      </c>
      <c r="AE251" s="14">
        <f>VLOOKUP(Q251,'[1]an1asv_22-06-2026_06-23-43'!$B:$OA,147,0)</f>
        <v>0</v>
      </c>
      <c r="AF251" s="18">
        <f>VLOOKUP(Q251,'[1]an1asv_22-06-2026_06-23-43'!$B:$OA,48,0)</f>
        <v>46195</v>
      </c>
      <c r="AG251" s="14" t="e">
        <f>VLOOKUP(F251,Response!$A:$B,2,0)</f>
        <v>#N/A</v>
      </c>
      <c r="AH251" s="14" t="s">
        <v>691</v>
      </c>
      <c r="AI251" s="14"/>
      <c r="AJ251" s="14" t="e">
        <f>VLOOKUP(B251,'Ces, Esc, RTS and Retail'!$A:$B,2,0)</f>
        <v>#N/A</v>
      </c>
      <c r="AK251" s="14" t="e">
        <f>VLOOKUP(F251,'Ces, Esc, RTS and Retail'!$D:$F,3,0)</f>
        <v>#N/A</v>
      </c>
      <c r="AL251" s="14" t="e">
        <f>VLOOKUP(B251,'Ces, Esc, RTS and Retail'!$H:$H,1,0)</f>
        <v>#N/A</v>
      </c>
      <c r="AM251" s="14" t="e">
        <f>VLOOKUP(Q251,'Ces, Esc, RTS and Retail'!$J:$J,1,0)</f>
        <v>#N/A</v>
      </c>
      <c r="AN251" s="14" t="e">
        <f>VLOOKUP(Q251,'[2]Trip Manager Report(Updated)_V2'!$I:$Z,18,0)</f>
        <v>#N/A</v>
      </c>
      <c r="AO251" s="14" t="e">
        <f>VLOOKUP(E251,'Ces, Esc, RTS and Retail'!$L:$L,1,0)</f>
        <v>#N/A</v>
      </c>
      <c r="AP251" s="14" t="e">
        <f>VLOOKUP(Q251,Response!$H:$M,5,0)</f>
        <v>#N/A</v>
      </c>
    </row>
    <row r="252" hidden="1" spans="1:43">
      <c r="A252" s="14" t="s">
        <v>117</v>
      </c>
      <c r="B252" s="14" t="s">
        <v>1704</v>
      </c>
      <c r="C252" s="14" t="s">
        <v>1705</v>
      </c>
      <c r="D252" s="14" t="s">
        <v>1706</v>
      </c>
      <c r="E252" s="16">
        <v>560077</v>
      </c>
      <c r="F252" s="16">
        <v>9741110611</v>
      </c>
      <c r="G252" s="14"/>
      <c r="H252" s="14" t="s">
        <v>948</v>
      </c>
      <c r="I252" s="14"/>
      <c r="J252" s="14" t="s">
        <v>5</v>
      </c>
      <c r="K252" s="14" t="s">
        <v>949</v>
      </c>
      <c r="L252" s="14" t="s">
        <v>289</v>
      </c>
      <c r="M252" s="14" t="s">
        <v>66</v>
      </c>
      <c r="N252" s="14">
        <v>1</v>
      </c>
      <c r="O252" s="14" t="s">
        <v>67</v>
      </c>
      <c r="P252" s="17">
        <v>26060590010959</v>
      </c>
      <c r="Q252" s="14" t="s">
        <v>1707</v>
      </c>
      <c r="R252" s="14" t="s">
        <v>3</v>
      </c>
      <c r="S252" s="14" t="s">
        <v>82</v>
      </c>
      <c r="T252" s="14" t="s">
        <v>70</v>
      </c>
      <c r="U252" s="14" t="s">
        <v>178</v>
      </c>
      <c r="V252" s="14" t="s">
        <v>178</v>
      </c>
      <c r="W252" s="14" t="s">
        <v>829</v>
      </c>
      <c r="X252" s="14" t="s">
        <v>1708</v>
      </c>
      <c r="Y252" s="14" t="s">
        <v>1540</v>
      </c>
      <c r="Z252" s="14"/>
      <c r="AA252" s="14" t="s">
        <v>11</v>
      </c>
      <c r="AB252" s="14">
        <v>0</v>
      </c>
      <c r="AC252" s="14"/>
      <c r="AD252" s="14" t="str">
        <f>VLOOKUP(Q252,'[1]an1asv_22-06-2026_06-23-43'!$B:$OA,3,0)</f>
        <v>reachedathub</v>
      </c>
      <c r="AE252" s="14">
        <f>VLOOKUP(Q252,'[1]an1asv_22-06-2026_06-23-43'!$B:$OA,147,0)</f>
        <v>0</v>
      </c>
      <c r="AF252" s="18">
        <f>VLOOKUP(Q252,'[1]an1asv_22-06-2026_06-23-43'!$B:$OA,48,0)</f>
        <v>46195</v>
      </c>
      <c r="AG252" s="14" t="e">
        <f>VLOOKUP(F252,Response!$A:$B,2,0)</f>
        <v>#N/A</v>
      </c>
      <c r="AH252" s="14" t="s">
        <v>691</v>
      </c>
      <c r="AI252" s="14"/>
      <c r="AJ252" s="14" t="e">
        <f>VLOOKUP(B252,'Ces, Esc, RTS and Retail'!$A:$B,2,0)</f>
        <v>#N/A</v>
      </c>
      <c r="AK252" s="14" t="e">
        <f>VLOOKUP(F252,'Ces, Esc, RTS and Retail'!$D:$F,3,0)</f>
        <v>#N/A</v>
      </c>
      <c r="AL252" s="14" t="e">
        <f>VLOOKUP(B252,'Ces, Esc, RTS and Retail'!$H:$H,1,0)</f>
        <v>#N/A</v>
      </c>
      <c r="AM252" s="14" t="e">
        <f>VLOOKUP(Q252,'Ces, Esc, RTS and Retail'!$J:$J,1,0)</f>
        <v>#N/A</v>
      </c>
      <c r="AN252" s="14" t="e">
        <f>VLOOKUP(Q252,'[2]Trip Manager Report(Updated)_V2'!$I:$Z,18,0)</f>
        <v>#N/A</v>
      </c>
      <c r="AO252" s="14" t="e">
        <f>VLOOKUP(E252,'Ces, Esc, RTS and Retail'!$L:$L,1,0)</f>
        <v>#N/A</v>
      </c>
      <c r="AP252" s="14" t="e">
        <f>VLOOKUP(Q252,Response!$H:$M,5,0)</f>
        <v>#N/A</v>
      </c>
    </row>
    <row r="253" hidden="1" spans="1:43">
      <c r="A253" s="14" t="s">
        <v>58</v>
      </c>
      <c r="B253" s="14" t="s">
        <v>1709</v>
      </c>
      <c r="C253" s="14" t="s">
        <v>1710</v>
      </c>
      <c r="D253" s="14" t="s">
        <v>1711</v>
      </c>
      <c r="E253" s="16">
        <v>562125</v>
      </c>
      <c r="F253" s="16">
        <v>7813943034</v>
      </c>
      <c r="G253" s="14"/>
      <c r="H253" s="14" t="s">
        <v>497</v>
      </c>
      <c r="I253" s="14"/>
      <c r="J253" s="14" t="s">
        <v>5</v>
      </c>
      <c r="K253" s="14" t="s">
        <v>498</v>
      </c>
      <c r="L253" s="14" t="s">
        <v>499</v>
      </c>
      <c r="M253" s="14" t="s">
        <v>66</v>
      </c>
      <c r="N253" s="14">
        <v>1</v>
      </c>
      <c r="O253" s="14" t="s">
        <v>67</v>
      </c>
      <c r="P253" s="17">
        <v>26060590010698</v>
      </c>
      <c r="Q253" s="14" t="s">
        <v>1712</v>
      </c>
      <c r="R253" s="14" t="s">
        <v>3</v>
      </c>
      <c r="S253" s="14" t="s">
        <v>82</v>
      </c>
      <c r="T253" s="14" t="s">
        <v>70</v>
      </c>
      <c r="U253" s="14" t="s">
        <v>178</v>
      </c>
      <c r="V253" s="14" t="s">
        <v>178</v>
      </c>
      <c r="W253" s="14" t="s">
        <v>596</v>
      </c>
      <c r="X253" s="14" t="s">
        <v>731</v>
      </c>
      <c r="Y253" s="14" t="s">
        <v>1713</v>
      </c>
      <c r="Z253" s="14"/>
      <c r="AA253" s="14" t="s">
        <v>11</v>
      </c>
      <c r="AB253" s="14">
        <v>0</v>
      </c>
      <c r="AC253" s="14"/>
      <c r="AD253" s="14" t="str">
        <f>VLOOKUP(Q253,'[1]an1asv_22-06-2026_06-23-43'!$B:$OA,3,0)</f>
        <v>reachedathub</v>
      </c>
      <c r="AE253" s="14">
        <f>VLOOKUP(Q253,'[1]an1asv_22-06-2026_06-23-43'!$B:$OA,147,0)</f>
        <v>0</v>
      </c>
      <c r="AF253" s="18">
        <f>VLOOKUP(Q253,'[1]an1asv_22-06-2026_06-23-43'!$B:$OA,48,0)</f>
        <v>46195</v>
      </c>
      <c r="AG253" s="14" t="e">
        <f>VLOOKUP(F253,Response!$A:$B,2,0)</f>
        <v>#N/A</v>
      </c>
      <c r="AH253" s="14" t="s">
        <v>691</v>
      </c>
      <c r="AI253" s="14"/>
      <c r="AJ253" s="14" t="e">
        <f>VLOOKUP(B253,'Ces, Esc, RTS and Retail'!$A:$B,2,0)</f>
        <v>#N/A</v>
      </c>
      <c r="AK253" s="14" t="e">
        <f>VLOOKUP(F253,'Ces, Esc, RTS and Retail'!$D:$F,3,0)</f>
        <v>#N/A</v>
      </c>
      <c r="AL253" s="14" t="e">
        <f>VLOOKUP(B253,'Ces, Esc, RTS and Retail'!$H:$H,1,0)</f>
        <v>#N/A</v>
      </c>
      <c r="AM253" s="14" t="e">
        <f>VLOOKUP(Q253,'Ces, Esc, RTS and Retail'!$J:$J,1,0)</f>
        <v>#N/A</v>
      </c>
      <c r="AN253" s="14" t="e">
        <f>VLOOKUP(Q253,'[2]Trip Manager Report(Updated)_V2'!$I:$Z,18,0)</f>
        <v>#N/A</v>
      </c>
      <c r="AO253" s="14" t="e">
        <f>VLOOKUP(E253,'Ces, Esc, RTS and Retail'!$L:$L,1,0)</f>
        <v>#N/A</v>
      </c>
      <c r="AP253" s="14" t="e">
        <f>VLOOKUP(Q253,Response!$H:$M,5,0)</f>
        <v>#N/A</v>
      </c>
    </row>
    <row r="254" hidden="1" spans="1:43">
      <c r="A254" s="14" t="s">
        <v>139</v>
      </c>
      <c r="B254" s="14" t="s">
        <v>1714</v>
      </c>
      <c r="C254" s="14" t="s">
        <v>1715</v>
      </c>
      <c r="D254" s="14" t="s">
        <v>1716</v>
      </c>
      <c r="E254" s="16">
        <v>560066</v>
      </c>
      <c r="F254" s="16">
        <v>9740390201</v>
      </c>
      <c r="G254" s="14" t="s">
        <v>1717</v>
      </c>
      <c r="H254" s="14" t="s">
        <v>663</v>
      </c>
      <c r="I254" s="14" t="s">
        <v>109</v>
      </c>
      <c r="J254" s="14" t="s">
        <v>5</v>
      </c>
      <c r="K254" s="14" t="s">
        <v>664</v>
      </c>
      <c r="L254" s="14" t="s">
        <v>96</v>
      </c>
      <c r="M254" s="14" t="s">
        <v>66</v>
      </c>
      <c r="N254" s="14">
        <v>1</v>
      </c>
      <c r="O254" s="14" t="s">
        <v>67</v>
      </c>
      <c r="P254" s="17">
        <v>26060590010930</v>
      </c>
      <c r="Q254" s="14" t="s">
        <v>1718</v>
      </c>
      <c r="R254" s="14" t="s">
        <v>3</v>
      </c>
      <c r="S254" s="14" t="s">
        <v>82</v>
      </c>
      <c r="T254" s="14" t="s">
        <v>70</v>
      </c>
      <c r="U254" s="14" t="s">
        <v>178</v>
      </c>
      <c r="V254" s="14" t="s">
        <v>178</v>
      </c>
      <c r="W254" s="14" t="s">
        <v>312</v>
      </c>
      <c r="X254" s="14" t="s">
        <v>353</v>
      </c>
      <c r="Y254" s="14" t="s">
        <v>1719</v>
      </c>
      <c r="Z254" s="14"/>
      <c r="AA254" s="14" t="s">
        <v>10</v>
      </c>
      <c r="AB254" s="14">
        <v>0</v>
      </c>
      <c r="AC254" s="14"/>
      <c r="AD254" s="14" t="str">
        <f>VLOOKUP(Q254,'[1]an1asv_22-06-2026_06-23-43'!$B:$OA,3,0)</f>
        <v>reachedathub</v>
      </c>
      <c r="AE254" s="14">
        <f>VLOOKUP(Q254,'[1]an1asv_22-06-2026_06-23-43'!$B:$OA,147,0)</f>
        <v>0</v>
      </c>
      <c r="AF254" s="18">
        <f>VLOOKUP(Q254,'[1]an1asv_22-06-2026_06-23-43'!$B:$OA,48,0)</f>
        <v>46195</v>
      </c>
      <c r="AG254" s="14" t="str">
        <f>VLOOKUP(F254,Response!$A:$B,2,0)</f>
        <v>1</v>
      </c>
      <c r="AH254" s="14" t="s">
        <v>159</v>
      </c>
      <c r="AI254" s="14"/>
      <c r="AJ254" s="14" t="e">
        <f>VLOOKUP(B254,'Ces, Esc, RTS and Retail'!$A:$B,2,0)</f>
        <v>#N/A</v>
      </c>
      <c r="AK254" s="14" t="e">
        <f>VLOOKUP(F254,'Ces, Esc, RTS and Retail'!$D:$F,3,0)</f>
        <v>#N/A</v>
      </c>
      <c r="AL254" s="14" t="e">
        <f>VLOOKUP(B254,'Ces, Esc, RTS and Retail'!$H:$H,1,0)</f>
        <v>#N/A</v>
      </c>
      <c r="AM254" s="14" t="e">
        <f>VLOOKUP(Q254,'Ces, Esc, RTS and Retail'!$J:$J,1,0)</f>
        <v>#N/A</v>
      </c>
      <c r="AN254" s="14" t="e">
        <f>VLOOKUP(Q254,'[2]Trip Manager Report(Updated)_V2'!$I:$Z,18,0)</f>
        <v>#N/A</v>
      </c>
      <c r="AO254" s="14" t="e">
        <f>VLOOKUP(E254,'Ces, Esc, RTS and Retail'!$L:$L,1,0)</f>
        <v>#N/A</v>
      </c>
      <c r="AP254" s="14" t="e">
        <f>VLOOKUP(Q254,Response!$H:$M,5,0)</f>
        <v>#N/A</v>
      </c>
    </row>
    <row r="255" hidden="1" spans="1:43">
      <c r="A255" s="14" t="s">
        <v>139</v>
      </c>
      <c r="B255" s="14" t="s">
        <v>1720</v>
      </c>
      <c r="C255" s="14" t="s">
        <v>1721</v>
      </c>
      <c r="D255" s="14" t="s">
        <v>1722</v>
      </c>
      <c r="E255" s="16">
        <v>560087</v>
      </c>
      <c r="F255" s="16">
        <v>9660488660</v>
      </c>
      <c r="G255" s="14" t="s">
        <v>1723</v>
      </c>
      <c r="H255" s="14" t="s">
        <v>663</v>
      </c>
      <c r="I255" s="14" t="s">
        <v>109</v>
      </c>
      <c r="J255" s="14" t="s">
        <v>5</v>
      </c>
      <c r="K255" s="14" t="s">
        <v>664</v>
      </c>
      <c r="L255" s="14" t="s">
        <v>96</v>
      </c>
      <c r="M255" s="14" t="s">
        <v>66</v>
      </c>
      <c r="N255" s="14">
        <v>1</v>
      </c>
      <c r="O255" s="14" t="s">
        <v>67</v>
      </c>
      <c r="P255" s="17">
        <v>26060590010929</v>
      </c>
      <c r="Q255" s="14" t="s">
        <v>1724</v>
      </c>
      <c r="R255" s="14" t="s">
        <v>3</v>
      </c>
      <c r="S255" s="14" t="s">
        <v>82</v>
      </c>
      <c r="T255" s="14" t="s">
        <v>70</v>
      </c>
      <c r="U255" s="14" t="s">
        <v>178</v>
      </c>
      <c r="V255" s="14" t="s">
        <v>178</v>
      </c>
      <c r="W255" s="14" t="s">
        <v>312</v>
      </c>
      <c r="X255" s="14" t="s">
        <v>353</v>
      </c>
      <c r="Y255" s="14" t="s">
        <v>1725</v>
      </c>
      <c r="Z255" s="14"/>
      <c r="AA255" s="14" t="s">
        <v>10</v>
      </c>
      <c r="AB255" s="14">
        <v>0</v>
      </c>
      <c r="AC255" s="14"/>
      <c r="AD255" s="14" t="str">
        <f>VLOOKUP(Q255,'[1]an1asv_22-06-2026_06-23-43'!$B:$OA,3,0)</f>
        <v>reachedathub</v>
      </c>
      <c r="AE255" s="14">
        <f>VLOOKUP(Q255,'[1]an1asv_22-06-2026_06-23-43'!$B:$OA,147,0)</f>
        <v>0</v>
      </c>
      <c r="AF255" s="18">
        <f>VLOOKUP(Q255,'[1]an1asv_22-06-2026_06-23-43'!$B:$OA,48,0)</f>
        <v>46195</v>
      </c>
      <c r="AG255" s="14" t="str">
        <f>VLOOKUP(F255,Response!$A:$B,2,0)</f>
        <v>1</v>
      </c>
      <c r="AH255" s="14" t="s">
        <v>159</v>
      </c>
      <c r="AI255" s="14"/>
      <c r="AJ255" s="14" t="e">
        <f>VLOOKUP(B255,'Ces, Esc, RTS and Retail'!$A:$B,2,0)</f>
        <v>#N/A</v>
      </c>
      <c r="AK255" s="14" t="e">
        <f>VLOOKUP(F255,'Ces, Esc, RTS and Retail'!$D:$F,3,0)</f>
        <v>#N/A</v>
      </c>
      <c r="AL255" s="14" t="e">
        <f>VLOOKUP(B255,'Ces, Esc, RTS and Retail'!$H:$H,1,0)</f>
        <v>#N/A</v>
      </c>
      <c r="AM255" s="14" t="e">
        <f>VLOOKUP(Q255,'Ces, Esc, RTS and Retail'!$J:$J,1,0)</f>
        <v>#N/A</v>
      </c>
      <c r="AN255" s="14" t="e">
        <f>VLOOKUP(Q255,'[2]Trip Manager Report(Updated)_V2'!$I:$Z,18,0)</f>
        <v>#N/A</v>
      </c>
      <c r="AO255" s="14" t="e">
        <f>VLOOKUP(E255,'Ces, Esc, RTS and Retail'!$L:$L,1,0)</f>
        <v>#N/A</v>
      </c>
      <c r="AP255" s="14" t="e">
        <f>VLOOKUP(Q255,Response!$H:$M,5,0)</f>
        <v>#N/A</v>
      </c>
    </row>
    <row r="256" hidden="1" spans="1:43">
      <c r="A256" s="14" t="s">
        <v>117</v>
      </c>
      <c r="B256" s="14" t="s">
        <v>1726</v>
      </c>
      <c r="C256" s="14" t="s">
        <v>1727</v>
      </c>
      <c r="D256" s="14" t="s">
        <v>1728</v>
      </c>
      <c r="E256" s="16">
        <v>560054</v>
      </c>
      <c r="F256" s="16">
        <v>8546849928</v>
      </c>
      <c r="G256" s="14"/>
      <c r="H256" s="14" t="s">
        <v>701</v>
      </c>
      <c r="I256" s="14" t="s">
        <v>702</v>
      </c>
      <c r="J256" s="14" t="s">
        <v>5</v>
      </c>
      <c r="K256" s="14" t="s">
        <v>703</v>
      </c>
      <c r="L256" s="14" t="s">
        <v>96</v>
      </c>
      <c r="M256" s="14" t="s">
        <v>66</v>
      </c>
      <c r="N256" s="14">
        <v>1</v>
      </c>
      <c r="O256" s="14" t="s">
        <v>67</v>
      </c>
      <c r="P256" s="17">
        <v>26060590010700</v>
      </c>
      <c r="Q256" s="14" t="s">
        <v>1729</v>
      </c>
      <c r="R256" s="14" t="s">
        <v>3</v>
      </c>
      <c r="S256" s="14" t="s">
        <v>82</v>
      </c>
      <c r="T256" s="14" t="s">
        <v>70</v>
      </c>
      <c r="U256" s="14" t="s">
        <v>178</v>
      </c>
      <c r="V256" s="14" t="s">
        <v>178</v>
      </c>
      <c r="W256" s="14" t="s">
        <v>731</v>
      </c>
      <c r="X256" s="14" t="s">
        <v>935</v>
      </c>
      <c r="Y256" s="14" t="s">
        <v>1730</v>
      </c>
      <c r="Z256" s="14"/>
      <c r="AA256" s="14" t="s">
        <v>11</v>
      </c>
      <c r="AB256" s="14">
        <v>0</v>
      </c>
      <c r="AC256" s="14"/>
      <c r="AD256" s="14" t="str">
        <f>VLOOKUP(Q256,'[1]an1asv_22-06-2026_06-23-43'!$B:$OA,3,0)</f>
        <v>reachedathub</v>
      </c>
      <c r="AE256" s="14">
        <f>VLOOKUP(Q256,'[1]an1asv_22-06-2026_06-23-43'!$B:$OA,147,0)</f>
        <v>0</v>
      </c>
      <c r="AF256" s="18">
        <f>VLOOKUP(Q256,'[1]an1asv_22-06-2026_06-23-43'!$B:$OA,48,0)</f>
        <v>46195</v>
      </c>
      <c r="AG256" s="14" t="e">
        <f>VLOOKUP(F256,Response!$A:$B,2,0)</f>
        <v>#N/A</v>
      </c>
      <c r="AH256" s="14" t="s">
        <v>691</v>
      </c>
      <c r="AI256" s="14"/>
      <c r="AJ256" s="14" t="e">
        <f>VLOOKUP(B256,'Ces, Esc, RTS and Retail'!$A:$B,2,0)</f>
        <v>#N/A</v>
      </c>
      <c r="AK256" s="14" t="e">
        <f>VLOOKUP(F256,'Ces, Esc, RTS and Retail'!$D:$F,3,0)</f>
        <v>#N/A</v>
      </c>
      <c r="AL256" s="14" t="e">
        <f>VLOOKUP(B256,'Ces, Esc, RTS and Retail'!$H:$H,1,0)</f>
        <v>#N/A</v>
      </c>
      <c r="AM256" s="14" t="e">
        <f>VLOOKUP(Q256,'Ces, Esc, RTS and Retail'!$J:$J,1,0)</f>
        <v>#N/A</v>
      </c>
      <c r="AN256" s="14" t="e">
        <f>VLOOKUP(Q256,'[2]Trip Manager Report(Updated)_V2'!$I:$Z,18,0)</f>
        <v>#N/A</v>
      </c>
      <c r="AO256" s="14" t="e">
        <f>VLOOKUP(E256,'Ces, Esc, RTS and Retail'!$L:$L,1,0)</f>
        <v>#N/A</v>
      </c>
      <c r="AP256" s="14" t="e">
        <f>VLOOKUP(Q256,Response!$H:$M,5,0)</f>
        <v>#N/A</v>
      </c>
    </row>
    <row r="257" hidden="1" spans="1:42">
      <c r="A257" s="14" t="s">
        <v>58</v>
      </c>
      <c r="B257" s="14" t="s">
        <v>1731</v>
      </c>
      <c r="C257" s="14" t="s">
        <v>1732</v>
      </c>
      <c r="D257" s="14" t="s">
        <v>1733</v>
      </c>
      <c r="E257" s="16">
        <v>560086</v>
      </c>
      <c r="F257" s="16">
        <v>7349398141</v>
      </c>
      <c r="G257" s="14" t="s">
        <v>1734</v>
      </c>
      <c r="H257" s="14" t="s">
        <v>1735</v>
      </c>
      <c r="I257" s="14" t="s">
        <v>94</v>
      </c>
      <c r="J257" s="14" t="s">
        <v>5</v>
      </c>
      <c r="K257" s="14" t="s">
        <v>1736</v>
      </c>
      <c r="L257" s="14" t="s">
        <v>96</v>
      </c>
      <c r="M257" s="14" t="s">
        <v>66</v>
      </c>
      <c r="N257" s="14">
        <v>1</v>
      </c>
      <c r="O257" s="14" t="s">
        <v>67</v>
      </c>
      <c r="P257" s="17">
        <v>26060590010745</v>
      </c>
      <c r="Q257" s="14" t="s">
        <v>1737</v>
      </c>
      <c r="R257" s="14" t="s">
        <v>3</v>
      </c>
      <c r="S257" s="14" t="s">
        <v>82</v>
      </c>
      <c r="T257" s="14" t="s">
        <v>70</v>
      </c>
      <c r="U257" s="14" t="s">
        <v>178</v>
      </c>
      <c r="V257" s="14" t="s">
        <v>178</v>
      </c>
      <c r="W257" s="14" t="s">
        <v>353</v>
      </c>
      <c r="X257" s="14" t="s">
        <v>291</v>
      </c>
      <c r="Y257" s="14" t="s">
        <v>1738</v>
      </c>
      <c r="Z257" s="14"/>
      <c r="AA257" s="14" t="s">
        <v>11</v>
      </c>
      <c r="AB257" s="14">
        <v>0</v>
      </c>
      <c r="AC257" s="14"/>
      <c r="AD257" s="14" t="str">
        <f>VLOOKUP(Q257,'[1]an1asv_22-06-2026_06-23-43'!$B:$OA,3,0)</f>
        <v>reachedathub</v>
      </c>
      <c r="AE257" s="14">
        <f>VLOOKUP(Q257,'[1]an1asv_22-06-2026_06-23-43'!$B:$OA,147,0)</f>
        <v>0</v>
      </c>
      <c r="AF257" s="18">
        <f>VLOOKUP(Q257,'[1]an1asv_22-06-2026_06-23-43'!$B:$OA,48,0)</f>
        <v>46195</v>
      </c>
      <c r="AG257" s="14" t="e">
        <f>VLOOKUP(F257,Response!$A:$B,2,0)</f>
        <v>#N/A</v>
      </c>
      <c r="AH257" s="14" t="s">
        <v>691</v>
      </c>
      <c r="AI257" s="14"/>
      <c r="AJ257" s="14" t="e">
        <f>VLOOKUP(B257,'Ces, Esc, RTS and Retail'!$A:$B,2,0)</f>
        <v>#N/A</v>
      </c>
      <c r="AK257" s="14" t="e">
        <f>VLOOKUP(F257,'Ces, Esc, RTS and Retail'!$D:$F,3,0)</f>
        <v>#N/A</v>
      </c>
      <c r="AL257" s="14" t="e">
        <f>VLOOKUP(B257,'Ces, Esc, RTS and Retail'!$H:$H,1,0)</f>
        <v>#N/A</v>
      </c>
      <c r="AM257" s="14" t="e">
        <f>VLOOKUP(Q257,'Ces, Esc, RTS and Retail'!$J:$J,1,0)</f>
        <v>#N/A</v>
      </c>
      <c r="AN257" s="14" t="e">
        <f>VLOOKUP(Q257,'[2]Trip Manager Report(Updated)_V2'!$I:$Z,18,0)</f>
        <v>#N/A</v>
      </c>
      <c r="AO257" s="14" t="e">
        <f>VLOOKUP(E257,'Ces, Esc, RTS and Retail'!$L:$L,1,0)</f>
        <v>#N/A</v>
      </c>
      <c r="AP257" s="14" t="e">
        <f>VLOOKUP(Q257,Response!$H:$M,5,0)</f>
        <v>#N/A</v>
      </c>
    </row>
    <row r="258" hidden="1" spans="1:42">
      <c r="A258" s="14" t="s">
        <v>139</v>
      </c>
      <c r="B258" s="14" t="s">
        <v>1739</v>
      </c>
      <c r="C258" s="14" t="s">
        <v>1740</v>
      </c>
      <c r="D258" s="14" t="s">
        <v>1741</v>
      </c>
      <c r="E258" s="16">
        <v>560077</v>
      </c>
      <c r="F258" s="16">
        <v>9995568690</v>
      </c>
      <c r="G258" s="14" t="s">
        <v>1742</v>
      </c>
      <c r="H258" s="14" t="s">
        <v>663</v>
      </c>
      <c r="I258" s="14" t="s">
        <v>109</v>
      </c>
      <c r="J258" s="14" t="s">
        <v>5</v>
      </c>
      <c r="K258" s="14" t="s">
        <v>664</v>
      </c>
      <c r="L258" s="14" t="s">
        <v>96</v>
      </c>
      <c r="M258" s="14" t="s">
        <v>66</v>
      </c>
      <c r="N258" s="14">
        <v>1</v>
      </c>
      <c r="O258" s="14" t="s">
        <v>67</v>
      </c>
      <c r="P258" s="17">
        <v>26060590010653</v>
      </c>
      <c r="Q258" s="14" t="s">
        <v>1743</v>
      </c>
      <c r="R258" s="14" t="s">
        <v>3</v>
      </c>
      <c r="S258" s="14" t="s">
        <v>82</v>
      </c>
      <c r="T258" s="14" t="s">
        <v>70</v>
      </c>
      <c r="U258" s="14" t="s">
        <v>178</v>
      </c>
      <c r="V258" s="14" t="s">
        <v>178</v>
      </c>
      <c r="W258" s="14" t="s">
        <v>312</v>
      </c>
      <c r="X258" s="14" t="s">
        <v>353</v>
      </c>
      <c r="Y258" s="14" t="s">
        <v>328</v>
      </c>
      <c r="Z258" s="14"/>
      <c r="AA258" s="14" t="s">
        <v>10</v>
      </c>
      <c r="AB258" s="14">
        <v>0</v>
      </c>
      <c r="AC258" s="14"/>
      <c r="AD258" s="14" t="str">
        <f>VLOOKUP(Q258,'[1]an1asv_22-06-2026_06-23-43'!$B:$OA,3,0)</f>
        <v>reachedathub</v>
      </c>
      <c r="AE258" s="14">
        <f>VLOOKUP(Q258,'[1]an1asv_22-06-2026_06-23-43'!$B:$OA,147,0)</f>
        <v>0</v>
      </c>
      <c r="AF258" s="18">
        <f>VLOOKUP(Q258,'[1]an1asv_22-06-2026_06-23-43'!$B:$OA,48,0)</f>
        <v>46195</v>
      </c>
      <c r="AG258" s="14" t="e">
        <f>VLOOKUP(F258,Response!$A:$B,2,0)</f>
        <v>#N/A</v>
      </c>
      <c r="AH258" s="14" t="s">
        <v>16</v>
      </c>
      <c r="AI258" s="14"/>
      <c r="AJ258" s="14" t="e">
        <f>VLOOKUP(B258,'Ces, Esc, RTS and Retail'!$A:$B,2,0)</f>
        <v>#N/A</v>
      </c>
      <c r="AK258" s="14" t="e">
        <f>VLOOKUP(F258,'Ces, Esc, RTS and Retail'!$D:$F,3,0)</f>
        <v>#N/A</v>
      </c>
      <c r="AL258" s="14" t="e">
        <f>VLOOKUP(B258,'Ces, Esc, RTS and Retail'!$H:$H,1,0)</f>
        <v>#N/A</v>
      </c>
      <c r="AM258" s="14" t="e">
        <f>VLOOKUP(Q258,'Ces, Esc, RTS and Retail'!$J:$J,1,0)</f>
        <v>#N/A</v>
      </c>
      <c r="AN258" s="14" t="e">
        <f>VLOOKUP(Q258,'[2]Trip Manager Report(Updated)_V2'!$I:$Z,18,0)</f>
        <v>#N/A</v>
      </c>
      <c r="AO258" s="14" t="e">
        <f>VLOOKUP(E258,'Ces, Esc, RTS and Retail'!$L:$L,1,0)</f>
        <v>#N/A</v>
      </c>
      <c r="AP258" s="14" t="e">
        <f>VLOOKUP(Q258,Response!$H:$M,5,0)</f>
        <v>#N/A</v>
      </c>
    </row>
    <row r="259" hidden="1" spans="1:42">
      <c r="A259" s="14" t="s">
        <v>58</v>
      </c>
      <c r="B259" s="14" t="s">
        <v>1744</v>
      </c>
      <c r="C259" s="14" t="s">
        <v>1745</v>
      </c>
      <c r="D259" s="14" t="s">
        <v>1746</v>
      </c>
      <c r="E259" s="16">
        <v>560064</v>
      </c>
      <c r="F259" s="16">
        <v>9627667402</v>
      </c>
      <c r="G259" s="14" t="s">
        <v>1747</v>
      </c>
      <c r="H259" s="14" t="s">
        <v>534</v>
      </c>
      <c r="I259" s="14" t="s">
        <v>94</v>
      </c>
      <c r="J259" s="14" t="s">
        <v>5</v>
      </c>
      <c r="K259" s="14" t="s">
        <v>535</v>
      </c>
      <c r="L259" s="14" t="s">
        <v>96</v>
      </c>
      <c r="M259" s="14" t="s">
        <v>66</v>
      </c>
      <c r="N259" s="14">
        <v>1</v>
      </c>
      <c r="O259" s="14" t="s">
        <v>67</v>
      </c>
      <c r="P259" s="17">
        <v>26060590010726</v>
      </c>
      <c r="Q259" s="14" t="s">
        <v>1748</v>
      </c>
      <c r="R259" s="14" t="s">
        <v>3</v>
      </c>
      <c r="S259" s="14" t="s">
        <v>82</v>
      </c>
      <c r="T259" s="14" t="s">
        <v>70</v>
      </c>
      <c r="U259" s="14" t="s">
        <v>451</v>
      </c>
      <c r="V259" s="14" t="s">
        <v>451</v>
      </c>
      <c r="W259" s="14" t="s">
        <v>596</v>
      </c>
      <c r="X259" s="14" t="s">
        <v>731</v>
      </c>
      <c r="Y259" s="14" t="s">
        <v>1198</v>
      </c>
      <c r="Z259" s="14"/>
      <c r="AA259" s="14" t="s">
        <v>11</v>
      </c>
      <c r="AB259" s="14">
        <v>0</v>
      </c>
      <c r="AC259" s="14"/>
      <c r="AD259" s="14" t="str">
        <f>VLOOKUP(Q259,'[1]an1asv_22-06-2026_06-23-43'!$B:$OA,3,0)</f>
        <v>reachedathub</v>
      </c>
      <c r="AE259" s="14">
        <f>VLOOKUP(Q259,'[1]an1asv_22-06-2026_06-23-43'!$B:$OA,147,0)</f>
        <v>0</v>
      </c>
      <c r="AF259" s="18">
        <f>VLOOKUP(Q259,'[1]an1asv_22-06-2026_06-23-43'!$B:$OA,48,0)</f>
        <v>46195</v>
      </c>
      <c r="AG259" s="14" t="e">
        <f>VLOOKUP(F259,Response!$A:$B,2,0)</f>
        <v>#N/A</v>
      </c>
      <c r="AH259" s="14" t="s">
        <v>691</v>
      </c>
      <c r="AI259" s="14"/>
      <c r="AJ259" s="14" t="e">
        <f>VLOOKUP(B259,'Ces, Esc, RTS and Retail'!$A:$B,2,0)</f>
        <v>#N/A</v>
      </c>
      <c r="AK259" s="14" t="e">
        <f>VLOOKUP(F259,'Ces, Esc, RTS and Retail'!$D:$F,3,0)</f>
        <v>#N/A</v>
      </c>
      <c r="AL259" s="14" t="e">
        <f>VLOOKUP(B259,'Ces, Esc, RTS and Retail'!$H:$H,1,0)</f>
        <v>#N/A</v>
      </c>
      <c r="AM259" s="14" t="e">
        <f>VLOOKUP(Q259,'Ces, Esc, RTS and Retail'!$J:$J,1,0)</f>
        <v>#N/A</v>
      </c>
      <c r="AN259" s="14" t="e">
        <f>VLOOKUP(Q259,'[2]Trip Manager Report(Updated)_V2'!$I:$Z,18,0)</f>
        <v>#N/A</v>
      </c>
      <c r="AO259" s="14" t="e">
        <f>VLOOKUP(E259,'Ces, Esc, RTS and Retail'!$L:$L,1,0)</f>
        <v>#N/A</v>
      </c>
      <c r="AP259" s="14" t="e">
        <f>VLOOKUP(Q259,Response!$H:$M,5,0)</f>
        <v>#N/A</v>
      </c>
    </row>
    <row r="260" hidden="1" spans="1:42">
      <c r="A260" s="14" t="s">
        <v>117</v>
      </c>
      <c r="B260" s="14" t="s">
        <v>1749</v>
      </c>
      <c r="C260" s="14" t="s">
        <v>1750</v>
      </c>
      <c r="D260" s="14" t="s">
        <v>1751</v>
      </c>
      <c r="E260" s="16">
        <v>560064</v>
      </c>
      <c r="F260" s="16">
        <v>9880197788</v>
      </c>
      <c r="G260" s="14"/>
      <c r="H260" s="14" t="s">
        <v>308</v>
      </c>
      <c r="I260" s="14"/>
      <c r="J260" s="14" t="s">
        <v>5</v>
      </c>
      <c r="K260" s="14" t="s">
        <v>309</v>
      </c>
      <c r="L260" s="14" t="s">
        <v>289</v>
      </c>
      <c r="M260" s="14" t="s">
        <v>66</v>
      </c>
      <c r="N260" s="14">
        <v>1</v>
      </c>
      <c r="O260" s="14" t="s">
        <v>67</v>
      </c>
      <c r="P260" s="17">
        <v>26060590010971</v>
      </c>
      <c r="Q260" s="14" t="s">
        <v>1752</v>
      </c>
      <c r="R260" s="14" t="s">
        <v>3</v>
      </c>
      <c r="S260" s="14" t="s">
        <v>82</v>
      </c>
      <c r="T260" s="14" t="s">
        <v>70</v>
      </c>
      <c r="U260" s="14" t="s">
        <v>451</v>
      </c>
      <c r="V260" s="14" t="s">
        <v>451</v>
      </c>
      <c r="W260" s="14" t="s">
        <v>829</v>
      </c>
      <c r="X260" s="14" t="s">
        <v>689</v>
      </c>
      <c r="Y260" s="14" t="s">
        <v>1753</v>
      </c>
      <c r="Z260" s="14"/>
      <c r="AA260" s="14" t="s">
        <v>11</v>
      </c>
      <c r="AB260" s="14">
        <v>0</v>
      </c>
      <c r="AC260" s="14"/>
      <c r="AD260" s="14" t="str">
        <f>VLOOKUP(Q260,'[1]an1asv_22-06-2026_06-23-43'!$B:$OA,3,0)</f>
        <v>reachedathub</v>
      </c>
      <c r="AE260" s="14">
        <f>VLOOKUP(Q260,'[1]an1asv_22-06-2026_06-23-43'!$B:$OA,147,0)</f>
        <v>0</v>
      </c>
      <c r="AF260" s="18">
        <f>VLOOKUP(Q260,'[1]an1asv_22-06-2026_06-23-43'!$B:$OA,48,0)</f>
        <v>46195</v>
      </c>
      <c r="AG260" s="14" t="e">
        <f>VLOOKUP(F260,Response!$A:$B,2,0)</f>
        <v>#N/A</v>
      </c>
      <c r="AH260" s="14" t="s">
        <v>691</v>
      </c>
      <c r="AI260" s="14"/>
      <c r="AJ260" s="14" t="e">
        <f>VLOOKUP(B260,'Ces, Esc, RTS and Retail'!$A:$B,2,0)</f>
        <v>#N/A</v>
      </c>
      <c r="AK260" s="14" t="e">
        <f>VLOOKUP(F260,'Ces, Esc, RTS and Retail'!$D:$F,3,0)</f>
        <v>#N/A</v>
      </c>
      <c r="AL260" s="14" t="e">
        <f>VLOOKUP(B260,'Ces, Esc, RTS and Retail'!$H:$H,1,0)</f>
        <v>#N/A</v>
      </c>
      <c r="AM260" s="14" t="e">
        <f>VLOOKUP(Q260,'Ces, Esc, RTS and Retail'!$J:$J,1,0)</f>
        <v>#N/A</v>
      </c>
      <c r="AN260" s="14" t="e">
        <f>VLOOKUP(Q260,'[2]Trip Manager Report(Updated)_V2'!$I:$Z,18,0)</f>
        <v>#N/A</v>
      </c>
      <c r="AO260" s="14" t="e">
        <f>VLOOKUP(E260,'Ces, Esc, RTS and Retail'!$L:$L,1,0)</f>
        <v>#N/A</v>
      </c>
      <c r="AP260" s="14" t="e">
        <f>VLOOKUP(Q260,Response!$H:$M,5,0)</f>
        <v>#N/A</v>
      </c>
    </row>
    <row r="261" hidden="1" spans="1:42">
      <c r="A261" s="14" t="s">
        <v>58</v>
      </c>
      <c r="B261" s="14" t="s">
        <v>1754</v>
      </c>
      <c r="C261" s="14" t="s">
        <v>1755</v>
      </c>
      <c r="D261" s="14" t="s">
        <v>1756</v>
      </c>
      <c r="E261" s="16">
        <v>560010</v>
      </c>
      <c r="F261" s="16">
        <v>9845120034</v>
      </c>
      <c r="G261" s="14"/>
      <c r="H261" s="14" t="s">
        <v>1157</v>
      </c>
      <c r="I261" s="14" t="s">
        <v>109</v>
      </c>
      <c r="J261" s="14" t="s">
        <v>5</v>
      </c>
      <c r="K261" s="14" t="s">
        <v>1158</v>
      </c>
      <c r="L261" s="14" t="s">
        <v>96</v>
      </c>
      <c r="M261" s="14" t="s">
        <v>66</v>
      </c>
      <c r="N261" s="14">
        <v>1</v>
      </c>
      <c r="O261" s="14" t="s">
        <v>67</v>
      </c>
      <c r="P261" s="17">
        <v>26060590010740</v>
      </c>
      <c r="Q261" s="14" t="s">
        <v>1757</v>
      </c>
      <c r="R261" s="14" t="s">
        <v>3</v>
      </c>
      <c r="S261" s="14" t="s">
        <v>82</v>
      </c>
      <c r="T261" s="14" t="s">
        <v>70</v>
      </c>
      <c r="U261" s="14" t="s">
        <v>451</v>
      </c>
      <c r="V261" s="14" t="s">
        <v>451</v>
      </c>
      <c r="W261" s="14" t="s">
        <v>596</v>
      </c>
      <c r="X261" s="14" t="s">
        <v>731</v>
      </c>
      <c r="Y261" s="14" t="s">
        <v>1758</v>
      </c>
      <c r="Z261" s="14"/>
      <c r="AA261" s="14" t="s">
        <v>11</v>
      </c>
      <c r="AB261" s="14">
        <v>0</v>
      </c>
      <c r="AC261" s="14"/>
      <c r="AD261" s="14" t="str">
        <f>VLOOKUP(Q261,'[1]an1asv_22-06-2026_06-23-43'!$B:$OA,3,0)</f>
        <v>reachedathub</v>
      </c>
      <c r="AE261" s="14">
        <f>VLOOKUP(Q261,'[1]an1asv_22-06-2026_06-23-43'!$B:$OA,147,0)</f>
        <v>0</v>
      </c>
      <c r="AF261" s="18">
        <f>VLOOKUP(Q261,'[1]an1asv_22-06-2026_06-23-43'!$B:$OA,48,0)</f>
        <v>46195</v>
      </c>
      <c r="AG261" s="14" t="e">
        <f>VLOOKUP(F261,Response!$A:$B,2,0)</f>
        <v>#N/A</v>
      </c>
      <c r="AH261" s="14" t="s">
        <v>691</v>
      </c>
      <c r="AI261" s="14"/>
      <c r="AJ261" s="14" t="e">
        <f>VLOOKUP(B261,'Ces, Esc, RTS and Retail'!$A:$B,2,0)</f>
        <v>#N/A</v>
      </c>
      <c r="AK261" s="14" t="e">
        <f>VLOOKUP(F261,'Ces, Esc, RTS and Retail'!$D:$F,3,0)</f>
        <v>#N/A</v>
      </c>
      <c r="AL261" s="14" t="e">
        <f>VLOOKUP(B261,'Ces, Esc, RTS and Retail'!$H:$H,1,0)</f>
        <v>#N/A</v>
      </c>
      <c r="AM261" s="14" t="e">
        <f>VLOOKUP(Q261,'Ces, Esc, RTS and Retail'!$J:$J,1,0)</f>
        <v>#N/A</v>
      </c>
      <c r="AN261" s="14" t="e">
        <f>VLOOKUP(Q261,'[2]Trip Manager Report(Updated)_V2'!$I:$Z,18,0)</f>
        <v>#N/A</v>
      </c>
      <c r="AO261" s="14" t="e">
        <f>VLOOKUP(E261,'Ces, Esc, RTS and Retail'!$L:$L,1,0)</f>
        <v>#N/A</v>
      </c>
      <c r="AP261" s="14" t="e">
        <f>VLOOKUP(Q261,Response!$H:$M,5,0)</f>
        <v>#N/A</v>
      </c>
    </row>
    <row r="262" hidden="1" spans="1:42">
      <c r="A262" s="14" t="s">
        <v>139</v>
      </c>
      <c r="B262" s="14" t="s">
        <v>1759</v>
      </c>
      <c r="C262" s="14" t="s">
        <v>1760</v>
      </c>
      <c r="D262" s="14" t="s">
        <v>1761</v>
      </c>
      <c r="E262" s="16">
        <v>560056</v>
      </c>
      <c r="F262" s="16">
        <v>9538826009</v>
      </c>
      <c r="G262" s="14" t="s">
        <v>1762</v>
      </c>
      <c r="H262" s="14" t="s">
        <v>701</v>
      </c>
      <c r="I262" s="14" t="s">
        <v>702</v>
      </c>
      <c r="J262" s="14" t="s">
        <v>5</v>
      </c>
      <c r="K262" s="14" t="s">
        <v>703</v>
      </c>
      <c r="L262" s="14" t="s">
        <v>96</v>
      </c>
      <c r="M262" s="14" t="s">
        <v>66</v>
      </c>
      <c r="N262" s="14">
        <v>1</v>
      </c>
      <c r="O262" s="14" t="s">
        <v>67</v>
      </c>
      <c r="P262" s="17">
        <v>26060590010678</v>
      </c>
      <c r="Q262" s="14" t="s">
        <v>1763</v>
      </c>
      <c r="R262" s="14" t="s">
        <v>3</v>
      </c>
      <c r="S262" s="14" t="s">
        <v>82</v>
      </c>
      <c r="T262" s="14" t="s">
        <v>70</v>
      </c>
      <c r="U262" s="14" t="s">
        <v>451</v>
      </c>
      <c r="V262" s="14" t="s">
        <v>451</v>
      </c>
      <c r="W262" s="14" t="s">
        <v>596</v>
      </c>
      <c r="X262" s="14" t="s">
        <v>731</v>
      </c>
      <c r="Y262" s="14" t="s">
        <v>739</v>
      </c>
      <c r="Z262" s="14"/>
      <c r="AA262" s="14" t="s">
        <v>11</v>
      </c>
      <c r="AB262" s="14">
        <v>0</v>
      </c>
      <c r="AC262" s="14"/>
      <c r="AD262" s="14" t="str">
        <f>VLOOKUP(Q262,'[1]an1asv_22-06-2026_06-23-43'!$B:$OA,3,0)</f>
        <v>reachedathub</v>
      </c>
      <c r="AE262" s="14">
        <f>VLOOKUP(Q262,'[1]an1asv_22-06-2026_06-23-43'!$B:$OA,147,0)</f>
        <v>0</v>
      </c>
      <c r="AF262" s="18">
        <f>VLOOKUP(Q262,'[1]an1asv_22-06-2026_06-23-43'!$B:$OA,48,0)</f>
        <v>46195</v>
      </c>
      <c r="AG262" s="14" t="e">
        <f>VLOOKUP(F262,Response!$A:$B,2,0)</f>
        <v>#N/A</v>
      </c>
      <c r="AH262" s="14" t="s">
        <v>691</v>
      </c>
      <c r="AI262" s="14"/>
      <c r="AJ262" s="14" t="e">
        <f>VLOOKUP(B262,'Ces, Esc, RTS and Retail'!$A:$B,2,0)</f>
        <v>#N/A</v>
      </c>
      <c r="AK262" s="14" t="e">
        <f>VLOOKUP(F262,'Ces, Esc, RTS and Retail'!$D:$F,3,0)</f>
        <v>#N/A</v>
      </c>
      <c r="AL262" s="14" t="e">
        <f>VLOOKUP(B262,'Ces, Esc, RTS and Retail'!$H:$H,1,0)</f>
        <v>#N/A</v>
      </c>
      <c r="AM262" s="14" t="e">
        <f>VLOOKUP(Q262,'Ces, Esc, RTS and Retail'!$J:$J,1,0)</f>
        <v>#N/A</v>
      </c>
      <c r="AN262" s="14" t="e">
        <f>VLOOKUP(Q262,'[2]Trip Manager Report(Updated)_V2'!$I:$Z,18,0)</f>
        <v>#N/A</v>
      </c>
      <c r="AO262" s="14" t="e">
        <f>VLOOKUP(E262,'Ces, Esc, RTS and Retail'!$L:$L,1,0)</f>
        <v>#N/A</v>
      </c>
      <c r="AP262" s="14" t="e">
        <f>VLOOKUP(Q262,Response!$H:$M,5,0)</f>
        <v>#N/A</v>
      </c>
    </row>
    <row r="263" hidden="1" spans="1:42">
      <c r="A263" s="14" t="s">
        <v>139</v>
      </c>
      <c r="B263" s="14" t="s">
        <v>1764</v>
      </c>
      <c r="C263" s="14" t="s">
        <v>1765</v>
      </c>
      <c r="D263" s="14" t="s">
        <v>1766</v>
      </c>
      <c r="E263" s="16">
        <v>560087</v>
      </c>
      <c r="F263" s="16">
        <v>9384389123</v>
      </c>
      <c r="G263" s="14" t="s">
        <v>1767</v>
      </c>
      <c r="H263" s="14" t="s">
        <v>663</v>
      </c>
      <c r="I263" s="14" t="s">
        <v>109</v>
      </c>
      <c r="J263" s="14" t="s">
        <v>5</v>
      </c>
      <c r="K263" s="14" t="s">
        <v>664</v>
      </c>
      <c r="L263" s="14" t="s">
        <v>96</v>
      </c>
      <c r="M263" s="14" t="s">
        <v>66</v>
      </c>
      <c r="N263" s="14">
        <v>1</v>
      </c>
      <c r="O263" s="14" t="s">
        <v>67</v>
      </c>
      <c r="P263" s="17">
        <v>26060590010864</v>
      </c>
      <c r="Q263" s="14" t="s">
        <v>1768</v>
      </c>
      <c r="R263" s="14" t="s">
        <v>3</v>
      </c>
      <c r="S263" s="14" t="s">
        <v>82</v>
      </c>
      <c r="T263" s="14" t="s">
        <v>70</v>
      </c>
      <c r="U263" s="14" t="s">
        <v>451</v>
      </c>
      <c r="V263" s="14" t="s">
        <v>451</v>
      </c>
      <c r="W263" s="14" t="s">
        <v>312</v>
      </c>
      <c r="X263" s="14" t="s">
        <v>353</v>
      </c>
      <c r="Y263" s="14" t="s">
        <v>1528</v>
      </c>
      <c r="Z263" s="14"/>
      <c r="AA263" s="14" t="s">
        <v>10</v>
      </c>
      <c r="AB263" s="14">
        <v>0</v>
      </c>
      <c r="AC263" s="14"/>
      <c r="AD263" s="14" t="str">
        <f>VLOOKUP(Q263,'[1]an1asv_22-06-2026_06-23-43'!$B:$OA,3,0)</f>
        <v>reachedathub</v>
      </c>
      <c r="AE263" s="14">
        <f>VLOOKUP(Q263,'[1]an1asv_22-06-2026_06-23-43'!$B:$OA,147,0)</f>
        <v>0</v>
      </c>
      <c r="AF263" s="18">
        <f>VLOOKUP(Q263,'[1]an1asv_22-06-2026_06-23-43'!$B:$OA,48,0)</f>
        <v>46195</v>
      </c>
      <c r="AG263" s="14" t="str">
        <f>VLOOKUP(F263,Response!$A:$B,2,0)</f>
        <v>1</v>
      </c>
      <c r="AH263" s="14" t="s">
        <v>159</v>
      </c>
      <c r="AI263" s="14"/>
      <c r="AJ263" s="14" t="e">
        <f>VLOOKUP(B263,'Ces, Esc, RTS and Retail'!$A:$B,2,0)</f>
        <v>#N/A</v>
      </c>
      <c r="AK263" s="14" t="e">
        <f>VLOOKUP(F263,'Ces, Esc, RTS and Retail'!$D:$F,3,0)</f>
        <v>#N/A</v>
      </c>
      <c r="AL263" s="14" t="e">
        <f>VLOOKUP(B263,'Ces, Esc, RTS and Retail'!$H:$H,1,0)</f>
        <v>#N/A</v>
      </c>
      <c r="AM263" s="14" t="e">
        <f>VLOOKUP(Q263,'Ces, Esc, RTS and Retail'!$J:$J,1,0)</f>
        <v>#N/A</v>
      </c>
      <c r="AN263" s="14" t="e">
        <f>VLOOKUP(Q263,'[2]Trip Manager Report(Updated)_V2'!$I:$Z,18,0)</f>
        <v>#N/A</v>
      </c>
      <c r="AO263" s="14" t="e">
        <f>VLOOKUP(E263,'Ces, Esc, RTS and Retail'!$L:$L,1,0)</f>
        <v>#N/A</v>
      </c>
      <c r="AP263" s="14" t="e">
        <f>VLOOKUP(Q263,Response!$H:$M,5,0)</f>
        <v>#N/A</v>
      </c>
    </row>
    <row r="264" hidden="1" spans="1:42">
      <c r="A264" s="14" t="s">
        <v>117</v>
      </c>
      <c r="B264" s="14" t="s">
        <v>1769</v>
      </c>
      <c r="C264" s="14" t="s">
        <v>1770</v>
      </c>
      <c r="D264" s="14" t="s">
        <v>1771</v>
      </c>
      <c r="E264" s="16">
        <v>560077</v>
      </c>
      <c r="F264" s="16">
        <v>9342569073</v>
      </c>
      <c r="G264" s="14"/>
      <c r="H264" s="14" t="s">
        <v>663</v>
      </c>
      <c r="I264" s="14" t="s">
        <v>109</v>
      </c>
      <c r="J264" s="14" t="s">
        <v>5</v>
      </c>
      <c r="K264" s="14" t="s">
        <v>664</v>
      </c>
      <c r="L264" s="14" t="s">
        <v>96</v>
      </c>
      <c r="M264" s="14" t="s">
        <v>66</v>
      </c>
      <c r="N264" s="14">
        <v>1</v>
      </c>
      <c r="O264" s="14" t="s">
        <v>67</v>
      </c>
      <c r="P264" s="17">
        <v>26060590010892</v>
      </c>
      <c r="Q264" s="14" t="s">
        <v>1772</v>
      </c>
      <c r="R264" s="14" t="s">
        <v>3</v>
      </c>
      <c r="S264" s="14" t="s">
        <v>82</v>
      </c>
      <c r="T264" s="14" t="s">
        <v>70</v>
      </c>
      <c r="U264" s="14" t="s">
        <v>451</v>
      </c>
      <c r="V264" s="14" t="s">
        <v>451</v>
      </c>
      <c r="W264" s="14" t="s">
        <v>312</v>
      </c>
      <c r="X264" s="14" t="s">
        <v>596</v>
      </c>
      <c r="Y264" s="14" t="s">
        <v>1773</v>
      </c>
      <c r="Z264" s="14"/>
      <c r="AA264" s="14" t="s">
        <v>11</v>
      </c>
      <c r="AB264" s="14">
        <v>0</v>
      </c>
      <c r="AC264" s="14"/>
      <c r="AD264" s="14" t="str">
        <f>VLOOKUP(Q264,'[1]an1asv_22-06-2026_06-23-43'!$B:$OA,3,0)</f>
        <v>reachedathub</v>
      </c>
      <c r="AE264" s="14">
        <f>VLOOKUP(Q264,'[1]an1asv_22-06-2026_06-23-43'!$B:$OA,147,0)</f>
        <v>0</v>
      </c>
      <c r="AF264" s="18">
        <f>VLOOKUP(Q264,'[1]an1asv_22-06-2026_06-23-43'!$B:$OA,48,0)</f>
        <v>46195</v>
      </c>
      <c r="AG264" s="14" t="e">
        <f>VLOOKUP(F264,Response!$A:$B,2,0)</f>
        <v>#N/A</v>
      </c>
      <c r="AH264" s="14" t="s">
        <v>691</v>
      </c>
      <c r="AI264" s="14"/>
      <c r="AJ264" s="14" t="e">
        <f>VLOOKUP(B264,'Ces, Esc, RTS and Retail'!$A:$B,2,0)</f>
        <v>#N/A</v>
      </c>
      <c r="AK264" s="14" t="e">
        <f>VLOOKUP(F264,'Ces, Esc, RTS and Retail'!$D:$F,3,0)</f>
        <v>#N/A</v>
      </c>
      <c r="AL264" s="14" t="e">
        <f>VLOOKUP(B264,'Ces, Esc, RTS and Retail'!$H:$H,1,0)</f>
        <v>#N/A</v>
      </c>
      <c r="AM264" s="14" t="e">
        <f>VLOOKUP(Q264,'Ces, Esc, RTS and Retail'!$J:$J,1,0)</f>
        <v>#N/A</v>
      </c>
      <c r="AN264" s="14" t="e">
        <f>VLOOKUP(Q264,'[2]Trip Manager Report(Updated)_V2'!$I:$Z,18,0)</f>
        <v>#N/A</v>
      </c>
      <c r="AO264" s="14" t="e">
        <f>VLOOKUP(E264,'Ces, Esc, RTS and Retail'!$L:$L,1,0)</f>
        <v>#N/A</v>
      </c>
      <c r="AP264" s="14" t="e">
        <f>VLOOKUP(Q264,Response!$H:$M,5,0)</f>
        <v>#N/A</v>
      </c>
    </row>
    <row r="265" hidden="1" spans="1:42">
      <c r="A265" s="14" t="s">
        <v>139</v>
      </c>
      <c r="B265" s="14" t="s">
        <v>1774</v>
      </c>
      <c r="C265" s="14" t="s">
        <v>1775</v>
      </c>
      <c r="D265" s="14" t="s">
        <v>1776</v>
      </c>
      <c r="E265" s="16">
        <v>560035</v>
      </c>
      <c r="F265" s="16">
        <v>9964691231</v>
      </c>
      <c r="G265" s="14"/>
      <c r="H265" s="14" t="s">
        <v>663</v>
      </c>
      <c r="I265" s="14" t="s">
        <v>109</v>
      </c>
      <c r="J265" s="14" t="s">
        <v>5</v>
      </c>
      <c r="K265" s="14" t="s">
        <v>664</v>
      </c>
      <c r="L265" s="14" t="s">
        <v>96</v>
      </c>
      <c r="M265" s="14" t="s">
        <v>66</v>
      </c>
      <c r="N265" s="14">
        <v>1</v>
      </c>
      <c r="O265" s="14" t="s">
        <v>67</v>
      </c>
      <c r="P265" s="17">
        <v>26060590010867</v>
      </c>
      <c r="Q265" s="14" t="s">
        <v>1777</v>
      </c>
      <c r="R265" s="14" t="s">
        <v>3</v>
      </c>
      <c r="S265" s="14" t="s">
        <v>82</v>
      </c>
      <c r="T265" s="14" t="s">
        <v>70</v>
      </c>
      <c r="U265" s="14" t="s">
        <v>451</v>
      </c>
      <c r="V265" s="14" t="s">
        <v>451</v>
      </c>
      <c r="W265" s="14" t="s">
        <v>312</v>
      </c>
      <c r="X265" s="14" t="s">
        <v>353</v>
      </c>
      <c r="Y265" s="14" t="s">
        <v>1778</v>
      </c>
      <c r="Z265" s="14"/>
      <c r="AA265" s="14" t="s">
        <v>10</v>
      </c>
      <c r="AB265" s="14">
        <v>0</v>
      </c>
      <c r="AC265" s="14"/>
      <c r="AD265" s="14" t="str">
        <f>VLOOKUP(Q265,'[1]an1asv_22-06-2026_06-23-43'!$B:$OA,3,0)</f>
        <v>reachedathub</v>
      </c>
      <c r="AE265" s="14">
        <f>VLOOKUP(Q265,'[1]an1asv_22-06-2026_06-23-43'!$B:$OA,147,0)</f>
        <v>0</v>
      </c>
      <c r="AF265" s="18">
        <f>VLOOKUP(Q265,'[1]an1asv_22-06-2026_06-23-43'!$B:$OA,48,0)</f>
        <v>46195</v>
      </c>
      <c r="AG265" s="14" t="str">
        <f>VLOOKUP(F265,Response!$A:$B,2,0)</f>
        <v>1</v>
      </c>
      <c r="AH265" s="14" t="s">
        <v>159</v>
      </c>
      <c r="AI265" s="14"/>
      <c r="AJ265" s="14" t="e">
        <f>VLOOKUP(B265,'Ces, Esc, RTS and Retail'!$A:$B,2,0)</f>
        <v>#N/A</v>
      </c>
      <c r="AK265" s="14" t="e">
        <f>VLOOKUP(F265,'Ces, Esc, RTS and Retail'!$D:$F,3,0)</f>
        <v>#N/A</v>
      </c>
      <c r="AL265" s="14" t="e">
        <f>VLOOKUP(B265,'Ces, Esc, RTS and Retail'!$H:$H,1,0)</f>
        <v>#N/A</v>
      </c>
      <c r="AM265" s="14" t="e">
        <f>VLOOKUP(Q265,'Ces, Esc, RTS and Retail'!$J:$J,1,0)</f>
        <v>#N/A</v>
      </c>
      <c r="AN265" s="14" t="e">
        <f>VLOOKUP(Q265,'[2]Trip Manager Report(Updated)_V2'!$I:$Z,18,0)</f>
        <v>#N/A</v>
      </c>
      <c r="AO265" s="14" t="e">
        <f>VLOOKUP(E265,'Ces, Esc, RTS and Retail'!$L:$L,1,0)</f>
        <v>#N/A</v>
      </c>
      <c r="AP265" s="14" t="e">
        <f>VLOOKUP(Q265,Response!$H:$M,5,0)</f>
        <v>#N/A</v>
      </c>
    </row>
    <row r="266" hidden="1" spans="1:42">
      <c r="A266" s="14" t="s">
        <v>104</v>
      </c>
      <c r="B266" s="14" t="s">
        <v>1779</v>
      </c>
      <c r="C266" s="14" t="s">
        <v>1780</v>
      </c>
      <c r="D266" s="14" t="s">
        <v>1781</v>
      </c>
      <c r="E266" s="16">
        <v>560077</v>
      </c>
      <c r="F266" s="16">
        <v>8077115384</v>
      </c>
      <c r="G266" s="14"/>
      <c r="H266" s="14" t="s">
        <v>663</v>
      </c>
      <c r="I266" s="14" t="s">
        <v>109</v>
      </c>
      <c r="J266" s="14" t="s">
        <v>5</v>
      </c>
      <c r="K266" s="14" t="s">
        <v>664</v>
      </c>
      <c r="L266" s="14" t="s">
        <v>96</v>
      </c>
      <c r="M266" s="14" t="s">
        <v>66</v>
      </c>
      <c r="N266" s="14">
        <v>1</v>
      </c>
      <c r="O266" s="14" t="s">
        <v>67</v>
      </c>
      <c r="P266" s="17">
        <v>26060590010879</v>
      </c>
      <c r="Q266" s="14" t="s">
        <v>1782</v>
      </c>
      <c r="R266" s="14" t="s">
        <v>3</v>
      </c>
      <c r="S266" s="14" t="s">
        <v>82</v>
      </c>
      <c r="T266" s="14" t="s">
        <v>70</v>
      </c>
      <c r="U266" s="14" t="s">
        <v>451</v>
      </c>
      <c r="V266" s="14" t="s">
        <v>451</v>
      </c>
      <c r="W266" s="14" t="s">
        <v>353</v>
      </c>
      <c r="X266" s="14" t="s">
        <v>291</v>
      </c>
      <c r="Y266" s="14" t="s">
        <v>1783</v>
      </c>
      <c r="Z266" s="14"/>
      <c r="AA266" s="14" t="s">
        <v>11</v>
      </c>
      <c r="AB266" s="14">
        <v>0</v>
      </c>
      <c r="AC266" s="14"/>
      <c r="AD266" s="14" t="str">
        <f>VLOOKUP(Q266,'[1]an1asv_22-06-2026_06-23-43'!$B:$OA,3,0)</f>
        <v>reachedathub</v>
      </c>
      <c r="AE266" s="14">
        <f>VLOOKUP(Q266,'[1]an1asv_22-06-2026_06-23-43'!$B:$OA,147,0)</f>
        <v>0</v>
      </c>
      <c r="AF266" s="18">
        <f>VLOOKUP(Q266,'[1]an1asv_22-06-2026_06-23-43'!$B:$OA,48,0)</f>
        <v>46195</v>
      </c>
      <c r="AG266" s="14" t="e">
        <f>VLOOKUP(F266,Response!$A:$B,2,0)</f>
        <v>#N/A</v>
      </c>
      <c r="AH266" s="14" t="s">
        <v>691</v>
      </c>
      <c r="AI266" s="14"/>
      <c r="AJ266" s="14" t="e">
        <f>VLOOKUP(B266,'Ces, Esc, RTS and Retail'!$A:$B,2,0)</f>
        <v>#N/A</v>
      </c>
      <c r="AK266" s="14" t="e">
        <f>VLOOKUP(F266,'Ces, Esc, RTS and Retail'!$D:$F,3,0)</f>
        <v>#N/A</v>
      </c>
      <c r="AL266" s="14" t="e">
        <f>VLOOKUP(B266,'Ces, Esc, RTS and Retail'!$H:$H,1,0)</f>
        <v>#N/A</v>
      </c>
      <c r="AM266" s="14" t="e">
        <f>VLOOKUP(Q266,'Ces, Esc, RTS and Retail'!$J:$J,1,0)</f>
        <v>#N/A</v>
      </c>
      <c r="AN266" s="14" t="e">
        <f>VLOOKUP(Q266,'[2]Trip Manager Report(Updated)_V2'!$I:$Z,18,0)</f>
        <v>#N/A</v>
      </c>
      <c r="AO266" s="14" t="e">
        <f>VLOOKUP(E266,'Ces, Esc, RTS and Retail'!$L:$L,1,0)</f>
        <v>#N/A</v>
      </c>
      <c r="AP266" s="14" t="e">
        <f>VLOOKUP(Q266,Response!$H:$M,5,0)</f>
        <v>#N/A</v>
      </c>
    </row>
    <row r="267" hidden="1" spans="1:42">
      <c r="A267" s="14" t="s">
        <v>139</v>
      </c>
      <c r="B267" s="14" t="s">
        <v>1784</v>
      </c>
      <c r="C267" s="14" t="s">
        <v>1785</v>
      </c>
      <c r="D267" s="14" t="s">
        <v>1786</v>
      </c>
      <c r="E267" s="16">
        <v>560021</v>
      </c>
      <c r="F267" s="16">
        <v>9845550968</v>
      </c>
      <c r="G267" s="14" t="s">
        <v>1787</v>
      </c>
      <c r="H267" s="14" t="s">
        <v>408</v>
      </c>
      <c r="I267" s="14"/>
      <c r="J267" s="14" t="s">
        <v>5</v>
      </c>
      <c r="K267" s="14" t="s">
        <v>409</v>
      </c>
      <c r="L267" s="14" t="s">
        <v>218</v>
      </c>
      <c r="M267" s="14" t="s">
        <v>66</v>
      </c>
      <c r="N267" s="14">
        <v>1</v>
      </c>
      <c r="O267" s="14" t="s">
        <v>67</v>
      </c>
      <c r="P267" s="17">
        <v>26060590010706</v>
      </c>
      <c r="Q267" s="14" t="s">
        <v>1788</v>
      </c>
      <c r="R267" s="14" t="s">
        <v>3</v>
      </c>
      <c r="S267" s="14" t="s">
        <v>82</v>
      </c>
      <c r="T267" s="14" t="s">
        <v>70</v>
      </c>
      <c r="U267" s="14" t="s">
        <v>451</v>
      </c>
      <c r="V267" s="14" t="s">
        <v>451</v>
      </c>
      <c r="W267" s="14" t="s">
        <v>596</v>
      </c>
      <c r="X267" s="14" t="s">
        <v>731</v>
      </c>
      <c r="Y267" s="14" t="s">
        <v>919</v>
      </c>
      <c r="Z267" s="14"/>
      <c r="AA267" s="14" t="s">
        <v>11</v>
      </c>
      <c r="AB267" s="14">
        <v>0</v>
      </c>
      <c r="AC267" s="14"/>
      <c r="AD267" s="14" t="str">
        <f>VLOOKUP(Q267,'[1]an1asv_22-06-2026_06-23-43'!$B:$OA,3,0)</f>
        <v>reachedathub</v>
      </c>
      <c r="AE267" s="14">
        <f>VLOOKUP(Q267,'[1]an1asv_22-06-2026_06-23-43'!$B:$OA,147,0)</f>
        <v>0</v>
      </c>
      <c r="AF267" s="18">
        <f>VLOOKUP(Q267,'[1]an1asv_22-06-2026_06-23-43'!$B:$OA,48,0)</f>
        <v>46195</v>
      </c>
      <c r="AG267" s="14" t="e">
        <f>VLOOKUP(F267,Response!$A:$B,2,0)</f>
        <v>#N/A</v>
      </c>
      <c r="AH267" s="14" t="s">
        <v>691</v>
      </c>
      <c r="AI267" s="14"/>
      <c r="AJ267" s="14" t="e">
        <f>VLOOKUP(B267,'Ces, Esc, RTS and Retail'!$A:$B,2,0)</f>
        <v>#N/A</v>
      </c>
      <c r="AK267" s="14" t="e">
        <f>VLOOKUP(F267,'Ces, Esc, RTS and Retail'!$D:$F,3,0)</f>
        <v>#N/A</v>
      </c>
      <c r="AL267" s="14" t="e">
        <f>VLOOKUP(B267,'Ces, Esc, RTS and Retail'!$H:$H,1,0)</f>
        <v>#N/A</v>
      </c>
      <c r="AM267" s="14" t="e">
        <f>VLOOKUP(Q267,'Ces, Esc, RTS and Retail'!$J:$J,1,0)</f>
        <v>#N/A</v>
      </c>
      <c r="AN267" s="14" t="e">
        <f>VLOOKUP(Q267,'[2]Trip Manager Report(Updated)_V2'!$I:$Z,18,0)</f>
        <v>#N/A</v>
      </c>
      <c r="AO267" s="14" t="e">
        <f>VLOOKUP(E267,'Ces, Esc, RTS and Retail'!$L:$L,1,0)</f>
        <v>#N/A</v>
      </c>
      <c r="AP267" s="14" t="e">
        <f>VLOOKUP(Q267,Response!$H:$M,5,0)</f>
        <v>#N/A</v>
      </c>
    </row>
    <row r="268" hidden="1" spans="1:42">
      <c r="A268" s="14" t="s">
        <v>139</v>
      </c>
      <c r="B268" s="14" t="s">
        <v>1789</v>
      </c>
      <c r="C268" s="14" t="s">
        <v>1790</v>
      </c>
      <c r="D268" s="14" t="s">
        <v>1791</v>
      </c>
      <c r="E268" s="16">
        <v>560066</v>
      </c>
      <c r="F268" s="16">
        <v>9538793053</v>
      </c>
      <c r="G268" s="14" t="s">
        <v>1792</v>
      </c>
      <c r="H268" s="14" t="s">
        <v>78</v>
      </c>
      <c r="I268" s="14"/>
      <c r="J268" s="14" t="s">
        <v>5</v>
      </c>
      <c r="K268" s="14" t="s">
        <v>79</v>
      </c>
      <c r="L268" s="14" t="s">
        <v>80</v>
      </c>
      <c r="M268" s="14" t="s">
        <v>66</v>
      </c>
      <c r="N268" s="14">
        <v>1</v>
      </c>
      <c r="O268" s="14" t="s">
        <v>67</v>
      </c>
      <c r="P268" s="17">
        <v>26060590010979</v>
      </c>
      <c r="Q268" s="14" t="s">
        <v>1793</v>
      </c>
      <c r="R268" s="14" t="s">
        <v>3</v>
      </c>
      <c r="S268" s="14" t="s">
        <v>82</v>
      </c>
      <c r="T268" s="14" t="s">
        <v>70</v>
      </c>
      <c r="U268" s="14" t="s">
        <v>451</v>
      </c>
      <c r="V268" s="14" t="s">
        <v>451</v>
      </c>
      <c r="W268" s="14" t="s">
        <v>731</v>
      </c>
      <c r="X268" s="14" t="s">
        <v>829</v>
      </c>
      <c r="Y268" s="14" t="s">
        <v>1582</v>
      </c>
      <c r="Z268" s="14"/>
      <c r="AA268" s="14" t="s">
        <v>11</v>
      </c>
      <c r="AB268" s="14">
        <v>0</v>
      </c>
      <c r="AC268" s="14"/>
      <c r="AD268" s="14" t="str">
        <f>VLOOKUP(Q268,'[1]an1asv_22-06-2026_06-23-43'!$B:$OA,3,0)</f>
        <v>reachedathub</v>
      </c>
      <c r="AE268" s="14">
        <f>VLOOKUP(Q268,'[1]an1asv_22-06-2026_06-23-43'!$B:$OA,147,0)</f>
        <v>0</v>
      </c>
      <c r="AF268" s="18">
        <f>VLOOKUP(Q268,'[1]an1asv_22-06-2026_06-23-43'!$B:$OA,48,0)</f>
        <v>46195</v>
      </c>
      <c r="AG268" s="14" t="e">
        <f>VLOOKUP(F268,Response!$A:$B,2,0)</f>
        <v>#N/A</v>
      </c>
      <c r="AH268" s="14" t="s">
        <v>691</v>
      </c>
      <c r="AI268" s="14"/>
      <c r="AJ268" s="14" t="e">
        <f>VLOOKUP(B268,'Ces, Esc, RTS and Retail'!$A:$B,2,0)</f>
        <v>#N/A</v>
      </c>
      <c r="AK268" s="14" t="e">
        <f>VLOOKUP(F268,'Ces, Esc, RTS and Retail'!$D:$F,3,0)</f>
        <v>#N/A</v>
      </c>
      <c r="AL268" s="14" t="e">
        <f>VLOOKUP(B268,'Ces, Esc, RTS and Retail'!$H:$H,1,0)</f>
        <v>#N/A</v>
      </c>
      <c r="AM268" s="14" t="e">
        <f>VLOOKUP(Q268,'Ces, Esc, RTS and Retail'!$J:$J,1,0)</f>
        <v>#N/A</v>
      </c>
      <c r="AN268" s="14" t="e">
        <f>VLOOKUP(Q268,'[2]Trip Manager Report(Updated)_V2'!$I:$Z,18,0)</f>
        <v>#N/A</v>
      </c>
      <c r="AO268" s="14" t="e">
        <f>VLOOKUP(E268,'Ces, Esc, RTS and Retail'!$L:$L,1,0)</f>
        <v>#N/A</v>
      </c>
      <c r="AP268" s="14" t="e">
        <f>VLOOKUP(Q268,Response!$H:$M,5,0)</f>
        <v>#N/A</v>
      </c>
    </row>
    <row r="269" hidden="1" spans="1:42">
      <c r="A269" s="14" t="s">
        <v>117</v>
      </c>
      <c r="B269" s="14" t="s">
        <v>1794</v>
      </c>
      <c r="C269" s="14" t="s">
        <v>1795</v>
      </c>
      <c r="D269" s="14" t="s">
        <v>1796</v>
      </c>
      <c r="E269" s="16">
        <v>560032</v>
      </c>
      <c r="F269" s="16">
        <v>9845097159</v>
      </c>
      <c r="G269" s="14"/>
      <c r="H269" s="14" t="s">
        <v>701</v>
      </c>
      <c r="I269" s="14" t="s">
        <v>702</v>
      </c>
      <c r="J269" s="14" t="s">
        <v>5</v>
      </c>
      <c r="K269" s="14" t="s">
        <v>703</v>
      </c>
      <c r="L269" s="14" t="s">
        <v>96</v>
      </c>
      <c r="M269" s="14" t="s">
        <v>66</v>
      </c>
      <c r="N269" s="14">
        <v>1</v>
      </c>
      <c r="O269" s="14" t="s">
        <v>67</v>
      </c>
      <c r="P269" s="17">
        <v>26060590010741</v>
      </c>
      <c r="Q269" s="14" t="s">
        <v>1797</v>
      </c>
      <c r="R269" s="14" t="s">
        <v>3</v>
      </c>
      <c r="S269" s="14" t="s">
        <v>82</v>
      </c>
      <c r="T269" s="14" t="s">
        <v>70</v>
      </c>
      <c r="U269" s="14" t="s">
        <v>451</v>
      </c>
      <c r="V269" s="14" t="s">
        <v>451</v>
      </c>
      <c r="W269" s="14" t="s">
        <v>731</v>
      </c>
      <c r="X269" s="14" t="s">
        <v>1522</v>
      </c>
      <c r="Y269" s="14" t="s">
        <v>1758</v>
      </c>
      <c r="Z269" s="14"/>
      <c r="AA269" s="14" t="s">
        <v>11</v>
      </c>
      <c r="AB269" s="14">
        <v>0</v>
      </c>
      <c r="AC269" s="14"/>
      <c r="AD269" s="14" t="str">
        <f>VLOOKUP(Q269,'[1]an1asv_22-06-2026_06-23-43'!$B:$OA,3,0)</f>
        <v>reachedathub</v>
      </c>
      <c r="AE269" s="14">
        <f>VLOOKUP(Q269,'[1]an1asv_22-06-2026_06-23-43'!$B:$OA,147,0)</f>
        <v>0</v>
      </c>
      <c r="AF269" s="18">
        <f>VLOOKUP(Q269,'[1]an1asv_22-06-2026_06-23-43'!$B:$OA,48,0)</f>
        <v>46195</v>
      </c>
      <c r="AG269" s="14" t="e">
        <f>VLOOKUP(F269,Response!$A:$B,2,0)</f>
        <v>#N/A</v>
      </c>
      <c r="AH269" s="14" t="s">
        <v>691</v>
      </c>
      <c r="AI269" s="14"/>
      <c r="AJ269" s="14" t="e">
        <f>VLOOKUP(B269,'Ces, Esc, RTS and Retail'!$A:$B,2,0)</f>
        <v>#N/A</v>
      </c>
      <c r="AK269" s="14" t="e">
        <f>VLOOKUP(F269,'Ces, Esc, RTS and Retail'!$D:$F,3,0)</f>
        <v>#N/A</v>
      </c>
      <c r="AL269" s="14" t="e">
        <f>VLOOKUP(B269,'Ces, Esc, RTS and Retail'!$H:$H,1,0)</f>
        <v>#N/A</v>
      </c>
      <c r="AM269" s="14" t="e">
        <f>VLOOKUP(Q269,'Ces, Esc, RTS and Retail'!$J:$J,1,0)</f>
        <v>#N/A</v>
      </c>
      <c r="AN269" s="14" t="e">
        <f>VLOOKUP(Q269,'[2]Trip Manager Report(Updated)_V2'!$I:$Z,18,0)</f>
        <v>#N/A</v>
      </c>
      <c r="AO269" s="14" t="e">
        <f>VLOOKUP(E269,'Ces, Esc, RTS and Retail'!$L:$L,1,0)</f>
        <v>#N/A</v>
      </c>
      <c r="AP269" s="14" t="e">
        <f>VLOOKUP(Q269,Response!$H:$M,5,0)</f>
        <v>#N/A</v>
      </c>
    </row>
    <row r="270" hidden="1" spans="1:42">
      <c r="A270" s="14" t="s">
        <v>139</v>
      </c>
      <c r="B270" s="14" t="s">
        <v>1798</v>
      </c>
      <c r="C270" s="14" t="s">
        <v>1799</v>
      </c>
      <c r="D270" s="14" t="s">
        <v>1800</v>
      </c>
      <c r="E270" s="16">
        <v>560035</v>
      </c>
      <c r="F270" s="16">
        <v>9591240372</v>
      </c>
      <c r="G270" s="14" t="s">
        <v>1801</v>
      </c>
      <c r="H270" s="14" t="s">
        <v>736</v>
      </c>
      <c r="I270" s="14"/>
      <c r="J270" s="14" t="s">
        <v>5</v>
      </c>
      <c r="K270" s="14" t="s">
        <v>737</v>
      </c>
      <c r="L270" s="14" t="s">
        <v>289</v>
      </c>
      <c r="M270" s="14" t="s">
        <v>66</v>
      </c>
      <c r="N270" s="14">
        <v>1</v>
      </c>
      <c r="O270" s="14" t="s">
        <v>67</v>
      </c>
      <c r="P270" s="17">
        <v>26060590010964</v>
      </c>
      <c r="Q270" s="14" t="s">
        <v>1802</v>
      </c>
      <c r="R270" s="14" t="s">
        <v>3</v>
      </c>
      <c r="S270" s="14" t="s">
        <v>82</v>
      </c>
      <c r="T270" s="14" t="s">
        <v>70</v>
      </c>
      <c r="U270" s="14" t="s">
        <v>452</v>
      </c>
      <c r="V270" s="14" t="s">
        <v>452</v>
      </c>
      <c r="W270" s="14" t="s">
        <v>731</v>
      </c>
      <c r="X270" s="14" t="s">
        <v>829</v>
      </c>
      <c r="Y270" s="14" t="s">
        <v>1803</v>
      </c>
      <c r="Z270" s="14"/>
      <c r="AA270" s="14" t="s">
        <v>11</v>
      </c>
      <c r="AB270" s="14">
        <v>0</v>
      </c>
      <c r="AC270" s="14"/>
      <c r="AD270" s="14" t="str">
        <f>VLOOKUP(Q270,'[1]an1asv_22-06-2026_06-23-43'!$B:$OA,3,0)</f>
        <v>reachedathub</v>
      </c>
      <c r="AE270" s="14">
        <f>VLOOKUP(Q270,'[1]an1asv_22-06-2026_06-23-43'!$B:$OA,147,0)</f>
        <v>0</v>
      </c>
      <c r="AF270" s="18">
        <f>VLOOKUP(Q270,'[1]an1asv_22-06-2026_06-23-43'!$B:$OA,48,0)</f>
        <v>46195</v>
      </c>
      <c r="AG270" s="14" t="e">
        <f>VLOOKUP(F270,Response!$A:$B,2,0)</f>
        <v>#N/A</v>
      </c>
      <c r="AH270" s="14" t="s">
        <v>691</v>
      </c>
      <c r="AI270" s="14"/>
      <c r="AJ270" s="14" t="e">
        <f>VLOOKUP(B270,'Ces, Esc, RTS and Retail'!$A:$B,2,0)</f>
        <v>#N/A</v>
      </c>
      <c r="AK270" s="14" t="e">
        <f>VLOOKUP(F270,'Ces, Esc, RTS and Retail'!$D:$F,3,0)</f>
        <v>#N/A</v>
      </c>
      <c r="AL270" s="14" t="e">
        <f>VLOOKUP(B270,'Ces, Esc, RTS and Retail'!$H:$H,1,0)</f>
        <v>#N/A</v>
      </c>
      <c r="AM270" s="14" t="e">
        <f>VLOOKUP(Q270,'Ces, Esc, RTS and Retail'!$J:$J,1,0)</f>
        <v>#N/A</v>
      </c>
      <c r="AN270" s="14" t="e">
        <f>VLOOKUP(Q270,'[2]Trip Manager Report(Updated)_V2'!$I:$Z,18,0)</f>
        <v>#N/A</v>
      </c>
      <c r="AO270" s="14" t="e">
        <f>VLOOKUP(E270,'Ces, Esc, RTS and Retail'!$L:$L,1,0)</f>
        <v>#N/A</v>
      </c>
      <c r="AP270" s="14" t="e">
        <f>VLOOKUP(Q270,Response!$H:$M,5,0)</f>
        <v>#N/A</v>
      </c>
    </row>
    <row r="271" hidden="1" spans="1:42">
      <c r="A271" s="14" t="s">
        <v>139</v>
      </c>
      <c r="B271" s="14" t="s">
        <v>1804</v>
      </c>
      <c r="C271" s="14" t="s">
        <v>1805</v>
      </c>
      <c r="D271" s="14" t="s">
        <v>1806</v>
      </c>
      <c r="E271" s="16">
        <v>560067</v>
      </c>
      <c r="F271" s="16">
        <v>8989740366</v>
      </c>
      <c r="G271" s="14" t="s">
        <v>1807</v>
      </c>
      <c r="H271" s="14" t="s">
        <v>1808</v>
      </c>
      <c r="I271" s="14"/>
      <c r="J271" s="14" t="s">
        <v>5</v>
      </c>
      <c r="K271" s="14" t="s">
        <v>1809</v>
      </c>
      <c r="L271" s="14" t="s">
        <v>999</v>
      </c>
      <c r="M271" s="14" t="s">
        <v>66</v>
      </c>
      <c r="N271" s="14">
        <v>1</v>
      </c>
      <c r="O271" s="14" t="s">
        <v>230</v>
      </c>
      <c r="P271" s="17">
        <v>26060590010743</v>
      </c>
      <c r="Q271" s="14" t="s">
        <v>1810</v>
      </c>
      <c r="R271" s="14" t="s">
        <v>3</v>
      </c>
      <c r="S271" s="14" t="s">
        <v>82</v>
      </c>
      <c r="T271" s="14" t="s">
        <v>70</v>
      </c>
      <c r="U271" s="14" t="s">
        <v>452</v>
      </c>
      <c r="V271" s="14" t="s">
        <v>452</v>
      </c>
      <c r="W271" s="14" t="s">
        <v>596</v>
      </c>
      <c r="X271" s="14" t="s">
        <v>731</v>
      </c>
      <c r="Y271" s="14" t="s">
        <v>1811</v>
      </c>
      <c r="Z271" s="14"/>
      <c r="AA271" s="14" t="s">
        <v>11</v>
      </c>
      <c r="AB271" s="14">
        <v>0</v>
      </c>
      <c r="AC271" s="14"/>
      <c r="AD271" s="14" t="str">
        <f>VLOOKUP(Q271,'[1]an1asv_22-06-2026_06-23-43'!$B:$OA,3,0)</f>
        <v>reachedathub</v>
      </c>
      <c r="AE271" s="14">
        <f>VLOOKUP(Q271,'[1]an1asv_22-06-2026_06-23-43'!$B:$OA,147,0)</f>
        <v>0</v>
      </c>
      <c r="AF271" s="18">
        <f>VLOOKUP(Q271,'[1]an1asv_22-06-2026_06-23-43'!$B:$OA,48,0)</f>
        <v>46195</v>
      </c>
      <c r="AG271" s="14" t="e">
        <f>VLOOKUP(F271,Response!$A:$B,2,0)</f>
        <v>#N/A</v>
      </c>
      <c r="AH271" s="14" t="s">
        <v>691</v>
      </c>
      <c r="AI271" s="14"/>
      <c r="AJ271" s="14" t="e">
        <f>VLOOKUP(B271,'Ces, Esc, RTS and Retail'!$A:$B,2,0)</f>
        <v>#N/A</v>
      </c>
      <c r="AK271" s="14" t="e">
        <f>VLOOKUP(F271,'Ces, Esc, RTS and Retail'!$D:$F,3,0)</f>
        <v>#N/A</v>
      </c>
      <c r="AL271" s="14" t="e">
        <f>VLOOKUP(B271,'Ces, Esc, RTS and Retail'!$H:$H,1,0)</f>
        <v>#N/A</v>
      </c>
      <c r="AM271" s="14" t="e">
        <f>VLOOKUP(Q271,'Ces, Esc, RTS and Retail'!$J:$J,1,0)</f>
        <v>#N/A</v>
      </c>
      <c r="AN271" s="14" t="e">
        <f>VLOOKUP(Q271,'[2]Trip Manager Report(Updated)_V2'!$I:$Z,18,0)</f>
        <v>#N/A</v>
      </c>
      <c r="AO271" s="14" t="e">
        <f>VLOOKUP(E271,'Ces, Esc, RTS and Retail'!$L:$L,1,0)</f>
        <v>#N/A</v>
      </c>
      <c r="AP271" s="14" t="e">
        <f>VLOOKUP(Q271,Response!$H:$M,5,0)</f>
        <v>#N/A</v>
      </c>
    </row>
    <row r="272" hidden="1" spans="1:42">
      <c r="A272" s="14" t="s">
        <v>139</v>
      </c>
      <c r="B272" s="14" t="s">
        <v>1812</v>
      </c>
      <c r="C272" s="14" t="s">
        <v>1813</v>
      </c>
      <c r="D272" s="14" t="s">
        <v>1814</v>
      </c>
      <c r="E272" s="16">
        <v>560035</v>
      </c>
      <c r="F272" s="16">
        <v>7888755984</v>
      </c>
      <c r="G272" s="14" t="s">
        <v>1815</v>
      </c>
      <c r="H272" s="14" t="s">
        <v>408</v>
      </c>
      <c r="I272" s="14"/>
      <c r="J272" s="14" t="s">
        <v>5</v>
      </c>
      <c r="K272" s="14" t="s">
        <v>409</v>
      </c>
      <c r="L272" s="14" t="s">
        <v>218</v>
      </c>
      <c r="M272" s="14" t="s">
        <v>66</v>
      </c>
      <c r="N272" s="14">
        <v>1</v>
      </c>
      <c r="O272" s="14" t="s">
        <v>67</v>
      </c>
      <c r="P272" s="17">
        <v>26060590010754</v>
      </c>
      <c r="Q272" s="14" t="s">
        <v>1816</v>
      </c>
      <c r="R272" s="14" t="s">
        <v>3</v>
      </c>
      <c r="S272" s="14" t="s">
        <v>82</v>
      </c>
      <c r="T272" s="14" t="s">
        <v>70</v>
      </c>
      <c r="U272" s="14" t="s">
        <v>452</v>
      </c>
      <c r="V272" s="14" t="s">
        <v>452</v>
      </c>
      <c r="W272" s="14" t="s">
        <v>596</v>
      </c>
      <c r="X272" s="14" t="s">
        <v>731</v>
      </c>
      <c r="Y272" s="14" t="s">
        <v>1817</v>
      </c>
      <c r="Z272" s="14"/>
      <c r="AA272" s="14" t="s">
        <v>11</v>
      </c>
      <c r="AB272" s="14">
        <v>0</v>
      </c>
      <c r="AC272" s="14"/>
      <c r="AD272" s="14" t="str">
        <f>VLOOKUP(Q272,'[1]an1asv_22-06-2026_06-23-43'!$B:$OA,3,0)</f>
        <v>reachedathub</v>
      </c>
      <c r="AE272" s="14">
        <f>VLOOKUP(Q272,'[1]an1asv_22-06-2026_06-23-43'!$B:$OA,147,0)</f>
        <v>0</v>
      </c>
      <c r="AF272" s="18">
        <f>VLOOKUP(Q272,'[1]an1asv_22-06-2026_06-23-43'!$B:$OA,48,0)</f>
        <v>46195</v>
      </c>
      <c r="AG272" s="14" t="e">
        <f>VLOOKUP(F272,Response!$A:$B,2,0)</f>
        <v>#N/A</v>
      </c>
      <c r="AH272" s="14" t="s">
        <v>691</v>
      </c>
      <c r="AI272" s="14"/>
      <c r="AJ272" s="14" t="e">
        <f>VLOOKUP(B272,'Ces, Esc, RTS and Retail'!$A:$B,2,0)</f>
        <v>#N/A</v>
      </c>
      <c r="AK272" s="14" t="e">
        <f>VLOOKUP(F272,'Ces, Esc, RTS and Retail'!$D:$F,3,0)</f>
        <v>#N/A</v>
      </c>
      <c r="AL272" s="14" t="e">
        <f>VLOOKUP(B272,'Ces, Esc, RTS and Retail'!$H:$H,1,0)</f>
        <v>#N/A</v>
      </c>
      <c r="AM272" s="14" t="e">
        <f>VLOOKUP(Q272,'Ces, Esc, RTS and Retail'!$J:$J,1,0)</f>
        <v>#N/A</v>
      </c>
      <c r="AN272" s="14" t="e">
        <f>VLOOKUP(Q272,'[2]Trip Manager Report(Updated)_V2'!$I:$Z,18,0)</f>
        <v>#N/A</v>
      </c>
      <c r="AO272" s="14" t="e">
        <f>VLOOKUP(E272,'Ces, Esc, RTS and Retail'!$L:$L,1,0)</f>
        <v>#N/A</v>
      </c>
      <c r="AP272" s="14" t="e">
        <f>VLOOKUP(Q272,Response!$H:$M,5,0)</f>
        <v>#N/A</v>
      </c>
    </row>
    <row r="273" hidden="1" spans="1:43">
      <c r="A273" s="14" t="s">
        <v>58</v>
      </c>
      <c r="B273" s="14" t="s">
        <v>1818</v>
      </c>
      <c r="C273" s="14" t="s">
        <v>1819</v>
      </c>
      <c r="D273" s="14" t="s">
        <v>1820</v>
      </c>
      <c r="E273" s="16">
        <v>560064</v>
      </c>
      <c r="F273" s="16">
        <v>9059744539</v>
      </c>
      <c r="G273" s="14" t="s">
        <v>1821</v>
      </c>
      <c r="H273" s="14" t="s">
        <v>1157</v>
      </c>
      <c r="I273" s="14" t="s">
        <v>109</v>
      </c>
      <c r="J273" s="14" t="s">
        <v>5</v>
      </c>
      <c r="K273" s="14" t="s">
        <v>1158</v>
      </c>
      <c r="L273" s="14" t="s">
        <v>96</v>
      </c>
      <c r="M273" s="14" t="s">
        <v>66</v>
      </c>
      <c r="N273" s="14">
        <v>1</v>
      </c>
      <c r="O273" s="14" t="s">
        <v>67</v>
      </c>
      <c r="P273" s="17">
        <v>26060590010699</v>
      </c>
      <c r="Q273" s="14" t="s">
        <v>1822</v>
      </c>
      <c r="R273" s="14" t="s">
        <v>3</v>
      </c>
      <c r="S273" s="14" t="s">
        <v>82</v>
      </c>
      <c r="T273" s="14" t="s">
        <v>70</v>
      </c>
      <c r="U273" s="14" t="s">
        <v>452</v>
      </c>
      <c r="V273" s="14" t="s">
        <v>452</v>
      </c>
      <c r="W273" s="14" t="s">
        <v>596</v>
      </c>
      <c r="X273" s="14" t="s">
        <v>731</v>
      </c>
      <c r="Y273" s="14" t="s">
        <v>1730</v>
      </c>
      <c r="Z273" s="14"/>
      <c r="AA273" s="14" t="s">
        <v>11</v>
      </c>
      <c r="AB273" s="14">
        <v>0</v>
      </c>
      <c r="AC273" s="14"/>
      <c r="AD273" s="14" t="str">
        <f>VLOOKUP(Q273,'[1]an1asv_22-06-2026_06-23-43'!$B:$OA,3,0)</f>
        <v>reachedathub</v>
      </c>
      <c r="AE273" s="14">
        <f>VLOOKUP(Q273,'[1]an1asv_22-06-2026_06-23-43'!$B:$OA,147,0)</f>
        <v>0</v>
      </c>
      <c r="AF273" s="18">
        <f>VLOOKUP(Q273,'[1]an1asv_22-06-2026_06-23-43'!$B:$OA,48,0)</f>
        <v>46195</v>
      </c>
      <c r="AG273" s="14" t="e">
        <f>VLOOKUP(F273,Response!$A:$B,2,0)</f>
        <v>#N/A</v>
      </c>
      <c r="AH273" s="14" t="s">
        <v>691</v>
      </c>
      <c r="AI273" s="14"/>
      <c r="AJ273" s="14" t="e">
        <f>VLOOKUP(B273,'Ces, Esc, RTS and Retail'!$A:$B,2,0)</f>
        <v>#N/A</v>
      </c>
      <c r="AK273" s="14" t="e">
        <f>VLOOKUP(F273,'Ces, Esc, RTS and Retail'!$D:$F,3,0)</f>
        <v>#N/A</v>
      </c>
      <c r="AL273" s="14" t="e">
        <f>VLOOKUP(B273,'Ces, Esc, RTS and Retail'!$H:$H,1,0)</f>
        <v>#N/A</v>
      </c>
      <c r="AM273" s="14" t="e">
        <f>VLOOKUP(Q273,'Ces, Esc, RTS and Retail'!$J:$J,1,0)</f>
        <v>#N/A</v>
      </c>
      <c r="AN273" s="14" t="e">
        <f>VLOOKUP(Q273,'[2]Trip Manager Report(Updated)_V2'!$I:$Z,18,0)</f>
        <v>#N/A</v>
      </c>
      <c r="AO273" s="14" t="e">
        <f>VLOOKUP(E273,'Ces, Esc, RTS and Retail'!$L:$L,1,0)</f>
        <v>#N/A</v>
      </c>
      <c r="AP273" s="14" t="e">
        <f>VLOOKUP(Q273,Response!$H:$M,5,0)</f>
        <v>#N/A</v>
      </c>
    </row>
    <row r="274" hidden="1" spans="1:43">
      <c r="A274" s="14" t="s">
        <v>117</v>
      </c>
      <c r="B274" s="14" t="s">
        <v>1823</v>
      </c>
      <c r="C274" s="14" t="s">
        <v>1824</v>
      </c>
      <c r="D274" s="14" t="s">
        <v>1825</v>
      </c>
      <c r="E274" s="16">
        <v>560035</v>
      </c>
      <c r="F274" s="16">
        <v>7033853128</v>
      </c>
      <c r="G274" s="14" t="s">
        <v>1826</v>
      </c>
      <c r="H274" s="14" t="s">
        <v>1499</v>
      </c>
      <c r="I274" s="14" t="s">
        <v>109</v>
      </c>
      <c r="J274" s="14" t="s">
        <v>5</v>
      </c>
      <c r="K274" s="14" t="s">
        <v>1500</v>
      </c>
      <c r="L274" s="14" t="s">
        <v>96</v>
      </c>
      <c r="M274" s="14" t="s">
        <v>66</v>
      </c>
      <c r="N274" s="14">
        <v>1</v>
      </c>
      <c r="O274" s="14" t="s">
        <v>67</v>
      </c>
      <c r="P274" s="17">
        <v>26060590010960</v>
      </c>
      <c r="Q274" s="14" t="s">
        <v>1827</v>
      </c>
      <c r="R274" s="14" t="s">
        <v>3</v>
      </c>
      <c r="S274" s="14" t="s">
        <v>82</v>
      </c>
      <c r="T274" s="14" t="s">
        <v>70</v>
      </c>
      <c r="U274" s="14" t="s">
        <v>452</v>
      </c>
      <c r="V274" s="14" t="s">
        <v>452</v>
      </c>
      <c r="W274" s="14" t="s">
        <v>779</v>
      </c>
      <c r="X274" s="14" t="s">
        <v>935</v>
      </c>
      <c r="Y274" s="14" t="s">
        <v>1540</v>
      </c>
      <c r="Z274" s="14"/>
      <c r="AA274" s="14" t="s">
        <v>11</v>
      </c>
      <c r="AB274" s="14">
        <v>0</v>
      </c>
      <c r="AC274" s="14"/>
      <c r="AD274" s="14" t="str">
        <f>VLOOKUP(Q274,'[1]an1asv_22-06-2026_06-23-43'!$B:$OA,3,0)</f>
        <v>reachedathub</v>
      </c>
      <c r="AE274" s="14">
        <f>VLOOKUP(Q274,'[1]an1asv_22-06-2026_06-23-43'!$B:$OA,147,0)</f>
        <v>0</v>
      </c>
      <c r="AF274" s="18">
        <f>VLOOKUP(Q274,'[1]an1asv_22-06-2026_06-23-43'!$B:$OA,48,0)</f>
        <v>46195</v>
      </c>
      <c r="AG274" s="14" t="e">
        <f>VLOOKUP(F274,Response!$A:$B,2,0)</f>
        <v>#N/A</v>
      </c>
      <c r="AH274" s="14" t="s">
        <v>691</v>
      </c>
      <c r="AI274" s="14"/>
      <c r="AJ274" s="14" t="e">
        <f>VLOOKUP(B274,'Ces, Esc, RTS and Retail'!$A:$B,2,0)</f>
        <v>#N/A</v>
      </c>
      <c r="AK274" s="14" t="e">
        <f>VLOOKUP(F274,'Ces, Esc, RTS and Retail'!$D:$F,3,0)</f>
        <v>#N/A</v>
      </c>
      <c r="AL274" s="14" t="e">
        <f>VLOOKUP(B274,'Ces, Esc, RTS and Retail'!$H:$H,1,0)</f>
        <v>#N/A</v>
      </c>
      <c r="AM274" s="14" t="e">
        <f>VLOOKUP(Q274,'Ces, Esc, RTS and Retail'!$J:$J,1,0)</f>
        <v>#N/A</v>
      </c>
      <c r="AN274" s="14" t="e">
        <f>VLOOKUP(Q274,'[2]Trip Manager Report(Updated)_V2'!$I:$Z,18,0)</f>
        <v>#N/A</v>
      </c>
      <c r="AO274" s="14" t="e">
        <f>VLOOKUP(E274,'Ces, Esc, RTS and Retail'!$L:$L,1,0)</f>
        <v>#N/A</v>
      </c>
      <c r="AP274" s="14" t="e">
        <f>VLOOKUP(Q274,Response!$H:$M,5,0)</f>
        <v>#N/A</v>
      </c>
    </row>
    <row r="275" spans="1:43">
      <c r="A275" s="14" t="s">
        <v>117</v>
      </c>
      <c r="B275" s="14" t="s">
        <v>1828</v>
      </c>
      <c r="C275" s="14" t="s">
        <v>1829</v>
      </c>
      <c r="D275" s="14" t="s">
        <v>1830</v>
      </c>
      <c r="E275" s="16">
        <v>562149</v>
      </c>
      <c r="F275" s="16">
        <v>9835215700</v>
      </c>
      <c r="G275" s="14"/>
      <c r="H275" s="14" t="s">
        <v>592</v>
      </c>
      <c r="I275" s="14" t="s">
        <v>593</v>
      </c>
      <c r="J275" s="14" t="s">
        <v>5</v>
      </c>
      <c r="K275" s="14" t="s">
        <v>594</v>
      </c>
      <c r="L275" s="14" t="s">
        <v>96</v>
      </c>
      <c r="M275" s="14" t="s">
        <v>66</v>
      </c>
      <c r="N275" s="14">
        <v>1</v>
      </c>
      <c r="O275" s="14" t="s">
        <v>67</v>
      </c>
      <c r="P275" s="17">
        <v>26060590007613</v>
      </c>
      <c r="Q275" s="14" t="s">
        <v>1831</v>
      </c>
      <c r="R275" s="14" t="s">
        <v>3</v>
      </c>
      <c r="S275" s="14" t="s">
        <v>82</v>
      </c>
      <c r="T275" s="14" t="s">
        <v>70</v>
      </c>
      <c r="U275" s="14" t="s">
        <v>452</v>
      </c>
      <c r="V275" s="14" t="s">
        <v>452</v>
      </c>
      <c r="W275" s="14" t="s">
        <v>773</v>
      </c>
      <c r="X275" s="14" t="s">
        <v>418</v>
      </c>
      <c r="Y275" s="14" t="s">
        <v>1832</v>
      </c>
      <c r="Z275" s="14"/>
      <c r="AA275" s="14" t="s">
        <v>9</v>
      </c>
      <c r="AB275" s="14">
        <v>0</v>
      </c>
      <c r="AC275" s="14"/>
      <c r="AD275" s="14" t="str">
        <f>VLOOKUP(Q275,'[1]an1asv_22-06-2026_06-23-43'!$B:$OA,3,0)</f>
        <v>reachedathub</v>
      </c>
      <c r="AE275" s="14" t="str">
        <f>VLOOKUP(Q275,'[1]an1asv_22-06-2026_06-23-43'!$B:$OA,147,0)</f>
        <v>Outside Service Location</v>
      </c>
      <c r="AF275" s="18">
        <f>VLOOKUP(Q275,'[1]an1asv_22-06-2026_06-23-43'!$B:$OA,48,0)</f>
        <v>46196</v>
      </c>
      <c r="AG275" s="14" t="e">
        <f>VLOOKUP(F275,Response!$A:$B,2,0)</f>
        <v>#N/A</v>
      </c>
      <c r="AH275" s="30" t="s">
        <v>14</v>
      </c>
      <c r="AI275" s="14"/>
      <c r="AJ275" s="14" t="e">
        <f>VLOOKUP(B275,'Ces, Esc, RTS and Retail'!$A:$B,2,0)</f>
        <v>#N/A</v>
      </c>
      <c r="AK275" s="14" t="e">
        <f>VLOOKUP(F275,'Ces, Esc, RTS and Retail'!$D:$F,3,0)</f>
        <v>#N/A</v>
      </c>
      <c r="AL275" s="14" t="e">
        <f>VLOOKUP(B275,'Ces, Esc, RTS and Retail'!$H:$H,1,0)</f>
        <v>#N/A</v>
      </c>
      <c r="AM275" s="14" t="e">
        <f>VLOOKUP(Q275,'Ces, Esc, RTS and Retail'!$J:$J,1,0)</f>
        <v>#N/A</v>
      </c>
      <c r="AN275" s="14" t="e">
        <f>VLOOKUP(Q275,'[2]Trip Manager Report(Updated)_V2'!$I:$Z,18,0)</f>
        <v>#N/A</v>
      </c>
      <c r="AO275" s="14">
        <f>VLOOKUP(E275,'Ces, Esc, RTS and Retail'!$L:$L,1,0)</f>
        <v>562149</v>
      </c>
      <c r="AP275" s="14" t="e">
        <f>VLOOKUP(Q275,Response!$H:$M,5,0)</f>
        <v>#N/A</v>
      </c>
      <c r="AQ275" t="e">
        <f>VLOOKUP(B275,#REF!,9,0)</f>
        <v>#REF!</v>
      </c>
    </row>
    <row r="276" hidden="1" spans="1:43">
      <c r="A276" s="14" t="s">
        <v>139</v>
      </c>
      <c r="B276" s="14" t="s">
        <v>1833</v>
      </c>
      <c r="C276" s="14" t="s">
        <v>1834</v>
      </c>
      <c r="D276" s="14" t="s">
        <v>1835</v>
      </c>
      <c r="E276" s="16">
        <v>560072</v>
      </c>
      <c r="F276" s="16">
        <v>9740377752</v>
      </c>
      <c r="G276" s="14" t="s">
        <v>1836</v>
      </c>
      <c r="H276" s="14" t="s">
        <v>497</v>
      </c>
      <c r="I276" s="14"/>
      <c r="J276" s="14" t="s">
        <v>5</v>
      </c>
      <c r="K276" s="14" t="s">
        <v>498</v>
      </c>
      <c r="L276" s="14" t="s">
        <v>499</v>
      </c>
      <c r="M276" s="14" t="s">
        <v>66</v>
      </c>
      <c r="N276" s="14">
        <v>1</v>
      </c>
      <c r="O276" s="14" t="s">
        <v>230</v>
      </c>
      <c r="P276" s="17">
        <v>26060590010691</v>
      </c>
      <c r="Q276" s="14" t="s">
        <v>1837</v>
      </c>
      <c r="R276" s="14" t="s">
        <v>3</v>
      </c>
      <c r="S276" s="14" t="s">
        <v>82</v>
      </c>
      <c r="T276" s="14" t="s">
        <v>70</v>
      </c>
      <c r="U276" s="14" t="s">
        <v>679</v>
      </c>
      <c r="V276" s="14" t="s">
        <v>679</v>
      </c>
      <c r="W276" s="14" t="s">
        <v>596</v>
      </c>
      <c r="X276" s="14" t="s">
        <v>731</v>
      </c>
      <c r="Y276" s="14" t="s">
        <v>1303</v>
      </c>
      <c r="Z276" s="14"/>
      <c r="AA276" s="14" t="s">
        <v>11</v>
      </c>
      <c r="AB276" s="14">
        <v>0</v>
      </c>
      <c r="AC276" s="14"/>
      <c r="AD276" s="14" t="str">
        <f>VLOOKUP(Q276,'[1]an1asv_22-06-2026_06-23-43'!$B:$OA,3,0)</f>
        <v>reachedathub</v>
      </c>
      <c r="AE276" s="14">
        <f>VLOOKUP(Q276,'[1]an1asv_22-06-2026_06-23-43'!$B:$OA,147,0)</f>
        <v>0</v>
      </c>
      <c r="AF276" s="18">
        <f>VLOOKUP(Q276,'[1]an1asv_22-06-2026_06-23-43'!$B:$OA,48,0)</f>
        <v>46195</v>
      </c>
      <c r="AG276" s="14" t="e">
        <f>VLOOKUP(F276,Response!$A:$B,2,0)</f>
        <v>#N/A</v>
      </c>
      <c r="AH276" s="14" t="s">
        <v>691</v>
      </c>
      <c r="AI276" s="14"/>
      <c r="AJ276" s="14" t="e">
        <f>VLOOKUP(B276,'Ces, Esc, RTS and Retail'!$A:$B,2,0)</f>
        <v>#N/A</v>
      </c>
      <c r="AK276" s="14" t="e">
        <f>VLOOKUP(F276,'Ces, Esc, RTS and Retail'!$D:$F,3,0)</f>
        <v>#N/A</v>
      </c>
      <c r="AL276" s="14" t="e">
        <f>VLOOKUP(B276,'Ces, Esc, RTS and Retail'!$H:$H,1,0)</f>
        <v>#N/A</v>
      </c>
      <c r="AM276" s="14" t="e">
        <f>VLOOKUP(Q276,'Ces, Esc, RTS and Retail'!$J:$J,1,0)</f>
        <v>#N/A</v>
      </c>
      <c r="AN276" s="14" t="e">
        <f>VLOOKUP(Q276,'[2]Trip Manager Report(Updated)_V2'!$I:$Z,18,0)</f>
        <v>#N/A</v>
      </c>
      <c r="AO276" s="14" t="e">
        <f>VLOOKUP(E276,'Ces, Esc, RTS and Retail'!$L:$L,1,0)</f>
        <v>#N/A</v>
      </c>
      <c r="AP276" s="14" t="e">
        <f>VLOOKUP(Q276,Response!$H:$M,5,0)</f>
        <v>#N/A</v>
      </c>
    </row>
    <row r="277" hidden="1" spans="1:43">
      <c r="A277" s="14" t="s">
        <v>117</v>
      </c>
      <c r="B277" s="14" t="s">
        <v>1838</v>
      </c>
      <c r="C277" s="14" t="s">
        <v>1839</v>
      </c>
      <c r="D277" s="14" t="s">
        <v>1840</v>
      </c>
      <c r="E277" s="16">
        <v>560066</v>
      </c>
      <c r="F277" s="16">
        <v>8888886928</v>
      </c>
      <c r="G277" s="14" t="s">
        <v>1841</v>
      </c>
      <c r="H277" s="14" t="s">
        <v>300</v>
      </c>
      <c r="I277" s="14"/>
      <c r="J277" s="14" t="s">
        <v>5</v>
      </c>
      <c r="K277" s="14" t="s">
        <v>301</v>
      </c>
      <c r="L277" s="14" t="s">
        <v>289</v>
      </c>
      <c r="M277" s="14" t="s">
        <v>66</v>
      </c>
      <c r="N277" s="14">
        <v>1</v>
      </c>
      <c r="O277" s="14" t="s">
        <v>67</v>
      </c>
      <c r="P277" s="17">
        <v>26060590010976</v>
      </c>
      <c r="Q277" s="14" t="s">
        <v>1842</v>
      </c>
      <c r="R277" s="14" t="s">
        <v>3</v>
      </c>
      <c r="S277" s="14" t="s">
        <v>82</v>
      </c>
      <c r="T277" s="14" t="s">
        <v>70</v>
      </c>
      <c r="U277" s="14" t="s">
        <v>679</v>
      </c>
      <c r="V277" s="14" t="s">
        <v>679</v>
      </c>
      <c r="W277" s="14" t="s">
        <v>829</v>
      </c>
      <c r="X277" s="14" t="s">
        <v>689</v>
      </c>
      <c r="Y277" s="14" t="s">
        <v>1656</v>
      </c>
      <c r="Z277" s="14"/>
      <c r="AA277" s="14" t="s">
        <v>11</v>
      </c>
      <c r="AB277" s="14">
        <v>0</v>
      </c>
      <c r="AC277" s="14"/>
      <c r="AD277" s="14" t="str">
        <f>VLOOKUP(Q277,'[1]an1asv_22-06-2026_06-23-43'!$B:$OA,3,0)</f>
        <v>reachedathub</v>
      </c>
      <c r="AE277" s="14">
        <f>VLOOKUP(Q277,'[1]an1asv_22-06-2026_06-23-43'!$B:$OA,147,0)</f>
        <v>0</v>
      </c>
      <c r="AF277" s="18">
        <f>VLOOKUP(Q277,'[1]an1asv_22-06-2026_06-23-43'!$B:$OA,48,0)</f>
        <v>46195</v>
      </c>
      <c r="AG277" s="14" t="e">
        <f>VLOOKUP(F277,Response!$A:$B,2,0)</f>
        <v>#N/A</v>
      </c>
      <c r="AH277" s="14" t="s">
        <v>691</v>
      </c>
      <c r="AI277" s="14"/>
      <c r="AJ277" s="14" t="e">
        <f>VLOOKUP(B277,'Ces, Esc, RTS and Retail'!$A:$B,2,0)</f>
        <v>#N/A</v>
      </c>
      <c r="AK277" s="14" t="e">
        <f>VLOOKUP(F277,'Ces, Esc, RTS and Retail'!$D:$F,3,0)</f>
        <v>#N/A</v>
      </c>
      <c r="AL277" s="14" t="e">
        <f>VLOOKUP(B277,'Ces, Esc, RTS and Retail'!$H:$H,1,0)</f>
        <v>#N/A</v>
      </c>
      <c r="AM277" s="14" t="e">
        <f>VLOOKUP(Q277,'Ces, Esc, RTS and Retail'!$J:$J,1,0)</f>
        <v>#N/A</v>
      </c>
      <c r="AN277" s="14" t="e">
        <f>VLOOKUP(Q277,'[2]Trip Manager Report(Updated)_V2'!$I:$Z,18,0)</f>
        <v>#N/A</v>
      </c>
      <c r="AO277" s="14" t="e">
        <f>VLOOKUP(E277,'Ces, Esc, RTS and Retail'!$L:$L,1,0)</f>
        <v>#N/A</v>
      </c>
      <c r="AP277" s="14" t="e">
        <f>VLOOKUP(Q277,Response!$H:$M,5,0)</f>
        <v>#N/A</v>
      </c>
    </row>
    <row r="278" hidden="1" spans="1:43">
      <c r="A278" s="14" t="s">
        <v>139</v>
      </c>
      <c r="B278" s="14" t="s">
        <v>1843</v>
      </c>
      <c r="C278" s="14" t="s">
        <v>1844</v>
      </c>
      <c r="D278" s="14" t="s">
        <v>1845</v>
      </c>
      <c r="E278" s="16">
        <v>560066</v>
      </c>
      <c r="F278" s="16">
        <v>9886051416</v>
      </c>
      <c r="G278" s="14" t="s">
        <v>1846</v>
      </c>
      <c r="H278" s="14" t="s">
        <v>1847</v>
      </c>
      <c r="I278" s="14"/>
      <c r="J278" s="14" t="s">
        <v>5</v>
      </c>
      <c r="K278" s="14" t="s">
        <v>1848</v>
      </c>
      <c r="L278" s="14" t="s">
        <v>289</v>
      </c>
      <c r="M278" s="14" t="s">
        <v>66</v>
      </c>
      <c r="N278" s="14">
        <v>1</v>
      </c>
      <c r="O278" s="14" t="s">
        <v>67</v>
      </c>
      <c r="P278" s="17">
        <v>26060590009779</v>
      </c>
      <c r="Q278" s="14" t="s">
        <v>1849</v>
      </c>
      <c r="R278" s="14" t="s">
        <v>3</v>
      </c>
      <c r="S278" s="14" t="s">
        <v>69</v>
      </c>
      <c r="T278" s="14" t="s">
        <v>70</v>
      </c>
      <c r="U278" s="14" t="s">
        <v>679</v>
      </c>
      <c r="V278" s="14" t="s">
        <v>679</v>
      </c>
      <c r="W278" s="14" t="s">
        <v>561</v>
      </c>
      <c r="X278" s="14" t="s">
        <v>418</v>
      </c>
      <c r="Y278" s="14" t="s">
        <v>1850</v>
      </c>
      <c r="Z278" s="14"/>
      <c r="AA278" s="14" t="s">
        <v>9</v>
      </c>
      <c r="AB278" s="14">
        <v>0</v>
      </c>
      <c r="AC278" s="14"/>
      <c r="AD278" s="14" t="str">
        <f>VLOOKUP(Q278,'[1]an1asv_22-06-2026_06-23-43'!$B:$OA,3,0)</f>
        <v>reachedathub</v>
      </c>
      <c r="AE278" s="14" t="str">
        <f>VLOOKUP(Q278,'[1]an1asv_22-06-2026_06-23-43'!$B:$OA,147,0)</f>
        <v>CNR/ No Date from Customer</v>
      </c>
      <c r="AF278" s="18">
        <f>VLOOKUP(Q278,'[1]an1asv_22-06-2026_06-23-43'!$B:$OA,48,0)</f>
        <v>46196</v>
      </c>
      <c r="AG278" s="14" t="e">
        <f>VLOOKUP(F278,Response!$A:$B,2,0)</f>
        <v>#N/A</v>
      </c>
      <c r="AH278" s="14" t="s">
        <v>16</v>
      </c>
      <c r="AI278" s="14"/>
      <c r="AJ278" s="14" t="e">
        <f>VLOOKUP(B278,'Ces, Esc, RTS and Retail'!$A:$B,2,0)</f>
        <v>#N/A</v>
      </c>
      <c r="AK278" s="14" t="e">
        <f>VLOOKUP(F278,'Ces, Esc, RTS and Retail'!$D:$F,3,0)</f>
        <v>#N/A</v>
      </c>
      <c r="AL278" s="14" t="e">
        <f>VLOOKUP(B278,'Ces, Esc, RTS and Retail'!$H:$H,1,0)</f>
        <v>#N/A</v>
      </c>
      <c r="AM278" s="14" t="e">
        <f>VLOOKUP(Q278,'Ces, Esc, RTS and Retail'!$J:$J,1,0)</f>
        <v>#N/A</v>
      </c>
      <c r="AN278" s="14" t="e">
        <f>VLOOKUP(Q278,'[2]Trip Manager Report(Updated)_V2'!$I:$Z,18,0)</f>
        <v>#N/A</v>
      </c>
      <c r="AO278" s="14" t="e">
        <f>VLOOKUP(E278,'Ces, Esc, RTS and Retail'!$L:$L,1,0)</f>
        <v>#N/A</v>
      </c>
      <c r="AP278" s="14" t="e">
        <f>VLOOKUP(Q278,Response!$H:$M,5,0)</f>
        <v>#N/A</v>
      </c>
    </row>
    <row r="279" hidden="1" spans="1:43">
      <c r="A279" s="14" t="s">
        <v>139</v>
      </c>
      <c r="B279" s="14" t="s">
        <v>1851</v>
      </c>
      <c r="C279" s="14" t="s">
        <v>1852</v>
      </c>
      <c r="D279" s="14" t="s">
        <v>1853</v>
      </c>
      <c r="E279" s="16">
        <v>560035</v>
      </c>
      <c r="F279" s="16">
        <v>9505281853</v>
      </c>
      <c r="G279" s="14" t="s">
        <v>1854</v>
      </c>
      <c r="H279" s="14" t="s">
        <v>891</v>
      </c>
      <c r="I279" s="14"/>
      <c r="J279" s="14" t="s">
        <v>5</v>
      </c>
      <c r="K279" s="14" t="s">
        <v>892</v>
      </c>
      <c r="L279" s="14" t="s">
        <v>672</v>
      </c>
      <c r="M279" s="14" t="s">
        <v>66</v>
      </c>
      <c r="N279" s="14">
        <v>1</v>
      </c>
      <c r="O279" s="14" t="s">
        <v>67</v>
      </c>
      <c r="P279" s="17">
        <v>26060590010965</v>
      </c>
      <c r="Q279" s="14" t="s">
        <v>1855</v>
      </c>
      <c r="R279" s="14" t="s">
        <v>3</v>
      </c>
      <c r="S279" s="14" t="s">
        <v>82</v>
      </c>
      <c r="T279" s="14" t="s">
        <v>70</v>
      </c>
      <c r="U279" s="14" t="s">
        <v>679</v>
      </c>
      <c r="V279" s="14" t="s">
        <v>679</v>
      </c>
      <c r="W279" s="14" t="s">
        <v>731</v>
      </c>
      <c r="X279" s="14" t="s">
        <v>829</v>
      </c>
      <c r="Y279" s="14" t="s">
        <v>1856</v>
      </c>
      <c r="Z279" s="14"/>
      <c r="AA279" s="14" t="s">
        <v>11</v>
      </c>
      <c r="AB279" s="14">
        <v>0</v>
      </c>
      <c r="AC279" s="14"/>
      <c r="AD279" s="14" t="str">
        <f>VLOOKUP(Q279,'[1]an1asv_22-06-2026_06-23-43'!$B:$OA,3,0)</f>
        <v>reachedathub</v>
      </c>
      <c r="AE279" s="14">
        <f>VLOOKUP(Q279,'[1]an1asv_22-06-2026_06-23-43'!$B:$OA,147,0)</f>
        <v>0</v>
      </c>
      <c r="AF279" s="18">
        <f>VLOOKUP(Q279,'[1]an1asv_22-06-2026_06-23-43'!$B:$OA,48,0)</f>
        <v>46195</v>
      </c>
      <c r="AG279" s="14" t="e">
        <f>VLOOKUP(F279,Response!$A:$B,2,0)</f>
        <v>#N/A</v>
      </c>
      <c r="AH279" s="14" t="s">
        <v>691</v>
      </c>
      <c r="AI279" s="14"/>
      <c r="AJ279" s="14" t="e">
        <f>VLOOKUP(B279,'Ces, Esc, RTS and Retail'!$A:$B,2,0)</f>
        <v>#N/A</v>
      </c>
      <c r="AK279" s="14" t="e">
        <f>VLOOKUP(F279,'Ces, Esc, RTS and Retail'!$D:$F,3,0)</f>
        <v>#N/A</v>
      </c>
      <c r="AL279" s="14" t="e">
        <f>VLOOKUP(B279,'Ces, Esc, RTS and Retail'!$H:$H,1,0)</f>
        <v>#N/A</v>
      </c>
      <c r="AM279" s="14" t="e">
        <f>VLOOKUP(Q279,'Ces, Esc, RTS and Retail'!$J:$J,1,0)</f>
        <v>#N/A</v>
      </c>
      <c r="AN279" s="14" t="e">
        <f>VLOOKUP(Q279,'[2]Trip Manager Report(Updated)_V2'!$I:$Z,18,0)</f>
        <v>#N/A</v>
      </c>
      <c r="AO279" s="14" t="e">
        <f>VLOOKUP(E279,'Ces, Esc, RTS and Retail'!$L:$L,1,0)</f>
        <v>#N/A</v>
      </c>
      <c r="AP279" s="14" t="e">
        <f>VLOOKUP(Q279,Response!$H:$M,5,0)</f>
        <v>#N/A</v>
      </c>
    </row>
    <row r="280" hidden="1" spans="1:43">
      <c r="A280" s="14" t="s">
        <v>117</v>
      </c>
      <c r="B280" s="14" t="s">
        <v>1857</v>
      </c>
      <c r="C280" s="14" t="s">
        <v>1858</v>
      </c>
      <c r="D280" s="14" t="s">
        <v>1859</v>
      </c>
      <c r="E280" s="16">
        <v>560043</v>
      </c>
      <c r="F280" s="16">
        <v>9980020942</v>
      </c>
      <c r="G280" s="14"/>
      <c r="H280" s="14" t="s">
        <v>300</v>
      </c>
      <c r="I280" s="14"/>
      <c r="J280" s="14" t="s">
        <v>5</v>
      </c>
      <c r="K280" s="14" t="s">
        <v>301</v>
      </c>
      <c r="L280" s="14" t="s">
        <v>289</v>
      </c>
      <c r="M280" s="14" t="s">
        <v>66</v>
      </c>
      <c r="N280" s="14">
        <v>1</v>
      </c>
      <c r="O280" s="14" t="s">
        <v>67</v>
      </c>
      <c r="P280" s="17">
        <v>26060590010951</v>
      </c>
      <c r="Q280" s="14" t="s">
        <v>1860</v>
      </c>
      <c r="R280" s="14" t="s">
        <v>3</v>
      </c>
      <c r="S280" s="14" t="s">
        <v>82</v>
      </c>
      <c r="T280" s="14" t="s">
        <v>70</v>
      </c>
      <c r="U280" s="14" t="s">
        <v>679</v>
      </c>
      <c r="V280" s="14" t="s">
        <v>679</v>
      </c>
      <c r="W280" s="14" t="s">
        <v>829</v>
      </c>
      <c r="X280" s="14" t="s">
        <v>689</v>
      </c>
      <c r="Y280" s="14" t="s">
        <v>1861</v>
      </c>
      <c r="Z280" s="14"/>
      <c r="AA280" s="14" t="s">
        <v>11</v>
      </c>
      <c r="AB280" s="14">
        <v>0</v>
      </c>
      <c r="AC280" s="14"/>
      <c r="AD280" s="14" t="str">
        <f>VLOOKUP(Q280,'[1]an1asv_22-06-2026_06-23-43'!$B:$OA,3,0)</f>
        <v>reachedathub</v>
      </c>
      <c r="AE280" s="14">
        <f>VLOOKUP(Q280,'[1]an1asv_22-06-2026_06-23-43'!$B:$OA,147,0)</f>
        <v>0</v>
      </c>
      <c r="AF280" s="18">
        <f>VLOOKUP(Q280,'[1]an1asv_22-06-2026_06-23-43'!$B:$OA,48,0)</f>
        <v>46195</v>
      </c>
      <c r="AG280" s="14" t="e">
        <f>VLOOKUP(F280,Response!$A:$B,2,0)</f>
        <v>#N/A</v>
      </c>
      <c r="AH280" s="14" t="s">
        <v>691</v>
      </c>
      <c r="AI280" s="14"/>
      <c r="AJ280" s="14" t="e">
        <f>VLOOKUP(B280,'Ces, Esc, RTS and Retail'!$A:$B,2,0)</f>
        <v>#N/A</v>
      </c>
      <c r="AK280" s="14" t="e">
        <f>VLOOKUP(F280,'Ces, Esc, RTS and Retail'!$D:$F,3,0)</f>
        <v>#N/A</v>
      </c>
      <c r="AL280" s="14" t="e">
        <f>VLOOKUP(B280,'Ces, Esc, RTS and Retail'!$H:$H,1,0)</f>
        <v>#N/A</v>
      </c>
      <c r="AM280" s="14" t="e">
        <f>VLOOKUP(Q280,'Ces, Esc, RTS and Retail'!$J:$J,1,0)</f>
        <v>#N/A</v>
      </c>
      <c r="AN280" s="14" t="e">
        <f>VLOOKUP(Q280,'[2]Trip Manager Report(Updated)_V2'!$I:$Z,18,0)</f>
        <v>#N/A</v>
      </c>
      <c r="AO280" s="14" t="e">
        <f>VLOOKUP(E280,'Ces, Esc, RTS and Retail'!$L:$L,1,0)</f>
        <v>#N/A</v>
      </c>
      <c r="AP280" s="14" t="e">
        <f>VLOOKUP(Q280,Response!$H:$M,5,0)</f>
        <v>#N/A</v>
      </c>
    </row>
    <row r="281" hidden="1" spans="1:43">
      <c r="A281" s="14" t="s">
        <v>139</v>
      </c>
      <c r="B281" s="14" t="s">
        <v>1862</v>
      </c>
      <c r="C281" s="14" t="s">
        <v>907</v>
      </c>
      <c r="D281" s="14" t="s">
        <v>908</v>
      </c>
      <c r="E281" s="16">
        <v>560066</v>
      </c>
      <c r="F281" s="16">
        <v>9825304373</v>
      </c>
      <c r="G281" s="14" t="s">
        <v>909</v>
      </c>
      <c r="H281" s="14" t="s">
        <v>1863</v>
      </c>
      <c r="I281" s="14"/>
      <c r="J281" s="14" t="s">
        <v>5</v>
      </c>
      <c r="K281" s="14" t="s">
        <v>1864</v>
      </c>
      <c r="L281" s="14" t="s">
        <v>289</v>
      </c>
      <c r="M281" s="14" t="s">
        <v>66</v>
      </c>
      <c r="N281" s="14">
        <v>1</v>
      </c>
      <c r="O281" s="14" t="s">
        <v>67</v>
      </c>
      <c r="P281" s="17">
        <v>26060590007258</v>
      </c>
      <c r="Q281" s="14" t="s">
        <v>1865</v>
      </c>
      <c r="R281" s="14" t="s">
        <v>3</v>
      </c>
      <c r="S281" s="14" t="s">
        <v>82</v>
      </c>
      <c r="T281" s="14" t="s">
        <v>70</v>
      </c>
      <c r="U281" s="14" t="s">
        <v>679</v>
      </c>
      <c r="V281" s="14" t="s">
        <v>679</v>
      </c>
      <c r="W281" s="14" t="s">
        <v>220</v>
      </c>
      <c r="X281" s="14" t="s">
        <v>145</v>
      </c>
      <c r="Y281" s="14" t="s">
        <v>887</v>
      </c>
      <c r="Z281" s="14"/>
      <c r="AA281" s="14" t="s">
        <v>9</v>
      </c>
      <c r="AB281" s="14">
        <v>0</v>
      </c>
      <c r="AC281" s="14"/>
      <c r="AD281" s="14" t="str">
        <f>VLOOKUP(Q281,'[1]an1asv_22-06-2026_06-23-43'!$B:$OA,3,0)</f>
        <v>reachedathub</v>
      </c>
      <c r="AE281" s="14" t="str">
        <f>VLOOKUP(Q281,'[1]an1asv_22-06-2026_06-23-43'!$B:$OA,147,0)</f>
        <v>Customer Request for Future Date Delivery</v>
      </c>
      <c r="AF281" s="18">
        <f>VLOOKUP(Q281,'[1]an1asv_22-06-2026_06-23-43'!$B:$OA,48,0)</f>
        <v>46199</v>
      </c>
      <c r="AG281" s="14" t="e">
        <f>VLOOKUP(F281,Response!$A:$B,2,0)</f>
        <v>#N/A</v>
      </c>
      <c r="AH281" s="14" t="s">
        <v>13</v>
      </c>
      <c r="AI281" s="18">
        <f>AF281</f>
        <v>46199</v>
      </c>
      <c r="AJ281" s="14" t="e">
        <f>VLOOKUP(B281,'Ces, Esc, RTS and Retail'!$A:$B,2,0)</f>
        <v>#N/A</v>
      </c>
      <c r="AK281" s="14" t="e">
        <f>VLOOKUP(F281,'Ces, Esc, RTS and Retail'!$D:$F,3,0)</f>
        <v>#N/A</v>
      </c>
      <c r="AL281" s="14" t="e">
        <f>VLOOKUP(B281,'Ces, Esc, RTS and Retail'!$H:$H,1,0)</f>
        <v>#N/A</v>
      </c>
      <c r="AM281" s="14" t="e">
        <f>VLOOKUP(Q281,'Ces, Esc, RTS and Retail'!$J:$J,1,0)</f>
        <v>#N/A</v>
      </c>
      <c r="AN281" s="14" t="e">
        <f>VLOOKUP(Q281,'[2]Trip Manager Report(Updated)_V2'!$I:$Z,18,0)</f>
        <v>#N/A</v>
      </c>
      <c r="AO281" s="14" t="e">
        <f>VLOOKUP(E281,'Ces, Esc, RTS and Retail'!$L:$L,1,0)</f>
        <v>#N/A</v>
      </c>
      <c r="AP281" s="14" t="e">
        <f>VLOOKUP(Q281,Response!$H:$M,5,0)</f>
        <v>#N/A</v>
      </c>
    </row>
    <row r="282" hidden="1" spans="1:43">
      <c r="A282" s="14" t="s">
        <v>58</v>
      </c>
      <c r="B282" s="14" t="s">
        <v>1866</v>
      </c>
      <c r="C282" s="14" t="s">
        <v>1867</v>
      </c>
      <c r="D282" s="14" t="s">
        <v>1868</v>
      </c>
      <c r="E282" s="16">
        <v>560023</v>
      </c>
      <c r="F282" s="16">
        <v>7337850307</v>
      </c>
      <c r="G282" s="14" t="s">
        <v>1869</v>
      </c>
      <c r="H282" s="14" t="s">
        <v>1870</v>
      </c>
      <c r="I282" s="14"/>
      <c r="J282" s="14" t="s">
        <v>5</v>
      </c>
      <c r="K282" s="14" t="s">
        <v>1871</v>
      </c>
      <c r="L282" s="14" t="s">
        <v>289</v>
      </c>
      <c r="M282" s="14" t="s">
        <v>66</v>
      </c>
      <c r="N282" s="14">
        <v>1</v>
      </c>
      <c r="O282" s="14" t="s">
        <v>67</v>
      </c>
      <c r="P282" s="17">
        <v>26060590010958</v>
      </c>
      <c r="Q282" s="14" t="s">
        <v>1872</v>
      </c>
      <c r="R282" s="14" t="s">
        <v>3</v>
      </c>
      <c r="S282" s="14" t="s">
        <v>82</v>
      </c>
      <c r="T282" s="14" t="s">
        <v>70</v>
      </c>
      <c r="U282" s="14" t="s">
        <v>679</v>
      </c>
      <c r="V282" s="14" t="s">
        <v>679</v>
      </c>
      <c r="W282" s="14" t="s">
        <v>731</v>
      </c>
      <c r="X282" s="14" t="s">
        <v>829</v>
      </c>
      <c r="Y282" s="14" t="s">
        <v>1873</v>
      </c>
      <c r="Z282" s="14"/>
      <c r="AA282" s="14" t="s">
        <v>11</v>
      </c>
      <c r="AB282" s="14">
        <v>0</v>
      </c>
      <c r="AC282" s="14"/>
      <c r="AD282" s="14" t="str">
        <f>VLOOKUP(Q282,'[1]an1asv_22-06-2026_06-23-43'!$B:$OA,3,0)</f>
        <v>reachedathub</v>
      </c>
      <c r="AE282" s="14">
        <f>VLOOKUP(Q282,'[1]an1asv_22-06-2026_06-23-43'!$B:$OA,147,0)</f>
        <v>0</v>
      </c>
      <c r="AF282" s="18">
        <f>VLOOKUP(Q282,'[1]an1asv_22-06-2026_06-23-43'!$B:$OA,48,0)</f>
        <v>46195</v>
      </c>
      <c r="AG282" s="14" t="e">
        <f>VLOOKUP(F282,Response!$A:$B,2,0)</f>
        <v>#N/A</v>
      </c>
      <c r="AH282" s="14" t="s">
        <v>691</v>
      </c>
      <c r="AI282" s="14"/>
      <c r="AJ282" s="14" t="e">
        <f>VLOOKUP(B282,'Ces, Esc, RTS and Retail'!$A:$B,2,0)</f>
        <v>#N/A</v>
      </c>
      <c r="AK282" s="14" t="e">
        <f>VLOOKUP(F282,'Ces, Esc, RTS and Retail'!$D:$F,3,0)</f>
        <v>#N/A</v>
      </c>
      <c r="AL282" s="14" t="e">
        <f>VLOOKUP(B282,'Ces, Esc, RTS and Retail'!$H:$H,1,0)</f>
        <v>#N/A</v>
      </c>
      <c r="AM282" s="14" t="e">
        <f>VLOOKUP(Q282,'Ces, Esc, RTS and Retail'!$J:$J,1,0)</f>
        <v>#N/A</v>
      </c>
      <c r="AN282" s="14" t="e">
        <f>VLOOKUP(Q282,'[2]Trip Manager Report(Updated)_V2'!$I:$Z,18,0)</f>
        <v>#N/A</v>
      </c>
      <c r="AO282" s="14" t="e">
        <f>VLOOKUP(E282,'Ces, Esc, RTS and Retail'!$L:$L,1,0)</f>
        <v>#N/A</v>
      </c>
      <c r="AP282" s="14" t="e">
        <f>VLOOKUP(Q282,Response!$H:$M,5,0)</f>
        <v>#N/A</v>
      </c>
    </row>
    <row r="283" hidden="1" spans="1:43">
      <c r="A283" s="14" t="s">
        <v>139</v>
      </c>
      <c r="B283" s="14" t="s">
        <v>1874</v>
      </c>
      <c r="C283" s="14" t="s">
        <v>1875</v>
      </c>
      <c r="D283" s="14" t="s">
        <v>1876</v>
      </c>
      <c r="E283" s="16">
        <v>560066</v>
      </c>
      <c r="F283" s="16">
        <v>9178105897</v>
      </c>
      <c r="G283" s="14" t="s">
        <v>1877</v>
      </c>
      <c r="H283" s="14" t="s">
        <v>663</v>
      </c>
      <c r="I283" s="14" t="s">
        <v>109</v>
      </c>
      <c r="J283" s="14" t="s">
        <v>5</v>
      </c>
      <c r="K283" s="14" t="s">
        <v>664</v>
      </c>
      <c r="L283" s="14" t="s">
        <v>96</v>
      </c>
      <c r="M283" s="14" t="s">
        <v>66</v>
      </c>
      <c r="N283" s="14">
        <v>1</v>
      </c>
      <c r="O283" s="14" t="s">
        <v>67</v>
      </c>
      <c r="P283" s="17">
        <v>26060590010756</v>
      </c>
      <c r="Q283" s="14" t="s">
        <v>1878</v>
      </c>
      <c r="R283" s="14" t="s">
        <v>3</v>
      </c>
      <c r="S283" s="14" t="s">
        <v>82</v>
      </c>
      <c r="T283" s="14" t="s">
        <v>70</v>
      </c>
      <c r="U283" s="14" t="s">
        <v>561</v>
      </c>
      <c r="V283" s="14" t="s">
        <v>561</v>
      </c>
      <c r="W283" s="14" t="s">
        <v>291</v>
      </c>
      <c r="X283" s="14" t="s">
        <v>596</v>
      </c>
      <c r="Y283" s="14" t="s">
        <v>1324</v>
      </c>
      <c r="Z283" s="14"/>
      <c r="AA283" s="14" t="s">
        <v>11</v>
      </c>
      <c r="AB283" s="14">
        <v>0</v>
      </c>
      <c r="AC283" s="14"/>
      <c r="AD283" s="14" t="str">
        <f>VLOOKUP(Q283,'[1]an1asv_22-06-2026_06-23-43'!$B:$OA,3,0)</f>
        <v>reachedathub</v>
      </c>
      <c r="AE283" s="14">
        <f>VLOOKUP(Q283,'[1]an1asv_22-06-2026_06-23-43'!$B:$OA,147,0)</f>
        <v>0</v>
      </c>
      <c r="AF283" s="18">
        <f>VLOOKUP(Q283,'[1]an1asv_22-06-2026_06-23-43'!$B:$OA,48,0)</f>
        <v>46195</v>
      </c>
      <c r="AG283" s="14" t="e">
        <f>VLOOKUP(F283,Response!$A:$B,2,0)</f>
        <v>#N/A</v>
      </c>
      <c r="AH283" s="14" t="s">
        <v>691</v>
      </c>
      <c r="AI283" s="14"/>
      <c r="AJ283" s="14" t="e">
        <f>VLOOKUP(B283,'Ces, Esc, RTS and Retail'!$A:$B,2,0)</f>
        <v>#N/A</v>
      </c>
      <c r="AK283" s="14" t="e">
        <f>VLOOKUP(F283,'Ces, Esc, RTS and Retail'!$D:$F,3,0)</f>
        <v>#N/A</v>
      </c>
      <c r="AL283" s="14" t="e">
        <f>VLOOKUP(B283,'Ces, Esc, RTS and Retail'!$H:$H,1,0)</f>
        <v>#N/A</v>
      </c>
      <c r="AM283" s="14" t="e">
        <f>VLOOKUP(Q283,'Ces, Esc, RTS and Retail'!$J:$J,1,0)</f>
        <v>#N/A</v>
      </c>
      <c r="AN283" s="14" t="e">
        <f>VLOOKUP(Q283,'[2]Trip Manager Report(Updated)_V2'!$I:$Z,18,0)</f>
        <v>#N/A</v>
      </c>
      <c r="AO283" s="14" t="e">
        <f>VLOOKUP(E283,'Ces, Esc, RTS and Retail'!$L:$L,1,0)</f>
        <v>#N/A</v>
      </c>
      <c r="AP283" s="14" t="e">
        <f>VLOOKUP(Q283,Response!$H:$M,5,0)</f>
        <v>#N/A</v>
      </c>
    </row>
    <row r="284" hidden="1" spans="1:43">
      <c r="A284" s="14" t="s">
        <v>58</v>
      </c>
      <c r="B284" s="14" t="s">
        <v>1879</v>
      </c>
      <c r="C284" s="14" t="s">
        <v>1880</v>
      </c>
      <c r="D284" s="14" t="s">
        <v>1881</v>
      </c>
      <c r="E284" s="16">
        <v>560066</v>
      </c>
      <c r="F284" s="16">
        <v>9739400019</v>
      </c>
      <c r="G284" s="14"/>
      <c r="H284" s="14" t="s">
        <v>1396</v>
      </c>
      <c r="I284" s="14"/>
      <c r="J284" s="14" t="s">
        <v>5</v>
      </c>
      <c r="K284" s="14" t="s">
        <v>1397</v>
      </c>
      <c r="L284" s="14" t="s">
        <v>289</v>
      </c>
      <c r="M284" s="14" t="s">
        <v>66</v>
      </c>
      <c r="N284" s="14">
        <v>1</v>
      </c>
      <c r="O284" s="14" t="s">
        <v>67</v>
      </c>
      <c r="P284" s="17">
        <v>26060590010967</v>
      </c>
      <c r="Q284" s="14" t="s">
        <v>1882</v>
      </c>
      <c r="R284" s="14" t="s">
        <v>3</v>
      </c>
      <c r="S284" s="14" t="s">
        <v>82</v>
      </c>
      <c r="T284" s="14" t="s">
        <v>70</v>
      </c>
      <c r="U284" s="14" t="s">
        <v>561</v>
      </c>
      <c r="V284" s="14" t="s">
        <v>561</v>
      </c>
      <c r="W284" s="14" t="s">
        <v>731</v>
      </c>
      <c r="X284" s="14" t="s">
        <v>829</v>
      </c>
      <c r="Y284" s="14" t="s">
        <v>1883</v>
      </c>
      <c r="Z284" s="14"/>
      <c r="AA284" s="14" t="s">
        <v>11</v>
      </c>
      <c r="AB284" s="14">
        <v>0</v>
      </c>
      <c r="AC284" s="14"/>
      <c r="AD284" s="14" t="str">
        <f>VLOOKUP(Q284,'[1]an1asv_22-06-2026_06-23-43'!$B:$OA,3,0)</f>
        <v>reachedathub</v>
      </c>
      <c r="AE284" s="14">
        <f>VLOOKUP(Q284,'[1]an1asv_22-06-2026_06-23-43'!$B:$OA,147,0)</f>
        <v>0</v>
      </c>
      <c r="AF284" s="18">
        <f>VLOOKUP(Q284,'[1]an1asv_22-06-2026_06-23-43'!$B:$OA,48,0)</f>
        <v>46195</v>
      </c>
      <c r="AG284" s="14" t="e">
        <f>VLOOKUP(F284,Response!$A:$B,2,0)</f>
        <v>#N/A</v>
      </c>
      <c r="AH284" s="14" t="s">
        <v>691</v>
      </c>
      <c r="AI284" s="14"/>
      <c r="AJ284" s="14" t="e">
        <f>VLOOKUP(B284,'Ces, Esc, RTS and Retail'!$A:$B,2,0)</f>
        <v>#N/A</v>
      </c>
      <c r="AK284" s="14" t="e">
        <f>VLOOKUP(F284,'Ces, Esc, RTS and Retail'!$D:$F,3,0)</f>
        <v>#N/A</v>
      </c>
      <c r="AL284" s="14" t="e">
        <f>VLOOKUP(B284,'Ces, Esc, RTS and Retail'!$H:$H,1,0)</f>
        <v>#N/A</v>
      </c>
      <c r="AM284" s="14" t="e">
        <f>VLOOKUP(Q284,'Ces, Esc, RTS and Retail'!$J:$J,1,0)</f>
        <v>#N/A</v>
      </c>
      <c r="AN284" s="14" t="e">
        <f>VLOOKUP(Q284,'[2]Trip Manager Report(Updated)_V2'!$I:$Z,18,0)</f>
        <v>#N/A</v>
      </c>
      <c r="AO284" s="14" t="e">
        <f>VLOOKUP(E284,'Ces, Esc, RTS and Retail'!$L:$L,1,0)</f>
        <v>#N/A</v>
      </c>
      <c r="AP284" s="14" t="e">
        <f>VLOOKUP(Q284,Response!$H:$M,5,0)</f>
        <v>#N/A</v>
      </c>
    </row>
    <row r="285" hidden="1" spans="1:43">
      <c r="A285" s="14" t="s">
        <v>139</v>
      </c>
      <c r="B285" s="14" t="s">
        <v>1884</v>
      </c>
      <c r="C285" s="14" t="s">
        <v>1885</v>
      </c>
      <c r="D285" s="14" t="s">
        <v>1886</v>
      </c>
      <c r="E285" s="16">
        <v>560043</v>
      </c>
      <c r="F285" s="16">
        <v>8884975431</v>
      </c>
      <c r="G285" s="14" t="s">
        <v>1887</v>
      </c>
      <c r="H285" s="14" t="s">
        <v>1888</v>
      </c>
      <c r="I285" s="14"/>
      <c r="J285" s="14" t="s">
        <v>5</v>
      </c>
      <c r="K285" s="14" t="s">
        <v>1889</v>
      </c>
      <c r="L285" s="14" t="s">
        <v>229</v>
      </c>
      <c r="M285" s="14" t="s">
        <v>66</v>
      </c>
      <c r="N285" s="14">
        <v>1</v>
      </c>
      <c r="O285" s="14" t="s">
        <v>230</v>
      </c>
      <c r="P285" s="17">
        <v>26060590007655</v>
      </c>
      <c r="Q285" s="14" t="s">
        <v>1890</v>
      </c>
      <c r="R285" s="14" t="s">
        <v>3</v>
      </c>
      <c r="S285" s="14" t="s">
        <v>82</v>
      </c>
      <c r="T285" s="14" t="s">
        <v>83</v>
      </c>
      <c r="U285" s="14" t="s">
        <v>561</v>
      </c>
      <c r="V285" s="14" t="s">
        <v>561</v>
      </c>
      <c r="W285" s="14" t="s">
        <v>145</v>
      </c>
      <c r="X285" s="14" t="s">
        <v>146</v>
      </c>
      <c r="Y285" s="14" t="s">
        <v>1891</v>
      </c>
      <c r="Z285" s="14" t="s">
        <v>1892</v>
      </c>
      <c r="AA285" s="14" t="s">
        <v>9</v>
      </c>
      <c r="AB285" s="14">
        <v>0</v>
      </c>
      <c r="AC285" s="14"/>
      <c r="AD285" s="14" t="str">
        <f>VLOOKUP(Q285,'[1]an1asv_22-06-2026_06-23-43'!$B:$OA,3,0)</f>
        <v>reachedathub</v>
      </c>
      <c r="AE285" s="14" t="str">
        <f>VLOOKUP(Q285,'[1]an1asv_22-06-2026_06-23-43'!$B:$OA,147,0)</f>
        <v>CNR/ No Date from Customer</v>
      </c>
      <c r="AF285" s="18">
        <f>VLOOKUP(Q285,'[1]an1asv_22-06-2026_06-23-43'!$B:$OA,48,0)</f>
        <v>46196</v>
      </c>
      <c r="AG285" s="14" t="e">
        <f>VLOOKUP(F285,Response!$A:$B,2,0)</f>
        <v>#N/A</v>
      </c>
      <c r="AH285" s="14" t="s">
        <v>16</v>
      </c>
      <c r="AI285" s="14"/>
      <c r="AJ285" s="14" t="e">
        <f>VLOOKUP(B285,'Ces, Esc, RTS and Retail'!$A:$B,2,0)</f>
        <v>#N/A</v>
      </c>
      <c r="AK285" s="14" t="e">
        <f>VLOOKUP(F285,'Ces, Esc, RTS and Retail'!$D:$F,3,0)</f>
        <v>#N/A</v>
      </c>
      <c r="AL285" s="14" t="e">
        <f>VLOOKUP(B285,'Ces, Esc, RTS and Retail'!$H:$H,1,0)</f>
        <v>#N/A</v>
      </c>
      <c r="AM285" s="14" t="e">
        <f>VLOOKUP(Q285,'Ces, Esc, RTS and Retail'!$J:$J,1,0)</f>
        <v>#N/A</v>
      </c>
      <c r="AN285" s="14" t="e">
        <f>VLOOKUP(Q285,'[2]Trip Manager Report(Updated)_V2'!$I:$Z,18,0)</f>
        <v>#N/A</v>
      </c>
      <c r="AO285" s="14" t="e">
        <f>VLOOKUP(E285,'Ces, Esc, RTS and Retail'!$L:$L,1,0)</f>
        <v>#N/A</v>
      </c>
      <c r="AP285" s="14" t="e">
        <f>VLOOKUP(Q285,Response!$H:$M,5,0)</f>
        <v>#N/A</v>
      </c>
    </row>
    <row r="286" hidden="1" spans="1:43">
      <c r="A286" s="14" t="s">
        <v>139</v>
      </c>
      <c r="B286" s="14" t="s">
        <v>1893</v>
      </c>
      <c r="C286" s="14" t="s">
        <v>1894</v>
      </c>
      <c r="D286" s="14" t="s">
        <v>1895</v>
      </c>
      <c r="E286" s="16">
        <v>560077</v>
      </c>
      <c r="F286" s="16">
        <v>8760243245</v>
      </c>
      <c r="G286" s="14" t="s">
        <v>1896</v>
      </c>
      <c r="H286" s="14" t="s">
        <v>1897</v>
      </c>
      <c r="I286" s="14" t="s">
        <v>94</v>
      </c>
      <c r="J286" s="14" t="s">
        <v>5</v>
      </c>
      <c r="K286" s="14" t="s">
        <v>1898</v>
      </c>
      <c r="L286" s="14" t="s">
        <v>96</v>
      </c>
      <c r="M286" s="14" t="s">
        <v>66</v>
      </c>
      <c r="N286" s="14">
        <v>1</v>
      </c>
      <c r="O286" s="14" t="s">
        <v>67</v>
      </c>
      <c r="P286" s="17">
        <v>26060590008262</v>
      </c>
      <c r="Q286" s="14" t="s">
        <v>1899</v>
      </c>
      <c r="R286" s="14" t="s">
        <v>3</v>
      </c>
      <c r="S286" s="14" t="s">
        <v>82</v>
      </c>
      <c r="T286" s="14" t="s">
        <v>70</v>
      </c>
      <c r="U286" s="14" t="s">
        <v>561</v>
      </c>
      <c r="V286" s="14" t="s">
        <v>561</v>
      </c>
      <c r="W286" s="14" t="s">
        <v>145</v>
      </c>
      <c r="X286" s="14" t="s">
        <v>146</v>
      </c>
      <c r="Y286" s="14" t="s">
        <v>1900</v>
      </c>
      <c r="Z286" s="14"/>
      <c r="AA286" s="14" t="s">
        <v>9</v>
      </c>
      <c r="AB286" s="14">
        <v>0</v>
      </c>
      <c r="AC286" s="14"/>
      <c r="AD286" s="14" t="str">
        <f>VLOOKUP(Q286,'[1]an1asv_22-06-2026_06-23-43'!$B:$OA,3,0)</f>
        <v>reachedathub</v>
      </c>
      <c r="AE286" s="14" t="str">
        <f>VLOOKUP(Q286,'[1]an1asv_22-06-2026_06-23-43'!$B:$OA,147,0)</f>
        <v>Customer Request for Future Date Delivery</v>
      </c>
      <c r="AF286" s="18">
        <f>VLOOKUP(Q286,'[1]an1asv_22-06-2026_06-23-43'!$B:$OA,48,0)</f>
        <v>46196</v>
      </c>
      <c r="AG286" s="14" t="str">
        <f>VLOOKUP(F286,Response!$A:$B,2,0)</f>
        <v>1</v>
      </c>
      <c r="AH286" s="14" t="s">
        <v>159</v>
      </c>
      <c r="AI286" s="14"/>
      <c r="AJ286" s="14" t="e">
        <f>VLOOKUP(B286,'Ces, Esc, RTS and Retail'!$A:$B,2,0)</f>
        <v>#N/A</v>
      </c>
      <c r="AK286" s="14" t="e">
        <f>VLOOKUP(F286,'Ces, Esc, RTS and Retail'!$D:$F,3,0)</f>
        <v>#N/A</v>
      </c>
      <c r="AL286" s="14" t="e">
        <f>VLOOKUP(B286,'Ces, Esc, RTS and Retail'!$H:$H,1,0)</f>
        <v>#N/A</v>
      </c>
      <c r="AM286" s="14" t="e">
        <f>VLOOKUP(Q286,'Ces, Esc, RTS and Retail'!$J:$J,1,0)</f>
        <v>#N/A</v>
      </c>
      <c r="AN286" s="14" t="e">
        <f>VLOOKUP(Q286,'[2]Trip Manager Report(Updated)_V2'!$I:$Z,18,0)</f>
        <v>#N/A</v>
      </c>
      <c r="AO286" s="14" t="e">
        <f>VLOOKUP(E286,'Ces, Esc, RTS and Retail'!$L:$L,1,0)</f>
        <v>#N/A</v>
      </c>
      <c r="AP286" s="14" t="e">
        <f>VLOOKUP(Q286,Response!$H:$M,5,0)</f>
        <v>#N/A</v>
      </c>
    </row>
    <row r="287" hidden="1" spans="1:43">
      <c r="A287" s="14" t="s">
        <v>117</v>
      </c>
      <c r="B287" s="14" t="s">
        <v>1901</v>
      </c>
      <c r="C287" s="14" t="s">
        <v>1727</v>
      </c>
      <c r="D287" s="14" t="s">
        <v>1902</v>
      </c>
      <c r="E287" s="16">
        <v>562123</v>
      </c>
      <c r="F287" s="16">
        <v>9791584421</v>
      </c>
      <c r="G287" s="14"/>
      <c r="H287" s="14" t="s">
        <v>663</v>
      </c>
      <c r="I287" s="14" t="s">
        <v>109</v>
      </c>
      <c r="J287" s="14" t="s">
        <v>5</v>
      </c>
      <c r="K287" s="14" t="s">
        <v>664</v>
      </c>
      <c r="L287" s="14" t="s">
        <v>96</v>
      </c>
      <c r="M287" s="14" t="s">
        <v>66</v>
      </c>
      <c r="N287" s="14">
        <v>1</v>
      </c>
      <c r="O287" s="14" t="s">
        <v>67</v>
      </c>
      <c r="P287" s="17">
        <v>26060590008206</v>
      </c>
      <c r="Q287" s="14" t="s">
        <v>1903</v>
      </c>
      <c r="R287" s="14" t="s">
        <v>3</v>
      </c>
      <c r="S287" s="14" t="s">
        <v>82</v>
      </c>
      <c r="T287" s="14" t="s">
        <v>83</v>
      </c>
      <c r="U287" s="14" t="s">
        <v>561</v>
      </c>
      <c r="V287" s="14" t="s">
        <v>561</v>
      </c>
      <c r="W287" s="14" t="s">
        <v>145</v>
      </c>
      <c r="X287" s="14" t="s">
        <v>189</v>
      </c>
      <c r="Y287" s="14" t="s">
        <v>1904</v>
      </c>
      <c r="Z287" s="14" t="s">
        <v>103</v>
      </c>
      <c r="AA287" s="14" t="s">
        <v>9</v>
      </c>
      <c r="AB287" s="14">
        <v>0</v>
      </c>
      <c r="AC287" s="14"/>
      <c r="AD287" s="14" t="str">
        <f>VLOOKUP(Q287,'[1]an1asv_22-06-2026_06-23-43'!$B:$OA,3,0)</f>
        <v>reachedathub</v>
      </c>
      <c r="AE287" s="14" t="str">
        <f>VLOOKUP(Q287,'[1]an1asv_22-06-2026_06-23-43'!$B:$OA,147,0)</f>
        <v>Outside Service Location</v>
      </c>
      <c r="AF287" s="18">
        <f>VLOOKUP(Q287,'[1]an1asv_22-06-2026_06-23-43'!$B:$OA,48,0)</f>
        <v>46196</v>
      </c>
      <c r="AG287" s="14" t="e">
        <f>VLOOKUP(F287,Response!$A:$B,2,0)</f>
        <v>#N/A</v>
      </c>
      <c r="AH287" s="14" t="s">
        <v>14</v>
      </c>
      <c r="AI287" s="14"/>
      <c r="AJ287" s="14" t="e">
        <f>VLOOKUP(B287,'Ces, Esc, RTS and Retail'!$A:$B,2,0)</f>
        <v>#N/A</v>
      </c>
      <c r="AK287" s="14" t="e">
        <f>VLOOKUP(F287,'Ces, Esc, RTS and Retail'!$D:$F,3,0)</f>
        <v>#N/A</v>
      </c>
      <c r="AL287" s="14" t="e">
        <f>VLOOKUP(B287,'Ces, Esc, RTS and Retail'!$H:$H,1,0)</f>
        <v>#N/A</v>
      </c>
      <c r="AM287" s="14" t="e">
        <f>VLOOKUP(Q287,'Ces, Esc, RTS and Retail'!$J:$J,1,0)</f>
        <v>#N/A</v>
      </c>
      <c r="AN287" s="14" t="e">
        <f>VLOOKUP(Q287,'[2]Trip Manager Report(Updated)_V2'!$I:$Z,18,0)</f>
        <v>#N/A</v>
      </c>
      <c r="AO287" s="14">
        <f>VLOOKUP(E287,'Ces, Esc, RTS and Retail'!$L:$L,1,0)</f>
        <v>562123</v>
      </c>
      <c r="AP287" s="14" t="e">
        <f>VLOOKUP(Q287,Response!$H:$M,5,0)</f>
        <v>#N/A</v>
      </c>
    </row>
    <row r="288" hidden="1" spans="1:43">
      <c r="A288" s="14" t="s">
        <v>139</v>
      </c>
      <c r="B288" s="14" t="s">
        <v>1905</v>
      </c>
      <c r="C288" s="14" t="s">
        <v>1906</v>
      </c>
      <c r="D288" s="14" t="s">
        <v>1907</v>
      </c>
      <c r="E288" s="16">
        <v>560057</v>
      </c>
      <c r="F288" s="16">
        <v>9742311117</v>
      </c>
      <c r="G288" s="14" t="s">
        <v>1908</v>
      </c>
      <c r="H288" s="14" t="s">
        <v>1909</v>
      </c>
      <c r="I288" s="14"/>
      <c r="J288" s="14" t="s">
        <v>5</v>
      </c>
      <c r="K288" s="14" t="s">
        <v>1910</v>
      </c>
      <c r="L288" s="14" t="s">
        <v>672</v>
      </c>
      <c r="M288" s="14" t="s">
        <v>66</v>
      </c>
      <c r="N288" s="14">
        <v>1</v>
      </c>
      <c r="O288" s="14" t="s">
        <v>67</v>
      </c>
      <c r="P288" s="17">
        <v>26060590010955</v>
      </c>
      <c r="Q288" s="14" t="s">
        <v>1911</v>
      </c>
      <c r="R288" s="14" t="s">
        <v>3</v>
      </c>
      <c r="S288" s="14" t="s">
        <v>82</v>
      </c>
      <c r="T288" s="14" t="s">
        <v>70</v>
      </c>
      <c r="U288" s="14" t="s">
        <v>561</v>
      </c>
      <c r="V288" s="14" t="s">
        <v>561</v>
      </c>
      <c r="W288" s="14" t="s">
        <v>731</v>
      </c>
      <c r="X288" s="14" t="s">
        <v>829</v>
      </c>
      <c r="Y288" s="14" t="s">
        <v>1873</v>
      </c>
      <c r="Z288" s="14"/>
      <c r="AA288" s="14" t="s">
        <v>11</v>
      </c>
      <c r="AB288" s="14">
        <v>0</v>
      </c>
      <c r="AC288" s="14"/>
      <c r="AD288" s="14" t="str">
        <f>VLOOKUP(Q288,'[1]an1asv_22-06-2026_06-23-43'!$B:$OA,3,0)</f>
        <v>reachedathub</v>
      </c>
      <c r="AE288" s="14">
        <f>VLOOKUP(Q288,'[1]an1asv_22-06-2026_06-23-43'!$B:$OA,147,0)</f>
        <v>0</v>
      </c>
      <c r="AF288" s="18">
        <f>VLOOKUP(Q288,'[1]an1asv_22-06-2026_06-23-43'!$B:$OA,48,0)</f>
        <v>46195</v>
      </c>
      <c r="AG288" s="14" t="e">
        <f>VLOOKUP(F288,Response!$A:$B,2,0)</f>
        <v>#N/A</v>
      </c>
      <c r="AH288" s="14" t="s">
        <v>691</v>
      </c>
      <c r="AI288" s="14"/>
      <c r="AJ288" s="14" t="e">
        <f>VLOOKUP(B288,'Ces, Esc, RTS and Retail'!$A:$B,2,0)</f>
        <v>#N/A</v>
      </c>
      <c r="AK288" s="14" t="e">
        <f>VLOOKUP(F288,'Ces, Esc, RTS and Retail'!$D:$F,3,0)</f>
        <v>#N/A</v>
      </c>
      <c r="AL288" s="14" t="e">
        <f>VLOOKUP(B288,'Ces, Esc, RTS and Retail'!$H:$H,1,0)</f>
        <v>#N/A</v>
      </c>
      <c r="AM288" s="14" t="e">
        <f>VLOOKUP(Q288,'Ces, Esc, RTS and Retail'!$J:$J,1,0)</f>
        <v>#N/A</v>
      </c>
      <c r="AN288" s="14" t="e">
        <f>VLOOKUP(Q288,'[2]Trip Manager Report(Updated)_V2'!$I:$Z,18,0)</f>
        <v>#N/A</v>
      </c>
      <c r="AO288" s="14" t="e">
        <f>VLOOKUP(E288,'Ces, Esc, RTS and Retail'!$L:$L,1,0)</f>
        <v>#N/A</v>
      </c>
      <c r="AP288" s="14" t="e">
        <f>VLOOKUP(Q288,Response!$H:$M,5,0)</f>
        <v>#N/A</v>
      </c>
    </row>
    <row r="289" hidden="1" spans="1:43">
      <c r="A289" s="14" t="s">
        <v>58</v>
      </c>
      <c r="B289" s="14" t="s">
        <v>1912</v>
      </c>
      <c r="C289" s="14" t="s">
        <v>1913</v>
      </c>
      <c r="D289" s="14" t="s">
        <v>1914</v>
      </c>
      <c r="E289" s="16">
        <v>560013</v>
      </c>
      <c r="F289" s="16">
        <v>9900841940</v>
      </c>
      <c r="G289" s="14" t="s">
        <v>1915</v>
      </c>
      <c r="H289" s="14" t="s">
        <v>891</v>
      </c>
      <c r="I289" s="14"/>
      <c r="J289" s="14" t="s">
        <v>5</v>
      </c>
      <c r="K289" s="14" t="s">
        <v>892</v>
      </c>
      <c r="L289" s="14" t="s">
        <v>672</v>
      </c>
      <c r="M289" s="14" t="s">
        <v>66</v>
      </c>
      <c r="N289" s="14">
        <v>1</v>
      </c>
      <c r="O289" s="14" t="s">
        <v>67</v>
      </c>
      <c r="P289" s="17">
        <v>26060590010957</v>
      </c>
      <c r="Q289" s="14" t="s">
        <v>1916</v>
      </c>
      <c r="R289" s="14" t="s">
        <v>3</v>
      </c>
      <c r="S289" s="14" t="s">
        <v>82</v>
      </c>
      <c r="T289" s="14" t="s">
        <v>70</v>
      </c>
      <c r="U289" s="14" t="s">
        <v>561</v>
      </c>
      <c r="V289" s="14" t="s">
        <v>561</v>
      </c>
      <c r="W289" s="14" t="s">
        <v>731</v>
      </c>
      <c r="X289" s="14" t="s">
        <v>829</v>
      </c>
      <c r="Y289" s="14" t="s">
        <v>1917</v>
      </c>
      <c r="Z289" s="14"/>
      <c r="AA289" s="14" t="s">
        <v>11</v>
      </c>
      <c r="AB289" s="14">
        <v>0</v>
      </c>
      <c r="AC289" s="14"/>
      <c r="AD289" s="14" t="str">
        <f>VLOOKUP(Q289,'[1]an1asv_22-06-2026_06-23-43'!$B:$OA,3,0)</f>
        <v>reachedathub</v>
      </c>
      <c r="AE289" s="14">
        <f>VLOOKUP(Q289,'[1]an1asv_22-06-2026_06-23-43'!$B:$OA,147,0)</f>
        <v>0</v>
      </c>
      <c r="AF289" s="18">
        <f>VLOOKUP(Q289,'[1]an1asv_22-06-2026_06-23-43'!$B:$OA,48,0)</f>
        <v>46195</v>
      </c>
      <c r="AG289" s="14" t="e">
        <f>VLOOKUP(F289,Response!$A:$B,2,0)</f>
        <v>#N/A</v>
      </c>
      <c r="AH289" s="14" t="s">
        <v>691</v>
      </c>
      <c r="AI289" s="14"/>
      <c r="AJ289" s="14" t="e">
        <f>VLOOKUP(B289,'Ces, Esc, RTS and Retail'!$A:$B,2,0)</f>
        <v>#N/A</v>
      </c>
      <c r="AK289" s="14" t="e">
        <f>VLOOKUP(F289,'Ces, Esc, RTS and Retail'!$D:$F,3,0)</f>
        <v>#N/A</v>
      </c>
      <c r="AL289" s="14" t="e">
        <f>VLOOKUP(B289,'Ces, Esc, RTS and Retail'!$H:$H,1,0)</f>
        <v>#N/A</v>
      </c>
      <c r="AM289" s="14" t="e">
        <f>VLOOKUP(Q289,'Ces, Esc, RTS and Retail'!$J:$J,1,0)</f>
        <v>#N/A</v>
      </c>
      <c r="AN289" s="14" t="e">
        <f>VLOOKUP(Q289,'[2]Trip Manager Report(Updated)_V2'!$I:$Z,18,0)</f>
        <v>#N/A</v>
      </c>
      <c r="AO289" s="14" t="e">
        <f>VLOOKUP(E289,'Ces, Esc, RTS and Retail'!$L:$L,1,0)</f>
        <v>#N/A</v>
      </c>
      <c r="AP289" s="14" t="e">
        <f>VLOOKUP(Q289,Response!$H:$M,5,0)</f>
        <v>#N/A</v>
      </c>
    </row>
    <row r="290" hidden="1" spans="1:43">
      <c r="A290" s="14" t="s">
        <v>139</v>
      </c>
      <c r="B290" s="14" t="s">
        <v>1918</v>
      </c>
      <c r="C290" s="14" t="s">
        <v>1919</v>
      </c>
      <c r="D290" s="14" t="s">
        <v>1920</v>
      </c>
      <c r="E290" s="16">
        <v>560035</v>
      </c>
      <c r="F290" s="16">
        <v>9873168795</v>
      </c>
      <c r="G290" s="14" t="s">
        <v>1921</v>
      </c>
      <c r="H290" s="14" t="s">
        <v>1006</v>
      </c>
      <c r="I290" s="14"/>
      <c r="J290" s="14" t="s">
        <v>5</v>
      </c>
      <c r="K290" s="14" t="s">
        <v>1007</v>
      </c>
      <c r="L290" s="14" t="s">
        <v>80</v>
      </c>
      <c r="M290" s="14" t="s">
        <v>66</v>
      </c>
      <c r="N290" s="14">
        <v>1</v>
      </c>
      <c r="O290" s="14" t="s">
        <v>67</v>
      </c>
      <c r="P290" s="17">
        <v>26060590010954</v>
      </c>
      <c r="Q290" s="14" t="s">
        <v>1922</v>
      </c>
      <c r="R290" s="14" t="s">
        <v>3</v>
      </c>
      <c r="S290" s="14" t="s">
        <v>82</v>
      </c>
      <c r="T290" s="14" t="s">
        <v>70</v>
      </c>
      <c r="U290" s="14" t="s">
        <v>561</v>
      </c>
      <c r="V290" s="14" t="s">
        <v>561</v>
      </c>
      <c r="W290" s="14" t="s">
        <v>731</v>
      </c>
      <c r="X290" s="14" t="s">
        <v>829</v>
      </c>
      <c r="Y290" s="14" t="s">
        <v>1545</v>
      </c>
      <c r="Z290" s="14"/>
      <c r="AA290" s="14" t="s">
        <v>11</v>
      </c>
      <c r="AB290" s="14">
        <v>0</v>
      </c>
      <c r="AC290" s="14"/>
      <c r="AD290" s="14" t="str">
        <f>VLOOKUP(Q290,'[1]an1asv_22-06-2026_06-23-43'!$B:$OA,3,0)</f>
        <v>reachedathub</v>
      </c>
      <c r="AE290" s="14">
        <f>VLOOKUP(Q290,'[1]an1asv_22-06-2026_06-23-43'!$B:$OA,147,0)</f>
        <v>0</v>
      </c>
      <c r="AF290" s="18">
        <f>VLOOKUP(Q290,'[1]an1asv_22-06-2026_06-23-43'!$B:$OA,48,0)</f>
        <v>46195</v>
      </c>
      <c r="AG290" s="14" t="e">
        <f>VLOOKUP(F290,Response!$A:$B,2,0)</f>
        <v>#N/A</v>
      </c>
      <c r="AH290" s="14" t="s">
        <v>691</v>
      </c>
      <c r="AI290" s="14"/>
      <c r="AJ290" s="14" t="e">
        <f>VLOOKUP(B290,'Ces, Esc, RTS and Retail'!$A:$B,2,0)</f>
        <v>#N/A</v>
      </c>
      <c r="AK290" s="14" t="e">
        <f>VLOOKUP(F290,'Ces, Esc, RTS and Retail'!$D:$F,3,0)</f>
        <v>#N/A</v>
      </c>
      <c r="AL290" s="14" t="e">
        <f>VLOOKUP(B290,'Ces, Esc, RTS and Retail'!$H:$H,1,0)</f>
        <v>#N/A</v>
      </c>
      <c r="AM290" s="14" t="e">
        <f>VLOOKUP(Q290,'Ces, Esc, RTS and Retail'!$J:$J,1,0)</f>
        <v>#N/A</v>
      </c>
      <c r="AN290" s="14" t="e">
        <f>VLOOKUP(Q290,'[2]Trip Manager Report(Updated)_V2'!$I:$Z,18,0)</f>
        <v>#N/A</v>
      </c>
      <c r="AO290" s="14" t="e">
        <f>VLOOKUP(E290,'Ces, Esc, RTS and Retail'!$L:$L,1,0)</f>
        <v>#N/A</v>
      </c>
      <c r="AP290" s="14" t="e">
        <f>VLOOKUP(Q290,Response!$H:$M,5,0)</f>
        <v>#N/A</v>
      </c>
    </row>
    <row r="291" hidden="1" spans="1:43">
      <c r="A291" s="14" t="s">
        <v>139</v>
      </c>
      <c r="B291" s="14" t="s">
        <v>1923</v>
      </c>
      <c r="C291" s="14" t="s">
        <v>1924</v>
      </c>
      <c r="D291" s="14" t="s">
        <v>1925</v>
      </c>
      <c r="E291" s="16">
        <v>560001</v>
      </c>
      <c r="F291" s="16">
        <v>9986697636</v>
      </c>
      <c r="G291" s="14" t="s">
        <v>1926</v>
      </c>
      <c r="H291" s="14" t="s">
        <v>736</v>
      </c>
      <c r="I291" s="14"/>
      <c r="J291" s="14" t="s">
        <v>5</v>
      </c>
      <c r="K291" s="14" t="s">
        <v>737</v>
      </c>
      <c r="L291" s="14" t="s">
        <v>289</v>
      </c>
      <c r="M291" s="14" t="s">
        <v>66</v>
      </c>
      <c r="N291" s="14">
        <v>1</v>
      </c>
      <c r="O291" s="14" t="s">
        <v>67</v>
      </c>
      <c r="P291" s="17">
        <v>26060590010970</v>
      </c>
      <c r="Q291" s="14" t="s">
        <v>1927</v>
      </c>
      <c r="R291" s="14" t="s">
        <v>3</v>
      </c>
      <c r="S291" s="14" t="s">
        <v>82</v>
      </c>
      <c r="T291" s="14" t="s">
        <v>70</v>
      </c>
      <c r="U291" s="14" t="s">
        <v>561</v>
      </c>
      <c r="V291" s="14" t="s">
        <v>561</v>
      </c>
      <c r="W291" s="14" t="s">
        <v>731</v>
      </c>
      <c r="X291" s="14" t="s">
        <v>829</v>
      </c>
      <c r="Y291" s="14" t="s">
        <v>1703</v>
      </c>
      <c r="Z291" s="14"/>
      <c r="AA291" s="14" t="s">
        <v>11</v>
      </c>
      <c r="AB291" s="14">
        <v>0</v>
      </c>
      <c r="AC291" s="14"/>
      <c r="AD291" s="14" t="str">
        <f>VLOOKUP(Q291,'[1]an1asv_22-06-2026_06-23-43'!$B:$OA,3,0)</f>
        <v>reachedathub</v>
      </c>
      <c r="AE291" s="14">
        <f>VLOOKUP(Q291,'[1]an1asv_22-06-2026_06-23-43'!$B:$OA,147,0)</f>
        <v>0</v>
      </c>
      <c r="AF291" s="18">
        <f>VLOOKUP(Q291,'[1]an1asv_22-06-2026_06-23-43'!$B:$OA,48,0)</f>
        <v>46195</v>
      </c>
      <c r="AG291" s="14" t="e">
        <f>VLOOKUP(F291,Response!$A:$B,2,0)</f>
        <v>#N/A</v>
      </c>
      <c r="AH291" s="14" t="s">
        <v>691</v>
      </c>
      <c r="AI291" s="14"/>
      <c r="AJ291" s="14" t="e">
        <f>VLOOKUP(B291,'Ces, Esc, RTS and Retail'!$A:$B,2,0)</f>
        <v>#N/A</v>
      </c>
      <c r="AK291" s="14" t="e">
        <f>VLOOKUP(F291,'Ces, Esc, RTS and Retail'!$D:$F,3,0)</f>
        <v>#N/A</v>
      </c>
      <c r="AL291" s="14" t="e">
        <f>VLOOKUP(B291,'Ces, Esc, RTS and Retail'!$H:$H,1,0)</f>
        <v>#N/A</v>
      </c>
      <c r="AM291" s="14" t="e">
        <f>VLOOKUP(Q291,'Ces, Esc, RTS and Retail'!$J:$J,1,0)</f>
        <v>#N/A</v>
      </c>
      <c r="AN291" s="14" t="e">
        <f>VLOOKUP(Q291,'[2]Trip Manager Report(Updated)_V2'!$I:$Z,18,0)</f>
        <v>#N/A</v>
      </c>
      <c r="AO291" s="14" t="e">
        <f>VLOOKUP(E291,'Ces, Esc, RTS and Retail'!$L:$L,1,0)</f>
        <v>#N/A</v>
      </c>
      <c r="AP291" s="14" t="e">
        <f>VLOOKUP(Q291,Response!$H:$M,5,0)</f>
        <v>#N/A</v>
      </c>
    </row>
    <row r="292" hidden="1" spans="1:43">
      <c r="A292" s="14" t="s">
        <v>117</v>
      </c>
      <c r="B292" s="14" t="s">
        <v>1928</v>
      </c>
      <c r="C292" s="14" t="s">
        <v>1929</v>
      </c>
      <c r="D292" s="14" t="s">
        <v>1930</v>
      </c>
      <c r="E292" s="16">
        <v>562110</v>
      </c>
      <c r="F292" s="16">
        <v>7976855117</v>
      </c>
      <c r="G292" s="14"/>
      <c r="H292" s="14" t="s">
        <v>1931</v>
      </c>
      <c r="I292" s="14" t="s">
        <v>109</v>
      </c>
      <c r="J292" s="14" t="s">
        <v>5</v>
      </c>
      <c r="K292" s="14" t="s">
        <v>1932</v>
      </c>
      <c r="L292" s="14" t="s">
        <v>1933</v>
      </c>
      <c r="M292" s="14" t="s">
        <v>66</v>
      </c>
      <c r="N292" s="14">
        <v>1</v>
      </c>
      <c r="O292" s="14" t="s">
        <v>67</v>
      </c>
      <c r="P292" s="17">
        <v>26060590007478</v>
      </c>
      <c r="Q292" s="14" t="s">
        <v>1934</v>
      </c>
      <c r="R292" s="14" t="s">
        <v>3</v>
      </c>
      <c r="S292" s="14" t="s">
        <v>82</v>
      </c>
      <c r="T292" s="14" t="s">
        <v>70</v>
      </c>
      <c r="U292" s="14" t="s">
        <v>561</v>
      </c>
      <c r="V292" s="14" t="s">
        <v>561</v>
      </c>
      <c r="W292" s="14" t="s">
        <v>145</v>
      </c>
      <c r="X292" s="14" t="s">
        <v>189</v>
      </c>
      <c r="Y292" s="14" t="s">
        <v>1935</v>
      </c>
      <c r="Z292" s="14"/>
      <c r="AA292" s="14" t="s">
        <v>9</v>
      </c>
      <c r="AB292" s="14">
        <v>0</v>
      </c>
      <c r="AC292" s="14"/>
      <c r="AD292" s="14" t="str">
        <f>VLOOKUP(Q292,'[1]an1asv_22-06-2026_06-23-43'!$B:$OA,3,0)</f>
        <v>reachedathub</v>
      </c>
      <c r="AE292" s="14" t="str">
        <f>VLOOKUP(Q292,'[1]an1asv_22-06-2026_06-23-43'!$B:$OA,147,0)</f>
        <v>Outside Service Location</v>
      </c>
      <c r="AF292" s="18">
        <f>VLOOKUP(Q292,'[1]an1asv_22-06-2026_06-23-43'!$B:$OA,48,0)</f>
        <v>46196</v>
      </c>
      <c r="AG292" s="14" t="e">
        <f>VLOOKUP(F292,Response!$A:$B,2,0)</f>
        <v>#N/A</v>
      </c>
      <c r="AH292" s="14" t="s">
        <v>14</v>
      </c>
      <c r="AI292" s="14"/>
      <c r="AJ292" s="14" t="e">
        <f>VLOOKUP(B292,'Ces, Esc, RTS and Retail'!$A:$B,2,0)</f>
        <v>#N/A</v>
      </c>
      <c r="AK292" s="14" t="e">
        <f>VLOOKUP(F292,'Ces, Esc, RTS and Retail'!$D:$F,3,0)</f>
        <v>#N/A</v>
      </c>
      <c r="AL292" s="14" t="e">
        <f>VLOOKUP(B292,'Ces, Esc, RTS and Retail'!$H:$H,1,0)</f>
        <v>#N/A</v>
      </c>
      <c r="AM292" s="14" t="e">
        <f>VLOOKUP(Q292,'Ces, Esc, RTS and Retail'!$J:$J,1,0)</f>
        <v>#N/A</v>
      </c>
      <c r="AN292" s="14" t="e">
        <f>VLOOKUP(Q292,'[2]Trip Manager Report(Updated)_V2'!$I:$Z,18,0)</f>
        <v>#N/A</v>
      </c>
      <c r="AO292" s="14">
        <f>VLOOKUP(E292,'Ces, Esc, RTS and Retail'!$L:$L,1,0)</f>
        <v>562110</v>
      </c>
      <c r="AP292" s="14" t="e">
        <f>VLOOKUP(Q292,Response!$H:$M,5,0)</f>
        <v>#N/A</v>
      </c>
      <c r="AQ292" t="e">
        <f>VLOOKUP(B292,#REF!,9,0)</f>
        <v>#REF!</v>
      </c>
    </row>
    <row r="293" hidden="1" spans="1:43">
      <c r="A293" s="14" t="s">
        <v>117</v>
      </c>
      <c r="B293" s="14" t="s">
        <v>1936</v>
      </c>
      <c r="C293" s="14" t="s">
        <v>1937</v>
      </c>
      <c r="D293" s="14" t="s">
        <v>1938</v>
      </c>
      <c r="E293" s="16">
        <v>560022</v>
      </c>
      <c r="F293" s="16">
        <v>6361107591</v>
      </c>
      <c r="G293" s="14" t="s">
        <v>1939</v>
      </c>
      <c r="H293" s="14" t="s">
        <v>1046</v>
      </c>
      <c r="I293" s="14"/>
      <c r="J293" s="14" t="s">
        <v>5</v>
      </c>
      <c r="K293" s="14" t="s">
        <v>1047</v>
      </c>
      <c r="L293" s="14" t="s">
        <v>569</v>
      </c>
      <c r="M293" s="14" t="s">
        <v>66</v>
      </c>
      <c r="N293" s="14">
        <v>1</v>
      </c>
      <c r="O293" s="14" t="s">
        <v>67</v>
      </c>
      <c r="P293" s="17">
        <v>26060590009254</v>
      </c>
      <c r="Q293" s="14" t="s">
        <v>1940</v>
      </c>
      <c r="R293" s="14" t="s">
        <v>3</v>
      </c>
      <c r="S293" s="14" t="s">
        <v>82</v>
      </c>
      <c r="T293" s="14" t="s">
        <v>83</v>
      </c>
      <c r="U293" s="14" t="s">
        <v>561</v>
      </c>
      <c r="V293" s="14" t="s">
        <v>561</v>
      </c>
      <c r="W293" s="14" t="s">
        <v>145</v>
      </c>
      <c r="X293" s="14" t="s">
        <v>418</v>
      </c>
      <c r="Y293" s="14" t="s">
        <v>1941</v>
      </c>
      <c r="Z293" s="14" t="s">
        <v>1942</v>
      </c>
      <c r="AA293" s="14" t="s">
        <v>9</v>
      </c>
      <c r="AB293" s="14">
        <v>0</v>
      </c>
      <c r="AC293" s="14"/>
      <c r="AD293" s="14" t="str">
        <f>VLOOKUP(Q293,'[1]an1asv_22-06-2026_06-23-43'!$B:$OA,3,0)</f>
        <v>reachedathub</v>
      </c>
      <c r="AE293" s="14" t="str">
        <f>VLOOKUP(Q293,'[1]an1asv_22-06-2026_06-23-43'!$B:$OA,147,0)</f>
        <v>INSUFFICIENT TIME</v>
      </c>
      <c r="AF293" s="18">
        <f>VLOOKUP(Q293,'[1]an1asv_22-06-2026_06-23-43'!$B:$OA,48,0)</f>
        <v>46195</v>
      </c>
      <c r="AG293" s="14" t="str">
        <f>VLOOKUP(F293,Response!$A:$B,2,0)</f>
        <v>1</v>
      </c>
      <c r="AH293" s="14" t="s">
        <v>159</v>
      </c>
      <c r="AI293" s="14"/>
      <c r="AJ293" s="14" t="e">
        <f>VLOOKUP(B293,'Ces, Esc, RTS and Retail'!$A:$B,2,0)</f>
        <v>#N/A</v>
      </c>
      <c r="AK293" s="14" t="e">
        <f>VLOOKUP(F293,'Ces, Esc, RTS and Retail'!$D:$F,3,0)</f>
        <v>#N/A</v>
      </c>
      <c r="AL293" s="14" t="e">
        <f>VLOOKUP(B293,'Ces, Esc, RTS and Retail'!$H:$H,1,0)</f>
        <v>#N/A</v>
      </c>
      <c r="AM293" s="14" t="e">
        <f>VLOOKUP(Q293,'Ces, Esc, RTS and Retail'!$J:$J,1,0)</f>
        <v>#N/A</v>
      </c>
      <c r="AN293" s="14" t="e">
        <f>VLOOKUP(Q293,'[2]Trip Manager Report(Updated)_V2'!$I:$Z,18,0)</f>
        <v>#N/A</v>
      </c>
      <c r="AO293" s="14" t="e">
        <f>VLOOKUP(E293,'Ces, Esc, RTS and Retail'!$L:$L,1,0)</f>
        <v>#N/A</v>
      </c>
      <c r="AP293" s="14" t="e">
        <f>VLOOKUP(Q293,Response!$H:$M,5,0)</f>
        <v>#N/A</v>
      </c>
    </row>
    <row r="294" hidden="1" spans="1:43">
      <c r="A294" s="14" t="s">
        <v>139</v>
      </c>
      <c r="B294" s="14" t="s">
        <v>1943</v>
      </c>
      <c r="C294" s="14" t="s">
        <v>1944</v>
      </c>
      <c r="D294" s="14" t="s">
        <v>1945</v>
      </c>
      <c r="E294" s="16">
        <v>560024</v>
      </c>
      <c r="F294" s="16">
        <v>9008409527</v>
      </c>
      <c r="G294" s="14" t="s">
        <v>1946</v>
      </c>
      <c r="H294" s="14" t="s">
        <v>1030</v>
      </c>
      <c r="I294" s="14"/>
      <c r="J294" s="14" t="s">
        <v>5</v>
      </c>
      <c r="K294" s="14" t="s">
        <v>1031</v>
      </c>
      <c r="L294" s="14" t="s">
        <v>249</v>
      </c>
      <c r="M294" s="14" t="s">
        <v>66</v>
      </c>
      <c r="N294" s="14">
        <v>1</v>
      </c>
      <c r="O294" s="14" t="s">
        <v>67</v>
      </c>
      <c r="P294" s="17">
        <v>26060590008448</v>
      </c>
      <c r="Q294" s="14" t="s">
        <v>1947</v>
      </c>
      <c r="R294" s="14" t="s">
        <v>3</v>
      </c>
      <c r="S294" s="14" t="s">
        <v>82</v>
      </c>
      <c r="T294" s="14" t="s">
        <v>83</v>
      </c>
      <c r="U294" s="14" t="s">
        <v>773</v>
      </c>
      <c r="V294" s="14" t="s">
        <v>773</v>
      </c>
      <c r="W294" s="14" t="s">
        <v>146</v>
      </c>
      <c r="X294" s="14" t="s">
        <v>156</v>
      </c>
      <c r="Y294" s="14" t="s">
        <v>1948</v>
      </c>
      <c r="Z294" s="14" t="s">
        <v>347</v>
      </c>
      <c r="AA294" s="14" t="s">
        <v>9</v>
      </c>
      <c r="AB294" s="14">
        <v>0</v>
      </c>
      <c r="AC294" s="14"/>
      <c r="AD294" s="14" t="str">
        <f>VLOOKUP(Q294,'[1]an1asv_22-06-2026_06-23-43'!$B:$OA,3,0)</f>
        <v>reachedathub</v>
      </c>
      <c r="AE294" s="14" t="str">
        <f>VLOOKUP(Q294,'[1]an1asv_22-06-2026_06-23-43'!$B:$OA,147,0)</f>
        <v>Planned</v>
      </c>
      <c r="AF294" s="18">
        <f>VLOOKUP(Q294,'[1]an1asv_22-06-2026_06-23-43'!$B:$OA,48,0)</f>
        <v>46195</v>
      </c>
      <c r="AG294" s="14" t="str">
        <f>VLOOKUP(F294,Response!$A:$B,2,0)</f>
        <v>1</v>
      </c>
      <c r="AH294" s="14" t="s">
        <v>159</v>
      </c>
      <c r="AI294" s="14"/>
      <c r="AJ294" s="14" t="e">
        <f>VLOOKUP(B294,'Ces, Esc, RTS and Retail'!$A:$B,2,0)</f>
        <v>#N/A</v>
      </c>
      <c r="AK294" s="14" t="e">
        <f>VLOOKUP(F294,'Ces, Esc, RTS and Retail'!$D:$F,3,0)</f>
        <v>#N/A</v>
      </c>
      <c r="AL294" s="14" t="e">
        <f>VLOOKUP(B294,'Ces, Esc, RTS and Retail'!$H:$H,1,0)</f>
        <v>#N/A</v>
      </c>
      <c r="AM294" s="14" t="e">
        <f>VLOOKUP(Q294,'Ces, Esc, RTS and Retail'!$J:$J,1,0)</f>
        <v>#N/A</v>
      </c>
      <c r="AN294" s="14" t="str">
        <f>VLOOKUP(Q294,'[2]Trip Manager Report(Updated)_V2'!$I:$Z,18,0)</f>
        <v>CUSTOMER NOT REACHABLE</v>
      </c>
      <c r="AO294" s="14" t="e">
        <f>VLOOKUP(E294,'Ces, Esc, RTS and Retail'!$L:$L,1,0)</f>
        <v>#N/A</v>
      </c>
      <c r="AP294" s="14" t="e">
        <f>VLOOKUP(Q294,Response!$H:$M,5,0)</f>
        <v>#N/A</v>
      </c>
    </row>
    <row r="295" hidden="1" spans="1:43">
      <c r="A295" s="14" t="s">
        <v>117</v>
      </c>
      <c r="B295" s="14" t="s">
        <v>1949</v>
      </c>
      <c r="C295" s="14" t="s">
        <v>1950</v>
      </c>
      <c r="D295" s="14" t="s">
        <v>1951</v>
      </c>
      <c r="E295" s="16">
        <v>560035</v>
      </c>
      <c r="F295" s="16">
        <v>8968333115</v>
      </c>
      <c r="G295" s="14"/>
      <c r="H295" s="14" t="s">
        <v>663</v>
      </c>
      <c r="I295" s="14" t="s">
        <v>109</v>
      </c>
      <c r="J295" s="14" t="s">
        <v>5</v>
      </c>
      <c r="K295" s="14" t="s">
        <v>664</v>
      </c>
      <c r="L295" s="14" t="s">
        <v>96</v>
      </c>
      <c r="M295" s="14" t="s">
        <v>66</v>
      </c>
      <c r="N295" s="14">
        <v>1</v>
      </c>
      <c r="O295" s="14" t="s">
        <v>67</v>
      </c>
      <c r="P295" s="17">
        <v>26060590008748</v>
      </c>
      <c r="Q295" s="14" t="s">
        <v>1952</v>
      </c>
      <c r="R295" s="14" t="s">
        <v>3</v>
      </c>
      <c r="S295" s="14" t="s">
        <v>82</v>
      </c>
      <c r="T295" s="14" t="s">
        <v>70</v>
      </c>
      <c r="U295" s="14" t="s">
        <v>773</v>
      </c>
      <c r="V295" s="14" t="s">
        <v>773</v>
      </c>
      <c r="W295" s="14" t="s">
        <v>146</v>
      </c>
      <c r="X295" s="14" t="s">
        <v>312</v>
      </c>
      <c r="Y295" s="14" t="s">
        <v>1953</v>
      </c>
      <c r="Z295" s="14"/>
      <c r="AA295" s="14" t="s">
        <v>9</v>
      </c>
      <c r="AB295" s="14">
        <v>0</v>
      </c>
      <c r="AC295" s="14"/>
      <c r="AD295" s="14" t="str">
        <f>VLOOKUP(Q295,'[1]an1asv_22-06-2026_06-23-43'!$B:$OA,3,0)</f>
        <v>reachedathub</v>
      </c>
      <c r="AE295" s="14" t="str">
        <f>VLOOKUP(Q295,'[1]an1asv_22-06-2026_06-23-43'!$B:$OA,147,0)</f>
        <v>Customer Request for Future Date Delivery</v>
      </c>
      <c r="AF295" s="18">
        <f>VLOOKUP(Q295,'[1]an1asv_22-06-2026_06-23-43'!$B:$OA,48,0)</f>
        <v>46196</v>
      </c>
      <c r="AG295" s="14" t="e">
        <f>VLOOKUP(F295,Response!$A:$B,2,0)</f>
        <v>#N/A</v>
      </c>
      <c r="AH295" s="14" t="s">
        <v>159</v>
      </c>
      <c r="AI295" s="14"/>
      <c r="AJ295" s="14" t="e">
        <f>VLOOKUP(B295,'Ces, Esc, RTS and Retail'!$A:$B,2,0)</f>
        <v>#N/A</v>
      </c>
      <c r="AK295" s="14" t="e">
        <f>VLOOKUP(F295,'Ces, Esc, RTS and Retail'!$D:$F,3,0)</f>
        <v>#N/A</v>
      </c>
      <c r="AL295" s="14" t="e">
        <f>VLOOKUP(B295,'Ces, Esc, RTS and Retail'!$H:$H,1,0)</f>
        <v>#N/A</v>
      </c>
      <c r="AM295" s="14" t="e">
        <f>VLOOKUP(Q295,'Ces, Esc, RTS and Retail'!$J:$J,1,0)</f>
        <v>#N/A</v>
      </c>
      <c r="AN295" s="14" t="e">
        <f>VLOOKUP(Q295,'[2]Trip Manager Report(Updated)_V2'!$I:$Z,18,0)</f>
        <v>#N/A</v>
      </c>
      <c r="AO295" s="14" t="e">
        <f>VLOOKUP(E295,'Ces, Esc, RTS and Retail'!$L:$L,1,0)</f>
        <v>#N/A</v>
      </c>
      <c r="AP295" s="14" t="str">
        <f>VLOOKUP(Q295,Response!$H:$M,5,0)</f>
        <v>Yes</v>
      </c>
    </row>
    <row r="296" hidden="1" spans="1:43">
      <c r="A296" s="14" t="s">
        <v>139</v>
      </c>
      <c r="B296" s="14" t="s">
        <v>1954</v>
      </c>
      <c r="C296" s="14" t="s">
        <v>1955</v>
      </c>
      <c r="D296" s="14" t="s">
        <v>1956</v>
      </c>
      <c r="E296" s="16">
        <v>560016</v>
      </c>
      <c r="F296" s="16">
        <v>9986444980</v>
      </c>
      <c r="G296" s="14" t="s">
        <v>1957</v>
      </c>
      <c r="H296" s="14" t="s">
        <v>891</v>
      </c>
      <c r="I296" s="14"/>
      <c r="J296" s="14" t="s">
        <v>5</v>
      </c>
      <c r="K296" s="14" t="s">
        <v>892</v>
      </c>
      <c r="L296" s="14" t="s">
        <v>672</v>
      </c>
      <c r="M296" s="14" t="s">
        <v>66</v>
      </c>
      <c r="N296" s="14">
        <v>1</v>
      </c>
      <c r="O296" s="14" t="s">
        <v>67</v>
      </c>
      <c r="P296" s="17">
        <v>26060590010953</v>
      </c>
      <c r="Q296" s="14" t="s">
        <v>1958</v>
      </c>
      <c r="R296" s="14" t="s">
        <v>3</v>
      </c>
      <c r="S296" s="14" t="s">
        <v>82</v>
      </c>
      <c r="T296" s="14" t="s">
        <v>70</v>
      </c>
      <c r="U296" s="14" t="s">
        <v>773</v>
      </c>
      <c r="V296" s="14" t="s">
        <v>773</v>
      </c>
      <c r="W296" s="14" t="s">
        <v>829</v>
      </c>
      <c r="X296" s="14" t="s">
        <v>779</v>
      </c>
      <c r="Y296" s="14" t="s">
        <v>1873</v>
      </c>
      <c r="Z296" s="14"/>
      <c r="AA296" s="14" t="s">
        <v>11</v>
      </c>
      <c r="AB296" s="14">
        <v>0</v>
      </c>
      <c r="AC296" s="14"/>
      <c r="AD296" s="14" t="str">
        <f>VLOOKUP(Q296,'[1]an1asv_22-06-2026_06-23-43'!$B:$OA,3,0)</f>
        <v>reachedathub</v>
      </c>
      <c r="AE296" s="14">
        <f>VLOOKUP(Q296,'[1]an1asv_22-06-2026_06-23-43'!$B:$OA,147,0)</f>
        <v>0</v>
      </c>
      <c r="AF296" s="18">
        <f>VLOOKUP(Q296,'[1]an1asv_22-06-2026_06-23-43'!$B:$OA,48,0)</f>
        <v>46195</v>
      </c>
      <c r="AG296" s="14" t="e">
        <f>VLOOKUP(F296,Response!$A:$B,2,0)</f>
        <v>#N/A</v>
      </c>
      <c r="AH296" s="14" t="s">
        <v>691</v>
      </c>
      <c r="AI296" s="14"/>
      <c r="AJ296" s="14" t="e">
        <f>VLOOKUP(B296,'Ces, Esc, RTS and Retail'!$A:$B,2,0)</f>
        <v>#N/A</v>
      </c>
      <c r="AK296" s="14" t="e">
        <f>VLOOKUP(F296,'Ces, Esc, RTS and Retail'!$D:$F,3,0)</f>
        <v>#N/A</v>
      </c>
      <c r="AL296" s="14" t="e">
        <f>VLOOKUP(B296,'Ces, Esc, RTS and Retail'!$H:$H,1,0)</f>
        <v>#N/A</v>
      </c>
      <c r="AM296" s="14" t="e">
        <f>VLOOKUP(Q296,'Ces, Esc, RTS and Retail'!$J:$J,1,0)</f>
        <v>#N/A</v>
      </c>
      <c r="AN296" s="14" t="e">
        <f>VLOOKUP(Q296,'[2]Trip Manager Report(Updated)_V2'!$I:$Z,18,0)</f>
        <v>#N/A</v>
      </c>
      <c r="AO296" s="14" t="e">
        <f>VLOOKUP(E296,'Ces, Esc, RTS and Retail'!$L:$L,1,0)</f>
        <v>#N/A</v>
      </c>
      <c r="AP296" s="14" t="e">
        <f>VLOOKUP(Q296,Response!$H:$M,5,0)</f>
        <v>#N/A</v>
      </c>
    </row>
    <row r="297" hidden="1" spans="1:43">
      <c r="A297" s="14" t="s">
        <v>117</v>
      </c>
      <c r="B297" s="14" t="s">
        <v>1959</v>
      </c>
      <c r="C297" s="14" t="s">
        <v>1960</v>
      </c>
      <c r="D297" s="14" t="s">
        <v>1961</v>
      </c>
      <c r="E297" s="16">
        <v>562110</v>
      </c>
      <c r="F297" s="16">
        <v>9944219551</v>
      </c>
      <c r="G297" s="14" t="s">
        <v>1962</v>
      </c>
      <c r="H297" s="14" t="s">
        <v>1963</v>
      </c>
      <c r="I297" s="14" t="s">
        <v>94</v>
      </c>
      <c r="J297" s="14" t="s">
        <v>5</v>
      </c>
      <c r="K297" s="14" t="s">
        <v>1964</v>
      </c>
      <c r="L297" s="14" t="s">
        <v>96</v>
      </c>
      <c r="M297" s="14" t="s">
        <v>66</v>
      </c>
      <c r="N297" s="14">
        <v>1</v>
      </c>
      <c r="O297" s="14" t="s">
        <v>67</v>
      </c>
      <c r="P297" s="17">
        <v>26060590008760</v>
      </c>
      <c r="Q297" s="14" t="s">
        <v>1965</v>
      </c>
      <c r="R297" s="14" t="s">
        <v>3</v>
      </c>
      <c r="S297" s="14" t="s">
        <v>82</v>
      </c>
      <c r="T297" s="14" t="s">
        <v>70</v>
      </c>
      <c r="U297" s="14" t="s">
        <v>773</v>
      </c>
      <c r="V297" s="14" t="s">
        <v>773</v>
      </c>
      <c r="W297" s="14" t="s">
        <v>146</v>
      </c>
      <c r="X297" s="14" t="s">
        <v>312</v>
      </c>
      <c r="Y297" s="14" t="s">
        <v>1966</v>
      </c>
      <c r="Z297" s="14"/>
      <c r="AA297" s="14" t="s">
        <v>9</v>
      </c>
      <c r="AB297" s="14">
        <v>0</v>
      </c>
      <c r="AC297" s="14"/>
      <c r="AD297" s="14" t="str">
        <f>VLOOKUP(Q297,'[1]an1asv_22-06-2026_06-23-43'!$B:$OA,3,0)</f>
        <v>reachedathub</v>
      </c>
      <c r="AE297" s="14" t="str">
        <f>VLOOKUP(Q297,'[1]an1asv_22-06-2026_06-23-43'!$B:$OA,147,0)</f>
        <v>Outside Service Location</v>
      </c>
      <c r="AF297" s="18">
        <f>VLOOKUP(Q297,'[1]an1asv_22-06-2026_06-23-43'!$B:$OA,48,0)</f>
        <v>46196</v>
      </c>
      <c r="AG297" s="14" t="e">
        <f>VLOOKUP(F297,Response!$A:$B,2,0)</f>
        <v>#N/A</v>
      </c>
      <c r="AH297" s="14" t="s">
        <v>14</v>
      </c>
      <c r="AI297" s="14"/>
      <c r="AJ297" s="14" t="e">
        <f>VLOOKUP(B297,'Ces, Esc, RTS and Retail'!$A:$B,2,0)</f>
        <v>#N/A</v>
      </c>
      <c r="AK297" s="14" t="e">
        <f>VLOOKUP(F297,'Ces, Esc, RTS and Retail'!$D:$F,3,0)</f>
        <v>#N/A</v>
      </c>
      <c r="AL297" s="14" t="e">
        <f>VLOOKUP(B297,'Ces, Esc, RTS and Retail'!$H:$H,1,0)</f>
        <v>#N/A</v>
      </c>
      <c r="AM297" s="14" t="e">
        <f>VLOOKUP(Q297,'Ces, Esc, RTS and Retail'!$J:$J,1,0)</f>
        <v>#N/A</v>
      </c>
      <c r="AN297" s="14" t="e">
        <f>VLOOKUP(Q297,'[2]Trip Manager Report(Updated)_V2'!$I:$Z,18,0)</f>
        <v>#N/A</v>
      </c>
      <c r="AO297" s="14">
        <f>VLOOKUP(E297,'Ces, Esc, RTS and Retail'!$L:$L,1,0)</f>
        <v>562110</v>
      </c>
      <c r="AP297" s="14" t="e">
        <f>VLOOKUP(Q297,Response!$H:$M,5,0)</f>
        <v>#N/A</v>
      </c>
      <c r="AQ297" t="e">
        <f>VLOOKUP(B297,#REF!,9,0)</f>
        <v>#REF!</v>
      </c>
    </row>
    <row r="298" hidden="1" spans="1:43">
      <c r="A298" s="14" t="s">
        <v>117</v>
      </c>
      <c r="B298" s="14" t="s">
        <v>1967</v>
      </c>
      <c r="C298" s="14" t="s">
        <v>1968</v>
      </c>
      <c r="D298" s="14" t="s">
        <v>1969</v>
      </c>
      <c r="E298" s="16">
        <v>560072</v>
      </c>
      <c r="F298" s="16">
        <v>9901447437</v>
      </c>
      <c r="G298" s="14"/>
      <c r="H298" s="14" t="s">
        <v>1046</v>
      </c>
      <c r="I298" s="14"/>
      <c r="J298" s="14" t="s">
        <v>5</v>
      </c>
      <c r="K298" s="14" t="s">
        <v>1047</v>
      </c>
      <c r="L298" s="14" t="s">
        <v>569</v>
      </c>
      <c r="M298" s="14" t="s">
        <v>66</v>
      </c>
      <c r="N298" s="14">
        <v>1</v>
      </c>
      <c r="O298" s="14" t="s">
        <v>67</v>
      </c>
      <c r="P298" s="17">
        <v>26060590008749</v>
      </c>
      <c r="Q298" s="14" t="s">
        <v>1970</v>
      </c>
      <c r="R298" s="14" t="s">
        <v>3</v>
      </c>
      <c r="S298" s="14" t="s">
        <v>82</v>
      </c>
      <c r="T298" s="14" t="s">
        <v>70</v>
      </c>
      <c r="U298" s="14" t="s">
        <v>773</v>
      </c>
      <c r="V298" s="14" t="s">
        <v>773</v>
      </c>
      <c r="W298" s="14" t="s">
        <v>1971</v>
      </c>
      <c r="X298" s="14" t="s">
        <v>1972</v>
      </c>
      <c r="Y298" s="14" t="s">
        <v>1973</v>
      </c>
      <c r="Z298" s="14"/>
      <c r="AA298" s="14" t="s">
        <v>11</v>
      </c>
      <c r="AB298" s="14">
        <v>0</v>
      </c>
      <c r="AC298" s="14"/>
      <c r="AD298" s="14" t="str">
        <f>VLOOKUP(Q298,'[1]an1asv_22-06-2026_06-23-43'!$B:$OA,3,0)</f>
        <v>reachedathub</v>
      </c>
      <c r="AE298" s="14" t="str">
        <f>VLOOKUP(Q298,'[1]an1asv_22-06-2026_06-23-43'!$B:$OA,147,0)</f>
        <v>Customer Request for Future Date Delivery</v>
      </c>
      <c r="AF298" s="18">
        <f>VLOOKUP(Q298,'[1]an1asv_22-06-2026_06-23-43'!$B:$OA,48,0)</f>
        <v>46210</v>
      </c>
      <c r="AG298" s="14" t="e">
        <f>VLOOKUP(F298,Response!$A:$B,2,0)</f>
        <v>#N/A</v>
      </c>
      <c r="AH298" s="14" t="s">
        <v>13</v>
      </c>
      <c r="AI298" s="18">
        <f>AF298</f>
        <v>46210</v>
      </c>
      <c r="AJ298" s="14" t="e">
        <f>VLOOKUP(B298,'Ces, Esc, RTS and Retail'!$A:$B,2,0)</f>
        <v>#N/A</v>
      </c>
      <c r="AK298" s="14" t="e">
        <f>VLOOKUP(F298,'Ces, Esc, RTS and Retail'!$D:$F,3,0)</f>
        <v>#N/A</v>
      </c>
      <c r="AL298" s="14" t="e">
        <f>VLOOKUP(B298,'Ces, Esc, RTS and Retail'!$H:$H,1,0)</f>
        <v>#N/A</v>
      </c>
      <c r="AM298" s="14" t="e">
        <f>VLOOKUP(Q298,'Ces, Esc, RTS and Retail'!$J:$J,1,0)</f>
        <v>#N/A</v>
      </c>
      <c r="AN298" s="14" t="e">
        <f>VLOOKUP(Q298,'[2]Trip Manager Report(Updated)_V2'!$I:$Z,18,0)</f>
        <v>#N/A</v>
      </c>
      <c r="AO298" s="14" t="e">
        <f>VLOOKUP(E298,'Ces, Esc, RTS and Retail'!$L:$L,1,0)</f>
        <v>#N/A</v>
      </c>
      <c r="AP298" s="14" t="e">
        <f>VLOOKUP(Q298,Response!$H:$M,5,0)</f>
        <v>#N/A</v>
      </c>
    </row>
    <row r="299" hidden="1" spans="1:43">
      <c r="A299" s="14" t="s">
        <v>139</v>
      </c>
      <c r="B299" s="14" t="s">
        <v>1974</v>
      </c>
      <c r="C299" s="14" t="s">
        <v>1685</v>
      </c>
      <c r="D299" s="14" t="s">
        <v>1686</v>
      </c>
      <c r="E299" s="16">
        <v>560077</v>
      </c>
      <c r="F299" s="16">
        <v>8884699245</v>
      </c>
      <c r="G299" s="14"/>
      <c r="H299" s="14" t="s">
        <v>1130</v>
      </c>
      <c r="I299" s="14" t="s">
        <v>752</v>
      </c>
      <c r="J299" s="14" t="s">
        <v>5</v>
      </c>
      <c r="K299" s="14" t="s">
        <v>1131</v>
      </c>
      <c r="L299" s="14" t="s">
        <v>96</v>
      </c>
      <c r="M299" s="14" t="s">
        <v>66</v>
      </c>
      <c r="N299" s="14">
        <v>1</v>
      </c>
      <c r="O299" s="14" t="s">
        <v>67</v>
      </c>
      <c r="P299" s="17">
        <v>26060590008297</v>
      </c>
      <c r="Q299" s="14" t="s">
        <v>1975</v>
      </c>
      <c r="R299" s="14" t="s">
        <v>3</v>
      </c>
      <c r="S299" s="14" t="s">
        <v>82</v>
      </c>
      <c r="T299" s="14" t="s">
        <v>70</v>
      </c>
      <c r="U299" s="14" t="s">
        <v>773</v>
      </c>
      <c r="V299" s="14" t="s">
        <v>773</v>
      </c>
      <c r="W299" s="14" t="s">
        <v>145</v>
      </c>
      <c r="X299" s="14" t="s">
        <v>146</v>
      </c>
      <c r="Y299" s="14" t="s">
        <v>147</v>
      </c>
      <c r="Z299" s="14"/>
      <c r="AA299" s="14" t="s">
        <v>9</v>
      </c>
      <c r="AB299" s="14">
        <v>0</v>
      </c>
      <c r="AC299" s="14"/>
      <c r="AD299" s="14" t="str">
        <f>VLOOKUP(Q299,'[1]an1asv_22-06-2026_06-23-43'!$B:$OA,3,0)</f>
        <v>reachedathub</v>
      </c>
      <c r="AE299" s="14" t="str">
        <f>VLOOKUP(Q299,'[1]an1asv_22-06-2026_06-23-43'!$B:$OA,147,0)</f>
        <v>CNR/ No Date from Customer</v>
      </c>
      <c r="AF299" s="18">
        <f>VLOOKUP(Q299,'[1]an1asv_22-06-2026_06-23-43'!$B:$OA,48,0)</f>
        <v>46196</v>
      </c>
      <c r="AG299" s="14" t="e">
        <f>VLOOKUP(F299,Response!$A:$B,2,0)</f>
        <v>#N/A</v>
      </c>
      <c r="AH299" s="14" t="s">
        <v>16</v>
      </c>
      <c r="AI299" s="14"/>
      <c r="AJ299" s="14" t="e">
        <f>VLOOKUP(B299,'Ces, Esc, RTS and Retail'!$A:$B,2,0)</f>
        <v>#N/A</v>
      </c>
      <c r="AK299" s="14" t="e">
        <f>VLOOKUP(F299,'Ces, Esc, RTS and Retail'!$D:$F,3,0)</f>
        <v>#N/A</v>
      </c>
      <c r="AL299" s="14" t="e">
        <f>VLOOKUP(B299,'Ces, Esc, RTS and Retail'!$H:$H,1,0)</f>
        <v>#N/A</v>
      </c>
      <c r="AM299" s="14" t="e">
        <f>VLOOKUP(Q299,'Ces, Esc, RTS and Retail'!$J:$J,1,0)</f>
        <v>#N/A</v>
      </c>
      <c r="AN299" s="14" t="e">
        <f>VLOOKUP(Q299,'[2]Trip Manager Report(Updated)_V2'!$I:$Z,18,0)</f>
        <v>#N/A</v>
      </c>
      <c r="AO299" s="14" t="e">
        <f>VLOOKUP(E299,'Ces, Esc, RTS and Retail'!$L:$L,1,0)</f>
        <v>#N/A</v>
      </c>
      <c r="AP299" s="14" t="e">
        <f>VLOOKUP(Q299,Response!$H:$M,5,0)</f>
        <v>#N/A</v>
      </c>
    </row>
    <row r="300" hidden="1" spans="1:43">
      <c r="A300" s="14" t="s">
        <v>139</v>
      </c>
      <c r="B300" s="14" t="s">
        <v>1976</v>
      </c>
      <c r="C300" s="14" t="s">
        <v>1977</v>
      </c>
      <c r="D300" s="14" t="s">
        <v>1978</v>
      </c>
      <c r="E300" s="16">
        <v>560040</v>
      </c>
      <c r="F300" s="16">
        <v>8553921403</v>
      </c>
      <c r="G300" s="14" t="s">
        <v>1979</v>
      </c>
      <c r="H300" s="14" t="s">
        <v>891</v>
      </c>
      <c r="I300" s="14"/>
      <c r="J300" s="14" t="s">
        <v>5</v>
      </c>
      <c r="K300" s="14" t="s">
        <v>892</v>
      </c>
      <c r="L300" s="14" t="s">
        <v>672</v>
      </c>
      <c r="M300" s="14" t="s">
        <v>66</v>
      </c>
      <c r="N300" s="14">
        <v>1</v>
      </c>
      <c r="O300" s="14" t="s">
        <v>67</v>
      </c>
      <c r="P300" s="17">
        <v>26060590010962</v>
      </c>
      <c r="Q300" s="14" t="s">
        <v>1980</v>
      </c>
      <c r="R300" s="14" t="s">
        <v>3</v>
      </c>
      <c r="S300" s="14" t="s">
        <v>82</v>
      </c>
      <c r="T300" s="14" t="s">
        <v>70</v>
      </c>
      <c r="U300" s="14" t="s">
        <v>773</v>
      </c>
      <c r="V300" s="14" t="s">
        <v>773</v>
      </c>
      <c r="W300" s="14" t="s">
        <v>829</v>
      </c>
      <c r="X300" s="14" t="s">
        <v>779</v>
      </c>
      <c r="Y300" s="14" t="s">
        <v>1981</v>
      </c>
      <c r="Z300" s="14"/>
      <c r="AA300" s="14" t="s">
        <v>11</v>
      </c>
      <c r="AB300" s="14">
        <v>0</v>
      </c>
      <c r="AC300" s="14"/>
      <c r="AD300" s="14" t="str">
        <f>VLOOKUP(Q300,'[1]an1asv_22-06-2026_06-23-43'!$B:$OA,3,0)</f>
        <v>reachedathub</v>
      </c>
      <c r="AE300" s="14">
        <f>VLOOKUP(Q300,'[1]an1asv_22-06-2026_06-23-43'!$B:$OA,147,0)</f>
        <v>0</v>
      </c>
      <c r="AF300" s="18">
        <f>VLOOKUP(Q300,'[1]an1asv_22-06-2026_06-23-43'!$B:$OA,48,0)</f>
        <v>46195</v>
      </c>
      <c r="AG300" s="14" t="e">
        <f>VLOOKUP(F300,Response!$A:$B,2,0)</f>
        <v>#N/A</v>
      </c>
      <c r="AH300" s="14" t="s">
        <v>691</v>
      </c>
      <c r="AI300" s="14"/>
      <c r="AJ300" s="14" t="e">
        <f>VLOOKUP(B300,'Ces, Esc, RTS and Retail'!$A:$B,2,0)</f>
        <v>#N/A</v>
      </c>
      <c r="AK300" s="14" t="e">
        <f>VLOOKUP(F300,'Ces, Esc, RTS and Retail'!$D:$F,3,0)</f>
        <v>#N/A</v>
      </c>
      <c r="AL300" s="14" t="e">
        <f>VLOOKUP(B300,'Ces, Esc, RTS and Retail'!$H:$H,1,0)</f>
        <v>#N/A</v>
      </c>
      <c r="AM300" s="14" t="e">
        <f>VLOOKUP(Q300,'Ces, Esc, RTS and Retail'!$J:$J,1,0)</f>
        <v>#N/A</v>
      </c>
      <c r="AN300" s="14" t="e">
        <f>VLOOKUP(Q300,'[2]Trip Manager Report(Updated)_V2'!$I:$Z,18,0)</f>
        <v>#N/A</v>
      </c>
      <c r="AO300" s="14" t="e">
        <f>VLOOKUP(E300,'Ces, Esc, RTS and Retail'!$L:$L,1,0)</f>
        <v>#N/A</v>
      </c>
      <c r="AP300" s="14" t="e">
        <f>VLOOKUP(Q300,Response!$H:$M,5,0)</f>
        <v>#N/A</v>
      </c>
    </row>
    <row r="301" hidden="1" spans="1:43">
      <c r="A301" s="14" t="s">
        <v>139</v>
      </c>
      <c r="B301" s="14" t="s">
        <v>1982</v>
      </c>
      <c r="C301" s="14" t="s">
        <v>1983</v>
      </c>
      <c r="D301" s="14" t="s">
        <v>1984</v>
      </c>
      <c r="E301" s="16">
        <v>560067</v>
      </c>
      <c r="F301" s="16">
        <v>8892338821</v>
      </c>
      <c r="G301" s="14" t="s">
        <v>1985</v>
      </c>
      <c r="H301" s="14" t="s">
        <v>891</v>
      </c>
      <c r="I301" s="14"/>
      <c r="J301" s="14" t="s">
        <v>5</v>
      </c>
      <c r="K301" s="14" t="s">
        <v>892</v>
      </c>
      <c r="L301" s="14" t="s">
        <v>672</v>
      </c>
      <c r="M301" s="14" t="s">
        <v>66</v>
      </c>
      <c r="N301" s="14">
        <v>1</v>
      </c>
      <c r="O301" s="14" t="s">
        <v>67</v>
      </c>
      <c r="P301" s="17">
        <v>26060590010972</v>
      </c>
      <c r="Q301" s="14" t="s">
        <v>1986</v>
      </c>
      <c r="R301" s="14" t="s">
        <v>3</v>
      </c>
      <c r="S301" s="14" t="s">
        <v>82</v>
      </c>
      <c r="T301" s="14" t="s">
        <v>70</v>
      </c>
      <c r="U301" s="14" t="s">
        <v>773</v>
      </c>
      <c r="V301" s="14" t="s">
        <v>773</v>
      </c>
      <c r="W301" s="14" t="s">
        <v>829</v>
      </c>
      <c r="X301" s="14" t="s">
        <v>779</v>
      </c>
      <c r="Y301" s="14" t="s">
        <v>1987</v>
      </c>
      <c r="Z301" s="14"/>
      <c r="AA301" s="14" t="s">
        <v>11</v>
      </c>
      <c r="AB301" s="14">
        <v>0</v>
      </c>
      <c r="AC301" s="14"/>
      <c r="AD301" s="14" t="str">
        <f>VLOOKUP(Q301,'[1]an1asv_22-06-2026_06-23-43'!$B:$OA,3,0)</f>
        <v>reachedathub</v>
      </c>
      <c r="AE301" s="14">
        <f>VLOOKUP(Q301,'[1]an1asv_22-06-2026_06-23-43'!$B:$OA,147,0)</f>
        <v>0</v>
      </c>
      <c r="AF301" s="18">
        <f>VLOOKUP(Q301,'[1]an1asv_22-06-2026_06-23-43'!$B:$OA,48,0)</f>
        <v>46195</v>
      </c>
      <c r="AG301" s="14" t="e">
        <f>VLOOKUP(F301,Response!$A:$B,2,0)</f>
        <v>#N/A</v>
      </c>
      <c r="AH301" s="14" t="s">
        <v>691</v>
      </c>
      <c r="AI301" s="14"/>
      <c r="AJ301" s="14" t="e">
        <f>VLOOKUP(B301,'Ces, Esc, RTS and Retail'!$A:$B,2,0)</f>
        <v>#N/A</v>
      </c>
      <c r="AK301" s="14" t="e">
        <f>VLOOKUP(F301,'Ces, Esc, RTS and Retail'!$D:$F,3,0)</f>
        <v>#N/A</v>
      </c>
      <c r="AL301" s="14" t="e">
        <f>VLOOKUP(B301,'Ces, Esc, RTS and Retail'!$H:$H,1,0)</f>
        <v>#N/A</v>
      </c>
      <c r="AM301" s="14" t="e">
        <f>VLOOKUP(Q301,'Ces, Esc, RTS and Retail'!$J:$J,1,0)</f>
        <v>#N/A</v>
      </c>
      <c r="AN301" s="14" t="e">
        <f>VLOOKUP(Q301,'[2]Trip Manager Report(Updated)_V2'!$I:$Z,18,0)</f>
        <v>#N/A</v>
      </c>
      <c r="AO301" s="14" t="e">
        <f>VLOOKUP(E301,'Ces, Esc, RTS and Retail'!$L:$L,1,0)</f>
        <v>#N/A</v>
      </c>
      <c r="AP301" s="14" t="e">
        <f>VLOOKUP(Q301,Response!$H:$M,5,0)</f>
        <v>#N/A</v>
      </c>
    </row>
    <row r="302" spans="1:43">
      <c r="A302" s="14" t="s">
        <v>58</v>
      </c>
      <c r="B302" s="14" t="s">
        <v>1988</v>
      </c>
      <c r="C302" s="14" t="s">
        <v>1989</v>
      </c>
      <c r="D302" s="14" t="s">
        <v>1990</v>
      </c>
      <c r="E302" s="16">
        <v>562110</v>
      </c>
      <c r="F302" s="16">
        <v>7999094305</v>
      </c>
      <c r="G302" s="14" t="s">
        <v>1991</v>
      </c>
      <c r="H302" s="14" t="s">
        <v>1059</v>
      </c>
      <c r="I302" s="14"/>
      <c r="J302" s="14" t="s">
        <v>5</v>
      </c>
      <c r="K302" s="14" t="s">
        <v>1060</v>
      </c>
      <c r="L302" s="14" t="s">
        <v>569</v>
      </c>
      <c r="M302" s="14" t="s">
        <v>66</v>
      </c>
      <c r="N302" s="14">
        <v>1</v>
      </c>
      <c r="O302" s="14" t="s">
        <v>326</v>
      </c>
      <c r="P302" s="17">
        <v>26060590008312</v>
      </c>
      <c r="Q302" s="14" t="s">
        <v>1992</v>
      </c>
      <c r="R302" s="14" t="s">
        <v>3</v>
      </c>
      <c r="S302" s="14" t="s">
        <v>82</v>
      </c>
      <c r="T302" s="14" t="s">
        <v>70</v>
      </c>
      <c r="U302" s="14" t="s">
        <v>773</v>
      </c>
      <c r="V302" s="14" t="s">
        <v>773</v>
      </c>
      <c r="W302" s="14" t="s">
        <v>146</v>
      </c>
      <c r="X302" s="14" t="s">
        <v>189</v>
      </c>
      <c r="Y302" s="14" t="s">
        <v>1993</v>
      </c>
      <c r="Z302" s="14"/>
      <c r="AA302" s="14" t="s">
        <v>9</v>
      </c>
      <c r="AB302" s="14">
        <v>0</v>
      </c>
      <c r="AC302" s="14"/>
      <c r="AD302" s="14" t="str">
        <f>VLOOKUP(Q302,'[1]an1asv_22-06-2026_06-23-43'!$B:$OA,3,0)</f>
        <v>reachedathub</v>
      </c>
      <c r="AE302" s="14" t="str">
        <f>VLOOKUP(Q302,'[1]an1asv_22-06-2026_06-23-43'!$B:$OA,147,0)</f>
        <v>Outside Service Location</v>
      </c>
      <c r="AF302" s="18">
        <f>VLOOKUP(Q302,'[1]an1asv_22-06-2026_06-23-43'!$B:$OA,48,0)</f>
        <v>46196</v>
      </c>
      <c r="AG302" s="14" t="e">
        <f>VLOOKUP(F302,Response!$A:$B,2,0)</f>
        <v>#N/A</v>
      </c>
      <c r="AH302" s="30" t="s">
        <v>14</v>
      </c>
      <c r="AI302" s="14"/>
      <c r="AJ302" s="14" t="e">
        <f>VLOOKUP(B302,'Ces, Esc, RTS and Retail'!$A:$B,2,0)</f>
        <v>#N/A</v>
      </c>
      <c r="AK302" s="14" t="e">
        <f>VLOOKUP(F302,'Ces, Esc, RTS and Retail'!$D:$F,3,0)</f>
        <v>#N/A</v>
      </c>
      <c r="AL302" s="14" t="e">
        <f>VLOOKUP(B302,'Ces, Esc, RTS and Retail'!$H:$H,1,0)</f>
        <v>#N/A</v>
      </c>
      <c r="AM302" s="14" t="e">
        <f>VLOOKUP(Q302,'Ces, Esc, RTS and Retail'!$J:$J,1,0)</f>
        <v>#N/A</v>
      </c>
      <c r="AN302" s="14" t="e">
        <f>VLOOKUP(Q302,'[2]Trip Manager Report(Updated)_V2'!$I:$Z,18,0)</f>
        <v>#N/A</v>
      </c>
      <c r="AO302" s="14">
        <f>VLOOKUP(E302,'Ces, Esc, RTS and Retail'!$L:$L,1,0)</f>
        <v>562110</v>
      </c>
      <c r="AP302" s="14" t="e">
        <f>VLOOKUP(Q302,Response!$H:$M,5,0)</f>
        <v>#N/A</v>
      </c>
      <c r="AQ302" t="e">
        <f>VLOOKUP(B302,#REF!,9,0)</f>
        <v>#REF!</v>
      </c>
    </row>
    <row r="303" hidden="1" spans="1:43">
      <c r="A303" s="14" t="s">
        <v>117</v>
      </c>
      <c r="B303" s="14" t="s">
        <v>1994</v>
      </c>
      <c r="C303" s="14" t="s">
        <v>1995</v>
      </c>
      <c r="D303" s="14" t="s">
        <v>1996</v>
      </c>
      <c r="E303" s="16">
        <v>560043</v>
      </c>
      <c r="F303" s="16">
        <v>7892598075</v>
      </c>
      <c r="G303" s="14"/>
      <c r="H303" s="14" t="s">
        <v>701</v>
      </c>
      <c r="I303" s="14" t="s">
        <v>702</v>
      </c>
      <c r="J303" s="14" t="s">
        <v>5</v>
      </c>
      <c r="K303" s="14" t="s">
        <v>703</v>
      </c>
      <c r="L303" s="14" t="s">
        <v>96</v>
      </c>
      <c r="M303" s="14" t="s">
        <v>66</v>
      </c>
      <c r="N303" s="14">
        <v>1</v>
      </c>
      <c r="O303" s="14" t="s">
        <v>67</v>
      </c>
      <c r="P303" s="17">
        <v>26060590008830</v>
      </c>
      <c r="Q303" s="14" t="s">
        <v>1997</v>
      </c>
      <c r="R303" s="14" t="s">
        <v>3</v>
      </c>
      <c r="S303" s="14" t="s">
        <v>82</v>
      </c>
      <c r="T303" s="14" t="s">
        <v>83</v>
      </c>
      <c r="U303" s="14" t="s">
        <v>773</v>
      </c>
      <c r="V303" s="14" t="s">
        <v>773</v>
      </c>
      <c r="W303" s="14" t="s">
        <v>146</v>
      </c>
      <c r="X303" s="14" t="s">
        <v>198</v>
      </c>
      <c r="Y303" s="14" t="s">
        <v>1998</v>
      </c>
      <c r="Z303" s="14" t="s">
        <v>605</v>
      </c>
      <c r="AA303" s="14" t="s">
        <v>9</v>
      </c>
      <c r="AB303" s="14">
        <v>0</v>
      </c>
      <c r="AC303" s="14"/>
      <c r="AD303" s="14" t="str">
        <f>VLOOKUP(Q303,'[1]an1asv_22-06-2026_06-23-43'!$B:$OA,3,0)</f>
        <v>reachedathub</v>
      </c>
      <c r="AE303" s="14" t="str">
        <f>VLOOKUP(Q303,'[1]an1asv_22-06-2026_06-23-43'!$B:$OA,147,0)</f>
        <v>CNR/ No Date from Customer</v>
      </c>
      <c r="AF303" s="18">
        <f>VLOOKUP(Q303,'[1]an1asv_22-06-2026_06-23-43'!$B:$OA,48,0)</f>
        <v>46196</v>
      </c>
      <c r="AG303" s="14" t="e">
        <f>VLOOKUP(F303,Response!$A:$B,2,0)</f>
        <v>#N/A</v>
      </c>
      <c r="AH303" s="14" t="s">
        <v>606</v>
      </c>
      <c r="AI303" s="14"/>
      <c r="AJ303" s="14" t="e">
        <f>VLOOKUP(B303,'Ces, Esc, RTS and Retail'!$A:$B,2,0)</f>
        <v>#N/A</v>
      </c>
      <c r="AK303" s="14" t="e">
        <f>VLOOKUP(F303,'Ces, Esc, RTS and Retail'!$D:$F,3,0)</f>
        <v>#N/A</v>
      </c>
      <c r="AL303" s="14" t="e">
        <f>VLOOKUP(B303,'Ces, Esc, RTS and Retail'!$H:$H,1,0)</f>
        <v>#N/A</v>
      </c>
      <c r="AM303" s="14" t="e">
        <f>VLOOKUP(Q303,'Ces, Esc, RTS and Retail'!$J:$J,1,0)</f>
        <v>#N/A</v>
      </c>
      <c r="AN303" s="14" t="e">
        <f>VLOOKUP(Q303,'[2]Trip Manager Report(Updated)_V2'!$I:$Z,18,0)</f>
        <v>#N/A</v>
      </c>
      <c r="AO303" s="14" t="e">
        <f>VLOOKUP(E303,'Ces, Esc, RTS and Retail'!$L:$L,1,0)</f>
        <v>#N/A</v>
      </c>
      <c r="AP303" s="14" t="e">
        <f>VLOOKUP(Q303,Response!$H:$M,5,0)</f>
        <v>#N/A</v>
      </c>
    </row>
    <row r="304" spans="1:43">
      <c r="A304" s="14" t="s">
        <v>139</v>
      </c>
      <c r="B304" s="14" t="s">
        <v>1999</v>
      </c>
      <c r="C304" s="14" t="s">
        <v>667</v>
      </c>
      <c r="D304" s="14" t="s">
        <v>668</v>
      </c>
      <c r="E304" s="16">
        <v>562149</v>
      </c>
      <c r="F304" s="16">
        <v>8977348488</v>
      </c>
      <c r="G304" s="14" t="s">
        <v>669</v>
      </c>
      <c r="H304" s="14" t="s">
        <v>1165</v>
      </c>
      <c r="I304" s="14" t="s">
        <v>1166</v>
      </c>
      <c r="J304" s="14" t="s">
        <v>5</v>
      </c>
      <c r="K304" s="14" t="s">
        <v>1167</v>
      </c>
      <c r="L304" s="14" t="s">
        <v>96</v>
      </c>
      <c r="M304" s="14" t="s">
        <v>66</v>
      </c>
      <c r="N304" s="14">
        <v>1</v>
      </c>
      <c r="O304" s="14" t="s">
        <v>67</v>
      </c>
      <c r="P304" s="17">
        <v>26060590008787</v>
      </c>
      <c r="Q304" s="14" t="s">
        <v>2000</v>
      </c>
      <c r="R304" s="14" t="s">
        <v>3</v>
      </c>
      <c r="S304" s="14" t="s">
        <v>82</v>
      </c>
      <c r="T304" s="14" t="s">
        <v>70</v>
      </c>
      <c r="U304" s="14" t="s">
        <v>773</v>
      </c>
      <c r="V304" s="14" t="s">
        <v>773</v>
      </c>
      <c r="W304" s="14" t="s">
        <v>146</v>
      </c>
      <c r="X304" s="14" t="s">
        <v>418</v>
      </c>
      <c r="Y304" s="14" t="s">
        <v>2001</v>
      </c>
      <c r="Z304" s="14"/>
      <c r="AA304" s="14" t="s">
        <v>9</v>
      </c>
      <c r="AB304" s="14">
        <v>0</v>
      </c>
      <c r="AC304" s="14"/>
      <c r="AD304" s="14" t="str">
        <f>VLOOKUP(Q304,'[1]an1asv_22-06-2026_06-23-43'!$B:$OA,3,0)</f>
        <v>reachedathub</v>
      </c>
      <c r="AE304" s="14" t="str">
        <f>VLOOKUP(Q304,'[1]an1asv_22-06-2026_06-23-43'!$B:$OA,147,0)</f>
        <v>Outside Service Location</v>
      </c>
      <c r="AF304" s="18">
        <f>VLOOKUP(Q304,'[1]an1asv_22-06-2026_06-23-43'!$B:$OA,48,0)</f>
        <v>46196</v>
      </c>
      <c r="AG304" s="14" t="e">
        <f>VLOOKUP(F304,Response!$A:$B,2,0)</f>
        <v>#N/A</v>
      </c>
      <c r="AH304" s="30" t="s">
        <v>14</v>
      </c>
      <c r="AI304" s="14"/>
      <c r="AJ304" s="14" t="e">
        <f>VLOOKUP(B304,'Ces, Esc, RTS and Retail'!$A:$B,2,0)</f>
        <v>#N/A</v>
      </c>
      <c r="AK304" s="14" t="e">
        <f>VLOOKUP(F304,'Ces, Esc, RTS and Retail'!$D:$F,3,0)</f>
        <v>#N/A</v>
      </c>
      <c r="AL304" s="14" t="e">
        <f>VLOOKUP(B304,'Ces, Esc, RTS and Retail'!$H:$H,1,0)</f>
        <v>#N/A</v>
      </c>
      <c r="AM304" s="14" t="e">
        <f>VLOOKUP(Q304,'Ces, Esc, RTS and Retail'!$J:$J,1,0)</f>
        <v>#N/A</v>
      </c>
      <c r="AN304" s="14" t="e">
        <f>VLOOKUP(Q304,'[2]Trip Manager Report(Updated)_V2'!$I:$Z,18,0)</f>
        <v>#N/A</v>
      </c>
      <c r="AO304" s="14">
        <f>VLOOKUP(E304,'Ces, Esc, RTS and Retail'!$L:$L,1,0)</f>
        <v>562149</v>
      </c>
      <c r="AP304" s="14" t="e">
        <f>VLOOKUP(Q304,Response!$H:$M,5,0)</f>
        <v>#N/A</v>
      </c>
      <c r="AQ304" t="e">
        <f>VLOOKUP(B304,#REF!,9,0)</f>
        <v>#REF!</v>
      </c>
    </row>
    <row r="305" spans="1:43">
      <c r="A305" s="14" t="s">
        <v>139</v>
      </c>
      <c r="B305" s="14" t="s">
        <v>1999</v>
      </c>
      <c r="C305" s="14" t="s">
        <v>667</v>
      </c>
      <c r="D305" s="14" t="s">
        <v>668</v>
      </c>
      <c r="E305" s="16">
        <v>562149</v>
      </c>
      <c r="F305" s="16">
        <v>8977348488</v>
      </c>
      <c r="G305" s="14" t="s">
        <v>669</v>
      </c>
      <c r="H305" s="14" t="s">
        <v>1165</v>
      </c>
      <c r="I305" s="14" t="s">
        <v>1166</v>
      </c>
      <c r="J305" s="14" t="s">
        <v>5</v>
      </c>
      <c r="K305" s="14" t="s">
        <v>1167</v>
      </c>
      <c r="L305" s="14" t="s">
        <v>96</v>
      </c>
      <c r="M305" s="14" t="s">
        <v>66</v>
      </c>
      <c r="N305" s="14">
        <v>1</v>
      </c>
      <c r="O305" s="14" t="s">
        <v>67</v>
      </c>
      <c r="P305" s="17">
        <v>26060590008788</v>
      </c>
      <c r="Q305" s="14" t="s">
        <v>2002</v>
      </c>
      <c r="R305" s="14" t="s">
        <v>3</v>
      </c>
      <c r="S305" s="14" t="s">
        <v>82</v>
      </c>
      <c r="T305" s="14" t="s">
        <v>70</v>
      </c>
      <c r="U305" s="14" t="s">
        <v>773</v>
      </c>
      <c r="V305" s="14" t="s">
        <v>773</v>
      </c>
      <c r="W305" s="14" t="s">
        <v>146</v>
      </c>
      <c r="X305" s="14" t="s">
        <v>418</v>
      </c>
      <c r="Y305" s="14" t="s">
        <v>2001</v>
      </c>
      <c r="Z305" s="14"/>
      <c r="AA305" s="14" t="s">
        <v>9</v>
      </c>
      <c r="AB305" s="14">
        <v>0</v>
      </c>
      <c r="AC305" s="14"/>
      <c r="AD305" s="14" t="str">
        <f>VLOOKUP(Q305,'[1]an1asv_22-06-2026_06-23-43'!$B:$OA,3,0)</f>
        <v>reachedathub</v>
      </c>
      <c r="AE305" s="14" t="str">
        <f>VLOOKUP(Q305,'[1]an1asv_22-06-2026_06-23-43'!$B:$OA,147,0)</f>
        <v>Outside Service Location</v>
      </c>
      <c r="AF305" s="18">
        <f>VLOOKUP(Q305,'[1]an1asv_22-06-2026_06-23-43'!$B:$OA,48,0)</f>
        <v>46196</v>
      </c>
      <c r="AG305" s="14" t="e">
        <f>VLOOKUP(F305,Response!$A:$B,2,0)</f>
        <v>#N/A</v>
      </c>
      <c r="AH305" s="30" t="s">
        <v>14</v>
      </c>
      <c r="AI305" s="14"/>
      <c r="AJ305" s="14" t="e">
        <f>VLOOKUP(B305,'Ces, Esc, RTS and Retail'!$A:$B,2,0)</f>
        <v>#N/A</v>
      </c>
      <c r="AK305" s="14" t="e">
        <f>VLOOKUP(F305,'Ces, Esc, RTS and Retail'!$D:$F,3,0)</f>
        <v>#N/A</v>
      </c>
      <c r="AL305" s="14" t="e">
        <f>VLOOKUP(B305,'Ces, Esc, RTS and Retail'!$H:$H,1,0)</f>
        <v>#N/A</v>
      </c>
      <c r="AM305" s="14" t="e">
        <f>VLOOKUP(Q305,'Ces, Esc, RTS and Retail'!$J:$J,1,0)</f>
        <v>#N/A</v>
      </c>
      <c r="AN305" s="14" t="e">
        <f>VLOOKUP(Q305,'[2]Trip Manager Report(Updated)_V2'!$I:$Z,18,0)</f>
        <v>#N/A</v>
      </c>
      <c r="AO305" s="14">
        <f>VLOOKUP(E305,'Ces, Esc, RTS and Retail'!$L:$L,1,0)</f>
        <v>562149</v>
      </c>
      <c r="AP305" s="14" t="e">
        <f>VLOOKUP(Q305,Response!$H:$M,5,0)</f>
        <v>#N/A</v>
      </c>
      <c r="AQ305" t="e">
        <f>VLOOKUP(B305,#REF!,9,0)</f>
        <v>#REF!</v>
      </c>
    </row>
    <row r="306" hidden="1" spans="1:43">
      <c r="A306" s="14" t="s">
        <v>139</v>
      </c>
      <c r="B306" s="14" t="s">
        <v>2003</v>
      </c>
      <c r="C306" s="14" t="s">
        <v>2004</v>
      </c>
      <c r="D306" s="14" t="s">
        <v>2005</v>
      </c>
      <c r="E306" s="16">
        <v>560064</v>
      </c>
      <c r="F306" s="16">
        <v>9995278103</v>
      </c>
      <c r="G306" s="14"/>
      <c r="H306" s="14" t="s">
        <v>2006</v>
      </c>
      <c r="I306" s="14"/>
      <c r="J306" s="14" t="s">
        <v>5</v>
      </c>
      <c r="K306" s="14" t="s">
        <v>2007</v>
      </c>
      <c r="L306" s="14" t="s">
        <v>80</v>
      </c>
      <c r="M306" s="14" t="s">
        <v>66</v>
      </c>
      <c r="N306" s="14">
        <v>1</v>
      </c>
      <c r="O306" s="14" t="s">
        <v>67</v>
      </c>
      <c r="P306" s="17">
        <v>26060590008805</v>
      </c>
      <c r="Q306" s="14" t="s">
        <v>2008</v>
      </c>
      <c r="R306" s="14" t="s">
        <v>3</v>
      </c>
      <c r="S306" s="14" t="s">
        <v>82</v>
      </c>
      <c r="T306" s="14" t="s">
        <v>70</v>
      </c>
      <c r="U306" s="14" t="s">
        <v>220</v>
      </c>
      <c r="V306" s="14" t="s">
        <v>220</v>
      </c>
      <c r="W306" s="14" t="s">
        <v>156</v>
      </c>
      <c r="X306" s="14" t="s">
        <v>418</v>
      </c>
      <c r="Y306" s="14" t="s">
        <v>2009</v>
      </c>
      <c r="Z306" s="14"/>
      <c r="AA306" s="14" t="s">
        <v>9</v>
      </c>
      <c r="AB306" s="14">
        <v>0</v>
      </c>
      <c r="AC306" s="14"/>
      <c r="AD306" s="14" t="str">
        <f>VLOOKUP(Q306,'[1]an1asv_22-06-2026_06-23-43'!$B:$OA,3,0)</f>
        <v>reachedathub</v>
      </c>
      <c r="AE306" s="14" t="str">
        <f>VLOOKUP(Q306,'[1]an1asv_22-06-2026_06-23-43'!$B:$OA,147,0)</f>
        <v>Customer Request for Future Date Delivery</v>
      </c>
      <c r="AF306" s="18">
        <f>VLOOKUP(Q306,'[1]an1asv_22-06-2026_06-23-43'!$B:$OA,48,0)</f>
        <v>46210</v>
      </c>
      <c r="AG306" s="14" t="e">
        <f>VLOOKUP(F306,Response!$A:$B,2,0)</f>
        <v>#N/A</v>
      </c>
      <c r="AH306" s="14" t="s">
        <v>13</v>
      </c>
      <c r="AI306" s="18">
        <f>AF306</f>
        <v>46210</v>
      </c>
      <c r="AJ306" s="14" t="e">
        <f>VLOOKUP(B306,'Ces, Esc, RTS and Retail'!$A:$B,2,0)</f>
        <v>#N/A</v>
      </c>
      <c r="AK306" s="14" t="e">
        <f>VLOOKUP(F306,'Ces, Esc, RTS and Retail'!$D:$F,3,0)</f>
        <v>#N/A</v>
      </c>
      <c r="AL306" s="14" t="e">
        <f>VLOOKUP(B306,'Ces, Esc, RTS and Retail'!$H:$H,1,0)</f>
        <v>#N/A</v>
      </c>
      <c r="AM306" s="14" t="e">
        <f>VLOOKUP(Q306,'Ces, Esc, RTS and Retail'!$J:$J,1,0)</f>
        <v>#N/A</v>
      </c>
      <c r="AN306" s="14" t="e">
        <f>VLOOKUP(Q306,'[2]Trip Manager Report(Updated)_V2'!$I:$Z,18,0)</f>
        <v>#N/A</v>
      </c>
      <c r="AO306" s="14" t="e">
        <f>VLOOKUP(E306,'Ces, Esc, RTS and Retail'!$L:$L,1,0)</f>
        <v>#N/A</v>
      </c>
      <c r="AP306" s="14" t="e">
        <f>VLOOKUP(Q306,Response!$H:$M,5,0)</f>
        <v>#N/A</v>
      </c>
    </row>
    <row r="307" hidden="1" spans="1:43">
      <c r="A307" s="14" t="s">
        <v>58</v>
      </c>
      <c r="B307" s="14" t="s">
        <v>2010</v>
      </c>
      <c r="C307" s="14" t="s">
        <v>2011</v>
      </c>
      <c r="D307" s="14" t="s">
        <v>2012</v>
      </c>
      <c r="E307" s="16">
        <v>560077</v>
      </c>
      <c r="F307" s="16">
        <v>7411714545</v>
      </c>
      <c r="G307" s="14" t="s">
        <v>2013</v>
      </c>
      <c r="H307" s="14" t="s">
        <v>2014</v>
      </c>
      <c r="I307" s="14" t="s">
        <v>94</v>
      </c>
      <c r="J307" s="14" t="s">
        <v>5</v>
      </c>
      <c r="K307" s="14" t="s">
        <v>2015</v>
      </c>
      <c r="L307" s="14" t="s">
        <v>96</v>
      </c>
      <c r="M307" s="14" t="s">
        <v>66</v>
      </c>
      <c r="N307" s="14">
        <v>1</v>
      </c>
      <c r="O307" s="14" t="s">
        <v>67</v>
      </c>
      <c r="P307" s="17">
        <v>26060590008823</v>
      </c>
      <c r="Q307" s="14" t="s">
        <v>2016</v>
      </c>
      <c r="R307" s="14" t="s">
        <v>3</v>
      </c>
      <c r="S307" s="14" t="s">
        <v>82</v>
      </c>
      <c r="T307" s="14" t="s">
        <v>70</v>
      </c>
      <c r="U307" s="14" t="s">
        <v>220</v>
      </c>
      <c r="V307" s="14" t="s">
        <v>220</v>
      </c>
      <c r="W307" s="14" t="s">
        <v>156</v>
      </c>
      <c r="X307" s="14" t="s">
        <v>418</v>
      </c>
      <c r="Y307" s="14" t="s">
        <v>2017</v>
      </c>
      <c r="Z307" s="14"/>
      <c r="AA307" s="14" t="s">
        <v>9</v>
      </c>
      <c r="AB307" s="14">
        <v>0</v>
      </c>
      <c r="AC307" s="14"/>
      <c r="AD307" s="14" t="str">
        <f>VLOOKUP(Q307,'[1]an1asv_22-06-2026_06-23-43'!$B:$OA,3,0)</f>
        <v>reachedathub</v>
      </c>
      <c r="AE307" s="14" t="str">
        <f>VLOOKUP(Q307,'[1]an1asv_22-06-2026_06-23-43'!$B:$OA,147,0)</f>
        <v>CNR/ No Date from Customer</v>
      </c>
      <c r="AF307" s="18">
        <f>VLOOKUP(Q307,'[1]an1asv_22-06-2026_06-23-43'!$B:$OA,48,0)</f>
        <v>46196</v>
      </c>
      <c r="AG307" s="14" t="e">
        <f>VLOOKUP(F307,Response!$A:$B,2,0)</f>
        <v>#N/A</v>
      </c>
      <c r="AH307" s="14" t="s">
        <v>16</v>
      </c>
      <c r="AI307" s="14"/>
      <c r="AJ307" s="14" t="e">
        <f>VLOOKUP(B307,'Ces, Esc, RTS and Retail'!$A:$B,2,0)</f>
        <v>#N/A</v>
      </c>
      <c r="AK307" s="14" t="e">
        <f>VLOOKUP(F307,'Ces, Esc, RTS and Retail'!$D:$F,3,0)</f>
        <v>#N/A</v>
      </c>
      <c r="AL307" s="14" t="e">
        <f>VLOOKUP(B307,'Ces, Esc, RTS and Retail'!$H:$H,1,0)</f>
        <v>#N/A</v>
      </c>
      <c r="AM307" s="14" t="e">
        <f>VLOOKUP(Q307,'Ces, Esc, RTS and Retail'!$J:$J,1,0)</f>
        <v>#N/A</v>
      </c>
      <c r="AN307" s="14" t="e">
        <f>VLOOKUP(Q307,'[2]Trip Manager Report(Updated)_V2'!$I:$Z,18,0)</f>
        <v>#N/A</v>
      </c>
      <c r="AO307" s="14" t="e">
        <f>VLOOKUP(E307,'Ces, Esc, RTS and Retail'!$L:$L,1,0)</f>
        <v>#N/A</v>
      </c>
      <c r="AP307" s="14" t="e">
        <f>VLOOKUP(Q307,Response!$H:$M,5,0)</f>
        <v>#N/A</v>
      </c>
    </row>
    <row r="308" hidden="1" spans="1:43">
      <c r="A308" s="14" t="s">
        <v>139</v>
      </c>
      <c r="B308" s="14" t="s">
        <v>2018</v>
      </c>
      <c r="C308" s="14" t="s">
        <v>2019</v>
      </c>
      <c r="D308" s="14" t="s">
        <v>2020</v>
      </c>
      <c r="E308" s="16">
        <v>560087</v>
      </c>
      <c r="F308" s="16">
        <v>9893898438</v>
      </c>
      <c r="G308" s="14"/>
      <c r="H308" s="14" t="s">
        <v>880</v>
      </c>
      <c r="I308" s="14" t="s">
        <v>109</v>
      </c>
      <c r="J308" s="14" t="s">
        <v>5</v>
      </c>
      <c r="K308" s="14" t="s">
        <v>881</v>
      </c>
      <c r="L308" s="14" t="s">
        <v>96</v>
      </c>
      <c r="M308" s="14" t="s">
        <v>66</v>
      </c>
      <c r="N308" s="14">
        <v>1</v>
      </c>
      <c r="O308" s="14" t="s">
        <v>67</v>
      </c>
      <c r="P308" s="17">
        <v>26060590010901</v>
      </c>
      <c r="Q308" s="14" t="s">
        <v>2021</v>
      </c>
      <c r="R308" s="14" t="s">
        <v>3</v>
      </c>
      <c r="S308" s="14" t="s">
        <v>82</v>
      </c>
      <c r="T308" s="14" t="s">
        <v>70</v>
      </c>
      <c r="U308" s="14" t="s">
        <v>482</v>
      </c>
      <c r="V308" s="14" t="s">
        <v>482</v>
      </c>
      <c r="W308" s="14" t="s">
        <v>189</v>
      </c>
      <c r="X308" s="14" t="s">
        <v>312</v>
      </c>
      <c r="Y308" s="14" t="s">
        <v>2022</v>
      </c>
      <c r="Z308" s="14"/>
      <c r="AA308" s="14" t="s">
        <v>9</v>
      </c>
      <c r="AB308" s="14">
        <v>0</v>
      </c>
      <c r="AC308" s="14"/>
      <c r="AD308" s="14" t="str">
        <f>VLOOKUP(Q308,'[1]an1asv_22-06-2026_06-23-43'!$B:$OA,3,0)</f>
        <v>reachedathub</v>
      </c>
      <c r="AE308" s="14">
        <f>VLOOKUP(Q308,'[1]an1asv_22-06-2026_06-23-43'!$B:$OA,147,0)</f>
        <v>0</v>
      </c>
      <c r="AF308" s="18">
        <f>VLOOKUP(Q308,'[1]an1asv_22-06-2026_06-23-43'!$B:$OA,48,0)</f>
        <v>46195</v>
      </c>
      <c r="AG308" s="14" t="e">
        <f>VLOOKUP(F308,Response!$A:$B,2,0)</f>
        <v>#N/A</v>
      </c>
      <c r="AH308" s="14" t="s">
        <v>16</v>
      </c>
      <c r="AI308" s="14"/>
      <c r="AJ308" s="14" t="e">
        <f>VLOOKUP(B308,'Ces, Esc, RTS and Retail'!$A:$B,2,0)</f>
        <v>#N/A</v>
      </c>
      <c r="AK308" s="14" t="e">
        <f>VLOOKUP(F308,'Ces, Esc, RTS and Retail'!$D:$F,3,0)</f>
        <v>#N/A</v>
      </c>
      <c r="AL308" s="14" t="e">
        <f>VLOOKUP(B308,'Ces, Esc, RTS and Retail'!$H:$H,1,0)</f>
        <v>#N/A</v>
      </c>
      <c r="AM308" s="14" t="e">
        <f>VLOOKUP(Q308,'Ces, Esc, RTS and Retail'!$J:$J,1,0)</f>
        <v>#N/A</v>
      </c>
      <c r="AN308" s="14" t="e">
        <f>VLOOKUP(Q308,'[2]Trip Manager Report(Updated)_V2'!$I:$Z,18,0)</f>
        <v>#N/A</v>
      </c>
      <c r="AO308" s="14" t="e">
        <f>VLOOKUP(E308,'Ces, Esc, RTS and Retail'!$L:$L,1,0)</f>
        <v>#N/A</v>
      </c>
      <c r="AP308" s="14" t="e">
        <f>VLOOKUP(Q308,Response!$H:$M,5,0)</f>
        <v>#N/A</v>
      </c>
    </row>
    <row r="309" hidden="1" spans="1:43">
      <c r="A309" s="14" t="s">
        <v>117</v>
      </c>
      <c r="B309" s="14" t="s">
        <v>2023</v>
      </c>
      <c r="C309" s="14" t="s">
        <v>2024</v>
      </c>
      <c r="D309" s="14" t="s">
        <v>2025</v>
      </c>
      <c r="E309" s="16">
        <v>560066</v>
      </c>
      <c r="F309" s="16">
        <v>8825265723</v>
      </c>
      <c r="G309" s="14" t="s">
        <v>2026</v>
      </c>
      <c r="H309" s="14" t="s">
        <v>663</v>
      </c>
      <c r="I309" s="14" t="s">
        <v>109</v>
      </c>
      <c r="J309" s="14" t="s">
        <v>5</v>
      </c>
      <c r="K309" s="14" t="s">
        <v>664</v>
      </c>
      <c r="L309" s="14" t="s">
        <v>96</v>
      </c>
      <c r="M309" s="14" t="s">
        <v>66</v>
      </c>
      <c r="N309" s="14">
        <v>1</v>
      </c>
      <c r="O309" s="14" t="s">
        <v>67</v>
      </c>
      <c r="P309" s="17">
        <v>26060590010969</v>
      </c>
      <c r="Q309" s="14" t="s">
        <v>2027</v>
      </c>
      <c r="R309" s="14" t="s">
        <v>3</v>
      </c>
      <c r="S309" s="14" t="s">
        <v>82</v>
      </c>
      <c r="T309" s="14" t="s">
        <v>70</v>
      </c>
      <c r="U309" s="14" t="s">
        <v>145</v>
      </c>
      <c r="V309" s="14" t="s">
        <v>145</v>
      </c>
      <c r="W309" s="14" t="s">
        <v>829</v>
      </c>
      <c r="X309" s="14" t="s">
        <v>689</v>
      </c>
      <c r="Y309" s="14" t="s">
        <v>2028</v>
      </c>
      <c r="Z309" s="14"/>
      <c r="AA309" s="14" t="s">
        <v>11</v>
      </c>
      <c r="AB309" s="14">
        <v>0</v>
      </c>
      <c r="AC309" s="14"/>
      <c r="AD309" s="14" t="str">
        <f>VLOOKUP(Q309,'[1]an1asv_22-06-2026_06-23-43'!$B:$OA,3,0)</f>
        <v>reachedathub</v>
      </c>
      <c r="AE309" s="14">
        <f>VLOOKUP(Q309,'[1]an1asv_22-06-2026_06-23-43'!$B:$OA,147,0)</f>
        <v>0</v>
      </c>
      <c r="AF309" s="18">
        <f>VLOOKUP(Q309,'[1]an1asv_22-06-2026_06-23-43'!$B:$OA,48,0)</f>
        <v>46195</v>
      </c>
      <c r="AG309" s="14" t="e">
        <f>VLOOKUP(F309,Response!$A:$B,2,0)</f>
        <v>#N/A</v>
      </c>
      <c r="AH309" s="14" t="s">
        <v>691</v>
      </c>
      <c r="AI309" s="14"/>
      <c r="AJ309" s="14" t="e">
        <f>VLOOKUP(B309,'Ces, Esc, RTS and Retail'!$A:$B,2,0)</f>
        <v>#N/A</v>
      </c>
      <c r="AK309" s="14" t="e">
        <f>VLOOKUP(F309,'Ces, Esc, RTS and Retail'!$D:$F,3,0)</f>
        <v>#N/A</v>
      </c>
      <c r="AL309" s="14" t="e">
        <f>VLOOKUP(B309,'Ces, Esc, RTS and Retail'!$H:$H,1,0)</f>
        <v>#N/A</v>
      </c>
      <c r="AM309" s="14" t="e">
        <f>VLOOKUP(Q309,'Ces, Esc, RTS and Retail'!$J:$J,1,0)</f>
        <v>#N/A</v>
      </c>
      <c r="AN309" s="14" t="e">
        <f>VLOOKUP(Q309,'[2]Trip Manager Report(Updated)_V2'!$I:$Z,18,0)</f>
        <v>#N/A</v>
      </c>
      <c r="AO309" s="14" t="e">
        <f>VLOOKUP(E309,'Ces, Esc, RTS and Retail'!$L:$L,1,0)</f>
        <v>#N/A</v>
      </c>
      <c r="AP309" s="14" t="e">
        <f>VLOOKUP(Q309,Response!$H:$M,5,0)</f>
        <v>#N/A</v>
      </c>
    </row>
    <row r="310" hidden="1" spans="1:43">
      <c r="A310" s="14" t="s">
        <v>139</v>
      </c>
      <c r="B310" s="14" t="s">
        <v>2029</v>
      </c>
      <c r="C310" s="14" t="s">
        <v>2030</v>
      </c>
      <c r="D310" s="14" t="s">
        <v>2031</v>
      </c>
      <c r="E310" s="16">
        <v>560092</v>
      </c>
      <c r="F310" s="16">
        <v>8875024908</v>
      </c>
      <c r="G310" s="14" t="s">
        <v>2032</v>
      </c>
      <c r="H310" s="14" t="s">
        <v>663</v>
      </c>
      <c r="I310" s="14" t="s">
        <v>109</v>
      </c>
      <c r="J310" s="14" t="s">
        <v>5</v>
      </c>
      <c r="K310" s="14" t="s">
        <v>664</v>
      </c>
      <c r="L310" s="14" t="s">
        <v>96</v>
      </c>
      <c r="M310" s="14" t="s">
        <v>66</v>
      </c>
      <c r="N310" s="14">
        <v>1</v>
      </c>
      <c r="O310" s="14" t="s">
        <v>67</v>
      </c>
      <c r="P310" s="17">
        <v>26060590010968</v>
      </c>
      <c r="Q310" s="14" t="s">
        <v>2033</v>
      </c>
      <c r="R310" s="14" t="s">
        <v>3</v>
      </c>
      <c r="S310" s="14" t="s">
        <v>82</v>
      </c>
      <c r="T310" s="14" t="s">
        <v>70</v>
      </c>
      <c r="U310" s="14" t="s">
        <v>145</v>
      </c>
      <c r="V310" s="14" t="s">
        <v>145</v>
      </c>
      <c r="W310" s="14" t="s">
        <v>829</v>
      </c>
      <c r="X310" s="14" t="s">
        <v>779</v>
      </c>
      <c r="Y310" s="14" t="s">
        <v>2034</v>
      </c>
      <c r="Z310" s="14"/>
      <c r="AA310" s="14" t="s">
        <v>11</v>
      </c>
      <c r="AB310" s="14">
        <v>0</v>
      </c>
      <c r="AC310" s="14"/>
      <c r="AD310" s="14" t="str">
        <f>VLOOKUP(Q310,'[1]an1asv_22-06-2026_06-23-43'!$B:$OA,3,0)</f>
        <v>reachedathub</v>
      </c>
      <c r="AE310" s="14">
        <f>VLOOKUP(Q310,'[1]an1asv_22-06-2026_06-23-43'!$B:$OA,147,0)</f>
        <v>0</v>
      </c>
      <c r="AF310" s="18">
        <f>VLOOKUP(Q310,'[1]an1asv_22-06-2026_06-23-43'!$B:$OA,48,0)</f>
        <v>46195</v>
      </c>
      <c r="AG310" s="14" t="e">
        <f>VLOOKUP(F310,Response!$A:$B,2,0)</f>
        <v>#N/A</v>
      </c>
      <c r="AH310" s="14" t="s">
        <v>691</v>
      </c>
      <c r="AI310" s="14"/>
      <c r="AJ310" s="14" t="e">
        <f>VLOOKUP(B310,'Ces, Esc, RTS and Retail'!$A:$B,2,0)</f>
        <v>#N/A</v>
      </c>
      <c r="AK310" s="14" t="e">
        <f>VLOOKUP(F310,'Ces, Esc, RTS and Retail'!$D:$F,3,0)</f>
        <v>#N/A</v>
      </c>
      <c r="AL310" s="14" t="e">
        <f>VLOOKUP(B310,'Ces, Esc, RTS and Retail'!$H:$H,1,0)</f>
        <v>#N/A</v>
      </c>
      <c r="AM310" s="14" t="e">
        <f>VLOOKUP(Q310,'Ces, Esc, RTS and Retail'!$J:$J,1,0)</f>
        <v>#N/A</v>
      </c>
      <c r="AN310" s="14" t="e">
        <f>VLOOKUP(Q310,'[2]Trip Manager Report(Updated)_V2'!$I:$Z,18,0)</f>
        <v>#N/A</v>
      </c>
      <c r="AO310" s="14" t="e">
        <f>VLOOKUP(E310,'Ces, Esc, RTS and Retail'!$L:$L,1,0)</f>
        <v>#N/A</v>
      </c>
      <c r="AP310" s="14" t="e">
        <f>VLOOKUP(Q310,Response!$H:$M,5,0)</f>
        <v>#N/A</v>
      </c>
    </row>
    <row r="311" hidden="1" spans="1:43">
      <c r="A311" s="14" t="s">
        <v>58</v>
      </c>
      <c r="B311" s="14" t="s">
        <v>2035</v>
      </c>
      <c r="C311" s="14" t="s">
        <v>2036</v>
      </c>
      <c r="D311" s="14" t="s">
        <v>2037</v>
      </c>
      <c r="E311" s="16">
        <v>562110</v>
      </c>
      <c r="F311" s="16">
        <v>9709509853</v>
      </c>
      <c r="G311" s="14"/>
      <c r="H311" s="14" t="s">
        <v>2038</v>
      </c>
      <c r="I311" s="14"/>
      <c r="J311" s="14" t="s">
        <v>5</v>
      </c>
      <c r="K311" s="14" t="s">
        <v>2039</v>
      </c>
      <c r="L311" s="14" t="s">
        <v>218</v>
      </c>
      <c r="M311" s="14" t="s">
        <v>66</v>
      </c>
      <c r="N311" s="14">
        <v>1</v>
      </c>
      <c r="O311" s="14" t="s">
        <v>67</v>
      </c>
      <c r="P311" s="17">
        <v>26060590009284</v>
      </c>
      <c r="Q311" s="14" t="s">
        <v>2040</v>
      </c>
      <c r="R311" s="14" t="s">
        <v>3</v>
      </c>
      <c r="S311" s="14" t="s">
        <v>82</v>
      </c>
      <c r="T311" s="14" t="s">
        <v>70</v>
      </c>
      <c r="U311" s="14" t="s">
        <v>84</v>
      </c>
      <c r="V311" s="14" t="s">
        <v>145</v>
      </c>
      <c r="W311" s="14" t="s">
        <v>418</v>
      </c>
      <c r="X311" s="14" t="s">
        <v>353</v>
      </c>
      <c r="Y311" s="14" t="s">
        <v>2041</v>
      </c>
      <c r="Z311" s="14"/>
      <c r="AA311" s="14" t="s">
        <v>10</v>
      </c>
      <c r="AB311" s="14">
        <v>0</v>
      </c>
      <c r="AC311" s="14"/>
      <c r="AD311" s="14" t="str">
        <f>VLOOKUP(Q311,'[1]an1asv_22-06-2026_06-23-43'!$B:$OA,3,0)</f>
        <v>reachedathub</v>
      </c>
      <c r="AE311" s="14" t="str">
        <f>VLOOKUP(Q311,'[1]an1asv_22-06-2026_06-23-43'!$B:$OA,147,0)</f>
        <v>Outside Service Location</v>
      </c>
      <c r="AF311" s="18">
        <f>VLOOKUP(Q311,'[1]an1asv_22-06-2026_06-23-43'!$B:$OA,48,0)</f>
        <v>46196</v>
      </c>
      <c r="AG311" s="14" t="e">
        <f>VLOOKUP(F311,Response!$A:$B,2,0)</f>
        <v>#N/A</v>
      </c>
      <c r="AH311" s="14" t="s">
        <v>14</v>
      </c>
      <c r="AI311" s="14"/>
      <c r="AJ311" s="14" t="e">
        <f>VLOOKUP(B311,'Ces, Esc, RTS and Retail'!$A:$B,2,0)</f>
        <v>#N/A</v>
      </c>
      <c r="AK311" s="14" t="e">
        <f>VLOOKUP(F311,'Ces, Esc, RTS and Retail'!$D:$F,3,0)</f>
        <v>#N/A</v>
      </c>
      <c r="AL311" s="14" t="e">
        <f>VLOOKUP(B311,'Ces, Esc, RTS and Retail'!$H:$H,1,0)</f>
        <v>#N/A</v>
      </c>
      <c r="AM311" s="14" t="e">
        <f>VLOOKUP(Q311,'Ces, Esc, RTS and Retail'!$J:$J,1,0)</f>
        <v>#N/A</v>
      </c>
      <c r="AN311" s="14" t="e">
        <f>VLOOKUP(Q311,'[2]Trip Manager Report(Updated)_V2'!$I:$Z,18,0)</f>
        <v>#N/A</v>
      </c>
      <c r="AO311" s="14">
        <f>VLOOKUP(E311,'Ces, Esc, RTS and Retail'!$L:$L,1,0)</f>
        <v>562110</v>
      </c>
      <c r="AP311" s="14" t="e">
        <f>VLOOKUP(Q311,Response!$H:$M,5,0)</f>
        <v>#N/A</v>
      </c>
      <c r="AQ311" t="e">
        <f>VLOOKUP(B311,#REF!,9,0)</f>
        <v>#REF!</v>
      </c>
    </row>
    <row r="312" hidden="1" spans="1:43">
      <c r="A312" s="14" t="s">
        <v>139</v>
      </c>
      <c r="B312" s="14" t="s">
        <v>2042</v>
      </c>
      <c r="C312" s="14" t="s">
        <v>2043</v>
      </c>
      <c r="D312" s="14" t="s">
        <v>2044</v>
      </c>
      <c r="E312" s="16">
        <v>562123</v>
      </c>
      <c r="F312" s="16">
        <v>9524887484</v>
      </c>
      <c r="G312" s="14" t="s">
        <v>2045</v>
      </c>
      <c r="H312" s="14" t="s">
        <v>584</v>
      </c>
      <c r="I312" s="14"/>
      <c r="J312" s="14" t="s">
        <v>5</v>
      </c>
      <c r="K312" s="14" t="s">
        <v>585</v>
      </c>
      <c r="L312" s="14" t="s">
        <v>569</v>
      </c>
      <c r="M312" s="14" t="s">
        <v>66</v>
      </c>
      <c r="N312" s="14">
        <v>1</v>
      </c>
      <c r="O312" s="14" t="s">
        <v>67</v>
      </c>
      <c r="P312" s="17">
        <v>26060590009303</v>
      </c>
      <c r="Q312" s="14" t="s">
        <v>2046</v>
      </c>
      <c r="R312" s="14" t="s">
        <v>3</v>
      </c>
      <c r="S312" s="14" t="s">
        <v>82</v>
      </c>
      <c r="T312" s="14" t="s">
        <v>83</v>
      </c>
      <c r="U312" s="14" t="s">
        <v>145</v>
      </c>
      <c r="V312" s="14" t="s">
        <v>145</v>
      </c>
      <c r="W312" s="14" t="s">
        <v>418</v>
      </c>
      <c r="X312" s="14" t="s">
        <v>353</v>
      </c>
      <c r="Y312" s="14" t="s">
        <v>2047</v>
      </c>
      <c r="Z312" s="14" t="s">
        <v>103</v>
      </c>
      <c r="AA312" s="14" t="s">
        <v>10</v>
      </c>
      <c r="AB312" s="14">
        <v>0</v>
      </c>
      <c r="AC312" s="14"/>
      <c r="AD312" s="14" t="str">
        <f>VLOOKUP(Q312,'[1]an1asv_22-06-2026_06-23-43'!$B:$OA,3,0)</f>
        <v>reachedathub</v>
      </c>
      <c r="AE312" s="14" t="str">
        <f>VLOOKUP(Q312,'[1]an1asv_22-06-2026_06-23-43'!$B:$OA,147,0)</f>
        <v>Outside Service Location</v>
      </c>
      <c r="AF312" s="18">
        <f>VLOOKUP(Q312,'[1]an1asv_22-06-2026_06-23-43'!$B:$OA,48,0)</f>
        <v>46196</v>
      </c>
      <c r="AG312" s="14" t="e">
        <f>VLOOKUP(F312,Response!$A:$B,2,0)</f>
        <v>#N/A</v>
      </c>
      <c r="AH312" s="14" t="s">
        <v>14</v>
      </c>
      <c r="AI312" s="14"/>
      <c r="AJ312" s="14" t="e">
        <f>VLOOKUP(B312,'Ces, Esc, RTS and Retail'!$A:$B,2,0)</f>
        <v>#N/A</v>
      </c>
      <c r="AK312" s="14" t="e">
        <f>VLOOKUP(F312,'Ces, Esc, RTS and Retail'!$D:$F,3,0)</f>
        <v>#N/A</v>
      </c>
      <c r="AL312" s="14" t="e">
        <f>VLOOKUP(B312,'Ces, Esc, RTS and Retail'!$H:$H,1,0)</f>
        <v>#N/A</v>
      </c>
      <c r="AM312" s="14" t="e">
        <f>VLOOKUP(Q312,'Ces, Esc, RTS and Retail'!$J:$J,1,0)</f>
        <v>#N/A</v>
      </c>
      <c r="AN312" s="14" t="e">
        <f>VLOOKUP(Q312,'[2]Trip Manager Report(Updated)_V2'!$I:$Z,18,0)</f>
        <v>#N/A</v>
      </c>
      <c r="AO312" s="14">
        <f>VLOOKUP(E312,'Ces, Esc, RTS and Retail'!$L:$L,1,0)</f>
        <v>562123</v>
      </c>
      <c r="AP312" s="14" t="e">
        <f>VLOOKUP(Q312,Response!$H:$M,5,0)</f>
        <v>#N/A</v>
      </c>
    </row>
    <row r="313" hidden="1" spans="1:43">
      <c r="A313" s="14" t="s">
        <v>58</v>
      </c>
      <c r="B313" s="14" t="s">
        <v>2048</v>
      </c>
      <c r="C313" s="14" t="s">
        <v>2049</v>
      </c>
      <c r="D313" s="14" t="s">
        <v>2050</v>
      </c>
      <c r="E313" s="16">
        <v>560064</v>
      </c>
      <c r="F313" s="16">
        <v>9999901457</v>
      </c>
      <c r="G313" s="14"/>
      <c r="H313" s="14" t="s">
        <v>1559</v>
      </c>
      <c r="I313" s="14"/>
      <c r="J313" s="14" t="s">
        <v>5</v>
      </c>
      <c r="K313" s="14" t="s">
        <v>1560</v>
      </c>
      <c r="L313" s="14" t="s">
        <v>1561</v>
      </c>
      <c r="M313" s="14" t="s">
        <v>66</v>
      </c>
      <c r="N313" s="14">
        <v>1</v>
      </c>
      <c r="O313" s="14" t="s">
        <v>67</v>
      </c>
      <c r="P313" s="17">
        <v>26060590008640</v>
      </c>
      <c r="Q313" s="14" t="s">
        <v>2051</v>
      </c>
      <c r="R313" s="14" t="s">
        <v>3</v>
      </c>
      <c r="S313" s="14" t="s">
        <v>82</v>
      </c>
      <c r="T313" s="14" t="s">
        <v>83</v>
      </c>
      <c r="U313" s="14" t="s">
        <v>145</v>
      </c>
      <c r="V313" s="14" t="s">
        <v>145</v>
      </c>
      <c r="W313" s="14" t="s">
        <v>146</v>
      </c>
      <c r="X313" s="14" t="s">
        <v>156</v>
      </c>
      <c r="Y313" s="14" t="s">
        <v>2052</v>
      </c>
      <c r="Z313" s="14" t="s">
        <v>2053</v>
      </c>
      <c r="AA313" s="14" t="s">
        <v>9</v>
      </c>
      <c r="AB313" s="14">
        <v>0</v>
      </c>
      <c r="AC313" s="14"/>
      <c r="AD313" s="14" t="str">
        <f>VLOOKUP(Q313,'[1]an1asv_22-06-2026_06-23-43'!$B:$OA,3,0)</f>
        <v>reachedathub</v>
      </c>
      <c r="AE313" s="14" t="str">
        <f>VLOOKUP(Q313,'[1]an1asv_22-06-2026_06-23-43'!$B:$OA,147,0)</f>
        <v>Customer Request for Future Date Delivery</v>
      </c>
      <c r="AF313" s="18">
        <f>VLOOKUP(Q313,'[1]an1asv_22-06-2026_06-23-43'!$B:$OA,48,0)</f>
        <v>46204</v>
      </c>
      <c r="AG313" s="14" t="e">
        <f>VLOOKUP(F313,Response!$A:$B,2,0)</f>
        <v>#N/A</v>
      </c>
      <c r="AH313" s="14" t="s">
        <v>13</v>
      </c>
      <c r="AI313" s="18">
        <f>AF313</f>
        <v>46204</v>
      </c>
      <c r="AJ313" s="14" t="e">
        <f>VLOOKUP(B313,'Ces, Esc, RTS and Retail'!$A:$B,2,0)</f>
        <v>#N/A</v>
      </c>
      <c r="AK313" s="14" t="e">
        <f>VLOOKUP(F313,'Ces, Esc, RTS and Retail'!$D:$F,3,0)</f>
        <v>#N/A</v>
      </c>
      <c r="AL313" s="14" t="e">
        <f>VLOOKUP(B313,'Ces, Esc, RTS and Retail'!$H:$H,1,0)</f>
        <v>#N/A</v>
      </c>
      <c r="AM313" s="14" t="e">
        <f>VLOOKUP(Q313,'Ces, Esc, RTS and Retail'!$J:$J,1,0)</f>
        <v>#N/A</v>
      </c>
      <c r="AN313" s="14" t="e">
        <f>VLOOKUP(Q313,'[2]Trip Manager Report(Updated)_V2'!$I:$Z,18,0)</f>
        <v>#N/A</v>
      </c>
      <c r="AO313" s="14" t="e">
        <f>VLOOKUP(E313,'Ces, Esc, RTS and Retail'!$L:$L,1,0)</f>
        <v>#N/A</v>
      </c>
      <c r="AP313" s="14" t="e">
        <f>VLOOKUP(Q313,Response!$H:$M,5,0)</f>
        <v>#N/A</v>
      </c>
    </row>
    <row r="314" hidden="1" spans="1:43">
      <c r="A314" s="14" t="s">
        <v>139</v>
      </c>
      <c r="B314" s="14" t="s">
        <v>2054</v>
      </c>
      <c r="C314" s="14" t="s">
        <v>2055</v>
      </c>
      <c r="D314" s="14" t="s">
        <v>2056</v>
      </c>
      <c r="E314" s="16">
        <v>560064</v>
      </c>
      <c r="F314" s="16">
        <v>9538882410</v>
      </c>
      <c r="G314" s="14"/>
      <c r="H314" s="14" t="s">
        <v>663</v>
      </c>
      <c r="I314" s="14" t="s">
        <v>109</v>
      </c>
      <c r="J314" s="14" t="s">
        <v>5</v>
      </c>
      <c r="K314" s="14" t="s">
        <v>664</v>
      </c>
      <c r="L314" s="14" t="s">
        <v>96</v>
      </c>
      <c r="M314" s="14" t="s">
        <v>66</v>
      </c>
      <c r="N314" s="14">
        <v>1</v>
      </c>
      <c r="O314" s="14" t="s">
        <v>67</v>
      </c>
      <c r="P314" s="17">
        <v>26060590009899</v>
      </c>
      <c r="Q314" s="14" t="s">
        <v>2057</v>
      </c>
      <c r="R314" s="14" t="s">
        <v>3</v>
      </c>
      <c r="S314" s="14" t="s">
        <v>82</v>
      </c>
      <c r="T314" s="14" t="s">
        <v>70</v>
      </c>
      <c r="U314" s="14" t="s">
        <v>145</v>
      </c>
      <c r="V314" s="14" t="s">
        <v>145</v>
      </c>
      <c r="W314" s="14" t="s">
        <v>418</v>
      </c>
      <c r="X314" s="14" t="s">
        <v>198</v>
      </c>
      <c r="Y314" s="14" t="s">
        <v>2058</v>
      </c>
      <c r="Z314" s="14"/>
      <c r="AA314" s="14" t="s">
        <v>9</v>
      </c>
      <c r="AB314" s="14">
        <v>0</v>
      </c>
      <c r="AC314" s="14"/>
      <c r="AD314" s="14" t="str">
        <f>VLOOKUP(Q314,'[1]an1asv_22-06-2026_06-23-43'!$B:$OA,3,0)</f>
        <v>reachedathub</v>
      </c>
      <c r="AE314" s="14" t="str">
        <f>VLOOKUP(Q314,'[1]an1asv_22-06-2026_06-23-43'!$B:$OA,147,0)</f>
        <v>CNR/ No Date from Customer</v>
      </c>
      <c r="AF314" s="18">
        <f>VLOOKUP(Q314,'[1]an1asv_22-06-2026_06-23-43'!$B:$OA,48,0)</f>
        <v>46196</v>
      </c>
      <c r="AG314" s="14" t="e">
        <f>VLOOKUP(F314,Response!$A:$B,2,0)</f>
        <v>#N/A</v>
      </c>
      <c r="AH314" s="14" t="s">
        <v>16</v>
      </c>
      <c r="AI314" s="14"/>
      <c r="AJ314" s="14" t="e">
        <f>VLOOKUP(B314,'Ces, Esc, RTS and Retail'!$A:$B,2,0)</f>
        <v>#N/A</v>
      </c>
      <c r="AK314" s="14" t="e">
        <f>VLOOKUP(F314,'Ces, Esc, RTS and Retail'!$D:$F,3,0)</f>
        <v>#N/A</v>
      </c>
      <c r="AL314" s="14" t="e">
        <f>VLOOKUP(B314,'Ces, Esc, RTS and Retail'!$H:$H,1,0)</f>
        <v>#N/A</v>
      </c>
      <c r="AM314" s="14" t="e">
        <f>VLOOKUP(Q314,'Ces, Esc, RTS and Retail'!$J:$J,1,0)</f>
        <v>#N/A</v>
      </c>
      <c r="AN314" s="14" t="e">
        <f>VLOOKUP(Q314,'[2]Trip Manager Report(Updated)_V2'!$I:$Z,18,0)</f>
        <v>#N/A</v>
      </c>
      <c r="AO314" s="14" t="e">
        <f>VLOOKUP(E314,'Ces, Esc, RTS and Retail'!$L:$L,1,0)</f>
        <v>#N/A</v>
      </c>
      <c r="AP314" s="14" t="e">
        <f>VLOOKUP(Q314,Response!$H:$M,5,0)</f>
        <v>#N/A</v>
      </c>
    </row>
    <row r="315" hidden="1" spans="1:43">
      <c r="A315" s="14" t="s">
        <v>104</v>
      </c>
      <c r="B315" s="14" t="s">
        <v>2059</v>
      </c>
      <c r="C315" s="14" t="s">
        <v>2060</v>
      </c>
      <c r="D315" s="14" t="s">
        <v>2061</v>
      </c>
      <c r="E315" s="16">
        <v>560067</v>
      </c>
      <c r="F315" s="16">
        <v>7278625663</v>
      </c>
      <c r="G315" s="14"/>
      <c r="H315" s="14" t="s">
        <v>663</v>
      </c>
      <c r="I315" s="14" t="s">
        <v>109</v>
      </c>
      <c r="J315" s="14" t="s">
        <v>5</v>
      </c>
      <c r="K315" s="14" t="s">
        <v>664</v>
      </c>
      <c r="L315" s="14" t="s">
        <v>96</v>
      </c>
      <c r="M315" s="14" t="s">
        <v>66</v>
      </c>
      <c r="N315" s="14">
        <v>1</v>
      </c>
      <c r="O315" s="14" t="s">
        <v>67</v>
      </c>
      <c r="P315" s="17">
        <v>26060590010379</v>
      </c>
      <c r="Q315" s="14" t="s">
        <v>2062</v>
      </c>
      <c r="R315" s="14" t="s">
        <v>3</v>
      </c>
      <c r="S315" s="14" t="s">
        <v>82</v>
      </c>
      <c r="T315" s="14" t="s">
        <v>70</v>
      </c>
      <c r="U315" s="14" t="s">
        <v>146</v>
      </c>
      <c r="V315" s="14" t="s">
        <v>146</v>
      </c>
      <c r="W315" s="14" t="s">
        <v>312</v>
      </c>
      <c r="X315" s="14" t="s">
        <v>353</v>
      </c>
      <c r="Y315" s="14" t="s">
        <v>2063</v>
      </c>
      <c r="Z315" s="14"/>
      <c r="AA315" s="14" t="s">
        <v>10</v>
      </c>
      <c r="AB315" s="14">
        <v>0</v>
      </c>
      <c r="AC315" s="14"/>
      <c r="AD315" s="14" t="str">
        <f>VLOOKUP(Q315,'[1]an1asv_22-06-2026_06-23-43'!$B:$OA,3,0)</f>
        <v>reachedathub</v>
      </c>
      <c r="AE315" s="14">
        <f>VLOOKUP(Q315,'[1]an1asv_22-06-2026_06-23-43'!$B:$OA,147,0)</f>
        <v>0</v>
      </c>
      <c r="AF315" s="18">
        <f>VLOOKUP(Q315,'[1]an1asv_22-06-2026_06-23-43'!$B:$OA,48,0)</f>
        <v>46195</v>
      </c>
      <c r="AG315" s="14" t="str">
        <f>VLOOKUP(F315,Response!$A:$B,2,0)</f>
        <v>2506</v>
      </c>
      <c r="AH315" s="14" t="s">
        <v>13</v>
      </c>
      <c r="AI315" s="18">
        <v>46198</v>
      </c>
      <c r="AJ315" s="14" t="e">
        <f>VLOOKUP(B315,'Ces, Esc, RTS and Retail'!$A:$B,2,0)</f>
        <v>#N/A</v>
      </c>
      <c r="AK315" s="14" t="e">
        <f>VLOOKUP(F315,'Ces, Esc, RTS and Retail'!$D:$F,3,0)</f>
        <v>#N/A</v>
      </c>
      <c r="AL315" s="14" t="e">
        <f>VLOOKUP(B315,'Ces, Esc, RTS and Retail'!$H:$H,1,0)</f>
        <v>#N/A</v>
      </c>
      <c r="AM315" s="14" t="e">
        <f>VLOOKUP(Q315,'Ces, Esc, RTS and Retail'!$J:$J,1,0)</f>
        <v>#N/A</v>
      </c>
      <c r="AN315" s="14" t="e">
        <f>VLOOKUP(Q315,'[2]Trip Manager Report(Updated)_V2'!$I:$Z,18,0)</f>
        <v>#N/A</v>
      </c>
      <c r="AO315" s="14" t="e">
        <f>VLOOKUP(E315,'Ces, Esc, RTS and Retail'!$L:$L,1,0)</f>
        <v>#N/A</v>
      </c>
      <c r="AP315" s="14" t="e">
        <f>VLOOKUP(Q315,Response!$H:$M,5,0)</f>
        <v>#N/A</v>
      </c>
    </row>
    <row r="316" hidden="1" spans="1:43">
      <c r="A316" s="14" t="s">
        <v>117</v>
      </c>
      <c r="B316" s="14" t="s">
        <v>2064</v>
      </c>
      <c r="C316" s="14" t="s">
        <v>2065</v>
      </c>
      <c r="D316" s="14" t="s">
        <v>2066</v>
      </c>
      <c r="E316" s="16">
        <v>560016</v>
      </c>
      <c r="F316" s="16">
        <v>7406513446</v>
      </c>
      <c r="G316" s="14"/>
      <c r="H316" s="14" t="s">
        <v>663</v>
      </c>
      <c r="I316" s="14" t="s">
        <v>109</v>
      </c>
      <c r="J316" s="14" t="s">
        <v>5</v>
      </c>
      <c r="K316" s="14" t="s">
        <v>664</v>
      </c>
      <c r="L316" s="14" t="s">
        <v>96</v>
      </c>
      <c r="M316" s="14" t="s">
        <v>66</v>
      </c>
      <c r="N316" s="14">
        <v>1</v>
      </c>
      <c r="O316" s="14" t="s">
        <v>67</v>
      </c>
      <c r="P316" s="17">
        <v>26060590010367</v>
      </c>
      <c r="Q316" s="14" t="s">
        <v>2067</v>
      </c>
      <c r="R316" s="14" t="s">
        <v>3</v>
      </c>
      <c r="S316" s="14" t="s">
        <v>82</v>
      </c>
      <c r="T316" s="14" t="s">
        <v>70</v>
      </c>
      <c r="U316" s="14" t="s">
        <v>146</v>
      </c>
      <c r="V316" s="14" t="s">
        <v>146</v>
      </c>
      <c r="W316" s="14" t="s">
        <v>198</v>
      </c>
      <c r="X316" s="14" t="s">
        <v>353</v>
      </c>
      <c r="Y316" s="14" t="s">
        <v>2068</v>
      </c>
      <c r="Z316" s="14"/>
      <c r="AA316" s="14" t="s">
        <v>10</v>
      </c>
      <c r="AB316" s="14">
        <v>0</v>
      </c>
      <c r="AC316" s="14"/>
      <c r="AD316" s="14" t="str">
        <f>VLOOKUP(Q316,'[1]an1asv_22-06-2026_06-23-43'!$B:$OA,3,0)</f>
        <v>reachedathub</v>
      </c>
      <c r="AE316" s="14">
        <f>VLOOKUP(Q316,'[1]an1asv_22-06-2026_06-23-43'!$B:$OA,147,0)</f>
        <v>0</v>
      </c>
      <c r="AF316" s="18">
        <f>VLOOKUP(Q316,'[1]an1asv_22-06-2026_06-23-43'!$B:$OA,48,0)</f>
        <v>46195</v>
      </c>
      <c r="AG316" s="14" t="str">
        <f>VLOOKUP(F316,Response!$A:$B,2,0)</f>
        <v>1</v>
      </c>
      <c r="AH316" s="14" t="s">
        <v>159</v>
      </c>
      <c r="AI316" s="14"/>
      <c r="AJ316" s="14" t="e">
        <f>VLOOKUP(B316,'Ces, Esc, RTS and Retail'!$A:$B,2,0)</f>
        <v>#N/A</v>
      </c>
      <c r="AK316" s="14" t="e">
        <f>VLOOKUP(F316,'Ces, Esc, RTS and Retail'!$D:$F,3,0)</f>
        <v>#N/A</v>
      </c>
      <c r="AL316" s="14" t="e">
        <f>VLOOKUP(B316,'Ces, Esc, RTS and Retail'!$H:$H,1,0)</f>
        <v>#N/A</v>
      </c>
      <c r="AM316" s="14" t="e">
        <f>VLOOKUP(Q316,'Ces, Esc, RTS and Retail'!$J:$J,1,0)</f>
        <v>#N/A</v>
      </c>
      <c r="AN316" s="14" t="e">
        <f>VLOOKUP(Q316,'[2]Trip Manager Report(Updated)_V2'!$I:$Z,18,0)</f>
        <v>#N/A</v>
      </c>
      <c r="AO316" s="14" t="e">
        <f>VLOOKUP(E316,'Ces, Esc, RTS and Retail'!$L:$L,1,0)</f>
        <v>#N/A</v>
      </c>
      <c r="AP316" s="14" t="e">
        <f>VLOOKUP(Q316,Response!$H:$M,5,0)</f>
        <v>#N/A</v>
      </c>
    </row>
    <row r="317" hidden="1" spans="1:43">
      <c r="A317" s="14" t="s">
        <v>139</v>
      </c>
      <c r="B317" s="14" t="s">
        <v>2069</v>
      </c>
      <c r="C317" s="14" t="s">
        <v>2070</v>
      </c>
      <c r="D317" s="14" t="s">
        <v>2071</v>
      </c>
      <c r="E317" s="16">
        <v>560018</v>
      </c>
      <c r="F317" s="16">
        <v>8088486035</v>
      </c>
      <c r="G317" s="14" t="s">
        <v>2072</v>
      </c>
      <c r="H317" s="14" t="s">
        <v>663</v>
      </c>
      <c r="I317" s="14" t="s">
        <v>109</v>
      </c>
      <c r="J317" s="14" t="s">
        <v>5</v>
      </c>
      <c r="K317" s="14" t="s">
        <v>664</v>
      </c>
      <c r="L317" s="14" t="s">
        <v>96</v>
      </c>
      <c r="M317" s="14" t="s">
        <v>66</v>
      </c>
      <c r="N317" s="14">
        <v>1</v>
      </c>
      <c r="O317" s="14" t="s">
        <v>67</v>
      </c>
      <c r="P317" s="17">
        <v>26060590010374</v>
      </c>
      <c r="Q317" s="14" t="s">
        <v>2073</v>
      </c>
      <c r="R317" s="14" t="s">
        <v>3</v>
      </c>
      <c r="S317" s="14" t="s">
        <v>82</v>
      </c>
      <c r="T317" s="14" t="s">
        <v>70</v>
      </c>
      <c r="U317" s="14" t="s">
        <v>146</v>
      </c>
      <c r="V317" s="14" t="s">
        <v>146</v>
      </c>
      <c r="W317" s="14" t="s">
        <v>198</v>
      </c>
      <c r="X317" s="14" t="s">
        <v>189</v>
      </c>
      <c r="Y317" s="14" t="s">
        <v>2074</v>
      </c>
      <c r="Z317" s="14"/>
      <c r="AA317" s="14" t="s">
        <v>9</v>
      </c>
      <c r="AB317" s="14">
        <v>0</v>
      </c>
      <c r="AC317" s="14"/>
      <c r="AD317" s="14" t="str">
        <f>VLOOKUP(Q317,'[1]an1asv_22-06-2026_06-23-43'!$B:$OA,3,0)</f>
        <v>reachedathub</v>
      </c>
      <c r="AE317" s="14">
        <f>VLOOKUP(Q317,'[1]an1asv_22-06-2026_06-23-43'!$B:$OA,147,0)</f>
        <v>0</v>
      </c>
      <c r="AF317" s="18">
        <f>VLOOKUP(Q317,'[1]an1asv_22-06-2026_06-23-43'!$B:$OA,48,0)</f>
        <v>46195</v>
      </c>
      <c r="AG317" s="14" t="str">
        <f>VLOOKUP(F317,Response!$A:$B,2,0)</f>
        <v>1</v>
      </c>
      <c r="AH317" s="14" t="s">
        <v>159</v>
      </c>
      <c r="AI317" s="14"/>
      <c r="AJ317" s="14" t="e">
        <f>VLOOKUP(B317,'Ces, Esc, RTS and Retail'!$A:$B,2,0)</f>
        <v>#N/A</v>
      </c>
      <c r="AK317" s="14" t="e">
        <f>VLOOKUP(F317,'Ces, Esc, RTS and Retail'!$D:$F,3,0)</f>
        <v>#N/A</v>
      </c>
      <c r="AL317" s="14" t="e">
        <f>VLOOKUP(B317,'Ces, Esc, RTS and Retail'!$H:$H,1,0)</f>
        <v>#N/A</v>
      </c>
      <c r="AM317" s="14" t="e">
        <f>VLOOKUP(Q317,'Ces, Esc, RTS and Retail'!$J:$J,1,0)</f>
        <v>#N/A</v>
      </c>
      <c r="AN317" s="14" t="e">
        <f>VLOOKUP(Q317,'[2]Trip Manager Report(Updated)_V2'!$I:$Z,18,0)</f>
        <v>#N/A</v>
      </c>
      <c r="AO317" s="14" t="e">
        <f>VLOOKUP(E317,'Ces, Esc, RTS and Retail'!$L:$L,1,0)</f>
        <v>#N/A</v>
      </c>
      <c r="AP317" s="14" t="e">
        <f>VLOOKUP(Q317,Response!$H:$M,5,0)</f>
        <v>#N/A</v>
      </c>
    </row>
    <row r="318" hidden="1" spans="1:43">
      <c r="A318" s="14" t="s">
        <v>139</v>
      </c>
      <c r="B318" s="14" t="s">
        <v>2075</v>
      </c>
      <c r="C318" s="14" t="s">
        <v>2076</v>
      </c>
      <c r="D318" s="14" t="s">
        <v>2077</v>
      </c>
      <c r="E318" s="16">
        <v>560043</v>
      </c>
      <c r="F318" s="16">
        <v>7204543969</v>
      </c>
      <c r="G318" s="14"/>
      <c r="H318" s="14" t="s">
        <v>1188</v>
      </c>
      <c r="I318" s="14"/>
      <c r="J318" s="14" t="s">
        <v>5</v>
      </c>
      <c r="K318" s="14" t="s">
        <v>1189</v>
      </c>
      <c r="L318" s="14" t="s">
        <v>569</v>
      </c>
      <c r="M318" s="14" t="s">
        <v>66</v>
      </c>
      <c r="N318" s="14">
        <v>1</v>
      </c>
      <c r="O318" s="14" t="s">
        <v>67</v>
      </c>
      <c r="P318" s="17">
        <v>26060590010381</v>
      </c>
      <c r="Q318" s="14" t="s">
        <v>2078</v>
      </c>
      <c r="R318" s="14" t="s">
        <v>3</v>
      </c>
      <c r="S318" s="14" t="s">
        <v>82</v>
      </c>
      <c r="T318" s="14" t="s">
        <v>70</v>
      </c>
      <c r="U318" s="14" t="s">
        <v>146</v>
      </c>
      <c r="V318" s="14" t="s">
        <v>146</v>
      </c>
      <c r="W318" s="14" t="s">
        <v>198</v>
      </c>
      <c r="X318" s="14" t="s">
        <v>189</v>
      </c>
      <c r="Y318" s="14" t="s">
        <v>2079</v>
      </c>
      <c r="Z318" s="14"/>
      <c r="AA318" s="14" t="s">
        <v>9</v>
      </c>
      <c r="AB318" s="14">
        <v>0</v>
      </c>
      <c r="AC318" s="14"/>
      <c r="AD318" s="14" t="str">
        <f>VLOOKUP(Q318,'[1]an1asv_22-06-2026_06-23-43'!$B:$OA,3,0)</f>
        <v>reachedathub</v>
      </c>
      <c r="AE318" s="14">
        <f>VLOOKUP(Q318,'[1]an1asv_22-06-2026_06-23-43'!$B:$OA,147,0)</f>
        <v>0</v>
      </c>
      <c r="AF318" s="18">
        <f>VLOOKUP(Q318,'[1]an1asv_22-06-2026_06-23-43'!$B:$OA,48,0)</f>
        <v>46195</v>
      </c>
      <c r="AG318" s="14" t="str">
        <f>VLOOKUP(F318,Response!$A:$B,2,0)</f>
        <v>1</v>
      </c>
      <c r="AH318" s="14" t="s">
        <v>159</v>
      </c>
      <c r="AI318" s="14"/>
      <c r="AJ318" s="14" t="e">
        <f>VLOOKUP(B318,'Ces, Esc, RTS and Retail'!$A:$B,2,0)</f>
        <v>#N/A</v>
      </c>
      <c r="AK318" s="14" t="e">
        <f>VLOOKUP(F318,'Ces, Esc, RTS and Retail'!$D:$F,3,0)</f>
        <v>#N/A</v>
      </c>
      <c r="AL318" s="14" t="e">
        <f>VLOOKUP(B318,'Ces, Esc, RTS and Retail'!$H:$H,1,0)</f>
        <v>#N/A</v>
      </c>
      <c r="AM318" s="14" t="e">
        <f>VLOOKUP(Q318,'Ces, Esc, RTS and Retail'!$J:$J,1,0)</f>
        <v>#N/A</v>
      </c>
      <c r="AN318" s="14" t="e">
        <f>VLOOKUP(Q318,'[2]Trip Manager Report(Updated)_V2'!$I:$Z,18,0)</f>
        <v>#N/A</v>
      </c>
      <c r="AO318" s="14" t="e">
        <f>VLOOKUP(E318,'Ces, Esc, RTS and Retail'!$L:$L,1,0)</f>
        <v>#N/A</v>
      </c>
      <c r="AP318" s="14" t="e">
        <f>VLOOKUP(Q318,Response!$H:$M,5,0)</f>
        <v>#N/A</v>
      </c>
    </row>
    <row r="319" hidden="1" spans="1:43">
      <c r="A319" s="14" t="s">
        <v>58</v>
      </c>
      <c r="B319" s="14" t="s">
        <v>2080</v>
      </c>
      <c r="C319" s="14" t="s">
        <v>2081</v>
      </c>
      <c r="D319" s="14" t="s">
        <v>2082</v>
      </c>
      <c r="E319" s="16">
        <v>560059</v>
      </c>
      <c r="F319" s="16">
        <v>8792401075</v>
      </c>
      <c r="G319" s="14" t="s">
        <v>2083</v>
      </c>
      <c r="H319" s="14" t="s">
        <v>663</v>
      </c>
      <c r="I319" s="14" t="s">
        <v>109</v>
      </c>
      <c r="J319" s="14" t="s">
        <v>5</v>
      </c>
      <c r="K319" s="14" t="s">
        <v>664</v>
      </c>
      <c r="L319" s="14" t="s">
        <v>96</v>
      </c>
      <c r="M319" s="14" t="s">
        <v>66</v>
      </c>
      <c r="N319" s="14">
        <v>1</v>
      </c>
      <c r="O319" s="14" t="s">
        <v>67</v>
      </c>
      <c r="P319" s="17">
        <v>26060590010369</v>
      </c>
      <c r="Q319" s="14" t="s">
        <v>2084</v>
      </c>
      <c r="R319" s="14" t="s">
        <v>3</v>
      </c>
      <c r="S319" s="14" t="s">
        <v>82</v>
      </c>
      <c r="T319" s="14" t="s">
        <v>70</v>
      </c>
      <c r="U319" s="14" t="s">
        <v>146</v>
      </c>
      <c r="V319" s="14" t="s">
        <v>146</v>
      </c>
      <c r="W319" s="14" t="s">
        <v>198</v>
      </c>
      <c r="X319" s="14" t="s">
        <v>189</v>
      </c>
      <c r="Y319" s="14" t="s">
        <v>2085</v>
      </c>
      <c r="Z319" s="14"/>
      <c r="AA319" s="14" t="s">
        <v>9</v>
      </c>
      <c r="AB319" s="14">
        <v>0</v>
      </c>
      <c r="AC319" s="14"/>
      <c r="AD319" s="14" t="str">
        <f>VLOOKUP(Q319,'[1]an1asv_22-06-2026_06-23-43'!$B:$OA,3,0)</f>
        <v>reachedathub</v>
      </c>
      <c r="AE319" s="14">
        <f>VLOOKUP(Q319,'[1]an1asv_22-06-2026_06-23-43'!$B:$OA,147,0)</f>
        <v>0</v>
      </c>
      <c r="AF319" s="18">
        <f>VLOOKUP(Q319,'[1]an1asv_22-06-2026_06-23-43'!$B:$OA,48,0)</f>
        <v>46195</v>
      </c>
      <c r="AG319" s="14" t="e">
        <f>VLOOKUP(F319,Response!$A:$B,2,0)</f>
        <v>#N/A</v>
      </c>
      <c r="AH319" s="14" t="s">
        <v>16</v>
      </c>
      <c r="AI319" s="14"/>
      <c r="AJ319" s="14" t="e">
        <f>VLOOKUP(B319,'Ces, Esc, RTS and Retail'!$A:$B,2,0)</f>
        <v>#N/A</v>
      </c>
      <c r="AK319" s="14" t="e">
        <f>VLOOKUP(F319,'Ces, Esc, RTS and Retail'!$D:$F,3,0)</f>
        <v>#N/A</v>
      </c>
      <c r="AL319" s="14" t="e">
        <f>VLOOKUP(B319,'Ces, Esc, RTS and Retail'!$H:$H,1,0)</f>
        <v>#N/A</v>
      </c>
      <c r="AM319" s="14" t="e">
        <f>VLOOKUP(Q319,'Ces, Esc, RTS and Retail'!$J:$J,1,0)</f>
        <v>#N/A</v>
      </c>
      <c r="AN319" s="14" t="e">
        <f>VLOOKUP(Q319,'[2]Trip Manager Report(Updated)_V2'!$I:$Z,18,0)</f>
        <v>#N/A</v>
      </c>
      <c r="AO319" s="14" t="e">
        <f>VLOOKUP(E319,'Ces, Esc, RTS and Retail'!$L:$L,1,0)</f>
        <v>#N/A</v>
      </c>
      <c r="AP319" s="14" t="e">
        <f>VLOOKUP(Q319,Response!$H:$M,5,0)</f>
        <v>#N/A</v>
      </c>
    </row>
    <row r="320" hidden="1" spans="1:43">
      <c r="A320" s="14" t="s">
        <v>139</v>
      </c>
      <c r="B320" s="14" t="s">
        <v>2086</v>
      </c>
      <c r="C320" s="14" t="s">
        <v>2087</v>
      </c>
      <c r="D320" s="14" t="s">
        <v>2088</v>
      </c>
      <c r="E320" s="16">
        <v>560016</v>
      </c>
      <c r="F320" s="16">
        <v>8861023682</v>
      </c>
      <c r="G320" s="14" t="s">
        <v>2089</v>
      </c>
      <c r="H320" s="14" t="s">
        <v>2090</v>
      </c>
      <c r="I320" s="14" t="s">
        <v>94</v>
      </c>
      <c r="J320" s="14" t="s">
        <v>5</v>
      </c>
      <c r="K320" s="14" t="s">
        <v>2091</v>
      </c>
      <c r="L320" s="14" t="s">
        <v>96</v>
      </c>
      <c r="M320" s="14" t="s">
        <v>66</v>
      </c>
      <c r="N320" s="14">
        <v>1</v>
      </c>
      <c r="O320" s="14" t="s">
        <v>67</v>
      </c>
      <c r="P320" s="17">
        <v>26060590009901</v>
      </c>
      <c r="Q320" s="14" t="s">
        <v>2092</v>
      </c>
      <c r="R320" s="14" t="s">
        <v>3</v>
      </c>
      <c r="S320" s="14" t="s">
        <v>82</v>
      </c>
      <c r="T320" s="14" t="s">
        <v>70</v>
      </c>
      <c r="U320" s="14" t="s">
        <v>146</v>
      </c>
      <c r="V320" s="14" t="s">
        <v>146</v>
      </c>
      <c r="W320" s="14" t="s">
        <v>198</v>
      </c>
      <c r="X320" s="14" t="s">
        <v>189</v>
      </c>
      <c r="Y320" s="14" t="s">
        <v>2093</v>
      </c>
      <c r="Z320" s="14"/>
      <c r="AA320" s="14" t="s">
        <v>9</v>
      </c>
      <c r="AB320" s="14">
        <v>0</v>
      </c>
      <c r="AC320" s="14"/>
      <c r="AD320" s="14" t="str">
        <f>VLOOKUP(Q320,'[1]an1asv_22-06-2026_06-23-43'!$B:$OA,3,0)</f>
        <v>reachedathub</v>
      </c>
      <c r="AE320" s="14" t="str">
        <f>VLOOKUP(Q320,'[1]an1asv_22-06-2026_06-23-43'!$B:$OA,147,0)</f>
        <v>Customer Request for Future Date Delivery</v>
      </c>
      <c r="AF320" s="18">
        <f>VLOOKUP(Q320,'[1]an1asv_22-06-2026_06-23-43'!$B:$OA,48,0)</f>
        <v>46196</v>
      </c>
      <c r="AG320" s="14" t="str">
        <f>VLOOKUP(F320,Response!$A:$B,2,0)</f>
        <v>1</v>
      </c>
      <c r="AH320" s="14" t="s">
        <v>159</v>
      </c>
      <c r="AI320" s="14"/>
      <c r="AJ320" s="14" t="e">
        <f>VLOOKUP(B320,'Ces, Esc, RTS and Retail'!$A:$B,2,0)</f>
        <v>#N/A</v>
      </c>
      <c r="AK320" s="14" t="e">
        <f>VLOOKUP(F320,'Ces, Esc, RTS and Retail'!$D:$F,3,0)</f>
        <v>#N/A</v>
      </c>
      <c r="AL320" s="14" t="e">
        <f>VLOOKUP(B320,'Ces, Esc, RTS and Retail'!$H:$H,1,0)</f>
        <v>#N/A</v>
      </c>
      <c r="AM320" s="14" t="e">
        <f>VLOOKUP(Q320,'Ces, Esc, RTS and Retail'!$J:$J,1,0)</f>
        <v>#N/A</v>
      </c>
      <c r="AN320" s="14" t="e">
        <f>VLOOKUP(Q320,'[2]Trip Manager Report(Updated)_V2'!$I:$Z,18,0)</f>
        <v>#N/A</v>
      </c>
      <c r="AO320" s="14" t="e">
        <f>VLOOKUP(E320,'Ces, Esc, RTS and Retail'!$L:$L,1,0)</f>
        <v>#N/A</v>
      </c>
      <c r="AP320" s="14" t="e">
        <f>VLOOKUP(Q320,Response!$H:$M,5,0)</f>
        <v>#N/A</v>
      </c>
    </row>
    <row r="321" hidden="1" spans="1:43">
      <c r="A321" s="14" t="s">
        <v>58</v>
      </c>
      <c r="B321" s="14" t="s">
        <v>1556</v>
      </c>
      <c r="C321" s="14" t="s">
        <v>1557</v>
      </c>
      <c r="D321" s="14" t="s">
        <v>1558</v>
      </c>
      <c r="E321" s="16">
        <v>562125</v>
      </c>
      <c r="F321" s="16">
        <v>9620010067</v>
      </c>
      <c r="G321" s="14"/>
      <c r="H321" s="14" t="s">
        <v>2094</v>
      </c>
      <c r="I321" s="14" t="s">
        <v>109</v>
      </c>
      <c r="J321" s="14" t="s">
        <v>5</v>
      </c>
      <c r="K321" s="14" t="s">
        <v>2095</v>
      </c>
      <c r="L321" s="14" t="s">
        <v>166</v>
      </c>
      <c r="M321" s="14" t="s">
        <v>66</v>
      </c>
      <c r="N321" s="14">
        <v>1</v>
      </c>
      <c r="O321" s="14" t="s">
        <v>67</v>
      </c>
      <c r="P321" s="17">
        <v>26060590009212</v>
      </c>
      <c r="Q321" s="14" t="s">
        <v>2096</v>
      </c>
      <c r="R321" s="14" t="s">
        <v>3</v>
      </c>
      <c r="S321" s="14" t="s">
        <v>82</v>
      </c>
      <c r="T321" s="14" t="s">
        <v>70</v>
      </c>
      <c r="U321" s="14" t="s">
        <v>1563</v>
      </c>
      <c r="V321" s="14" t="s">
        <v>146</v>
      </c>
      <c r="W321" s="14" t="s">
        <v>156</v>
      </c>
      <c r="X321" s="14" t="s">
        <v>418</v>
      </c>
      <c r="Y321" s="14" t="s">
        <v>2097</v>
      </c>
      <c r="Z321" s="14"/>
      <c r="AA321" s="14" t="s">
        <v>9</v>
      </c>
      <c r="AB321" s="14">
        <v>0</v>
      </c>
      <c r="AC321" s="14"/>
      <c r="AD321" s="14" t="str">
        <f>VLOOKUP(Q321,'[1]an1asv_22-06-2026_06-23-43'!$B:$OA,3,0)</f>
        <v>reachedathub</v>
      </c>
      <c r="AE321" s="14" t="str">
        <f>VLOOKUP(Q321,'[1]an1asv_22-06-2026_06-23-43'!$B:$OA,147,0)</f>
        <v>Customer Request for Future Date Delivery</v>
      </c>
      <c r="AF321" s="18">
        <f>VLOOKUP(Q321,'[1]an1asv_22-06-2026_06-23-43'!$B:$OA,48,0)</f>
        <v>46204</v>
      </c>
      <c r="AG321" s="14" t="e">
        <f>VLOOKUP(F321,Response!$A:$B,2,0)</f>
        <v>#N/A</v>
      </c>
      <c r="AH321" s="14" t="s">
        <v>13</v>
      </c>
      <c r="AI321" s="18">
        <f>AF321</f>
        <v>46204</v>
      </c>
      <c r="AJ321" s="14" t="e">
        <f>VLOOKUP(B321,'Ces, Esc, RTS and Retail'!$A:$B,2,0)</f>
        <v>#N/A</v>
      </c>
      <c r="AK321" s="14" t="e">
        <f>VLOOKUP(F321,'Ces, Esc, RTS and Retail'!$D:$F,3,0)</f>
        <v>#N/A</v>
      </c>
      <c r="AL321" s="14" t="e">
        <f>VLOOKUP(B321,'Ces, Esc, RTS and Retail'!$H:$H,1,0)</f>
        <v>#N/A</v>
      </c>
      <c r="AM321" s="14" t="e">
        <f>VLOOKUP(Q321,'Ces, Esc, RTS and Retail'!$J:$J,1,0)</f>
        <v>#N/A</v>
      </c>
      <c r="AN321" s="14" t="e">
        <f>VLOOKUP(Q321,'[2]Trip Manager Report(Updated)_V2'!$I:$Z,18,0)</f>
        <v>#N/A</v>
      </c>
      <c r="AO321" s="14" t="e">
        <f>VLOOKUP(E321,'Ces, Esc, RTS and Retail'!$L:$L,1,0)</f>
        <v>#N/A</v>
      </c>
      <c r="AP321" s="14" t="e">
        <f>VLOOKUP(Q321,Response!$H:$M,5,0)</f>
        <v>#N/A</v>
      </c>
    </row>
    <row r="322" hidden="1" spans="1:43">
      <c r="A322" s="14" t="s">
        <v>139</v>
      </c>
      <c r="B322" s="14" t="s">
        <v>2098</v>
      </c>
      <c r="C322" s="14" t="s">
        <v>2099</v>
      </c>
      <c r="D322" s="14" t="s">
        <v>2100</v>
      </c>
      <c r="E322" s="16">
        <v>560084</v>
      </c>
      <c r="F322" s="16">
        <v>6360854119</v>
      </c>
      <c r="G322" s="14" t="s">
        <v>2101</v>
      </c>
      <c r="H322" s="14" t="s">
        <v>1188</v>
      </c>
      <c r="I322" s="14"/>
      <c r="J322" s="14" t="s">
        <v>5</v>
      </c>
      <c r="K322" s="14" t="s">
        <v>1189</v>
      </c>
      <c r="L322" s="14" t="s">
        <v>569</v>
      </c>
      <c r="M322" s="14" t="s">
        <v>66</v>
      </c>
      <c r="N322" s="14">
        <v>1</v>
      </c>
      <c r="O322" s="14" t="s">
        <v>67</v>
      </c>
      <c r="P322" s="17">
        <v>26060590010375</v>
      </c>
      <c r="Q322" s="14" t="s">
        <v>2102</v>
      </c>
      <c r="R322" s="14" t="s">
        <v>3</v>
      </c>
      <c r="S322" s="14" t="s">
        <v>82</v>
      </c>
      <c r="T322" s="14" t="s">
        <v>70</v>
      </c>
      <c r="U322" s="14" t="s">
        <v>146</v>
      </c>
      <c r="V322" s="14" t="s">
        <v>146</v>
      </c>
      <c r="W322" s="14" t="s">
        <v>418</v>
      </c>
      <c r="X322" s="14" t="s">
        <v>198</v>
      </c>
      <c r="Y322" s="14" t="s">
        <v>2103</v>
      </c>
      <c r="Z322" s="14"/>
      <c r="AA322" s="14" t="s">
        <v>9</v>
      </c>
      <c r="AB322" s="14">
        <v>0</v>
      </c>
      <c r="AC322" s="14"/>
      <c r="AD322" s="14" t="str">
        <f>VLOOKUP(Q322,'[1]an1asv_22-06-2026_06-23-43'!$B:$OA,3,0)</f>
        <v>reachedathub</v>
      </c>
      <c r="AE322" s="14">
        <f>VLOOKUP(Q322,'[1]an1asv_22-06-2026_06-23-43'!$B:$OA,147,0)</f>
        <v>0</v>
      </c>
      <c r="AF322" s="18">
        <f>VLOOKUP(Q322,'[1]an1asv_22-06-2026_06-23-43'!$B:$OA,48,0)</f>
        <v>46195</v>
      </c>
      <c r="AG322" s="14" t="str">
        <f>VLOOKUP(F322,Response!$A:$B,2,0)</f>
        <v>1</v>
      </c>
      <c r="AH322" s="14" t="s">
        <v>159</v>
      </c>
      <c r="AI322" s="14"/>
      <c r="AJ322" s="14" t="e">
        <f>VLOOKUP(B322,'Ces, Esc, RTS and Retail'!$A:$B,2,0)</f>
        <v>#N/A</v>
      </c>
      <c r="AK322" s="14" t="e">
        <f>VLOOKUP(F322,'Ces, Esc, RTS and Retail'!$D:$F,3,0)</f>
        <v>#N/A</v>
      </c>
      <c r="AL322" s="14" t="e">
        <f>VLOOKUP(B322,'Ces, Esc, RTS and Retail'!$H:$H,1,0)</f>
        <v>#N/A</v>
      </c>
      <c r="AM322" s="14" t="e">
        <f>VLOOKUP(Q322,'Ces, Esc, RTS and Retail'!$J:$J,1,0)</f>
        <v>#N/A</v>
      </c>
      <c r="AN322" s="14" t="e">
        <f>VLOOKUP(Q322,'[2]Trip Manager Report(Updated)_V2'!$I:$Z,18,0)</f>
        <v>#N/A</v>
      </c>
      <c r="AO322" s="14" t="e">
        <f>VLOOKUP(E322,'Ces, Esc, RTS and Retail'!$L:$L,1,0)</f>
        <v>#N/A</v>
      </c>
      <c r="AP322" s="14" t="e">
        <f>VLOOKUP(Q322,Response!$H:$M,5,0)</f>
        <v>#N/A</v>
      </c>
    </row>
    <row r="323" hidden="1" spans="1:43">
      <c r="A323" s="14" t="s">
        <v>117</v>
      </c>
      <c r="B323" s="14" t="s">
        <v>2104</v>
      </c>
      <c r="C323" s="14" t="s">
        <v>2105</v>
      </c>
      <c r="D323" s="14" t="s">
        <v>2106</v>
      </c>
      <c r="E323" s="16">
        <v>560043</v>
      </c>
      <c r="F323" s="16">
        <v>7795958182</v>
      </c>
      <c r="G323" s="14"/>
      <c r="H323" s="14" t="s">
        <v>663</v>
      </c>
      <c r="I323" s="14" t="s">
        <v>109</v>
      </c>
      <c r="J323" s="14" t="s">
        <v>5</v>
      </c>
      <c r="K323" s="14" t="s">
        <v>664</v>
      </c>
      <c r="L323" s="14" t="s">
        <v>96</v>
      </c>
      <c r="M323" s="14" t="s">
        <v>66</v>
      </c>
      <c r="N323" s="14">
        <v>1</v>
      </c>
      <c r="O323" s="14" t="s">
        <v>67</v>
      </c>
      <c r="P323" s="17">
        <v>26060590010372</v>
      </c>
      <c r="Q323" s="14" t="s">
        <v>2107</v>
      </c>
      <c r="R323" s="14" t="s">
        <v>3</v>
      </c>
      <c r="S323" s="14" t="s">
        <v>82</v>
      </c>
      <c r="T323" s="14" t="s">
        <v>70</v>
      </c>
      <c r="U323" s="14" t="s">
        <v>146</v>
      </c>
      <c r="V323" s="14" t="s">
        <v>146</v>
      </c>
      <c r="W323" s="14" t="s">
        <v>198</v>
      </c>
      <c r="X323" s="14" t="s">
        <v>353</v>
      </c>
      <c r="Y323" s="14" t="s">
        <v>2103</v>
      </c>
      <c r="Z323" s="14"/>
      <c r="AA323" s="14" t="s">
        <v>10</v>
      </c>
      <c r="AB323" s="14">
        <v>0</v>
      </c>
      <c r="AC323" s="14"/>
      <c r="AD323" s="14" t="str">
        <f>VLOOKUP(Q323,'[1]an1asv_22-06-2026_06-23-43'!$B:$OA,3,0)</f>
        <v>reachedathub</v>
      </c>
      <c r="AE323" s="14">
        <f>VLOOKUP(Q323,'[1]an1asv_22-06-2026_06-23-43'!$B:$OA,147,0)</f>
        <v>0</v>
      </c>
      <c r="AF323" s="18">
        <f>VLOOKUP(Q323,'[1]an1asv_22-06-2026_06-23-43'!$B:$OA,48,0)</f>
        <v>46195</v>
      </c>
      <c r="AG323" s="14" t="e">
        <f>VLOOKUP(F323,Response!$A:$B,2,0)</f>
        <v>#N/A</v>
      </c>
      <c r="AH323" s="14" t="s">
        <v>16</v>
      </c>
      <c r="AI323" s="14"/>
      <c r="AJ323" s="14" t="e">
        <f>VLOOKUP(B323,'Ces, Esc, RTS and Retail'!$A:$B,2,0)</f>
        <v>#N/A</v>
      </c>
      <c r="AK323" s="14" t="e">
        <f>VLOOKUP(F323,'Ces, Esc, RTS and Retail'!$D:$F,3,0)</f>
        <v>#N/A</v>
      </c>
      <c r="AL323" s="14" t="e">
        <f>VLOOKUP(B323,'Ces, Esc, RTS and Retail'!$H:$H,1,0)</f>
        <v>#N/A</v>
      </c>
      <c r="AM323" s="14" t="e">
        <f>VLOOKUP(Q323,'Ces, Esc, RTS and Retail'!$J:$J,1,0)</f>
        <v>#N/A</v>
      </c>
      <c r="AN323" s="14" t="e">
        <f>VLOOKUP(Q323,'[2]Trip Manager Report(Updated)_V2'!$I:$Z,18,0)</f>
        <v>#N/A</v>
      </c>
      <c r="AO323" s="14" t="e">
        <f>VLOOKUP(E323,'Ces, Esc, RTS and Retail'!$L:$L,1,0)</f>
        <v>#N/A</v>
      </c>
      <c r="AP323" s="14" t="e">
        <f>VLOOKUP(Q323,Response!$H:$M,5,0)</f>
        <v>#N/A</v>
      </c>
    </row>
    <row r="324" hidden="1" spans="1:43">
      <c r="A324" s="14" t="s">
        <v>104</v>
      </c>
      <c r="B324" s="14" t="s">
        <v>2108</v>
      </c>
      <c r="C324" s="14" t="s">
        <v>2109</v>
      </c>
      <c r="D324" s="14" t="s">
        <v>2110</v>
      </c>
      <c r="E324" s="16">
        <v>560092</v>
      </c>
      <c r="F324" s="16">
        <v>8089456911</v>
      </c>
      <c r="G324" s="14"/>
      <c r="H324" s="14" t="s">
        <v>2111</v>
      </c>
      <c r="I324" s="14"/>
      <c r="J324" s="14" t="s">
        <v>5</v>
      </c>
      <c r="K324" s="14" t="s">
        <v>2112</v>
      </c>
      <c r="L324" s="14" t="s">
        <v>1561</v>
      </c>
      <c r="M324" s="14" t="s">
        <v>66</v>
      </c>
      <c r="N324" s="14">
        <v>1</v>
      </c>
      <c r="O324" s="14" t="s">
        <v>67</v>
      </c>
      <c r="P324" s="17">
        <v>26060590009866</v>
      </c>
      <c r="Q324" s="14" t="s">
        <v>2113</v>
      </c>
      <c r="R324" s="14" t="s">
        <v>3</v>
      </c>
      <c r="S324" s="14" t="s">
        <v>82</v>
      </c>
      <c r="T324" s="14" t="s">
        <v>70</v>
      </c>
      <c r="U324" s="14" t="s">
        <v>146</v>
      </c>
      <c r="V324" s="14" t="s">
        <v>146</v>
      </c>
      <c r="W324" s="14" t="s">
        <v>189</v>
      </c>
      <c r="X324" s="14" t="s">
        <v>312</v>
      </c>
      <c r="Y324" s="14" t="s">
        <v>2114</v>
      </c>
      <c r="Z324" s="14"/>
      <c r="AA324" s="14" t="s">
        <v>9</v>
      </c>
      <c r="AB324" s="14">
        <v>0</v>
      </c>
      <c r="AC324" s="14"/>
      <c r="AD324" s="14" t="str">
        <f>VLOOKUP(Q324,'[1]an1asv_22-06-2026_06-23-43'!$B:$OA,3,0)</f>
        <v>reachedathub</v>
      </c>
      <c r="AE324" s="14" t="str">
        <f>VLOOKUP(Q324,'[1]an1asv_22-06-2026_06-23-43'!$B:$OA,147,0)</f>
        <v>CNR/ No Date from Customer</v>
      </c>
      <c r="AF324" s="18">
        <f>VLOOKUP(Q324,'[1]an1asv_22-06-2026_06-23-43'!$B:$OA,48,0)</f>
        <v>46196</v>
      </c>
      <c r="AG324" s="14" t="e">
        <f>VLOOKUP(F324,Response!$A:$B,2,0)</f>
        <v>#N/A</v>
      </c>
      <c r="AH324" s="14" t="s">
        <v>159</v>
      </c>
      <c r="AI324" s="14"/>
      <c r="AJ324" s="14" t="e">
        <f>VLOOKUP(B324,'Ces, Esc, RTS and Retail'!$A:$B,2,0)</f>
        <v>#N/A</v>
      </c>
      <c r="AK324" s="14" t="e">
        <f>VLOOKUP(F324,'Ces, Esc, RTS and Retail'!$D:$F,3,0)</f>
        <v>#N/A</v>
      </c>
      <c r="AL324" s="14" t="e">
        <f>VLOOKUP(B324,'Ces, Esc, RTS and Retail'!$H:$H,1,0)</f>
        <v>#N/A</v>
      </c>
      <c r="AM324" s="14" t="e">
        <f>VLOOKUP(Q324,'Ces, Esc, RTS and Retail'!$J:$J,1,0)</f>
        <v>#N/A</v>
      </c>
      <c r="AN324" s="14" t="e">
        <f>VLOOKUP(Q324,'[2]Trip Manager Report(Updated)_V2'!$I:$Z,18,0)</f>
        <v>#N/A</v>
      </c>
      <c r="AO324" s="14" t="e">
        <f>VLOOKUP(E324,'Ces, Esc, RTS and Retail'!$L:$L,1,0)</f>
        <v>#N/A</v>
      </c>
      <c r="AP324" s="14" t="str">
        <f>VLOOKUP(Q324,Response!$H:$M,5,0)</f>
        <v>Yes</v>
      </c>
    </row>
    <row r="325" hidden="1" spans="1:43">
      <c r="A325" s="14" t="s">
        <v>117</v>
      </c>
      <c r="B325" s="14" t="s">
        <v>2115</v>
      </c>
      <c r="C325" s="14" t="s">
        <v>2116</v>
      </c>
      <c r="D325" s="14" t="s">
        <v>2117</v>
      </c>
      <c r="E325" s="16">
        <v>560016</v>
      </c>
      <c r="F325" s="16">
        <v>9380538994</v>
      </c>
      <c r="G325" s="14"/>
      <c r="H325" s="14" t="s">
        <v>324</v>
      </c>
      <c r="I325" s="14"/>
      <c r="J325" s="14" t="s">
        <v>5</v>
      </c>
      <c r="K325" s="14" t="s">
        <v>325</v>
      </c>
      <c r="L325" s="14" t="s">
        <v>80</v>
      </c>
      <c r="M325" s="14" t="s">
        <v>66</v>
      </c>
      <c r="N325" s="14">
        <v>1</v>
      </c>
      <c r="O325" s="14" t="s">
        <v>67</v>
      </c>
      <c r="P325" s="17">
        <v>26060590010206</v>
      </c>
      <c r="Q325" s="14" t="s">
        <v>2118</v>
      </c>
      <c r="R325" s="14" t="s">
        <v>3</v>
      </c>
      <c r="S325" s="14" t="s">
        <v>82</v>
      </c>
      <c r="T325" s="14" t="s">
        <v>83</v>
      </c>
      <c r="U325" s="14" t="s">
        <v>146</v>
      </c>
      <c r="V325" s="14" t="s">
        <v>146</v>
      </c>
      <c r="W325" s="14" t="s">
        <v>198</v>
      </c>
      <c r="X325" s="14" t="s">
        <v>353</v>
      </c>
      <c r="Y325" s="14" t="s">
        <v>2119</v>
      </c>
      <c r="Z325" s="14" t="s">
        <v>605</v>
      </c>
      <c r="AA325" s="14" t="s">
        <v>10</v>
      </c>
      <c r="AB325" s="14">
        <v>0</v>
      </c>
      <c r="AC325" s="14"/>
      <c r="AD325" s="14" t="str">
        <f>VLOOKUP(Q325,'[1]an1asv_22-06-2026_06-23-43'!$B:$OA,3,0)</f>
        <v>reachedathub</v>
      </c>
      <c r="AE325" s="14">
        <f>VLOOKUP(Q325,'[1]an1asv_22-06-2026_06-23-43'!$B:$OA,147,0)</f>
        <v>0</v>
      </c>
      <c r="AF325" s="18">
        <f>VLOOKUP(Q325,'[1]an1asv_22-06-2026_06-23-43'!$B:$OA,48,0)</f>
        <v>46195</v>
      </c>
      <c r="AG325" s="14" t="str">
        <f>VLOOKUP(F325,Response!$A:$B,2,0)</f>
        <v>1</v>
      </c>
      <c r="AH325" s="14" t="s">
        <v>606</v>
      </c>
      <c r="AI325" s="14"/>
      <c r="AJ325" s="14" t="e">
        <f>VLOOKUP(B325,'Ces, Esc, RTS and Retail'!$A:$B,2,0)</f>
        <v>#N/A</v>
      </c>
      <c r="AK325" s="14" t="e">
        <f>VLOOKUP(F325,'Ces, Esc, RTS and Retail'!$D:$F,3,0)</f>
        <v>#N/A</v>
      </c>
      <c r="AL325" s="14" t="e">
        <f>VLOOKUP(B325,'Ces, Esc, RTS and Retail'!$H:$H,1,0)</f>
        <v>#N/A</v>
      </c>
      <c r="AM325" s="14" t="e">
        <f>VLOOKUP(Q325,'Ces, Esc, RTS and Retail'!$J:$J,1,0)</f>
        <v>#N/A</v>
      </c>
      <c r="AN325" s="14" t="e">
        <f>VLOOKUP(Q325,'[2]Trip Manager Report(Updated)_V2'!$I:$Z,18,0)</f>
        <v>#N/A</v>
      </c>
      <c r="AO325" s="14" t="e">
        <f>VLOOKUP(E325,'Ces, Esc, RTS and Retail'!$L:$L,1,0)</f>
        <v>#N/A</v>
      </c>
      <c r="AP325" s="14" t="e">
        <f>VLOOKUP(Q325,Response!$H:$M,5,0)</f>
        <v>#N/A</v>
      </c>
    </row>
    <row r="326" hidden="1" spans="1:43">
      <c r="A326" s="14" t="s">
        <v>117</v>
      </c>
      <c r="B326" s="14" t="s">
        <v>2120</v>
      </c>
      <c r="C326" s="14" t="s">
        <v>2121</v>
      </c>
      <c r="D326" s="14" t="s">
        <v>2122</v>
      </c>
      <c r="E326" s="16">
        <v>560042</v>
      </c>
      <c r="F326" s="16">
        <v>8468029690</v>
      </c>
      <c r="G326" s="14" t="s">
        <v>2123</v>
      </c>
      <c r="H326" s="14" t="s">
        <v>1506</v>
      </c>
      <c r="I326" s="14" t="s">
        <v>109</v>
      </c>
      <c r="J326" s="14" t="s">
        <v>5</v>
      </c>
      <c r="K326" s="14" t="s">
        <v>1507</v>
      </c>
      <c r="L326" s="14" t="s">
        <v>96</v>
      </c>
      <c r="M326" s="14" t="s">
        <v>66</v>
      </c>
      <c r="N326" s="14">
        <v>1</v>
      </c>
      <c r="O326" s="14" t="s">
        <v>67</v>
      </c>
      <c r="P326" s="17">
        <v>26060590009817</v>
      </c>
      <c r="Q326" s="14" t="s">
        <v>2124</v>
      </c>
      <c r="R326" s="14" t="s">
        <v>3</v>
      </c>
      <c r="S326" s="14" t="s">
        <v>82</v>
      </c>
      <c r="T326" s="14" t="s">
        <v>70</v>
      </c>
      <c r="U326" s="14" t="s">
        <v>146</v>
      </c>
      <c r="V326" s="14" t="s">
        <v>146</v>
      </c>
      <c r="W326" s="14" t="s">
        <v>198</v>
      </c>
      <c r="X326" s="14" t="s">
        <v>353</v>
      </c>
      <c r="Y326" s="14" t="s">
        <v>2125</v>
      </c>
      <c r="Z326" s="14"/>
      <c r="AA326" s="14" t="s">
        <v>10</v>
      </c>
      <c r="AB326" s="14">
        <v>0</v>
      </c>
      <c r="AC326" s="14"/>
      <c r="AD326" s="14" t="str">
        <f>VLOOKUP(Q326,'[1]an1asv_22-06-2026_06-23-43'!$B:$OA,3,0)</f>
        <v>reachedathub</v>
      </c>
      <c r="AE326" s="14" t="str">
        <f>VLOOKUP(Q326,'[1]an1asv_22-06-2026_06-23-43'!$B:$OA,147,0)</f>
        <v>Customer Request for Future Date Delivery</v>
      </c>
      <c r="AF326" s="18">
        <f>VLOOKUP(Q326,'[1]an1asv_22-06-2026_06-23-43'!$B:$OA,48,0)</f>
        <v>46198</v>
      </c>
      <c r="AG326" s="14" t="e">
        <f>VLOOKUP(F326,Response!$A:$B,2,0)</f>
        <v>#N/A</v>
      </c>
      <c r="AH326" s="14" t="s">
        <v>13</v>
      </c>
      <c r="AI326" s="18">
        <f>AF326</f>
        <v>46198</v>
      </c>
      <c r="AJ326" s="14" t="e">
        <f>VLOOKUP(B326,'Ces, Esc, RTS and Retail'!$A:$B,2,0)</f>
        <v>#N/A</v>
      </c>
      <c r="AK326" s="14" t="e">
        <f>VLOOKUP(F326,'Ces, Esc, RTS and Retail'!$D:$F,3,0)</f>
        <v>#N/A</v>
      </c>
      <c r="AL326" s="14" t="e">
        <f>VLOOKUP(B326,'Ces, Esc, RTS and Retail'!$H:$H,1,0)</f>
        <v>#N/A</v>
      </c>
      <c r="AM326" s="14" t="e">
        <f>VLOOKUP(Q326,'Ces, Esc, RTS and Retail'!$J:$J,1,0)</f>
        <v>#N/A</v>
      </c>
      <c r="AN326" s="14" t="e">
        <f>VLOOKUP(Q326,'[2]Trip Manager Report(Updated)_V2'!$I:$Z,18,0)</f>
        <v>#N/A</v>
      </c>
      <c r="AO326" s="14" t="e">
        <f>VLOOKUP(E326,'Ces, Esc, RTS and Retail'!$L:$L,1,0)</f>
        <v>#N/A</v>
      </c>
      <c r="AP326" s="14" t="e">
        <f>VLOOKUP(Q326,Response!$H:$M,5,0)</f>
        <v>#N/A</v>
      </c>
    </row>
    <row r="327" spans="1:43">
      <c r="A327" s="14" t="s">
        <v>117</v>
      </c>
      <c r="B327" s="14" t="s">
        <v>2126</v>
      </c>
      <c r="C327" s="14" t="s">
        <v>2127</v>
      </c>
      <c r="D327" s="14" t="s">
        <v>2128</v>
      </c>
      <c r="E327" s="16">
        <v>562110</v>
      </c>
      <c r="F327" s="16">
        <v>9425225208</v>
      </c>
      <c r="G327" s="14"/>
      <c r="H327" s="14" t="s">
        <v>1221</v>
      </c>
      <c r="I327" s="14" t="s">
        <v>1222</v>
      </c>
      <c r="J327" s="14" t="s">
        <v>5</v>
      </c>
      <c r="K327" s="14" t="s">
        <v>1223</v>
      </c>
      <c r="L327" s="14" t="s">
        <v>96</v>
      </c>
      <c r="M327" s="14" t="s">
        <v>66</v>
      </c>
      <c r="N327" s="14">
        <v>1</v>
      </c>
      <c r="O327" s="14" t="s">
        <v>67</v>
      </c>
      <c r="P327" s="17">
        <v>26060590009827</v>
      </c>
      <c r="Q327" s="14" t="s">
        <v>2129</v>
      </c>
      <c r="R327" s="14" t="s">
        <v>3</v>
      </c>
      <c r="S327" s="14" t="s">
        <v>82</v>
      </c>
      <c r="T327" s="14" t="s">
        <v>70</v>
      </c>
      <c r="U327" s="14" t="s">
        <v>146</v>
      </c>
      <c r="V327" s="14" t="s">
        <v>146</v>
      </c>
      <c r="W327" s="14" t="s">
        <v>198</v>
      </c>
      <c r="X327" s="14" t="s">
        <v>353</v>
      </c>
      <c r="Y327" s="14" t="s">
        <v>2130</v>
      </c>
      <c r="Z327" s="14"/>
      <c r="AA327" s="14" t="s">
        <v>10</v>
      </c>
      <c r="AB327" s="14">
        <v>0</v>
      </c>
      <c r="AC327" s="14"/>
      <c r="AD327" s="14" t="str">
        <f>VLOOKUP(Q327,'[1]an1asv_22-06-2026_06-23-43'!$B:$OA,3,0)</f>
        <v>reachedathub</v>
      </c>
      <c r="AE327" s="14" t="str">
        <f>VLOOKUP(Q327,'[1]an1asv_22-06-2026_06-23-43'!$B:$OA,147,0)</f>
        <v>Outside Service Location</v>
      </c>
      <c r="AF327" s="18">
        <f>VLOOKUP(Q327,'[1]an1asv_22-06-2026_06-23-43'!$B:$OA,48,0)</f>
        <v>46196</v>
      </c>
      <c r="AG327" s="14" t="e">
        <f>VLOOKUP(F327,Response!$A:$B,2,0)</f>
        <v>#N/A</v>
      </c>
      <c r="AH327" s="30" t="s">
        <v>14</v>
      </c>
      <c r="AI327" s="14"/>
      <c r="AJ327" s="14" t="e">
        <f>VLOOKUP(B327,'Ces, Esc, RTS and Retail'!$A:$B,2,0)</f>
        <v>#N/A</v>
      </c>
      <c r="AK327" s="14" t="e">
        <f>VLOOKUP(F327,'Ces, Esc, RTS and Retail'!$D:$F,3,0)</f>
        <v>#N/A</v>
      </c>
      <c r="AL327" s="14" t="e">
        <f>VLOOKUP(B327,'Ces, Esc, RTS and Retail'!$H:$H,1,0)</f>
        <v>#N/A</v>
      </c>
      <c r="AM327" s="14" t="e">
        <f>VLOOKUP(Q327,'Ces, Esc, RTS and Retail'!$J:$J,1,0)</f>
        <v>#N/A</v>
      </c>
      <c r="AN327" s="14" t="e">
        <f>VLOOKUP(Q327,'[2]Trip Manager Report(Updated)_V2'!$I:$Z,18,0)</f>
        <v>#N/A</v>
      </c>
      <c r="AO327" s="14">
        <f>VLOOKUP(E327,'Ces, Esc, RTS and Retail'!$L:$L,1,0)</f>
        <v>562110</v>
      </c>
      <c r="AP327" s="14" t="e">
        <f>VLOOKUP(Q327,Response!$H:$M,5,0)</f>
        <v>#N/A</v>
      </c>
      <c r="AQ327" t="e">
        <f>VLOOKUP(B327,#REF!,9,0)</f>
        <v>#REF!</v>
      </c>
    </row>
    <row r="328" spans="1:43">
      <c r="A328" s="14" t="s">
        <v>117</v>
      </c>
      <c r="B328" s="14" t="s">
        <v>2126</v>
      </c>
      <c r="C328" s="14" t="s">
        <v>2127</v>
      </c>
      <c r="D328" s="14" t="s">
        <v>2128</v>
      </c>
      <c r="E328" s="16">
        <v>562110</v>
      </c>
      <c r="F328" s="16">
        <v>9425225208</v>
      </c>
      <c r="G328" s="14"/>
      <c r="H328" s="14" t="s">
        <v>1221</v>
      </c>
      <c r="I328" s="14" t="s">
        <v>1222</v>
      </c>
      <c r="J328" s="14" t="s">
        <v>5</v>
      </c>
      <c r="K328" s="14" t="s">
        <v>1223</v>
      </c>
      <c r="L328" s="14" t="s">
        <v>96</v>
      </c>
      <c r="M328" s="14" t="s">
        <v>66</v>
      </c>
      <c r="N328" s="14">
        <v>1</v>
      </c>
      <c r="O328" s="14" t="s">
        <v>67</v>
      </c>
      <c r="P328" s="17">
        <v>26060590009834</v>
      </c>
      <c r="Q328" s="14" t="s">
        <v>2131</v>
      </c>
      <c r="R328" s="14" t="s">
        <v>3</v>
      </c>
      <c r="S328" s="14" t="s">
        <v>82</v>
      </c>
      <c r="T328" s="14" t="s">
        <v>70</v>
      </c>
      <c r="U328" s="14" t="s">
        <v>146</v>
      </c>
      <c r="V328" s="14" t="s">
        <v>146</v>
      </c>
      <c r="W328" s="14" t="s">
        <v>198</v>
      </c>
      <c r="X328" s="14" t="s">
        <v>353</v>
      </c>
      <c r="Y328" s="14" t="s">
        <v>2132</v>
      </c>
      <c r="Z328" s="14"/>
      <c r="AA328" s="14" t="s">
        <v>10</v>
      </c>
      <c r="AB328" s="14">
        <v>0</v>
      </c>
      <c r="AC328" s="14"/>
      <c r="AD328" s="14" t="str">
        <f>VLOOKUP(Q328,'[1]an1asv_22-06-2026_06-23-43'!$B:$OA,3,0)</f>
        <v>reachedathub</v>
      </c>
      <c r="AE328" s="14" t="str">
        <f>VLOOKUP(Q328,'[1]an1asv_22-06-2026_06-23-43'!$B:$OA,147,0)</f>
        <v>Outside Service Location</v>
      </c>
      <c r="AF328" s="18">
        <f>VLOOKUP(Q328,'[1]an1asv_22-06-2026_06-23-43'!$B:$OA,48,0)</f>
        <v>46196</v>
      </c>
      <c r="AG328" s="14" t="e">
        <f>VLOOKUP(F328,Response!$A:$B,2,0)</f>
        <v>#N/A</v>
      </c>
      <c r="AH328" s="30" t="s">
        <v>14</v>
      </c>
      <c r="AI328" s="14"/>
      <c r="AJ328" s="14" t="e">
        <f>VLOOKUP(B328,'Ces, Esc, RTS and Retail'!$A:$B,2,0)</f>
        <v>#N/A</v>
      </c>
      <c r="AK328" s="14" t="e">
        <f>VLOOKUP(F328,'Ces, Esc, RTS and Retail'!$D:$F,3,0)</f>
        <v>#N/A</v>
      </c>
      <c r="AL328" s="14" t="e">
        <f>VLOOKUP(B328,'Ces, Esc, RTS and Retail'!$H:$H,1,0)</f>
        <v>#N/A</v>
      </c>
      <c r="AM328" s="14" t="e">
        <f>VLOOKUP(Q328,'Ces, Esc, RTS and Retail'!$J:$J,1,0)</f>
        <v>#N/A</v>
      </c>
      <c r="AN328" s="14" t="e">
        <f>VLOOKUP(Q328,'[2]Trip Manager Report(Updated)_V2'!$I:$Z,18,0)</f>
        <v>#N/A</v>
      </c>
      <c r="AO328" s="14">
        <f>VLOOKUP(E328,'Ces, Esc, RTS and Retail'!$L:$L,1,0)</f>
        <v>562110</v>
      </c>
      <c r="AP328" s="14" t="e">
        <f>VLOOKUP(Q328,Response!$H:$M,5,0)</f>
        <v>#N/A</v>
      </c>
      <c r="AQ328" t="e">
        <f>VLOOKUP(B328,#REF!,9,0)</f>
        <v>#REF!</v>
      </c>
    </row>
    <row r="329" hidden="1" spans="1:43">
      <c r="A329" s="14" t="s">
        <v>139</v>
      </c>
      <c r="B329" s="14" t="s">
        <v>2133</v>
      </c>
      <c r="C329" s="14" t="s">
        <v>2134</v>
      </c>
      <c r="D329" s="14" t="s">
        <v>2135</v>
      </c>
      <c r="E329" s="16">
        <v>562125</v>
      </c>
      <c r="F329" s="16">
        <v>9819489869</v>
      </c>
      <c r="G329" s="14" t="s">
        <v>2136</v>
      </c>
      <c r="H329" s="14" t="s">
        <v>2137</v>
      </c>
      <c r="I329" s="14"/>
      <c r="J329" s="14" t="s">
        <v>5</v>
      </c>
      <c r="K329" s="14" t="s">
        <v>2138</v>
      </c>
      <c r="L329" s="14" t="s">
        <v>80</v>
      </c>
      <c r="M329" s="14" t="s">
        <v>66</v>
      </c>
      <c r="N329" s="14">
        <v>1</v>
      </c>
      <c r="O329" s="14" t="s">
        <v>67</v>
      </c>
      <c r="P329" s="17">
        <v>26060590009543</v>
      </c>
      <c r="Q329" s="14" t="s">
        <v>2139</v>
      </c>
      <c r="R329" s="14" t="s">
        <v>3</v>
      </c>
      <c r="S329" s="14" t="s">
        <v>82</v>
      </c>
      <c r="T329" s="14" t="s">
        <v>83</v>
      </c>
      <c r="U329" s="14" t="s">
        <v>156</v>
      </c>
      <c r="V329" s="14" t="s">
        <v>156</v>
      </c>
      <c r="W329" s="14" t="s">
        <v>418</v>
      </c>
      <c r="X329" s="14" t="s">
        <v>198</v>
      </c>
      <c r="Y329" s="14" t="s">
        <v>2140</v>
      </c>
      <c r="Z329" s="14" t="s">
        <v>259</v>
      </c>
      <c r="AA329" s="14" t="s">
        <v>9</v>
      </c>
      <c r="AB329" s="14">
        <v>0</v>
      </c>
      <c r="AC329" s="14"/>
      <c r="AD329" s="14" t="str">
        <f>VLOOKUP(Q329,'[1]an1asv_22-06-2026_06-23-43'!$B:$OA,3,0)</f>
        <v>reachedathub</v>
      </c>
      <c r="AE329" s="14" t="str">
        <f>VLOOKUP(Q329,'[1]an1asv_22-06-2026_06-23-43'!$B:$OA,147,0)</f>
        <v>Planned</v>
      </c>
      <c r="AF329" s="18">
        <f>VLOOKUP(Q329,'[1]an1asv_22-06-2026_06-23-43'!$B:$OA,48,0)</f>
        <v>46195</v>
      </c>
      <c r="AG329" s="14" t="e">
        <f>VLOOKUP(F329,Response!$A:$B,2,0)</f>
        <v>#N/A</v>
      </c>
      <c r="AH329" s="14" t="s">
        <v>159</v>
      </c>
      <c r="AI329" s="14"/>
      <c r="AJ329" s="14" t="e">
        <f>VLOOKUP(B329,'Ces, Esc, RTS and Retail'!$A:$B,2,0)</f>
        <v>#N/A</v>
      </c>
      <c r="AK329" s="14" t="e">
        <f>VLOOKUP(F329,'Ces, Esc, RTS and Retail'!$D:$F,3,0)</f>
        <v>#N/A</v>
      </c>
      <c r="AL329" s="14" t="e">
        <f>VLOOKUP(B329,'Ces, Esc, RTS and Retail'!$H:$H,1,0)</f>
        <v>#N/A</v>
      </c>
      <c r="AM329" s="14" t="e">
        <f>VLOOKUP(Q329,'Ces, Esc, RTS and Retail'!$J:$J,1,0)</f>
        <v>#N/A</v>
      </c>
      <c r="AN329" s="14" t="str">
        <f>VLOOKUP(Q329,'[2]Trip Manager Report(Updated)_V2'!$I:$Z,18,0)</f>
        <v>INSUFFICIENT TIME</v>
      </c>
      <c r="AO329" s="14" t="e">
        <f>VLOOKUP(E329,'Ces, Esc, RTS and Retail'!$L:$L,1,0)</f>
        <v>#N/A</v>
      </c>
      <c r="AP329" s="14" t="e">
        <f>VLOOKUP(Q329,Response!$H:$M,5,0)</f>
        <v>#N/A</v>
      </c>
    </row>
    <row r="330" hidden="1" spans="1:43">
      <c r="A330" s="14" t="s">
        <v>139</v>
      </c>
      <c r="B330" s="14" t="s">
        <v>2141</v>
      </c>
      <c r="C330" s="14" t="s">
        <v>2142</v>
      </c>
      <c r="D330" s="14" t="s">
        <v>2143</v>
      </c>
      <c r="E330" s="16">
        <v>562125</v>
      </c>
      <c r="F330" s="16">
        <v>7044281738</v>
      </c>
      <c r="G330" s="14"/>
      <c r="H330" s="14" t="s">
        <v>2090</v>
      </c>
      <c r="I330" s="14" t="s">
        <v>94</v>
      </c>
      <c r="J330" s="14" t="s">
        <v>5</v>
      </c>
      <c r="K330" s="14" t="s">
        <v>2091</v>
      </c>
      <c r="L330" s="14" t="s">
        <v>96</v>
      </c>
      <c r="M330" s="14" t="s">
        <v>66</v>
      </c>
      <c r="N330" s="14">
        <v>1</v>
      </c>
      <c r="O330" s="14" t="s">
        <v>67</v>
      </c>
      <c r="P330" s="17">
        <v>26060590010663</v>
      </c>
      <c r="Q330" s="14" t="s">
        <v>2144</v>
      </c>
      <c r="R330" s="14" t="s">
        <v>3</v>
      </c>
      <c r="S330" s="14" t="s">
        <v>82</v>
      </c>
      <c r="T330" s="14" t="s">
        <v>70</v>
      </c>
      <c r="U330" s="14" t="s">
        <v>156</v>
      </c>
      <c r="V330" s="14" t="s">
        <v>156</v>
      </c>
      <c r="W330" s="14" t="s">
        <v>189</v>
      </c>
      <c r="X330" s="14" t="s">
        <v>312</v>
      </c>
      <c r="Y330" s="14" t="s">
        <v>2145</v>
      </c>
      <c r="Z330" s="14"/>
      <c r="AA330" s="14" t="s">
        <v>9</v>
      </c>
      <c r="AB330" s="14">
        <v>0</v>
      </c>
      <c r="AC330" s="14"/>
      <c r="AD330" s="14" t="str">
        <f>VLOOKUP(Q330,'[1]an1asv_22-06-2026_06-23-43'!$B:$OA,3,0)</f>
        <v>reachedathub</v>
      </c>
      <c r="AE330" s="14">
        <f>VLOOKUP(Q330,'[1]an1asv_22-06-2026_06-23-43'!$B:$OA,147,0)</f>
        <v>0</v>
      </c>
      <c r="AF330" s="18">
        <f>VLOOKUP(Q330,'[1]an1asv_22-06-2026_06-23-43'!$B:$OA,48,0)</f>
        <v>46195</v>
      </c>
      <c r="AG330" s="14" t="e">
        <f>VLOOKUP(F330,Response!$A:$B,2,0)</f>
        <v>#N/A</v>
      </c>
      <c r="AH330" s="14" t="s">
        <v>159</v>
      </c>
      <c r="AI330" s="14"/>
      <c r="AJ330" s="14" t="e">
        <f>VLOOKUP(B330,'Ces, Esc, RTS and Retail'!$A:$B,2,0)</f>
        <v>#N/A</v>
      </c>
      <c r="AK330" s="14" t="e">
        <f>VLOOKUP(F330,'Ces, Esc, RTS and Retail'!$D:$F,3,0)</f>
        <v>#N/A</v>
      </c>
      <c r="AL330" s="14" t="e">
        <f>VLOOKUP(B330,'Ces, Esc, RTS and Retail'!$H:$H,1,0)</f>
        <v>#N/A</v>
      </c>
      <c r="AM330" s="14" t="e">
        <f>VLOOKUP(Q330,'Ces, Esc, RTS and Retail'!$J:$J,1,0)</f>
        <v>#N/A</v>
      </c>
      <c r="AN330" s="14" t="e">
        <f>VLOOKUP(Q330,'[2]Trip Manager Report(Updated)_V2'!$I:$Z,18,0)</f>
        <v>#N/A</v>
      </c>
      <c r="AO330" s="14" t="e">
        <f>VLOOKUP(E330,'Ces, Esc, RTS and Retail'!$L:$L,1,0)</f>
        <v>#N/A</v>
      </c>
      <c r="AP330" s="14" t="str">
        <f>VLOOKUP(Q330,Response!$H:$M,5,0)</f>
        <v>Yes</v>
      </c>
    </row>
    <row r="331" hidden="1" spans="1:43">
      <c r="A331" s="14" t="s">
        <v>58</v>
      </c>
      <c r="B331" s="14" t="s">
        <v>2146</v>
      </c>
      <c r="C331" s="14" t="s">
        <v>2147</v>
      </c>
      <c r="D331" s="14" t="s">
        <v>2148</v>
      </c>
      <c r="E331" s="16">
        <v>560015</v>
      </c>
      <c r="F331" s="16">
        <v>6364821700</v>
      </c>
      <c r="G331" s="14"/>
      <c r="H331" s="14" t="s">
        <v>1221</v>
      </c>
      <c r="I331" s="14" t="s">
        <v>1222</v>
      </c>
      <c r="J331" s="14" t="s">
        <v>5</v>
      </c>
      <c r="K331" s="14" t="s">
        <v>1223</v>
      </c>
      <c r="L331" s="14" t="s">
        <v>96</v>
      </c>
      <c r="M331" s="14" t="s">
        <v>66</v>
      </c>
      <c r="N331" s="14">
        <v>1</v>
      </c>
      <c r="O331" s="14" t="s">
        <v>230</v>
      </c>
      <c r="P331" s="17">
        <v>26060590010255</v>
      </c>
      <c r="Q331" s="14" t="s">
        <v>2149</v>
      </c>
      <c r="R331" s="14" t="s">
        <v>3</v>
      </c>
      <c r="S331" s="14" t="s">
        <v>82</v>
      </c>
      <c r="T331" s="14" t="s">
        <v>70</v>
      </c>
      <c r="U331" s="14" t="s">
        <v>679</v>
      </c>
      <c r="V331" s="14" t="s">
        <v>156</v>
      </c>
      <c r="W331" s="14" t="s">
        <v>189</v>
      </c>
      <c r="X331" s="14" t="s">
        <v>312</v>
      </c>
      <c r="Y331" s="14" t="s">
        <v>2150</v>
      </c>
      <c r="Z331" s="14"/>
      <c r="AA331" s="14" t="s">
        <v>9</v>
      </c>
      <c r="AB331" s="14">
        <v>0</v>
      </c>
      <c r="AC331" s="14"/>
      <c r="AD331" s="14" t="str">
        <f>VLOOKUP(Q331,'[1]an1asv_22-06-2026_06-23-43'!$B:$OA,3,0)</f>
        <v>reachedathub</v>
      </c>
      <c r="AE331" s="14">
        <f>VLOOKUP(Q331,'[1]an1asv_22-06-2026_06-23-43'!$B:$OA,147,0)</f>
        <v>0</v>
      </c>
      <c r="AF331" s="18">
        <f>VLOOKUP(Q331,'[1]an1asv_22-06-2026_06-23-43'!$B:$OA,48,0)</f>
        <v>46195</v>
      </c>
      <c r="AG331" s="14" t="e">
        <f>VLOOKUP(F331,Response!$A:$B,2,0)</f>
        <v>#N/A</v>
      </c>
      <c r="AH331" s="14" t="s">
        <v>159</v>
      </c>
      <c r="AI331" s="14"/>
      <c r="AJ331" s="14" t="e">
        <f>VLOOKUP(B331,'Ces, Esc, RTS and Retail'!$A:$B,2,0)</f>
        <v>#N/A</v>
      </c>
      <c r="AK331" s="14" t="e">
        <f>VLOOKUP(F331,'Ces, Esc, RTS and Retail'!$D:$F,3,0)</f>
        <v>#N/A</v>
      </c>
      <c r="AL331" s="14" t="e">
        <f>VLOOKUP(B331,'Ces, Esc, RTS and Retail'!$H:$H,1,0)</f>
        <v>#N/A</v>
      </c>
      <c r="AM331" s="14" t="e">
        <f>VLOOKUP(Q331,'Ces, Esc, RTS and Retail'!$J:$J,1,0)</f>
        <v>#N/A</v>
      </c>
      <c r="AN331" s="14" t="e">
        <f>VLOOKUP(Q331,'[2]Trip Manager Report(Updated)_V2'!$I:$Z,18,0)</f>
        <v>#N/A</v>
      </c>
      <c r="AO331" s="14" t="e">
        <f>VLOOKUP(E331,'Ces, Esc, RTS and Retail'!$L:$L,1,0)</f>
        <v>#N/A</v>
      </c>
      <c r="AP331" s="14" t="str">
        <f>VLOOKUP(Q331,Response!$H:$M,5,0)</f>
        <v>Yes</v>
      </c>
    </row>
    <row r="332" hidden="1" spans="1:43">
      <c r="A332" s="14" t="s">
        <v>139</v>
      </c>
      <c r="B332" s="14" t="s">
        <v>2151</v>
      </c>
      <c r="C332" s="14" t="s">
        <v>2152</v>
      </c>
      <c r="D332" s="14" t="s">
        <v>2153</v>
      </c>
      <c r="E332" s="16">
        <v>560043</v>
      </c>
      <c r="F332" s="16">
        <v>9886871119</v>
      </c>
      <c r="G332" s="14" t="s">
        <v>2154</v>
      </c>
      <c r="H332" s="14" t="s">
        <v>2155</v>
      </c>
      <c r="I332" s="14"/>
      <c r="J332" s="14" t="s">
        <v>5</v>
      </c>
      <c r="K332" s="14" t="s">
        <v>2156</v>
      </c>
      <c r="L332" s="14" t="s">
        <v>229</v>
      </c>
      <c r="M332" s="14" t="s">
        <v>66</v>
      </c>
      <c r="N332" s="14">
        <v>1</v>
      </c>
      <c r="O332" s="14" t="s">
        <v>67</v>
      </c>
      <c r="P332" s="17">
        <v>26060590010215</v>
      </c>
      <c r="Q332" s="14" t="s">
        <v>2157</v>
      </c>
      <c r="R332" s="14" t="s">
        <v>3</v>
      </c>
      <c r="S332" s="14" t="s">
        <v>82</v>
      </c>
      <c r="T332" s="14" t="s">
        <v>83</v>
      </c>
      <c r="U332" s="14" t="s">
        <v>156</v>
      </c>
      <c r="V332" s="14" t="s">
        <v>156</v>
      </c>
      <c r="W332" s="14" t="s">
        <v>189</v>
      </c>
      <c r="X332" s="14" t="s">
        <v>312</v>
      </c>
      <c r="Y332" s="14" t="s">
        <v>2158</v>
      </c>
      <c r="Z332" s="14" t="s">
        <v>605</v>
      </c>
      <c r="AA332" s="14" t="s">
        <v>9</v>
      </c>
      <c r="AB332" s="14">
        <v>0</v>
      </c>
      <c r="AC332" s="14"/>
      <c r="AD332" s="14" t="str">
        <f>VLOOKUP(Q332,'[1]an1asv_22-06-2026_06-23-43'!$B:$OA,3,0)</f>
        <v>reachedathub</v>
      </c>
      <c r="AE332" s="14">
        <f>VLOOKUP(Q332,'[1]an1asv_22-06-2026_06-23-43'!$B:$OA,147,0)</f>
        <v>0</v>
      </c>
      <c r="AF332" s="18">
        <f>VLOOKUP(Q332,'[1]an1asv_22-06-2026_06-23-43'!$B:$OA,48,0)</f>
        <v>46195</v>
      </c>
      <c r="AG332" s="14" t="e">
        <f>VLOOKUP(F332,Response!$A:$B,2,0)</f>
        <v>#N/A</v>
      </c>
      <c r="AH332" s="14" t="s">
        <v>606</v>
      </c>
      <c r="AI332" s="14"/>
      <c r="AJ332" s="14" t="e">
        <f>VLOOKUP(B332,'Ces, Esc, RTS and Retail'!$A:$B,2,0)</f>
        <v>#N/A</v>
      </c>
      <c r="AK332" s="14" t="e">
        <f>VLOOKUP(F332,'Ces, Esc, RTS and Retail'!$D:$F,3,0)</f>
        <v>#N/A</v>
      </c>
      <c r="AL332" s="14" t="e">
        <f>VLOOKUP(B332,'Ces, Esc, RTS and Retail'!$H:$H,1,0)</f>
        <v>#N/A</v>
      </c>
      <c r="AM332" s="14" t="e">
        <f>VLOOKUP(Q332,'Ces, Esc, RTS and Retail'!$J:$J,1,0)</f>
        <v>#N/A</v>
      </c>
      <c r="AN332" s="14" t="e">
        <f>VLOOKUP(Q332,'[2]Trip Manager Report(Updated)_V2'!$I:$Z,18,0)</f>
        <v>#N/A</v>
      </c>
      <c r="AO332" s="14" t="e">
        <f>VLOOKUP(E332,'Ces, Esc, RTS and Retail'!$L:$L,1,0)</f>
        <v>#N/A</v>
      </c>
      <c r="AP332" s="14" t="str">
        <f>VLOOKUP(Q332,Response!$H:$M,5,0)</f>
        <v>Yes</v>
      </c>
    </row>
    <row r="333" hidden="1" spans="1:43">
      <c r="A333" s="14" t="s">
        <v>139</v>
      </c>
      <c r="B333" s="14" t="s">
        <v>2151</v>
      </c>
      <c r="C333" s="14" t="s">
        <v>2152</v>
      </c>
      <c r="D333" s="14" t="s">
        <v>2153</v>
      </c>
      <c r="E333" s="16">
        <v>560043</v>
      </c>
      <c r="F333" s="16">
        <v>9886871119</v>
      </c>
      <c r="G333" s="14" t="s">
        <v>2154</v>
      </c>
      <c r="H333" s="14" t="s">
        <v>1091</v>
      </c>
      <c r="I333" s="14"/>
      <c r="J333" s="14" t="s">
        <v>5</v>
      </c>
      <c r="K333" s="14" t="s">
        <v>1092</v>
      </c>
      <c r="L333" s="14" t="s">
        <v>569</v>
      </c>
      <c r="M333" s="14" t="s">
        <v>66</v>
      </c>
      <c r="N333" s="14">
        <v>1</v>
      </c>
      <c r="O333" s="14" t="s">
        <v>67</v>
      </c>
      <c r="P333" s="17">
        <v>26060590010222</v>
      </c>
      <c r="Q333" s="14" t="s">
        <v>2159</v>
      </c>
      <c r="R333" s="14" t="s">
        <v>3</v>
      </c>
      <c r="S333" s="14" t="s">
        <v>82</v>
      </c>
      <c r="T333" s="14" t="s">
        <v>83</v>
      </c>
      <c r="U333" s="14" t="s">
        <v>156</v>
      </c>
      <c r="V333" s="14" t="s">
        <v>156</v>
      </c>
      <c r="W333" s="14" t="s">
        <v>189</v>
      </c>
      <c r="X333" s="14" t="s">
        <v>312</v>
      </c>
      <c r="Y333" s="14" t="s">
        <v>2160</v>
      </c>
      <c r="Z333" s="14" t="s">
        <v>605</v>
      </c>
      <c r="AA333" s="14" t="s">
        <v>9</v>
      </c>
      <c r="AB333" s="14">
        <v>0</v>
      </c>
      <c r="AC333" s="14"/>
      <c r="AD333" s="14" t="str">
        <f>VLOOKUP(Q333,'[1]an1asv_22-06-2026_06-23-43'!$B:$OA,3,0)</f>
        <v>reachedathub</v>
      </c>
      <c r="AE333" s="14">
        <f>VLOOKUP(Q333,'[1]an1asv_22-06-2026_06-23-43'!$B:$OA,147,0)</f>
        <v>0</v>
      </c>
      <c r="AF333" s="18">
        <f>VLOOKUP(Q333,'[1]an1asv_22-06-2026_06-23-43'!$B:$OA,48,0)</f>
        <v>46195</v>
      </c>
      <c r="AG333" s="14" t="e">
        <f>VLOOKUP(F333,Response!$A:$B,2,0)</f>
        <v>#N/A</v>
      </c>
      <c r="AH333" s="14" t="s">
        <v>159</v>
      </c>
      <c r="AI333" s="14"/>
      <c r="AJ333" s="14" t="e">
        <f>VLOOKUP(B333,'Ces, Esc, RTS and Retail'!$A:$B,2,0)</f>
        <v>#N/A</v>
      </c>
      <c r="AK333" s="14" t="e">
        <f>VLOOKUP(F333,'Ces, Esc, RTS and Retail'!$D:$F,3,0)</f>
        <v>#N/A</v>
      </c>
      <c r="AL333" s="14" t="e">
        <f>VLOOKUP(B333,'Ces, Esc, RTS and Retail'!$H:$H,1,0)</f>
        <v>#N/A</v>
      </c>
      <c r="AM333" s="14" t="e">
        <f>VLOOKUP(Q333,'Ces, Esc, RTS and Retail'!$J:$J,1,0)</f>
        <v>#N/A</v>
      </c>
      <c r="AN333" s="14" t="e">
        <f>VLOOKUP(Q333,'[2]Trip Manager Report(Updated)_V2'!$I:$Z,18,0)</f>
        <v>#N/A</v>
      </c>
      <c r="AO333" s="14" t="e">
        <f>VLOOKUP(E333,'Ces, Esc, RTS and Retail'!$L:$L,1,0)</f>
        <v>#N/A</v>
      </c>
      <c r="AP333" s="14" t="str">
        <f>VLOOKUP(Q333,Response!$H:$M,5,0)</f>
        <v>Yes</v>
      </c>
    </row>
    <row r="334" hidden="1" spans="1:43">
      <c r="A334" s="14" t="s">
        <v>139</v>
      </c>
      <c r="B334" s="14" t="s">
        <v>2161</v>
      </c>
      <c r="C334" s="14" t="s">
        <v>2162</v>
      </c>
      <c r="D334" s="14" t="s">
        <v>2163</v>
      </c>
      <c r="E334" s="16">
        <v>560032</v>
      </c>
      <c r="F334" s="16">
        <v>7845129012</v>
      </c>
      <c r="G334" s="14"/>
      <c r="H334" s="14" t="s">
        <v>2164</v>
      </c>
      <c r="I334" s="14" t="s">
        <v>94</v>
      </c>
      <c r="J334" s="14" t="s">
        <v>5</v>
      </c>
      <c r="K334" s="14" t="s">
        <v>2165</v>
      </c>
      <c r="L334" s="14" t="s">
        <v>96</v>
      </c>
      <c r="M334" s="14" t="s">
        <v>66</v>
      </c>
      <c r="N334" s="14">
        <v>1</v>
      </c>
      <c r="O334" s="14" t="s">
        <v>67</v>
      </c>
      <c r="P334" s="17">
        <v>26060590010659</v>
      </c>
      <c r="Q334" s="14" t="s">
        <v>2166</v>
      </c>
      <c r="R334" s="14" t="s">
        <v>3</v>
      </c>
      <c r="S334" s="14" t="s">
        <v>82</v>
      </c>
      <c r="T334" s="14" t="s">
        <v>70</v>
      </c>
      <c r="U334" s="14" t="s">
        <v>156</v>
      </c>
      <c r="V334" s="14" t="s">
        <v>156</v>
      </c>
      <c r="W334" s="14" t="s">
        <v>189</v>
      </c>
      <c r="X334" s="14" t="s">
        <v>312</v>
      </c>
      <c r="Y334" s="14" t="s">
        <v>292</v>
      </c>
      <c r="Z334" s="14"/>
      <c r="AA334" s="14" t="s">
        <v>9</v>
      </c>
      <c r="AB334" s="14">
        <v>0</v>
      </c>
      <c r="AC334" s="14"/>
      <c r="AD334" s="14" t="str">
        <f>VLOOKUP(Q334,'[1]an1asv_22-06-2026_06-23-43'!$B:$OA,3,0)</f>
        <v>reachedathub</v>
      </c>
      <c r="AE334" s="14">
        <f>VLOOKUP(Q334,'[1]an1asv_22-06-2026_06-23-43'!$B:$OA,147,0)</f>
        <v>0</v>
      </c>
      <c r="AF334" s="18">
        <f>VLOOKUP(Q334,'[1]an1asv_22-06-2026_06-23-43'!$B:$OA,48,0)</f>
        <v>46195</v>
      </c>
      <c r="AG334" s="14" t="e">
        <f>VLOOKUP(F334,Response!$A:$B,2,0)</f>
        <v>#N/A</v>
      </c>
      <c r="AH334" s="14" t="s">
        <v>159</v>
      </c>
      <c r="AI334" s="14"/>
      <c r="AJ334" s="14" t="e">
        <f>VLOOKUP(B334,'Ces, Esc, RTS and Retail'!$A:$B,2,0)</f>
        <v>#N/A</v>
      </c>
      <c r="AK334" s="14" t="e">
        <f>VLOOKUP(F334,'Ces, Esc, RTS and Retail'!$D:$F,3,0)</f>
        <v>#N/A</v>
      </c>
      <c r="AL334" s="14" t="e">
        <f>VLOOKUP(B334,'Ces, Esc, RTS and Retail'!$H:$H,1,0)</f>
        <v>#N/A</v>
      </c>
      <c r="AM334" s="14" t="e">
        <f>VLOOKUP(Q334,'Ces, Esc, RTS and Retail'!$J:$J,1,0)</f>
        <v>#N/A</v>
      </c>
      <c r="AN334" s="14" t="e">
        <f>VLOOKUP(Q334,'[2]Trip Manager Report(Updated)_V2'!$I:$Z,18,0)</f>
        <v>#N/A</v>
      </c>
      <c r="AO334" s="14" t="e">
        <f>VLOOKUP(E334,'Ces, Esc, RTS and Retail'!$L:$L,1,0)</f>
        <v>#N/A</v>
      </c>
      <c r="AP334" s="14" t="str">
        <f>VLOOKUP(Q334,Response!$H:$M,5,0)</f>
        <v>Yes</v>
      </c>
    </row>
    <row r="335" spans="1:43">
      <c r="A335" s="14" t="s">
        <v>117</v>
      </c>
      <c r="B335" s="14" t="s">
        <v>2167</v>
      </c>
      <c r="C335" s="14" t="s">
        <v>2168</v>
      </c>
      <c r="D335" s="14" t="s">
        <v>2169</v>
      </c>
      <c r="E335" s="16">
        <v>562157</v>
      </c>
      <c r="F335" s="16">
        <v>7892425204</v>
      </c>
      <c r="G335" s="14"/>
      <c r="H335" s="14" t="s">
        <v>1384</v>
      </c>
      <c r="I335" s="14"/>
      <c r="J335" s="14" t="s">
        <v>5</v>
      </c>
      <c r="K335" s="14" t="s">
        <v>1385</v>
      </c>
      <c r="L335" s="14" t="s">
        <v>569</v>
      </c>
      <c r="M335" s="14" t="s">
        <v>66</v>
      </c>
      <c r="N335" s="14">
        <v>1</v>
      </c>
      <c r="O335" s="14" t="s">
        <v>67</v>
      </c>
      <c r="P335" s="17">
        <v>26060590010232</v>
      </c>
      <c r="Q335" s="14" t="s">
        <v>2170</v>
      </c>
      <c r="R335" s="14" t="s">
        <v>3</v>
      </c>
      <c r="S335" s="14" t="s">
        <v>82</v>
      </c>
      <c r="T335" s="14" t="s">
        <v>70</v>
      </c>
      <c r="U335" s="14" t="s">
        <v>156</v>
      </c>
      <c r="V335" s="14" t="s">
        <v>156</v>
      </c>
      <c r="W335" s="14" t="s">
        <v>189</v>
      </c>
      <c r="X335" s="14" t="s">
        <v>1522</v>
      </c>
      <c r="Y335" s="14" t="s">
        <v>2171</v>
      </c>
      <c r="Z335" s="14"/>
      <c r="AA335" s="14" t="s">
        <v>11</v>
      </c>
      <c r="AB335" s="14">
        <v>0</v>
      </c>
      <c r="AC335" s="14"/>
      <c r="AD335" s="14" t="str">
        <f>VLOOKUP(Q335,'[1]an1asv_22-06-2026_06-23-43'!$B:$OA,3,0)</f>
        <v>reachedathub</v>
      </c>
      <c r="AE335" s="14">
        <f>VLOOKUP(Q335,'[1]an1asv_22-06-2026_06-23-43'!$B:$OA,147,0)</f>
        <v>0</v>
      </c>
      <c r="AF335" s="18">
        <f>VLOOKUP(Q335,'[1]an1asv_22-06-2026_06-23-43'!$B:$OA,48,0)</f>
        <v>46195</v>
      </c>
      <c r="AG335" s="14" t="e">
        <f>VLOOKUP(F335,Response!$A:$B,2,0)</f>
        <v>#N/A</v>
      </c>
      <c r="AH335" s="30" t="s">
        <v>14</v>
      </c>
      <c r="AI335" s="14"/>
      <c r="AJ335" s="14" t="e">
        <f>VLOOKUP(B335,'Ces, Esc, RTS and Retail'!$A:$B,2,0)</f>
        <v>#N/A</v>
      </c>
      <c r="AK335" s="14" t="e">
        <f>VLOOKUP(F335,'Ces, Esc, RTS and Retail'!$D:$F,3,0)</f>
        <v>#N/A</v>
      </c>
      <c r="AL335" s="14" t="e">
        <f>VLOOKUP(B335,'Ces, Esc, RTS and Retail'!$H:$H,1,0)</f>
        <v>#N/A</v>
      </c>
      <c r="AM335" s="14" t="e">
        <f>VLOOKUP(Q335,'Ces, Esc, RTS and Retail'!$J:$J,1,0)</f>
        <v>#N/A</v>
      </c>
      <c r="AN335" s="14" t="e">
        <f>VLOOKUP(Q335,'[2]Trip Manager Report(Updated)_V2'!$I:$Z,18,0)</f>
        <v>#N/A</v>
      </c>
      <c r="AO335" s="14">
        <f>VLOOKUP(E335,'Ces, Esc, RTS and Retail'!$L:$L,1,0)</f>
        <v>562157</v>
      </c>
      <c r="AP335" s="14" t="e">
        <f>VLOOKUP(Q335,Response!$H:$M,5,0)</f>
        <v>#N/A</v>
      </c>
      <c r="AQ335" t="e">
        <f>VLOOKUP(B335,#REF!,9,0)</f>
        <v>#REF!</v>
      </c>
    </row>
    <row r="336" hidden="1" spans="1:43">
      <c r="A336" s="14" t="s">
        <v>117</v>
      </c>
      <c r="B336" s="14" t="s">
        <v>2172</v>
      </c>
      <c r="C336" s="14" t="s">
        <v>2173</v>
      </c>
      <c r="D336" s="14" t="s">
        <v>2174</v>
      </c>
      <c r="E336" s="16">
        <v>560077</v>
      </c>
      <c r="F336" s="16">
        <v>8281969913</v>
      </c>
      <c r="G336" s="14"/>
      <c r="H336" s="14" t="s">
        <v>1931</v>
      </c>
      <c r="I336" s="14" t="s">
        <v>109</v>
      </c>
      <c r="J336" s="14" t="s">
        <v>5</v>
      </c>
      <c r="K336" s="14" t="s">
        <v>1932</v>
      </c>
      <c r="L336" s="14" t="s">
        <v>1933</v>
      </c>
      <c r="M336" s="14" t="s">
        <v>66</v>
      </c>
      <c r="N336" s="14">
        <v>1</v>
      </c>
      <c r="O336" s="14" t="s">
        <v>67</v>
      </c>
      <c r="P336" s="17">
        <v>26060590010229</v>
      </c>
      <c r="Q336" s="14" t="s">
        <v>2175</v>
      </c>
      <c r="R336" s="14" t="s">
        <v>3</v>
      </c>
      <c r="S336" s="14" t="s">
        <v>82</v>
      </c>
      <c r="T336" s="14" t="s">
        <v>70</v>
      </c>
      <c r="U336" s="14" t="s">
        <v>156</v>
      </c>
      <c r="V336" s="14" t="s">
        <v>156</v>
      </c>
      <c r="W336" s="14" t="s">
        <v>189</v>
      </c>
      <c r="X336" s="14" t="s">
        <v>1522</v>
      </c>
      <c r="Y336" s="14" t="s">
        <v>1210</v>
      </c>
      <c r="Z336" s="14"/>
      <c r="AA336" s="14" t="s">
        <v>11</v>
      </c>
      <c r="AB336" s="14">
        <v>0</v>
      </c>
      <c r="AC336" s="14"/>
      <c r="AD336" s="14" t="str">
        <f>VLOOKUP(Q336,'[1]an1asv_22-06-2026_06-23-43'!$B:$OA,3,0)</f>
        <v>reachedathub</v>
      </c>
      <c r="AE336" s="14">
        <f>VLOOKUP(Q336,'[1]an1asv_22-06-2026_06-23-43'!$B:$OA,147,0)</f>
        <v>0</v>
      </c>
      <c r="AF336" s="18">
        <f>VLOOKUP(Q336,'[1]an1asv_22-06-2026_06-23-43'!$B:$OA,48,0)</f>
        <v>46195</v>
      </c>
      <c r="AG336" s="14" t="e">
        <f>VLOOKUP(F336,Response!$A:$B,2,0)</f>
        <v>#N/A</v>
      </c>
      <c r="AH336" s="14" t="s">
        <v>691</v>
      </c>
      <c r="AI336" s="14"/>
      <c r="AJ336" s="14" t="e">
        <f>VLOOKUP(B336,'Ces, Esc, RTS and Retail'!$A:$B,2,0)</f>
        <v>#N/A</v>
      </c>
      <c r="AK336" s="14" t="e">
        <f>VLOOKUP(F336,'Ces, Esc, RTS and Retail'!$D:$F,3,0)</f>
        <v>#N/A</v>
      </c>
      <c r="AL336" s="14" t="e">
        <f>VLOOKUP(B336,'Ces, Esc, RTS and Retail'!$H:$H,1,0)</f>
        <v>#N/A</v>
      </c>
      <c r="AM336" s="14" t="e">
        <f>VLOOKUP(Q336,'Ces, Esc, RTS and Retail'!$J:$J,1,0)</f>
        <v>#N/A</v>
      </c>
      <c r="AN336" s="14" t="e">
        <f>VLOOKUP(Q336,'[2]Trip Manager Report(Updated)_V2'!$I:$Z,18,0)</f>
        <v>#N/A</v>
      </c>
      <c r="AO336" s="14" t="e">
        <f>VLOOKUP(E336,'Ces, Esc, RTS and Retail'!$L:$L,1,0)</f>
        <v>#N/A</v>
      </c>
      <c r="AP336" s="14" t="e">
        <f>VLOOKUP(Q336,Response!$H:$M,5,0)</f>
        <v>#N/A</v>
      </c>
    </row>
    <row r="337" hidden="1" spans="1:43">
      <c r="A337" s="14" t="s">
        <v>58</v>
      </c>
      <c r="B337" s="14" t="s">
        <v>2176</v>
      </c>
      <c r="C337" s="14" t="s">
        <v>2177</v>
      </c>
      <c r="D337" s="14" t="s">
        <v>2178</v>
      </c>
      <c r="E337" s="16">
        <v>560087</v>
      </c>
      <c r="F337" s="16">
        <v>8929580728</v>
      </c>
      <c r="G337" s="14"/>
      <c r="H337" s="14" t="s">
        <v>932</v>
      </c>
      <c r="I337" s="14" t="s">
        <v>94</v>
      </c>
      <c r="J337" s="14" t="s">
        <v>5</v>
      </c>
      <c r="K337" s="14" t="s">
        <v>933</v>
      </c>
      <c r="L337" s="14" t="s">
        <v>166</v>
      </c>
      <c r="M337" s="14" t="s">
        <v>66</v>
      </c>
      <c r="N337" s="14">
        <v>1</v>
      </c>
      <c r="O337" s="14" t="s">
        <v>67</v>
      </c>
      <c r="P337" s="17">
        <v>26060590010898</v>
      </c>
      <c r="Q337" s="14" t="s">
        <v>2179</v>
      </c>
      <c r="R337" s="14" t="s">
        <v>3</v>
      </c>
      <c r="S337" s="14" t="s">
        <v>82</v>
      </c>
      <c r="T337" s="14" t="s">
        <v>70</v>
      </c>
      <c r="U337" s="14" t="s">
        <v>437</v>
      </c>
      <c r="V337" s="14" t="s">
        <v>437</v>
      </c>
      <c r="W337" s="14" t="s">
        <v>312</v>
      </c>
      <c r="X337" s="14" t="s">
        <v>353</v>
      </c>
      <c r="Y337" s="14" t="s">
        <v>2180</v>
      </c>
      <c r="Z337" s="14"/>
      <c r="AA337" s="14" t="s">
        <v>10</v>
      </c>
      <c r="AB337" s="14">
        <v>0</v>
      </c>
      <c r="AC337" s="14"/>
      <c r="AD337" s="14" t="str">
        <f>VLOOKUP(Q337,'[1]an1asv_22-06-2026_06-23-43'!$B:$OA,3,0)</f>
        <v>reachedathub</v>
      </c>
      <c r="AE337" s="14">
        <f>VLOOKUP(Q337,'[1]an1asv_22-06-2026_06-23-43'!$B:$OA,147,0)</f>
        <v>0</v>
      </c>
      <c r="AF337" s="18">
        <f>VLOOKUP(Q337,'[1]an1asv_22-06-2026_06-23-43'!$B:$OA,48,0)</f>
        <v>46195</v>
      </c>
      <c r="AG337" s="14" t="e">
        <f>VLOOKUP(F337,Response!$A:$B,2,0)</f>
        <v>#N/A</v>
      </c>
      <c r="AH337" s="14" t="s">
        <v>16</v>
      </c>
      <c r="AI337" s="14"/>
      <c r="AJ337" s="14" t="e">
        <f>VLOOKUP(B337,'Ces, Esc, RTS and Retail'!$A:$B,2,0)</f>
        <v>#N/A</v>
      </c>
      <c r="AK337" s="14" t="e">
        <f>VLOOKUP(F337,'Ces, Esc, RTS and Retail'!$D:$F,3,0)</f>
        <v>#N/A</v>
      </c>
      <c r="AL337" s="14" t="e">
        <f>VLOOKUP(B337,'Ces, Esc, RTS and Retail'!$H:$H,1,0)</f>
        <v>#N/A</v>
      </c>
      <c r="AM337" s="14" t="e">
        <f>VLOOKUP(Q337,'Ces, Esc, RTS and Retail'!$J:$J,1,0)</f>
        <v>#N/A</v>
      </c>
      <c r="AN337" s="14" t="e">
        <f>VLOOKUP(Q337,'[2]Trip Manager Report(Updated)_V2'!$I:$Z,18,0)</f>
        <v>#N/A</v>
      </c>
      <c r="AO337" s="14" t="e">
        <f>VLOOKUP(E337,'Ces, Esc, RTS and Retail'!$L:$L,1,0)</f>
        <v>#N/A</v>
      </c>
      <c r="AP337" s="14" t="e">
        <f>VLOOKUP(Q337,Response!$H:$M,5,0)</f>
        <v>#N/A</v>
      </c>
    </row>
    <row r="338" hidden="1" spans="1:43">
      <c r="A338" s="14" t="s">
        <v>117</v>
      </c>
      <c r="B338" s="14" t="s">
        <v>2181</v>
      </c>
      <c r="C338" s="14" t="s">
        <v>2182</v>
      </c>
      <c r="D338" s="14" t="s">
        <v>2183</v>
      </c>
      <c r="E338" s="16">
        <v>560077</v>
      </c>
      <c r="F338" s="16">
        <v>9650244463</v>
      </c>
      <c r="G338" s="14"/>
      <c r="H338" s="14" t="s">
        <v>497</v>
      </c>
      <c r="I338" s="14"/>
      <c r="J338" s="14" t="s">
        <v>5</v>
      </c>
      <c r="K338" s="14" t="s">
        <v>498</v>
      </c>
      <c r="L338" s="14" t="s">
        <v>499</v>
      </c>
      <c r="M338" s="14" t="s">
        <v>66</v>
      </c>
      <c r="N338" s="14">
        <v>1</v>
      </c>
      <c r="O338" s="14" t="s">
        <v>67</v>
      </c>
      <c r="P338" s="17">
        <v>26060590010251</v>
      </c>
      <c r="Q338" s="14" t="s">
        <v>2184</v>
      </c>
      <c r="R338" s="14" t="s">
        <v>3</v>
      </c>
      <c r="S338" s="14" t="s">
        <v>82</v>
      </c>
      <c r="T338" s="14" t="s">
        <v>70</v>
      </c>
      <c r="U338" s="14" t="s">
        <v>156</v>
      </c>
      <c r="V338" s="14" t="s">
        <v>156</v>
      </c>
      <c r="W338" s="14" t="s">
        <v>189</v>
      </c>
      <c r="X338" s="14" t="s">
        <v>1522</v>
      </c>
      <c r="Y338" s="14" t="s">
        <v>2185</v>
      </c>
      <c r="Z338" s="14"/>
      <c r="AA338" s="14" t="s">
        <v>11</v>
      </c>
      <c r="AB338" s="14">
        <v>0</v>
      </c>
      <c r="AC338" s="14"/>
      <c r="AD338" s="14" t="str">
        <f>VLOOKUP(Q338,'[1]an1asv_22-06-2026_06-23-43'!$B:$OA,3,0)</f>
        <v>reachedathub</v>
      </c>
      <c r="AE338" s="14">
        <f>VLOOKUP(Q338,'[1]an1asv_22-06-2026_06-23-43'!$B:$OA,147,0)</f>
        <v>0</v>
      </c>
      <c r="AF338" s="18">
        <f>VLOOKUP(Q338,'[1]an1asv_22-06-2026_06-23-43'!$B:$OA,48,0)</f>
        <v>46195</v>
      </c>
      <c r="AG338" s="14" t="e">
        <f>VLOOKUP(F338,Response!$A:$B,2,0)</f>
        <v>#N/A</v>
      </c>
      <c r="AH338" s="14" t="s">
        <v>691</v>
      </c>
      <c r="AI338" s="14"/>
      <c r="AJ338" s="14" t="e">
        <f>VLOOKUP(B338,'Ces, Esc, RTS and Retail'!$A:$B,2,0)</f>
        <v>#N/A</v>
      </c>
      <c r="AK338" s="14" t="e">
        <f>VLOOKUP(F338,'Ces, Esc, RTS and Retail'!$D:$F,3,0)</f>
        <v>#N/A</v>
      </c>
      <c r="AL338" s="14" t="e">
        <f>VLOOKUP(B338,'Ces, Esc, RTS and Retail'!$H:$H,1,0)</f>
        <v>#N/A</v>
      </c>
      <c r="AM338" s="14" t="e">
        <f>VLOOKUP(Q338,'Ces, Esc, RTS and Retail'!$J:$J,1,0)</f>
        <v>#N/A</v>
      </c>
      <c r="AN338" s="14" t="e">
        <f>VLOOKUP(Q338,'[2]Trip Manager Report(Updated)_V2'!$I:$Z,18,0)</f>
        <v>#N/A</v>
      </c>
      <c r="AO338" s="14" t="e">
        <f>VLOOKUP(E338,'Ces, Esc, RTS and Retail'!$L:$L,1,0)</f>
        <v>#N/A</v>
      </c>
      <c r="AP338" s="14" t="e">
        <f>VLOOKUP(Q338,Response!$H:$M,5,0)</f>
        <v>#N/A</v>
      </c>
    </row>
    <row r="339" hidden="1" spans="1:43">
      <c r="A339" s="14" t="s">
        <v>139</v>
      </c>
      <c r="B339" s="14" t="s">
        <v>2186</v>
      </c>
      <c r="C339" s="14" t="s">
        <v>2187</v>
      </c>
      <c r="D339" s="14" t="s">
        <v>2188</v>
      </c>
      <c r="E339" s="16">
        <v>560087</v>
      </c>
      <c r="F339" s="16">
        <v>6395393620</v>
      </c>
      <c r="G339" s="14" t="s">
        <v>2189</v>
      </c>
      <c r="H339" s="14" t="s">
        <v>2190</v>
      </c>
      <c r="I339" s="14" t="s">
        <v>94</v>
      </c>
      <c r="J339" s="14" t="s">
        <v>5</v>
      </c>
      <c r="K339" s="14" t="s">
        <v>2191</v>
      </c>
      <c r="L339" s="14" t="s">
        <v>96</v>
      </c>
      <c r="M339" s="14" t="s">
        <v>66</v>
      </c>
      <c r="N339" s="14">
        <v>1</v>
      </c>
      <c r="O339" s="14" t="s">
        <v>67</v>
      </c>
      <c r="P339" s="17">
        <v>26060590010664</v>
      </c>
      <c r="Q339" s="14" t="s">
        <v>2192</v>
      </c>
      <c r="R339" s="14" t="s">
        <v>3</v>
      </c>
      <c r="S339" s="14" t="s">
        <v>82</v>
      </c>
      <c r="T339" s="14" t="s">
        <v>70</v>
      </c>
      <c r="U339" s="14" t="s">
        <v>156</v>
      </c>
      <c r="V339" s="14" t="s">
        <v>156</v>
      </c>
      <c r="W339" s="14" t="s">
        <v>189</v>
      </c>
      <c r="X339" s="14" t="s">
        <v>312</v>
      </c>
      <c r="Y339" s="14" t="s">
        <v>2193</v>
      </c>
      <c r="Z339" s="14"/>
      <c r="AA339" s="14" t="s">
        <v>9</v>
      </c>
      <c r="AB339" s="14">
        <v>0</v>
      </c>
      <c r="AC339" s="14"/>
      <c r="AD339" s="14" t="str">
        <f>VLOOKUP(Q339,'[1]an1asv_22-06-2026_06-23-43'!$B:$OA,3,0)</f>
        <v>reachedathub</v>
      </c>
      <c r="AE339" s="14">
        <f>VLOOKUP(Q339,'[1]an1asv_22-06-2026_06-23-43'!$B:$OA,147,0)</f>
        <v>0</v>
      </c>
      <c r="AF339" s="18">
        <f>VLOOKUP(Q339,'[1]an1asv_22-06-2026_06-23-43'!$B:$OA,48,0)</f>
        <v>46195</v>
      </c>
      <c r="AG339" s="14" t="e">
        <f>VLOOKUP(F339,Response!$A:$B,2,0)</f>
        <v>#N/A</v>
      </c>
      <c r="AH339" s="14" t="s">
        <v>159</v>
      </c>
      <c r="AI339" s="14"/>
      <c r="AJ339" s="14" t="e">
        <f>VLOOKUP(B339,'Ces, Esc, RTS and Retail'!$A:$B,2,0)</f>
        <v>#N/A</v>
      </c>
      <c r="AK339" s="14" t="e">
        <f>VLOOKUP(F339,'Ces, Esc, RTS and Retail'!$D:$F,3,0)</f>
        <v>#N/A</v>
      </c>
      <c r="AL339" s="14" t="e">
        <f>VLOOKUP(B339,'Ces, Esc, RTS and Retail'!$H:$H,1,0)</f>
        <v>#N/A</v>
      </c>
      <c r="AM339" s="14" t="e">
        <f>VLOOKUP(Q339,'Ces, Esc, RTS and Retail'!$J:$J,1,0)</f>
        <v>#N/A</v>
      </c>
      <c r="AN339" s="14" t="e">
        <f>VLOOKUP(Q339,'[2]Trip Manager Report(Updated)_V2'!$I:$Z,18,0)</f>
        <v>#N/A</v>
      </c>
      <c r="AO339" s="14" t="e">
        <f>VLOOKUP(E339,'Ces, Esc, RTS and Retail'!$L:$L,1,0)</f>
        <v>#N/A</v>
      </c>
      <c r="AP339" s="14" t="str">
        <f>VLOOKUP(Q339,Response!$H:$M,5,0)</f>
        <v>Yes</v>
      </c>
    </row>
    <row r="340" hidden="1" spans="1:43">
      <c r="A340" s="14" t="s">
        <v>139</v>
      </c>
      <c r="B340" s="14" t="s">
        <v>2194</v>
      </c>
      <c r="C340" s="14" t="s">
        <v>2195</v>
      </c>
      <c r="D340" s="14" t="s">
        <v>2196</v>
      </c>
      <c r="E340" s="16">
        <v>560016</v>
      </c>
      <c r="F340" s="16">
        <v>9886716305</v>
      </c>
      <c r="G340" s="14" t="s">
        <v>2197</v>
      </c>
      <c r="H340" s="14" t="s">
        <v>2198</v>
      </c>
      <c r="I340" s="14"/>
      <c r="J340" s="14" t="s">
        <v>5</v>
      </c>
      <c r="K340" s="14" t="s">
        <v>2199</v>
      </c>
      <c r="L340" s="14" t="s">
        <v>2200</v>
      </c>
      <c r="M340" s="14" t="s">
        <v>66</v>
      </c>
      <c r="N340" s="14">
        <v>1</v>
      </c>
      <c r="O340" s="14" t="s">
        <v>67</v>
      </c>
      <c r="P340" s="17">
        <v>26060590010236</v>
      </c>
      <c r="Q340" s="14" t="s">
        <v>2201</v>
      </c>
      <c r="R340" s="14" t="s">
        <v>3</v>
      </c>
      <c r="S340" s="14" t="s">
        <v>82</v>
      </c>
      <c r="T340" s="14" t="s">
        <v>83</v>
      </c>
      <c r="U340" s="14" t="s">
        <v>156</v>
      </c>
      <c r="V340" s="14" t="s">
        <v>156</v>
      </c>
      <c r="W340" s="14" t="s">
        <v>189</v>
      </c>
      <c r="X340" s="14" t="s">
        <v>312</v>
      </c>
      <c r="Y340" s="14" t="s">
        <v>380</v>
      </c>
      <c r="Z340" s="14" t="s">
        <v>605</v>
      </c>
      <c r="AA340" s="14" t="s">
        <v>9</v>
      </c>
      <c r="AB340" s="14">
        <v>0</v>
      </c>
      <c r="AC340" s="14"/>
      <c r="AD340" s="14" t="str">
        <f>VLOOKUP(Q340,'[1]an1asv_22-06-2026_06-23-43'!$B:$OA,3,0)</f>
        <v>reachedathub</v>
      </c>
      <c r="AE340" s="14">
        <f>VLOOKUP(Q340,'[1]an1asv_22-06-2026_06-23-43'!$B:$OA,147,0)</f>
        <v>0</v>
      </c>
      <c r="AF340" s="18">
        <f>VLOOKUP(Q340,'[1]an1asv_22-06-2026_06-23-43'!$B:$OA,48,0)</f>
        <v>46195</v>
      </c>
      <c r="AG340" s="14" t="e">
        <f>VLOOKUP(F340,Response!$A:$B,2,0)</f>
        <v>#N/A</v>
      </c>
      <c r="AH340" s="14" t="s">
        <v>606</v>
      </c>
      <c r="AI340" s="14"/>
      <c r="AJ340" s="14" t="e">
        <f>VLOOKUP(B340,'Ces, Esc, RTS and Retail'!$A:$B,2,0)</f>
        <v>#N/A</v>
      </c>
      <c r="AK340" s="14" t="e">
        <f>VLOOKUP(F340,'Ces, Esc, RTS and Retail'!$D:$F,3,0)</f>
        <v>#N/A</v>
      </c>
      <c r="AL340" s="14" t="e">
        <f>VLOOKUP(B340,'Ces, Esc, RTS and Retail'!$H:$H,1,0)</f>
        <v>#N/A</v>
      </c>
      <c r="AM340" s="14" t="e">
        <f>VLOOKUP(Q340,'Ces, Esc, RTS and Retail'!$J:$J,1,0)</f>
        <v>#N/A</v>
      </c>
      <c r="AN340" s="14" t="e">
        <f>VLOOKUP(Q340,'[2]Trip Manager Report(Updated)_V2'!$I:$Z,18,0)</f>
        <v>#N/A</v>
      </c>
      <c r="AO340" s="14" t="e">
        <f>VLOOKUP(E340,'Ces, Esc, RTS and Retail'!$L:$L,1,0)</f>
        <v>#N/A</v>
      </c>
      <c r="AP340" s="14">
        <f>VLOOKUP(Q340,Response!$H:$M,5,0)</f>
        <v>0</v>
      </c>
    </row>
    <row r="341" hidden="1" spans="1:43">
      <c r="A341" s="14" t="s">
        <v>104</v>
      </c>
      <c r="B341" s="14" t="s">
        <v>2202</v>
      </c>
      <c r="C341" s="14" t="s">
        <v>2203</v>
      </c>
      <c r="D341" s="14" t="s">
        <v>2204</v>
      </c>
      <c r="E341" s="16">
        <v>560079</v>
      </c>
      <c r="F341" s="16">
        <v>9739101688</v>
      </c>
      <c r="G341" s="14"/>
      <c r="H341" s="14" t="s">
        <v>1931</v>
      </c>
      <c r="I341" s="14" t="s">
        <v>109</v>
      </c>
      <c r="J341" s="14" t="s">
        <v>5</v>
      </c>
      <c r="K341" s="14" t="s">
        <v>1932</v>
      </c>
      <c r="L341" s="14" t="s">
        <v>1933</v>
      </c>
      <c r="M341" s="14" t="s">
        <v>66</v>
      </c>
      <c r="N341" s="14">
        <v>1</v>
      </c>
      <c r="O341" s="14" t="s">
        <v>67</v>
      </c>
      <c r="P341" s="17">
        <v>26060590010214</v>
      </c>
      <c r="Q341" s="14" t="s">
        <v>2205</v>
      </c>
      <c r="R341" s="14" t="s">
        <v>3</v>
      </c>
      <c r="S341" s="14" t="s">
        <v>69</v>
      </c>
      <c r="T341" s="14" t="s">
        <v>70</v>
      </c>
      <c r="U341" s="14" t="s">
        <v>156</v>
      </c>
      <c r="V341" s="14" t="s">
        <v>156</v>
      </c>
      <c r="W341" s="14" t="s">
        <v>189</v>
      </c>
      <c r="X341" s="14" t="s">
        <v>596</v>
      </c>
      <c r="Y341" s="14" t="s">
        <v>1191</v>
      </c>
      <c r="Z341" s="14"/>
      <c r="AA341" s="14" t="s">
        <v>11</v>
      </c>
      <c r="AB341" s="14">
        <v>0</v>
      </c>
      <c r="AC341" s="14"/>
      <c r="AD341" s="14" t="str">
        <f>VLOOKUP(Q341,'[1]an1asv_22-06-2026_06-23-43'!$B:$OA,3,0)</f>
        <v>reachedathub</v>
      </c>
      <c r="AE341" s="14">
        <f>VLOOKUP(Q341,'[1]an1asv_22-06-2026_06-23-43'!$B:$OA,147,0)</f>
        <v>0</v>
      </c>
      <c r="AF341" s="18">
        <f>VLOOKUP(Q341,'[1]an1asv_22-06-2026_06-23-43'!$B:$OA,48,0)</f>
        <v>46195</v>
      </c>
      <c r="AG341" s="14" t="e">
        <f>VLOOKUP(F341,Response!$A:$B,2,0)</f>
        <v>#N/A</v>
      </c>
      <c r="AH341" s="14" t="s">
        <v>691</v>
      </c>
      <c r="AI341" s="14"/>
      <c r="AJ341" s="14" t="e">
        <f>VLOOKUP(B341,'Ces, Esc, RTS and Retail'!$A:$B,2,0)</f>
        <v>#N/A</v>
      </c>
      <c r="AK341" s="14" t="e">
        <f>VLOOKUP(F341,'Ces, Esc, RTS and Retail'!$D:$F,3,0)</f>
        <v>#N/A</v>
      </c>
      <c r="AL341" s="14" t="e">
        <f>VLOOKUP(B341,'Ces, Esc, RTS and Retail'!$H:$H,1,0)</f>
        <v>#N/A</v>
      </c>
      <c r="AM341" s="14" t="e">
        <f>VLOOKUP(Q341,'Ces, Esc, RTS and Retail'!$J:$J,1,0)</f>
        <v>#N/A</v>
      </c>
      <c r="AN341" s="14" t="e">
        <f>VLOOKUP(Q341,'[2]Trip Manager Report(Updated)_V2'!$I:$Z,18,0)</f>
        <v>#N/A</v>
      </c>
      <c r="AO341" s="14" t="e">
        <f>VLOOKUP(E341,'Ces, Esc, RTS and Retail'!$L:$L,1,0)</f>
        <v>#N/A</v>
      </c>
      <c r="AP341" s="14" t="e">
        <f>VLOOKUP(Q341,Response!$H:$M,5,0)</f>
        <v>#N/A</v>
      </c>
    </row>
    <row r="342" hidden="1" spans="1:43">
      <c r="A342" s="14" t="s">
        <v>139</v>
      </c>
      <c r="B342" s="14" t="s">
        <v>2206</v>
      </c>
      <c r="C342" s="14" t="s">
        <v>2207</v>
      </c>
      <c r="D342" s="14" t="s">
        <v>2208</v>
      </c>
      <c r="E342" s="16">
        <v>560077</v>
      </c>
      <c r="F342" s="16">
        <v>9703450135</v>
      </c>
      <c r="G342" s="14"/>
      <c r="H342" s="14" t="s">
        <v>2209</v>
      </c>
      <c r="I342" s="14" t="s">
        <v>1222</v>
      </c>
      <c r="J342" s="14" t="s">
        <v>5</v>
      </c>
      <c r="K342" s="14" t="s">
        <v>2210</v>
      </c>
      <c r="L342" s="14" t="s">
        <v>2211</v>
      </c>
      <c r="M342" s="14" t="s">
        <v>66</v>
      </c>
      <c r="N342" s="14">
        <v>1</v>
      </c>
      <c r="O342" s="14" t="s">
        <v>67</v>
      </c>
      <c r="P342" s="17">
        <v>26060590010224</v>
      </c>
      <c r="Q342" s="14" t="s">
        <v>2212</v>
      </c>
      <c r="R342" s="14" t="s">
        <v>3</v>
      </c>
      <c r="S342" s="14" t="s">
        <v>82</v>
      </c>
      <c r="T342" s="14" t="s">
        <v>70</v>
      </c>
      <c r="U342" s="14" t="s">
        <v>156</v>
      </c>
      <c r="V342" s="14" t="s">
        <v>156</v>
      </c>
      <c r="W342" s="14" t="s">
        <v>189</v>
      </c>
      <c r="X342" s="14" t="s">
        <v>312</v>
      </c>
      <c r="Y342" s="14" t="s">
        <v>2213</v>
      </c>
      <c r="Z342" s="14"/>
      <c r="AA342" s="14" t="s">
        <v>9</v>
      </c>
      <c r="AB342" s="14">
        <v>0</v>
      </c>
      <c r="AC342" s="14"/>
      <c r="AD342" s="14" t="str">
        <f>VLOOKUP(Q342,'[1]an1asv_22-06-2026_06-23-43'!$B:$OA,3,0)</f>
        <v>reachedathub</v>
      </c>
      <c r="AE342" s="14">
        <f>VLOOKUP(Q342,'[1]an1asv_22-06-2026_06-23-43'!$B:$OA,147,0)</f>
        <v>0</v>
      </c>
      <c r="AF342" s="18">
        <f>VLOOKUP(Q342,'[1]an1asv_22-06-2026_06-23-43'!$B:$OA,48,0)</f>
        <v>46195</v>
      </c>
      <c r="AG342" s="14" t="e">
        <f>VLOOKUP(F342,Response!$A:$B,2,0)</f>
        <v>#N/A</v>
      </c>
      <c r="AH342" s="14" t="s">
        <v>159</v>
      </c>
      <c r="AI342" s="14"/>
      <c r="AJ342" s="14" t="e">
        <f>VLOOKUP(B342,'Ces, Esc, RTS and Retail'!$A:$B,2,0)</f>
        <v>#N/A</v>
      </c>
      <c r="AK342" s="14" t="e">
        <f>VLOOKUP(F342,'Ces, Esc, RTS and Retail'!$D:$F,3,0)</f>
        <v>#N/A</v>
      </c>
      <c r="AL342" s="14" t="e">
        <f>VLOOKUP(B342,'Ces, Esc, RTS and Retail'!$H:$H,1,0)</f>
        <v>#N/A</v>
      </c>
      <c r="AM342" s="14" t="e">
        <f>VLOOKUP(Q342,'Ces, Esc, RTS and Retail'!$J:$J,1,0)</f>
        <v>#N/A</v>
      </c>
      <c r="AN342" s="14" t="e">
        <f>VLOOKUP(Q342,'[2]Trip Manager Report(Updated)_V2'!$I:$Z,18,0)</f>
        <v>#N/A</v>
      </c>
      <c r="AO342" s="14" t="e">
        <f>VLOOKUP(E342,'Ces, Esc, RTS and Retail'!$L:$L,1,0)</f>
        <v>#N/A</v>
      </c>
      <c r="AP342" s="14" t="str">
        <f>VLOOKUP(Q342,Response!$H:$M,5,0)</f>
        <v>Yes</v>
      </c>
    </row>
    <row r="343" spans="1:43">
      <c r="A343" s="14" t="s">
        <v>104</v>
      </c>
      <c r="B343" s="14" t="s">
        <v>2214</v>
      </c>
      <c r="C343" s="14" t="s">
        <v>2215</v>
      </c>
      <c r="D343" s="14" t="s">
        <v>2216</v>
      </c>
      <c r="E343" s="16">
        <v>562149</v>
      </c>
      <c r="F343" s="16">
        <v>8897546404</v>
      </c>
      <c r="G343" s="14"/>
      <c r="H343" s="14" t="s">
        <v>940</v>
      </c>
      <c r="I343" s="14"/>
      <c r="J343" s="14" t="s">
        <v>5</v>
      </c>
      <c r="K343" s="14" t="s">
        <v>941</v>
      </c>
      <c r="L343" s="14" t="s">
        <v>569</v>
      </c>
      <c r="M343" s="14" t="s">
        <v>66</v>
      </c>
      <c r="N343" s="14">
        <v>1</v>
      </c>
      <c r="O343" s="14" t="s">
        <v>67</v>
      </c>
      <c r="P343" s="17">
        <v>26060590010385</v>
      </c>
      <c r="Q343" s="14" t="s">
        <v>2217</v>
      </c>
      <c r="R343" s="14" t="s">
        <v>3</v>
      </c>
      <c r="S343" s="14" t="s">
        <v>82</v>
      </c>
      <c r="T343" s="14" t="s">
        <v>70</v>
      </c>
      <c r="U343" s="14" t="s">
        <v>156</v>
      </c>
      <c r="V343" s="14" t="s">
        <v>156</v>
      </c>
      <c r="W343" s="14" t="s">
        <v>312</v>
      </c>
      <c r="X343" s="14" t="s">
        <v>353</v>
      </c>
      <c r="Y343" s="14" t="s">
        <v>2085</v>
      </c>
      <c r="Z343" s="14"/>
      <c r="AA343" s="14" t="s">
        <v>10</v>
      </c>
      <c r="AB343" s="14">
        <v>0</v>
      </c>
      <c r="AC343" s="14"/>
      <c r="AD343" s="14" t="str">
        <f>VLOOKUP(Q343,'[1]an1asv_22-06-2026_06-23-43'!$B:$OA,3,0)</f>
        <v>reachedathub</v>
      </c>
      <c r="AE343" s="14">
        <f>VLOOKUP(Q343,'[1]an1asv_22-06-2026_06-23-43'!$B:$OA,147,0)</f>
        <v>0</v>
      </c>
      <c r="AF343" s="18">
        <f>VLOOKUP(Q343,'[1]an1asv_22-06-2026_06-23-43'!$B:$OA,48,0)</f>
        <v>46195</v>
      </c>
      <c r="AG343" s="14" t="e">
        <f>VLOOKUP(F343,Response!$A:$B,2,0)</f>
        <v>#N/A</v>
      </c>
      <c r="AH343" s="30" t="s">
        <v>14</v>
      </c>
      <c r="AI343" s="14"/>
      <c r="AJ343" s="14" t="e">
        <f>VLOOKUP(B343,'Ces, Esc, RTS and Retail'!$A:$B,2,0)</f>
        <v>#N/A</v>
      </c>
      <c r="AK343" s="14" t="e">
        <f>VLOOKUP(F343,'Ces, Esc, RTS and Retail'!$D:$F,3,0)</f>
        <v>#N/A</v>
      </c>
      <c r="AL343" s="14" t="e">
        <f>VLOOKUP(B343,'Ces, Esc, RTS and Retail'!$H:$H,1,0)</f>
        <v>#N/A</v>
      </c>
      <c r="AM343" s="14" t="e">
        <f>VLOOKUP(Q343,'Ces, Esc, RTS and Retail'!$J:$J,1,0)</f>
        <v>#N/A</v>
      </c>
      <c r="AN343" s="14" t="e">
        <f>VLOOKUP(Q343,'[2]Trip Manager Report(Updated)_V2'!$I:$Z,18,0)</f>
        <v>#N/A</v>
      </c>
      <c r="AO343" s="14">
        <f>VLOOKUP(E343,'Ces, Esc, RTS and Retail'!$L:$L,1,0)</f>
        <v>562149</v>
      </c>
      <c r="AP343" s="14" t="e">
        <f>VLOOKUP(Q343,Response!$H:$M,5,0)</f>
        <v>#N/A</v>
      </c>
      <c r="AQ343" t="e">
        <f>VLOOKUP(B343,#REF!,9,0)</f>
        <v>#REF!</v>
      </c>
    </row>
    <row r="344" hidden="1" spans="1:43">
      <c r="A344" s="14" t="s">
        <v>58</v>
      </c>
      <c r="B344" s="14" t="s">
        <v>2218</v>
      </c>
      <c r="C344" s="14" t="s">
        <v>2219</v>
      </c>
      <c r="D344" s="14" t="s">
        <v>2220</v>
      </c>
      <c r="E344" s="16">
        <v>560043</v>
      </c>
      <c r="F344" s="16">
        <v>7695899580</v>
      </c>
      <c r="G344" s="14"/>
      <c r="H344" s="14" t="s">
        <v>1105</v>
      </c>
      <c r="I344" s="14"/>
      <c r="J344" s="14" t="s">
        <v>5</v>
      </c>
      <c r="K344" s="14" t="s">
        <v>1106</v>
      </c>
      <c r="L344" s="14" t="s">
        <v>569</v>
      </c>
      <c r="M344" s="14" t="s">
        <v>66</v>
      </c>
      <c r="N344" s="14">
        <v>1</v>
      </c>
      <c r="O344" s="14" t="s">
        <v>67</v>
      </c>
      <c r="P344" s="17">
        <v>26060590010237</v>
      </c>
      <c r="Q344" s="14" t="s">
        <v>2221</v>
      </c>
      <c r="R344" s="14" t="s">
        <v>3</v>
      </c>
      <c r="S344" s="14" t="s">
        <v>82</v>
      </c>
      <c r="T344" s="14" t="s">
        <v>83</v>
      </c>
      <c r="U344" s="14" t="s">
        <v>156</v>
      </c>
      <c r="V344" s="14" t="s">
        <v>156</v>
      </c>
      <c r="W344" s="14" t="s">
        <v>312</v>
      </c>
      <c r="X344" s="14" t="s">
        <v>353</v>
      </c>
      <c r="Y344" s="14" t="s">
        <v>2222</v>
      </c>
      <c r="Z344" s="14" t="s">
        <v>605</v>
      </c>
      <c r="AA344" s="14" t="s">
        <v>10</v>
      </c>
      <c r="AB344" s="14">
        <v>0</v>
      </c>
      <c r="AC344" s="14"/>
      <c r="AD344" s="14" t="str">
        <f>VLOOKUP(Q344,'[1]an1asv_22-06-2026_06-23-43'!$B:$OA,3,0)</f>
        <v>reachedathub</v>
      </c>
      <c r="AE344" s="14">
        <f>VLOOKUP(Q344,'[1]an1asv_22-06-2026_06-23-43'!$B:$OA,147,0)</f>
        <v>0</v>
      </c>
      <c r="AF344" s="18">
        <f>VLOOKUP(Q344,'[1]an1asv_22-06-2026_06-23-43'!$B:$OA,48,0)</f>
        <v>46195</v>
      </c>
      <c r="AG344" s="14" t="e">
        <f>VLOOKUP(F344,Response!$A:$B,2,0)</f>
        <v>#N/A</v>
      </c>
      <c r="AH344" s="14" t="s">
        <v>606</v>
      </c>
      <c r="AI344" s="14"/>
      <c r="AJ344" s="14" t="e">
        <f>VLOOKUP(B344,'Ces, Esc, RTS and Retail'!$A:$B,2,0)</f>
        <v>#N/A</v>
      </c>
      <c r="AK344" s="14" t="e">
        <f>VLOOKUP(F344,'Ces, Esc, RTS and Retail'!$D:$F,3,0)</f>
        <v>#N/A</v>
      </c>
      <c r="AL344" s="14" t="e">
        <f>VLOOKUP(B344,'Ces, Esc, RTS and Retail'!$H:$H,1,0)</f>
        <v>#N/A</v>
      </c>
      <c r="AM344" s="14" t="e">
        <f>VLOOKUP(Q344,'Ces, Esc, RTS and Retail'!$J:$J,1,0)</f>
        <v>#N/A</v>
      </c>
      <c r="AN344" s="14" t="e">
        <f>VLOOKUP(Q344,'[2]Trip Manager Report(Updated)_V2'!$I:$Z,18,0)</f>
        <v>#N/A</v>
      </c>
      <c r="AO344" s="14" t="e">
        <f>VLOOKUP(E344,'Ces, Esc, RTS and Retail'!$L:$L,1,0)</f>
        <v>#N/A</v>
      </c>
      <c r="AP344" s="14" t="e">
        <f>VLOOKUP(Q344,Response!$H:$M,5,0)</f>
        <v>#N/A</v>
      </c>
    </row>
    <row r="345" hidden="1" spans="1:43">
      <c r="A345" s="14" t="s">
        <v>58</v>
      </c>
      <c r="B345" s="14" t="s">
        <v>2223</v>
      </c>
      <c r="C345" s="14" t="s">
        <v>2224</v>
      </c>
      <c r="D345" s="14" t="s">
        <v>2225</v>
      </c>
      <c r="E345" s="16">
        <v>560013</v>
      </c>
      <c r="F345" s="16">
        <v>8123958527</v>
      </c>
      <c r="G345" s="14" t="s">
        <v>2226</v>
      </c>
      <c r="H345" s="14" t="s">
        <v>2227</v>
      </c>
      <c r="I345" s="14"/>
      <c r="J345" s="14" t="s">
        <v>5</v>
      </c>
      <c r="K345" s="14" t="s">
        <v>2228</v>
      </c>
      <c r="L345" s="14" t="s">
        <v>289</v>
      </c>
      <c r="M345" s="14" t="s">
        <v>66</v>
      </c>
      <c r="N345" s="14">
        <v>1</v>
      </c>
      <c r="O345" s="14" t="s">
        <v>326</v>
      </c>
      <c r="P345" s="17">
        <v>26060590010219</v>
      </c>
      <c r="Q345" s="14" t="s">
        <v>2229</v>
      </c>
      <c r="R345" s="14" t="s">
        <v>3</v>
      </c>
      <c r="S345" s="14" t="s">
        <v>82</v>
      </c>
      <c r="T345" s="14" t="s">
        <v>70</v>
      </c>
      <c r="U345" s="14" t="s">
        <v>156</v>
      </c>
      <c r="V345" s="14" t="s">
        <v>156</v>
      </c>
      <c r="W345" s="14" t="s">
        <v>312</v>
      </c>
      <c r="X345" s="14" t="s">
        <v>353</v>
      </c>
      <c r="Y345" s="14" t="s">
        <v>320</v>
      </c>
      <c r="Z345" s="14"/>
      <c r="AA345" s="14" t="s">
        <v>10</v>
      </c>
      <c r="AB345" s="14">
        <v>0</v>
      </c>
      <c r="AC345" s="14"/>
      <c r="AD345" s="14" t="str">
        <f>VLOOKUP(Q345,'[1]an1asv_22-06-2026_06-23-43'!$B:$OA,3,0)</f>
        <v>reachedathub</v>
      </c>
      <c r="AE345" s="14">
        <f>VLOOKUP(Q345,'[1]an1asv_22-06-2026_06-23-43'!$B:$OA,147,0)</f>
        <v>0</v>
      </c>
      <c r="AF345" s="18">
        <f>VLOOKUP(Q345,'[1]an1asv_22-06-2026_06-23-43'!$B:$OA,48,0)</f>
        <v>46195</v>
      </c>
      <c r="AG345" s="14" t="e">
        <f>VLOOKUP(F345,Response!$A:$B,2,0)</f>
        <v>#N/A</v>
      </c>
      <c r="AH345" s="14" t="s">
        <v>16</v>
      </c>
      <c r="AI345" s="14"/>
      <c r="AJ345" s="14" t="e">
        <f>VLOOKUP(B345,'Ces, Esc, RTS and Retail'!$A:$B,2,0)</f>
        <v>#N/A</v>
      </c>
      <c r="AK345" s="14" t="e">
        <f>VLOOKUP(F345,'Ces, Esc, RTS and Retail'!$D:$F,3,0)</f>
        <v>#N/A</v>
      </c>
      <c r="AL345" s="14" t="e">
        <f>VLOOKUP(B345,'Ces, Esc, RTS and Retail'!$H:$H,1,0)</f>
        <v>#N/A</v>
      </c>
      <c r="AM345" s="14" t="e">
        <f>VLOOKUP(Q345,'Ces, Esc, RTS and Retail'!$J:$J,1,0)</f>
        <v>#N/A</v>
      </c>
      <c r="AN345" s="14" t="e">
        <f>VLOOKUP(Q345,'[2]Trip Manager Report(Updated)_V2'!$I:$Z,18,0)</f>
        <v>#N/A</v>
      </c>
      <c r="AO345" s="14" t="e">
        <f>VLOOKUP(E345,'Ces, Esc, RTS and Retail'!$L:$L,1,0)</f>
        <v>#N/A</v>
      </c>
      <c r="AP345" s="14" t="e">
        <f>VLOOKUP(Q345,Response!$H:$M,5,0)</f>
        <v>#N/A</v>
      </c>
    </row>
    <row r="346" hidden="1" spans="1:43">
      <c r="A346" s="14" t="s">
        <v>58</v>
      </c>
      <c r="B346" s="14" t="s">
        <v>2230</v>
      </c>
      <c r="C346" s="14" t="s">
        <v>2231</v>
      </c>
      <c r="D346" s="14" t="s">
        <v>2232</v>
      </c>
      <c r="E346" s="16">
        <v>560027</v>
      </c>
      <c r="F346" s="16">
        <v>9590808100</v>
      </c>
      <c r="G346" s="14" t="s">
        <v>2233</v>
      </c>
      <c r="H346" s="14" t="s">
        <v>2234</v>
      </c>
      <c r="I346" s="14" t="s">
        <v>109</v>
      </c>
      <c r="J346" s="14" t="s">
        <v>5</v>
      </c>
      <c r="K346" s="14" t="s">
        <v>2235</v>
      </c>
      <c r="L346" s="14" t="s">
        <v>96</v>
      </c>
      <c r="M346" s="14" t="s">
        <v>66</v>
      </c>
      <c r="N346" s="14">
        <v>1</v>
      </c>
      <c r="O346" s="14" t="s">
        <v>67</v>
      </c>
      <c r="P346" s="17">
        <v>26060590010655</v>
      </c>
      <c r="Q346" s="14" t="s">
        <v>2236</v>
      </c>
      <c r="R346" s="14" t="s">
        <v>3</v>
      </c>
      <c r="S346" s="14" t="s">
        <v>82</v>
      </c>
      <c r="T346" s="14" t="s">
        <v>70</v>
      </c>
      <c r="U346" s="14" t="s">
        <v>156</v>
      </c>
      <c r="V346" s="14" t="s">
        <v>156</v>
      </c>
      <c r="W346" s="14" t="s">
        <v>312</v>
      </c>
      <c r="X346" s="14" t="s">
        <v>353</v>
      </c>
      <c r="Y346" s="14" t="s">
        <v>328</v>
      </c>
      <c r="Z346" s="14"/>
      <c r="AA346" s="14" t="s">
        <v>10</v>
      </c>
      <c r="AB346" s="14">
        <v>0</v>
      </c>
      <c r="AC346" s="14"/>
      <c r="AD346" s="14" t="str">
        <f>VLOOKUP(Q346,'[1]an1asv_22-06-2026_06-23-43'!$B:$OA,3,0)</f>
        <v>reachedathub</v>
      </c>
      <c r="AE346" s="14">
        <f>VLOOKUP(Q346,'[1]an1asv_22-06-2026_06-23-43'!$B:$OA,147,0)</f>
        <v>0</v>
      </c>
      <c r="AF346" s="18">
        <f>VLOOKUP(Q346,'[1]an1asv_22-06-2026_06-23-43'!$B:$OA,48,0)</f>
        <v>46195</v>
      </c>
      <c r="AG346" s="14" t="e">
        <f>VLOOKUP(F346,Response!$A:$B,2,0)</f>
        <v>#N/A</v>
      </c>
      <c r="AH346" s="14" t="s">
        <v>13</v>
      </c>
      <c r="AI346" s="18">
        <v>46205</v>
      </c>
      <c r="AJ346" s="18">
        <f>VLOOKUP(B346,'Ces, Esc, RTS and Retail'!$A:$B,2,0)</f>
        <v>46060</v>
      </c>
      <c r="AK346" s="14" t="e">
        <f>VLOOKUP(F346,'Ces, Esc, RTS and Retail'!$D:$F,3,0)</f>
        <v>#N/A</v>
      </c>
      <c r="AL346" s="14" t="e">
        <f>VLOOKUP(B346,'Ces, Esc, RTS and Retail'!$H:$H,1,0)</f>
        <v>#N/A</v>
      </c>
      <c r="AM346" s="14" t="e">
        <f>VLOOKUP(Q346,'Ces, Esc, RTS and Retail'!$J:$J,1,0)</f>
        <v>#N/A</v>
      </c>
      <c r="AN346" s="14" t="e">
        <f>VLOOKUP(Q346,'[2]Trip Manager Report(Updated)_V2'!$I:$Z,18,0)</f>
        <v>#N/A</v>
      </c>
      <c r="AO346" s="14" t="e">
        <f>VLOOKUP(E346,'Ces, Esc, RTS and Retail'!$L:$L,1,0)</f>
        <v>#N/A</v>
      </c>
      <c r="AP346" s="14" t="e">
        <f>VLOOKUP(Q346,Response!$H:$M,5,0)</f>
        <v>#N/A</v>
      </c>
    </row>
    <row r="347" hidden="1" spans="1:43">
      <c r="A347" s="14" t="s">
        <v>58</v>
      </c>
      <c r="B347" s="14" t="s">
        <v>2230</v>
      </c>
      <c r="C347" s="14" t="s">
        <v>2231</v>
      </c>
      <c r="D347" s="14" t="s">
        <v>2232</v>
      </c>
      <c r="E347" s="16">
        <v>560027</v>
      </c>
      <c r="F347" s="16">
        <v>9590808100</v>
      </c>
      <c r="G347" s="14" t="s">
        <v>2233</v>
      </c>
      <c r="H347" s="14" t="s">
        <v>2237</v>
      </c>
      <c r="I347" s="14"/>
      <c r="J347" s="14" t="s">
        <v>5</v>
      </c>
      <c r="K347" s="14" t="s">
        <v>2238</v>
      </c>
      <c r="L347" s="14" t="s">
        <v>434</v>
      </c>
      <c r="M347" s="14" t="s">
        <v>66</v>
      </c>
      <c r="N347" s="14">
        <v>1</v>
      </c>
      <c r="O347" s="14" t="s">
        <v>67</v>
      </c>
      <c r="P347" s="17">
        <v>26060590010244</v>
      </c>
      <c r="Q347" s="14" t="s">
        <v>2239</v>
      </c>
      <c r="R347" s="14" t="s">
        <v>3</v>
      </c>
      <c r="S347" s="14" t="s">
        <v>82</v>
      </c>
      <c r="T347" s="14" t="s">
        <v>70</v>
      </c>
      <c r="U347" s="14" t="s">
        <v>156</v>
      </c>
      <c r="V347" s="14" t="s">
        <v>156</v>
      </c>
      <c r="W347" s="14" t="s">
        <v>312</v>
      </c>
      <c r="X347" s="14" t="s">
        <v>353</v>
      </c>
      <c r="Y347" s="14" t="s">
        <v>2240</v>
      </c>
      <c r="Z347" s="14"/>
      <c r="AA347" s="14" t="s">
        <v>10</v>
      </c>
      <c r="AB347" s="14">
        <v>0</v>
      </c>
      <c r="AC347" s="14"/>
      <c r="AD347" s="14" t="str">
        <f>VLOOKUP(Q347,'[1]an1asv_22-06-2026_06-23-43'!$B:$OA,3,0)</f>
        <v>reachedathub</v>
      </c>
      <c r="AE347" s="14">
        <f>VLOOKUP(Q347,'[1]an1asv_22-06-2026_06-23-43'!$B:$OA,147,0)</f>
        <v>0</v>
      </c>
      <c r="AF347" s="18">
        <f>VLOOKUP(Q347,'[1]an1asv_22-06-2026_06-23-43'!$B:$OA,48,0)</f>
        <v>46195</v>
      </c>
      <c r="AG347" s="14" t="e">
        <f>VLOOKUP(F347,Response!$A:$B,2,0)</f>
        <v>#N/A</v>
      </c>
      <c r="AH347" s="14" t="s">
        <v>13</v>
      </c>
      <c r="AI347" s="18">
        <v>46205</v>
      </c>
      <c r="AJ347" s="18">
        <f>VLOOKUP(B347,'Ces, Esc, RTS and Retail'!$A:$B,2,0)</f>
        <v>46060</v>
      </c>
      <c r="AK347" s="14" t="e">
        <f>VLOOKUP(F347,'Ces, Esc, RTS and Retail'!$D:$F,3,0)</f>
        <v>#N/A</v>
      </c>
      <c r="AL347" s="14" t="e">
        <f>VLOOKUP(B347,'Ces, Esc, RTS and Retail'!$H:$H,1,0)</f>
        <v>#N/A</v>
      </c>
      <c r="AM347" s="14" t="e">
        <f>VLOOKUP(Q347,'Ces, Esc, RTS and Retail'!$J:$J,1,0)</f>
        <v>#N/A</v>
      </c>
      <c r="AN347" s="14" t="e">
        <f>VLOOKUP(Q347,'[2]Trip Manager Report(Updated)_V2'!$I:$Z,18,0)</f>
        <v>#N/A</v>
      </c>
      <c r="AO347" s="14" t="e">
        <f>VLOOKUP(E347,'Ces, Esc, RTS and Retail'!$L:$L,1,0)</f>
        <v>#N/A</v>
      </c>
      <c r="AP347" s="14" t="e">
        <f>VLOOKUP(Q347,Response!$H:$M,5,0)</f>
        <v>#N/A</v>
      </c>
    </row>
    <row r="348" hidden="1" spans="1:43">
      <c r="A348" s="14" t="s">
        <v>58</v>
      </c>
      <c r="B348" s="14" t="s">
        <v>2241</v>
      </c>
      <c r="C348" s="14" t="s">
        <v>2242</v>
      </c>
      <c r="D348" s="14" t="s">
        <v>2243</v>
      </c>
      <c r="E348" s="16">
        <v>560067</v>
      </c>
      <c r="F348" s="16">
        <v>9538095610</v>
      </c>
      <c r="G348" s="14"/>
      <c r="H348" s="14" t="s">
        <v>1467</v>
      </c>
      <c r="I348" s="14" t="s">
        <v>109</v>
      </c>
      <c r="J348" s="14" t="s">
        <v>5</v>
      </c>
      <c r="K348" s="14" t="s">
        <v>1468</v>
      </c>
      <c r="L348" s="14" t="s">
        <v>96</v>
      </c>
      <c r="M348" s="14" t="s">
        <v>66</v>
      </c>
      <c r="N348" s="14">
        <v>1</v>
      </c>
      <c r="O348" s="14" t="s">
        <v>67</v>
      </c>
      <c r="P348" s="17">
        <v>26060590010228</v>
      </c>
      <c r="Q348" s="14" t="s">
        <v>2244</v>
      </c>
      <c r="R348" s="14" t="s">
        <v>3</v>
      </c>
      <c r="S348" s="14" t="s">
        <v>82</v>
      </c>
      <c r="T348" s="14" t="s">
        <v>70</v>
      </c>
      <c r="U348" s="14" t="s">
        <v>156</v>
      </c>
      <c r="V348" s="14" t="s">
        <v>156</v>
      </c>
      <c r="W348" s="14" t="s">
        <v>312</v>
      </c>
      <c r="X348" s="14" t="s">
        <v>353</v>
      </c>
      <c r="Y348" s="14" t="s">
        <v>2245</v>
      </c>
      <c r="Z348" s="14"/>
      <c r="AA348" s="14" t="s">
        <v>10</v>
      </c>
      <c r="AB348" s="14">
        <v>0</v>
      </c>
      <c r="AC348" s="14"/>
      <c r="AD348" s="14" t="str">
        <f>VLOOKUP(Q348,'[1]an1asv_22-06-2026_06-23-43'!$B:$OA,3,0)</f>
        <v>reachedathub</v>
      </c>
      <c r="AE348" s="14">
        <f>VLOOKUP(Q348,'[1]an1asv_22-06-2026_06-23-43'!$B:$OA,147,0)</f>
        <v>0</v>
      </c>
      <c r="AF348" s="18">
        <f>VLOOKUP(Q348,'[1]an1asv_22-06-2026_06-23-43'!$B:$OA,48,0)</f>
        <v>46195</v>
      </c>
      <c r="AG348" s="14" t="e">
        <f>VLOOKUP(F348,Response!$A:$B,2,0)</f>
        <v>#N/A</v>
      </c>
      <c r="AH348" s="14" t="s">
        <v>16</v>
      </c>
      <c r="AI348" s="14"/>
      <c r="AJ348" s="14" t="e">
        <f>VLOOKUP(B348,'Ces, Esc, RTS and Retail'!$A:$B,2,0)</f>
        <v>#N/A</v>
      </c>
      <c r="AK348" s="14" t="e">
        <f>VLOOKUP(F348,'Ces, Esc, RTS and Retail'!$D:$F,3,0)</f>
        <v>#N/A</v>
      </c>
      <c r="AL348" s="14" t="e">
        <f>VLOOKUP(B348,'Ces, Esc, RTS and Retail'!$H:$H,1,0)</f>
        <v>#N/A</v>
      </c>
      <c r="AM348" s="14" t="e">
        <f>VLOOKUP(Q348,'Ces, Esc, RTS and Retail'!$J:$J,1,0)</f>
        <v>#N/A</v>
      </c>
      <c r="AN348" s="14" t="e">
        <f>VLOOKUP(Q348,'[2]Trip Manager Report(Updated)_V2'!$I:$Z,18,0)</f>
        <v>#N/A</v>
      </c>
      <c r="AO348" s="14" t="e">
        <f>VLOOKUP(E348,'Ces, Esc, RTS and Retail'!$L:$L,1,0)</f>
        <v>#N/A</v>
      </c>
      <c r="AP348" s="14" t="e">
        <f>VLOOKUP(Q348,Response!$H:$M,5,0)</f>
        <v>#N/A</v>
      </c>
    </row>
    <row r="349" hidden="1" spans="1:43">
      <c r="A349" s="14" t="s">
        <v>58</v>
      </c>
      <c r="B349" s="14" t="s">
        <v>2246</v>
      </c>
      <c r="C349" s="14" t="s">
        <v>2247</v>
      </c>
      <c r="D349" s="14" t="s">
        <v>2248</v>
      </c>
      <c r="E349" s="16">
        <v>560066</v>
      </c>
      <c r="F349" s="16">
        <v>7200298676</v>
      </c>
      <c r="G349" s="14"/>
      <c r="H349" s="14" t="s">
        <v>1059</v>
      </c>
      <c r="I349" s="14"/>
      <c r="J349" s="14" t="s">
        <v>5</v>
      </c>
      <c r="K349" s="14" t="s">
        <v>1060</v>
      </c>
      <c r="L349" s="14" t="s">
        <v>569</v>
      </c>
      <c r="M349" s="14" t="s">
        <v>66</v>
      </c>
      <c r="N349" s="14">
        <v>1</v>
      </c>
      <c r="O349" s="14" t="s">
        <v>67</v>
      </c>
      <c r="P349" s="17">
        <v>26060590010221</v>
      </c>
      <c r="Q349" s="14" t="s">
        <v>2249</v>
      </c>
      <c r="R349" s="14" t="s">
        <v>3</v>
      </c>
      <c r="S349" s="14" t="s">
        <v>82</v>
      </c>
      <c r="T349" s="14" t="s">
        <v>83</v>
      </c>
      <c r="U349" s="14" t="s">
        <v>156</v>
      </c>
      <c r="V349" s="14" t="s">
        <v>156</v>
      </c>
      <c r="W349" s="14" t="s">
        <v>312</v>
      </c>
      <c r="X349" s="14" t="s">
        <v>353</v>
      </c>
      <c r="Y349" s="14" t="s">
        <v>2250</v>
      </c>
      <c r="Z349" s="14" t="s">
        <v>2251</v>
      </c>
      <c r="AA349" s="14" t="s">
        <v>10</v>
      </c>
      <c r="AB349" s="14">
        <v>0</v>
      </c>
      <c r="AC349" s="14"/>
      <c r="AD349" s="14" t="str">
        <f>VLOOKUP(Q349,'[1]an1asv_22-06-2026_06-23-43'!$B:$OA,3,0)</f>
        <v>reachedathub</v>
      </c>
      <c r="AE349" s="14">
        <f>VLOOKUP(Q349,'[1]an1asv_22-06-2026_06-23-43'!$B:$OA,147,0)</f>
        <v>0</v>
      </c>
      <c r="AF349" s="18">
        <f>VLOOKUP(Q349,'[1]an1asv_22-06-2026_06-23-43'!$B:$OA,48,0)</f>
        <v>46195</v>
      </c>
      <c r="AG349" s="14" t="e">
        <f>VLOOKUP(F349,Response!$A:$B,2,0)</f>
        <v>#N/A</v>
      </c>
      <c r="AH349" s="14" t="s">
        <v>16</v>
      </c>
      <c r="AI349" s="14"/>
      <c r="AJ349" s="14" t="e">
        <f>VLOOKUP(B349,'Ces, Esc, RTS and Retail'!$A:$B,2,0)</f>
        <v>#N/A</v>
      </c>
      <c r="AK349" s="14" t="e">
        <f>VLOOKUP(F349,'Ces, Esc, RTS and Retail'!$D:$F,3,0)</f>
        <v>#N/A</v>
      </c>
      <c r="AL349" s="14" t="e">
        <f>VLOOKUP(B349,'Ces, Esc, RTS and Retail'!$H:$H,1,0)</f>
        <v>#N/A</v>
      </c>
      <c r="AM349" s="14" t="e">
        <f>VLOOKUP(Q349,'Ces, Esc, RTS and Retail'!$J:$J,1,0)</f>
        <v>#N/A</v>
      </c>
      <c r="AN349" s="14" t="e">
        <f>VLOOKUP(Q349,'[2]Trip Manager Report(Updated)_V2'!$I:$Z,18,0)</f>
        <v>#N/A</v>
      </c>
      <c r="AO349" s="14" t="e">
        <f>VLOOKUP(E349,'Ces, Esc, RTS and Retail'!$L:$L,1,0)</f>
        <v>#N/A</v>
      </c>
      <c r="AP349" s="14" t="e">
        <f>VLOOKUP(Q349,Response!$H:$M,5,0)</f>
        <v>#N/A</v>
      </c>
    </row>
    <row r="350" hidden="1" spans="1:43">
      <c r="A350" s="14" t="s">
        <v>58</v>
      </c>
      <c r="B350" s="14" t="s">
        <v>2252</v>
      </c>
      <c r="C350" s="14" t="s">
        <v>2253</v>
      </c>
      <c r="D350" s="14" t="s">
        <v>2254</v>
      </c>
      <c r="E350" s="16">
        <v>560035</v>
      </c>
      <c r="F350" s="16">
        <v>8054442186</v>
      </c>
      <c r="G350" s="14" t="s">
        <v>2255</v>
      </c>
      <c r="H350" s="14" t="s">
        <v>2256</v>
      </c>
      <c r="I350" s="14" t="s">
        <v>109</v>
      </c>
      <c r="J350" s="14" t="s">
        <v>5</v>
      </c>
      <c r="K350" s="14" t="s">
        <v>2257</v>
      </c>
      <c r="L350" s="14" t="s">
        <v>96</v>
      </c>
      <c r="M350" s="14" t="s">
        <v>66</v>
      </c>
      <c r="N350" s="14">
        <v>1</v>
      </c>
      <c r="O350" s="14" t="s">
        <v>67</v>
      </c>
      <c r="P350" s="17">
        <v>26060590010654</v>
      </c>
      <c r="Q350" s="14" t="s">
        <v>2258</v>
      </c>
      <c r="R350" s="14" t="s">
        <v>3</v>
      </c>
      <c r="S350" s="14" t="s">
        <v>82</v>
      </c>
      <c r="T350" s="14" t="s">
        <v>70</v>
      </c>
      <c r="U350" s="14" t="s">
        <v>156</v>
      </c>
      <c r="V350" s="14" t="s">
        <v>156</v>
      </c>
      <c r="W350" s="14" t="s">
        <v>312</v>
      </c>
      <c r="X350" s="14" t="s">
        <v>353</v>
      </c>
      <c r="Y350" s="14" t="s">
        <v>328</v>
      </c>
      <c r="Z350" s="14"/>
      <c r="AA350" s="14" t="s">
        <v>10</v>
      </c>
      <c r="AB350" s="14">
        <v>0</v>
      </c>
      <c r="AC350" s="14"/>
      <c r="AD350" s="14" t="str">
        <f>VLOOKUP(Q350,'[1]an1asv_22-06-2026_06-23-43'!$B:$OA,3,0)</f>
        <v>reachedathub</v>
      </c>
      <c r="AE350" s="14">
        <f>VLOOKUP(Q350,'[1]an1asv_22-06-2026_06-23-43'!$B:$OA,147,0)</f>
        <v>0</v>
      </c>
      <c r="AF350" s="18">
        <f>VLOOKUP(Q350,'[1]an1asv_22-06-2026_06-23-43'!$B:$OA,48,0)</f>
        <v>46195</v>
      </c>
      <c r="AG350" s="14" t="str">
        <f>VLOOKUP(F350,Response!$A:$B,2,0)</f>
        <v>1</v>
      </c>
      <c r="AH350" s="14" t="s">
        <v>15</v>
      </c>
      <c r="AI350" s="14"/>
      <c r="AJ350" s="14" t="e">
        <f>VLOOKUP(B350,'Ces, Esc, RTS and Retail'!$A:$B,2,0)</f>
        <v>#N/A</v>
      </c>
      <c r="AK350" s="14" t="e">
        <f>VLOOKUP(F350,'Ces, Esc, RTS and Retail'!$D:$F,3,0)</f>
        <v>#N/A</v>
      </c>
      <c r="AL350" s="14" t="e">
        <f>VLOOKUP(B350,'Ces, Esc, RTS and Retail'!$H:$H,1,0)</f>
        <v>#N/A</v>
      </c>
      <c r="AM350" s="14" t="e">
        <f>VLOOKUP(Q350,'Ces, Esc, RTS and Retail'!$J:$J,1,0)</f>
        <v>#N/A</v>
      </c>
      <c r="AN350" s="14" t="e">
        <f>VLOOKUP(Q350,'[2]Trip Manager Report(Updated)_V2'!$I:$Z,18,0)</f>
        <v>#N/A</v>
      </c>
      <c r="AO350" s="14" t="e">
        <f>VLOOKUP(E350,'Ces, Esc, RTS and Retail'!$L:$L,1,0)</f>
        <v>#N/A</v>
      </c>
      <c r="AP350" s="14" t="e">
        <f>VLOOKUP(Q350,Response!$H:$M,5,0)</f>
        <v>#N/A</v>
      </c>
    </row>
    <row r="351" hidden="1" spans="1:43">
      <c r="A351" s="14" t="s">
        <v>58</v>
      </c>
      <c r="B351" s="14" t="s">
        <v>2259</v>
      </c>
      <c r="C351" s="14" t="s">
        <v>2260</v>
      </c>
      <c r="D351" s="14" t="s">
        <v>2261</v>
      </c>
      <c r="E351" s="16">
        <v>562125</v>
      </c>
      <c r="F351" s="16">
        <v>9986334243</v>
      </c>
      <c r="G351" s="14"/>
      <c r="H351" s="14" t="s">
        <v>2262</v>
      </c>
      <c r="I351" s="14" t="s">
        <v>109</v>
      </c>
      <c r="J351" s="14" t="s">
        <v>5</v>
      </c>
      <c r="K351" s="14" t="s">
        <v>2263</v>
      </c>
      <c r="L351" s="14" t="s">
        <v>96</v>
      </c>
      <c r="M351" s="14" t="s">
        <v>66</v>
      </c>
      <c r="N351" s="14">
        <v>1</v>
      </c>
      <c r="O351" s="14" t="s">
        <v>67</v>
      </c>
      <c r="P351" s="17">
        <v>26060590010271</v>
      </c>
      <c r="Q351" s="14" t="s">
        <v>2264</v>
      </c>
      <c r="R351" s="14" t="s">
        <v>3</v>
      </c>
      <c r="S351" s="14" t="s">
        <v>82</v>
      </c>
      <c r="T351" s="14" t="s">
        <v>70</v>
      </c>
      <c r="U351" s="14" t="s">
        <v>156</v>
      </c>
      <c r="V351" s="14" t="s">
        <v>156</v>
      </c>
      <c r="W351" s="14" t="s">
        <v>189</v>
      </c>
      <c r="X351" s="14" t="s">
        <v>312</v>
      </c>
      <c r="Y351" s="14" t="s">
        <v>2265</v>
      </c>
      <c r="Z351" s="14"/>
      <c r="AA351" s="14" t="s">
        <v>9</v>
      </c>
      <c r="AB351" s="14">
        <v>0</v>
      </c>
      <c r="AC351" s="14"/>
      <c r="AD351" s="14" t="str">
        <f>VLOOKUP(Q351,'[1]an1asv_22-06-2026_06-23-43'!$B:$OA,3,0)</f>
        <v>reachedathub</v>
      </c>
      <c r="AE351" s="14">
        <f>VLOOKUP(Q351,'[1]an1asv_22-06-2026_06-23-43'!$B:$OA,147,0)</f>
        <v>0</v>
      </c>
      <c r="AF351" s="18">
        <f>VLOOKUP(Q351,'[1]an1asv_22-06-2026_06-23-43'!$B:$OA,48,0)</f>
        <v>46195</v>
      </c>
      <c r="AG351" s="14" t="e">
        <f>VLOOKUP(F351,Response!$A:$B,2,0)</f>
        <v>#N/A</v>
      </c>
      <c r="AH351" s="14" t="s">
        <v>15</v>
      </c>
      <c r="AI351" s="14"/>
      <c r="AJ351" s="14" t="e">
        <f>VLOOKUP(B351,'Ces, Esc, RTS and Retail'!$A:$B,2,0)</f>
        <v>#N/A</v>
      </c>
      <c r="AK351" s="14" t="e">
        <f>VLOOKUP(F351,'Ces, Esc, RTS and Retail'!$D:$F,3,0)</f>
        <v>#N/A</v>
      </c>
      <c r="AL351" s="14" t="e">
        <f>VLOOKUP(B351,'Ces, Esc, RTS and Retail'!$H:$H,1,0)</f>
        <v>#N/A</v>
      </c>
      <c r="AM351" s="14" t="e">
        <f>VLOOKUP(Q351,'Ces, Esc, RTS and Retail'!$J:$J,1,0)</f>
        <v>#N/A</v>
      </c>
      <c r="AN351" s="14" t="e">
        <f>VLOOKUP(Q351,'[2]Trip Manager Report(Updated)_V2'!$I:$Z,18,0)</f>
        <v>#N/A</v>
      </c>
      <c r="AO351" s="14" t="e">
        <f>VLOOKUP(E351,'Ces, Esc, RTS and Retail'!$L:$L,1,0)</f>
        <v>#N/A</v>
      </c>
      <c r="AP351" s="14" t="str">
        <f>VLOOKUP(Q351,Response!$H:$M,5,0)</f>
        <v>Yes</v>
      </c>
    </row>
    <row r="352" hidden="1" spans="1:43">
      <c r="A352" s="14" t="s">
        <v>58</v>
      </c>
      <c r="B352" s="14" t="s">
        <v>2266</v>
      </c>
      <c r="C352" s="14" t="s">
        <v>2267</v>
      </c>
      <c r="D352" s="14" t="s">
        <v>2268</v>
      </c>
      <c r="E352" s="16">
        <v>560097</v>
      </c>
      <c r="F352" s="16">
        <v>8056580552</v>
      </c>
      <c r="G352" s="14"/>
      <c r="H352" s="14" t="s">
        <v>2190</v>
      </c>
      <c r="I352" s="14" t="s">
        <v>94</v>
      </c>
      <c r="J352" s="14" t="s">
        <v>5</v>
      </c>
      <c r="K352" s="14" t="s">
        <v>2191</v>
      </c>
      <c r="L352" s="14" t="s">
        <v>96</v>
      </c>
      <c r="M352" s="14" t="s">
        <v>66</v>
      </c>
      <c r="N352" s="14">
        <v>1</v>
      </c>
      <c r="O352" s="14" t="s">
        <v>67</v>
      </c>
      <c r="P352" s="17">
        <v>26060590010662</v>
      </c>
      <c r="Q352" s="14" t="s">
        <v>2269</v>
      </c>
      <c r="R352" s="14" t="s">
        <v>3</v>
      </c>
      <c r="S352" s="14" t="s">
        <v>69</v>
      </c>
      <c r="T352" s="14" t="s">
        <v>70</v>
      </c>
      <c r="U352" s="14" t="s">
        <v>156</v>
      </c>
      <c r="V352" s="14" t="s">
        <v>156</v>
      </c>
      <c r="W352" s="14" t="s">
        <v>189</v>
      </c>
      <c r="X352" s="14" t="s">
        <v>596</v>
      </c>
      <c r="Y352" s="14" t="s">
        <v>610</v>
      </c>
      <c r="Z352" s="14"/>
      <c r="AA352" s="14" t="s">
        <v>11</v>
      </c>
      <c r="AB352" s="14">
        <v>0</v>
      </c>
      <c r="AC352" s="14"/>
      <c r="AD352" s="14" t="str">
        <f>VLOOKUP(Q352,'[1]an1asv_22-06-2026_06-23-43'!$B:$OA,3,0)</f>
        <v>reachedathub</v>
      </c>
      <c r="AE352" s="14">
        <f>VLOOKUP(Q352,'[1]an1asv_22-06-2026_06-23-43'!$B:$OA,147,0)</f>
        <v>0</v>
      </c>
      <c r="AF352" s="18">
        <f>VLOOKUP(Q352,'[1]an1asv_22-06-2026_06-23-43'!$B:$OA,48,0)</f>
        <v>46195</v>
      </c>
      <c r="AG352" s="14" t="e">
        <f>VLOOKUP(F352,Response!$A:$B,2,0)</f>
        <v>#N/A</v>
      </c>
      <c r="AH352" s="14" t="s">
        <v>17</v>
      </c>
      <c r="AI352" s="14"/>
      <c r="AJ352" s="14" t="e">
        <f>VLOOKUP(B352,'Ces, Esc, RTS and Retail'!$A:$B,2,0)</f>
        <v>#N/A</v>
      </c>
      <c r="AK352" s="14" t="e">
        <f>VLOOKUP(F352,'Ces, Esc, RTS and Retail'!$D:$F,3,0)</f>
        <v>#N/A</v>
      </c>
      <c r="AL352" s="14" t="e">
        <f>VLOOKUP(B352,'Ces, Esc, RTS and Retail'!$H:$H,1,0)</f>
        <v>#N/A</v>
      </c>
      <c r="AM352" s="14" t="e">
        <f>VLOOKUP(Q352,'Ces, Esc, RTS and Retail'!$J:$J,1,0)</f>
        <v>#N/A</v>
      </c>
      <c r="AN352" s="14" t="e">
        <f>VLOOKUP(Q352,'[2]Trip Manager Report(Updated)_V2'!$I:$Z,18,0)</f>
        <v>#N/A</v>
      </c>
      <c r="AO352" s="14" t="e">
        <f>VLOOKUP(E352,'Ces, Esc, RTS and Retail'!$L:$L,1,0)</f>
        <v>#N/A</v>
      </c>
      <c r="AP352" s="14" t="e">
        <f>VLOOKUP(Q352,Response!$H:$M,5,0)</f>
        <v>#N/A</v>
      </c>
    </row>
    <row r="353" hidden="1" spans="1:42">
      <c r="A353" s="14" t="s">
        <v>139</v>
      </c>
      <c r="B353" s="14" t="s">
        <v>2270</v>
      </c>
      <c r="C353" s="14" t="s">
        <v>2271</v>
      </c>
      <c r="D353" s="14" t="s">
        <v>2272</v>
      </c>
      <c r="E353" s="16">
        <v>560010</v>
      </c>
      <c r="F353" s="16">
        <v>9844267875</v>
      </c>
      <c r="G353" s="14" t="s">
        <v>2273</v>
      </c>
      <c r="H353" s="14" t="s">
        <v>701</v>
      </c>
      <c r="I353" s="14" t="s">
        <v>702</v>
      </c>
      <c r="J353" s="14" t="s">
        <v>5</v>
      </c>
      <c r="K353" s="14" t="s">
        <v>703</v>
      </c>
      <c r="L353" s="14" t="s">
        <v>96</v>
      </c>
      <c r="M353" s="14" t="s">
        <v>66</v>
      </c>
      <c r="N353" s="14">
        <v>1</v>
      </c>
      <c r="O353" s="14" t="s">
        <v>67</v>
      </c>
      <c r="P353" s="17">
        <v>26060590010927</v>
      </c>
      <c r="Q353" s="14" t="s">
        <v>2274</v>
      </c>
      <c r="R353" s="14" t="s">
        <v>3</v>
      </c>
      <c r="S353" s="14" t="s">
        <v>82</v>
      </c>
      <c r="T353" s="14" t="s">
        <v>70</v>
      </c>
      <c r="U353" s="14" t="s">
        <v>156</v>
      </c>
      <c r="V353" s="14" t="s">
        <v>156</v>
      </c>
      <c r="W353" s="14" t="s">
        <v>189</v>
      </c>
      <c r="X353" s="14" t="s">
        <v>312</v>
      </c>
      <c r="Y353" s="14" t="s">
        <v>2275</v>
      </c>
      <c r="Z353" s="14"/>
      <c r="AA353" s="14" t="s">
        <v>9</v>
      </c>
      <c r="AB353" s="14">
        <v>0</v>
      </c>
      <c r="AC353" s="14"/>
      <c r="AD353" s="14" t="str">
        <f>VLOOKUP(Q353,'[1]an1asv_22-06-2026_06-23-43'!$B:$OA,3,0)</f>
        <v>reachedathub</v>
      </c>
      <c r="AE353" s="14">
        <f>VLOOKUP(Q353,'[1]an1asv_22-06-2026_06-23-43'!$B:$OA,147,0)</f>
        <v>0</v>
      </c>
      <c r="AF353" s="18">
        <f>VLOOKUP(Q353,'[1]an1asv_22-06-2026_06-23-43'!$B:$OA,48,0)</f>
        <v>46195</v>
      </c>
      <c r="AG353" s="14" t="str">
        <f>VLOOKUP(F353,Response!$A:$B,2,0)</f>
        <v>1</v>
      </c>
      <c r="AH353" s="14" t="s">
        <v>15</v>
      </c>
      <c r="AI353" s="14"/>
      <c r="AJ353" s="14" t="e">
        <f>VLOOKUP(B353,'Ces, Esc, RTS and Retail'!$A:$B,2,0)</f>
        <v>#N/A</v>
      </c>
      <c r="AK353" s="14" t="e">
        <f>VLOOKUP(F353,'Ces, Esc, RTS and Retail'!$D:$F,3,0)</f>
        <v>#N/A</v>
      </c>
      <c r="AL353" s="14" t="e">
        <f>VLOOKUP(B353,'Ces, Esc, RTS and Retail'!$H:$H,1,0)</f>
        <v>#N/A</v>
      </c>
      <c r="AM353" s="14" t="e">
        <f>VLOOKUP(Q353,'Ces, Esc, RTS and Retail'!$J:$J,1,0)</f>
        <v>#N/A</v>
      </c>
      <c r="AN353" s="14" t="e">
        <f>VLOOKUP(Q353,'[2]Trip Manager Report(Updated)_V2'!$I:$Z,18,0)</f>
        <v>#N/A</v>
      </c>
      <c r="AO353" s="14" t="e">
        <f>VLOOKUP(E353,'Ces, Esc, RTS and Retail'!$L:$L,1,0)</f>
        <v>#N/A</v>
      </c>
      <c r="AP353" s="14" t="e">
        <f>VLOOKUP(Q353,Response!$H:$M,5,0)</f>
        <v>#N/A</v>
      </c>
    </row>
    <row r="354" hidden="1" spans="1:42">
      <c r="A354" s="14" t="s">
        <v>117</v>
      </c>
      <c r="B354" s="14" t="s">
        <v>2276</v>
      </c>
      <c r="C354" s="14" t="s">
        <v>2277</v>
      </c>
      <c r="D354" s="14" t="s">
        <v>2278</v>
      </c>
      <c r="E354" s="16">
        <v>560082</v>
      </c>
      <c r="F354" s="16">
        <v>6263239811</v>
      </c>
      <c r="G354" s="14"/>
      <c r="H354" s="14" t="s">
        <v>2090</v>
      </c>
      <c r="I354" s="14" t="s">
        <v>94</v>
      </c>
      <c r="J354" s="14" t="s">
        <v>5</v>
      </c>
      <c r="K354" s="14" t="s">
        <v>2091</v>
      </c>
      <c r="L354" s="14" t="s">
        <v>96</v>
      </c>
      <c r="M354" s="14" t="s">
        <v>66</v>
      </c>
      <c r="N354" s="14">
        <v>1</v>
      </c>
      <c r="O354" s="14" t="s">
        <v>67</v>
      </c>
      <c r="P354" s="17">
        <v>26060590010656</v>
      </c>
      <c r="Q354" s="14" t="s">
        <v>2279</v>
      </c>
      <c r="R354" s="14" t="s">
        <v>3</v>
      </c>
      <c r="S354" s="14" t="s">
        <v>82</v>
      </c>
      <c r="T354" s="14" t="s">
        <v>70</v>
      </c>
      <c r="U354" s="14" t="s">
        <v>418</v>
      </c>
      <c r="V354" s="14" t="s">
        <v>418</v>
      </c>
      <c r="W354" s="14" t="s">
        <v>189</v>
      </c>
      <c r="X354" s="14" t="s">
        <v>1522</v>
      </c>
      <c r="Y354" s="14" t="s">
        <v>328</v>
      </c>
      <c r="Z354" s="14"/>
      <c r="AA354" s="14" t="s">
        <v>11</v>
      </c>
      <c r="AB354" s="14">
        <v>0</v>
      </c>
      <c r="AC354" s="14"/>
      <c r="AD354" s="14" t="str">
        <f>VLOOKUP(Q354,'[1]an1asv_22-06-2026_06-23-43'!$B:$OA,3,0)</f>
        <v>reachedathub</v>
      </c>
      <c r="AE354" s="14">
        <f>VLOOKUP(Q354,'[1]an1asv_22-06-2026_06-23-43'!$B:$OA,147,0)</f>
        <v>0</v>
      </c>
      <c r="AF354" s="18">
        <f>VLOOKUP(Q354,'[1]an1asv_22-06-2026_06-23-43'!$B:$OA,48,0)</f>
        <v>46195</v>
      </c>
      <c r="AG354" s="14" t="e">
        <f>VLOOKUP(F354,Response!$A:$B,2,0)</f>
        <v>#N/A</v>
      </c>
      <c r="AH354" s="14" t="s">
        <v>14</v>
      </c>
      <c r="AI354" s="14"/>
      <c r="AJ354" s="14" t="e">
        <f>VLOOKUP(B354,'Ces, Esc, RTS and Retail'!$A:$B,2,0)</f>
        <v>#N/A</v>
      </c>
      <c r="AK354" s="14" t="e">
        <f>VLOOKUP(F354,'Ces, Esc, RTS and Retail'!$D:$F,3,0)</f>
        <v>#N/A</v>
      </c>
      <c r="AL354" s="14" t="e">
        <f>VLOOKUP(B354,'Ces, Esc, RTS and Retail'!$H:$H,1,0)</f>
        <v>#N/A</v>
      </c>
      <c r="AM354" s="14" t="e">
        <f>VLOOKUP(Q354,'Ces, Esc, RTS and Retail'!$J:$J,1,0)</f>
        <v>#N/A</v>
      </c>
      <c r="AN354" s="14" t="e">
        <f>VLOOKUP(Q354,'[2]Trip Manager Report(Updated)_V2'!$I:$Z,18,0)</f>
        <v>#N/A</v>
      </c>
      <c r="AO354" s="14">
        <f>VLOOKUP(E354,'Ces, Esc, RTS and Retail'!$L:$L,1,0)</f>
        <v>560082</v>
      </c>
      <c r="AP354" s="14" t="e">
        <f>VLOOKUP(Q354,Response!$H:$M,5,0)</f>
        <v>#N/A</v>
      </c>
    </row>
    <row r="355" hidden="1" spans="1:42">
      <c r="A355" s="14" t="s">
        <v>139</v>
      </c>
      <c r="B355" s="14" t="s">
        <v>2280</v>
      </c>
      <c r="C355" s="14" t="s">
        <v>1352</v>
      </c>
      <c r="D355" s="14" t="s">
        <v>2281</v>
      </c>
      <c r="E355" s="16">
        <v>560073</v>
      </c>
      <c r="F355" s="16">
        <v>9972781519</v>
      </c>
      <c r="G355" s="14" t="s">
        <v>2282</v>
      </c>
      <c r="H355" s="14" t="s">
        <v>2283</v>
      </c>
      <c r="I355" s="14"/>
      <c r="J355" s="14" t="s">
        <v>5</v>
      </c>
      <c r="K355" s="14" t="s">
        <v>2284</v>
      </c>
      <c r="L355" s="14" t="s">
        <v>80</v>
      </c>
      <c r="M355" s="14" t="s">
        <v>66</v>
      </c>
      <c r="N355" s="14">
        <v>1</v>
      </c>
      <c r="O355" s="14" t="s">
        <v>67</v>
      </c>
      <c r="P355" s="17">
        <v>26060590010846</v>
      </c>
      <c r="Q355" s="14" t="s">
        <v>2285</v>
      </c>
      <c r="R355" s="14" t="s">
        <v>3</v>
      </c>
      <c r="S355" s="14" t="s">
        <v>82</v>
      </c>
      <c r="T355" s="14" t="s">
        <v>70</v>
      </c>
      <c r="U355" s="14" t="s">
        <v>418</v>
      </c>
      <c r="V355" s="14" t="s">
        <v>418</v>
      </c>
      <c r="W355" s="14" t="s">
        <v>312</v>
      </c>
      <c r="X355" s="14" t="s">
        <v>353</v>
      </c>
      <c r="Y355" s="14" t="s">
        <v>2286</v>
      </c>
      <c r="Z355" s="14"/>
      <c r="AA355" s="14" t="s">
        <v>10</v>
      </c>
      <c r="AB355" s="14">
        <v>0</v>
      </c>
      <c r="AC355" s="14"/>
      <c r="AD355" s="14" t="str">
        <f>VLOOKUP(Q355,'[1]an1asv_22-06-2026_06-23-43'!$B:$OA,3,0)</f>
        <v>reachedathub</v>
      </c>
      <c r="AE355" s="14">
        <f>VLOOKUP(Q355,'[1]an1asv_22-06-2026_06-23-43'!$B:$OA,147,0)</f>
        <v>0</v>
      </c>
      <c r="AF355" s="18">
        <f>VLOOKUP(Q355,'[1]an1asv_22-06-2026_06-23-43'!$B:$OA,48,0)</f>
        <v>46195</v>
      </c>
      <c r="AG355" s="14" t="str">
        <f>VLOOKUP(F355,Response!$A:$B,2,0)</f>
        <v>1</v>
      </c>
      <c r="AH355" s="14" t="s">
        <v>15</v>
      </c>
      <c r="AI355" s="14"/>
      <c r="AJ355" s="14" t="e">
        <f>VLOOKUP(B355,'Ces, Esc, RTS and Retail'!$A:$B,2,0)</f>
        <v>#N/A</v>
      </c>
      <c r="AK355" s="14" t="e">
        <f>VLOOKUP(F355,'Ces, Esc, RTS and Retail'!$D:$F,3,0)</f>
        <v>#N/A</v>
      </c>
      <c r="AL355" s="14" t="e">
        <f>VLOOKUP(B355,'Ces, Esc, RTS and Retail'!$H:$H,1,0)</f>
        <v>#N/A</v>
      </c>
      <c r="AM355" s="14" t="e">
        <f>VLOOKUP(Q355,'Ces, Esc, RTS and Retail'!$J:$J,1,0)</f>
        <v>#N/A</v>
      </c>
      <c r="AN355" s="14" t="e">
        <f>VLOOKUP(Q355,'[2]Trip Manager Report(Updated)_V2'!$I:$Z,18,0)</f>
        <v>#N/A</v>
      </c>
      <c r="AO355" s="14" t="e">
        <f>VLOOKUP(E355,'Ces, Esc, RTS and Retail'!$L:$L,1,0)</f>
        <v>#N/A</v>
      </c>
      <c r="AP355" s="14" t="e">
        <f>VLOOKUP(Q355,Response!$H:$M,5,0)</f>
        <v>#N/A</v>
      </c>
    </row>
    <row r="356" hidden="1" spans="1:42">
      <c r="A356" s="14" t="s">
        <v>139</v>
      </c>
      <c r="B356" s="14" t="s">
        <v>2287</v>
      </c>
      <c r="C356" s="14" t="s">
        <v>2288</v>
      </c>
      <c r="D356" s="14" t="s">
        <v>2289</v>
      </c>
      <c r="E356" s="16">
        <v>560043</v>
      </c>
      <c r="F356" s="16">
        <v>9886428452</v>
      </c>
      <c r="G356" s="14" t="s">
        <v>2290</v>
      </c>
      <c r="H356" s="14" t="s">
        <v>2291</v>
      </c>
      <c r="I356" s="14"/>
      <c r="J356" s="14" t="s">
        <v>5</v>
      </c>
      <c r="K356" s="14" t="s">
        <v>2292</v>
      </c>
      <c r="L356" s="14" t="s">
        <v>289</v>
      </c>
      <c r="M356" s="14" t="s">
        <v>66</v>
      </c>
      <c r="N356" s="14">
        <v>1</v>
      </c>
      <c r="O356" s="14" t="s">
        <v>67</v>
      </c>
      <c r="P356" s="17">
        <v>26060590010837</v>
      </c>
      <c r="Q356" s="14" t="s">
        <v>2293</v>
      </c>
      <c r="R356" s="14" t="s">
        <v>3</v>
      </c>
      <c r="S356" s="14" t="s">
        <v>82</v>
      </c>
      <c r="T356" s="14" t="s">
        <v>70</v>
      </c>
      <c r="U356" s="14" t="s">
        <v>418</v>
      </c>
      <c r="V356" s="14" t="s">
        <v>418</v>
      </c>
      <c r="W356" s="14" t="s">
        <v>312</v>
      </c>
      <c r="X356" s="14" t="s">
        <v>353</v>
      </c>
      <c r="Y356" s="14" t="s">
        <v>804</v>
      </c>
      <c r="Z356" s="14"/>
      <c r="AA356" s="14" t="s">
        <v>10</v>
      </c>
      <c r="AB356" s="14">
        <v>0</v>
      </c>
      <c r="AC356" s="14"/>
      <c r="AD356" s="14" t="str">
        <f>VLOOKUP(Q356,'[1]an1asv_22-06-2026_06-23-43'!$B:$OA,3,0)</f>
        <v>reachedathub</v>
      </c>
      <c r="AE356" s="14">
        <f>VLOOKUP(Q356,'[1]an1asv_22-06-2026_06-23-43'!$B:$OA,147,0)</f>
        <v>0</v>
      </c>
      <c r="AF356" s="18">
        <f>VLOOKUP(Q356,'[1]an1asv_22-06-2026_06-23-43'!$B:$OA,48,0)</f>
        <v>46195</v>
      </c>
      <c r="AG356" s="14" t="e">
        <f>VLOOKUP(F356,Response!$A:$B,2,0)</f>
        <v>#N/A</v>
      </c>
      <c r="AH356" s="14" t="s">
        <v>16</v>
      </c>
      <c r="AI356" s="14"/>
      <c r="AJ356" s="14" t="e">
        <f>VLOOKUP(B356,'Ces, Esc, RTS and Retail'!$A:$B,2,0)</f>
        <v>#N/A</v>
      </c>
      <c r="AK356" s="14" t="e">
        <f>VLOOKUP(F356,'Ces, Esc, RTS and Retail'!$D:$F,3,0)</f>
        <v>#N/A</v>
      </c>
      <c r="AL356" s="14" t="e">
        <f>VLOOKUP(B356,'Ces, Esc, RTS and Retail'!$H:$H,1,0)</f>
        <v>#N/A</v>
      </c>
      <c r="AM356" s="14" t="e">
        <f>VLOOKUP(Q356,'Ces, Esc, RTS and Retail'!$J:$J,1,0)</f>
        <v>#N/A</v>
      </c>
      <c r="AN356" s="14" t="e">
        <f>VLOOKUP(Q356,'[2]Trip Manager Report(Updated)_V2'!$I:$Z,18,0)</f>
        <v>#N/A</v>
      </c>
      <c r="AO356" s="14" t="e">
        <f>VLOOKUP(E356,'Ces, Esc, RTS and Retail'!$L:$L,1,0)</f>
        <v>#N/A</v>
      </c>
      <c r="AP356" s="14" t="e">
        <f>VLOOKUP(Q356,Response!$H:$M,5,0)</f>
        <v>#N/A</v>
      </c>
    </row>
    <row r="357" hidden="1" spans="1:42">
      <c r="A357" s="14" t="s">
        <v>139</v>
      </c>
      <c r="B357" s="14" t="s">
        <v>2294</v>
      </c>
      <c r="C357" s="14" t="s">
        <v>2295</v>
      </c>
      <c r="D357" s="14" t="s">
        <v>2296</v>
      </c>
      <c r="E357" s="16">
        <v>560016</v>
      </c>
      <c r="F357" s="16">
        <v>9633252438</v>
      </c>
      <c r="G357" s="14" t="s">
        <v>2297</v>
      </c>
      <c r="H357" s="14" t="s">
        <v>1384</v>
      </c>
      <c r="I357" s="14"/>
      <c r="J357" s="14" t="s">
        <v>5</v>
      </c>
      <c r="K357" s="14" t="s">
        <v>1385</v>
      </c>
      <c r="L357" s="14" t="s">
        <v>569</v>
      </c>
      <c r="M357" s="14" t="s">
        <v>66</v>
      </c>
      <c r="N357" s="14">
        <v>1</v>
      </c>
      <c r="O357" s="14" t="s">
        <v>67</v>
      </c>
      <c r="P357" s="17">
        <v>26060590010897</v>
      </c>
      <c r="Q357" s="14" t="s">
        <v>2298</v>
      </c>
      <c r="R357" s="14" t="s">
        <v>3</v>
      </c>
      <c r="S357" s="14" t="s">
        <v>82</v>
      </c>
      <c r="T357" s="14" t="s">
        <v>70</v>
      </c>
      <c r="U357" s="14" t="s">
        <v>418</v>
      </c>
      <c r="V357" s="14" t="s">
        <v>418</v>
      </c>
      <c r="W357" s="14" t="s">
        <v>312</v>
      </c>
      <c r="X357" s="14" t="s">
        <v>353</v>
      </c>
      <c r="Y357" s="14" t="s">
        <v>1340</v>
      </c>
      <c r="Z357" s="14"/>
      <c r="AA357" s="14" t="s">
        <v>10</v>
      </c>
      <c r="AB357" s="14">
        <v>0</v>
      </c>
      <c r="AC357" s="14"/>
      <c r="AD357" s="14" t="str">
        <f>VLOOKUP(Q357,'[1]an1asv_22-06-2026_06-23-43'!$B:$OA,3,0)</f>
        <v>reachedathub</v>
      </c>
      <c r="AE357" s="14">
        <f>VLOOKUP(Q357,'[1]an1asv_22-06-2026_06-23-43'!$B:$OA,147,0)</f>
        <v>0</v>
      </c>
      <c r="AF357" s="18">
        <f>VLOOKUP(Q357,'[1]an1asv_22-06-2026_06-23-43'!$B:$OA,48,0)</f>
        <v>46195</v>
      </c>
      <c r="AG357" s="14" t="str">
        <f>VLOOKUP(F357,Response!$A:$B,2,0)</f>
        <v>1</v>
      </c>
      <c r="AH357" s="14" t="s">
        <v>15</v>
      </c>
      <c r="AI357" s="14"/>
      <c r="AJ357" s="14" t="e">
        <f>VLOOKUP(B357,'Ces, Esc, RTS and Retail'!$A:$B,2,0)</f>
        <v>#N/A</v>
      </c>
      <c r="AK357" s="14" t="e">
        <f>VLOOKUP(F357,'Ces, Esc, RTS and Retail'!$D:$F,3,0)</f>
        <v>#N/A</v>
      </c>
      <c r="AL357" s="14" t="e">
        <f>VLOOKUP(B357,'Ces, Esc, RTS and Retail'!$H:$H,1,0)</f>
        <v>#N/A</v>
      </c>
      <c r="AM357" s="14" t="e">
        <f>VLOOKUP(Q357,'Ces, Esc, RTS and Retail'!$J:$J,1,0)</f>
        <v>#N/A</v>
      </c>
      <c r="AN357" s="14" t="e">
        <f>VLOOKUP(Q357,'[2]Trip Manager Report(Updated)_V2'!$I:$Z,18,0)</f>
        <v>#N/A</v>
      </c>
      <c r="AO357" s="14" t="e">
        <f>VLOOKUP(E357,'Ces, Esc, RTS and Retail'!$L:$L,1,0)</f>
        <v>#N/A</v>
      </c>
      <c r="AP357" s="14" t="e">
        <f>VLOOKUP(Q357,Response!$H:$M,5,0)</f>
        <v>#N/A</v>
      </c>
    </row>
    <row r="358" hidden="1" spans="1:42">
      <c r="A358" s="14" t="s">
        <v>58</v>
      </c>
      <c r="B358" s="14" t="s">
        <v>2299</v>
      </c>
      <c r="C358" s="14" t="s">
        <v>2300</v>
      </c>
      <c r="D358" s="14" t="s">
        <v>2301</v>
      </c>
      <c r="E358" s="16">
        <v>560040</v>
      </c>
      <c r="F358" s="16">
        <v>9945060203</v>
      </c>
      <c r="G358" s="14" t="s">
        <v>2302</v>
      </c>
      <c r="H358" s="14" t="s">
        <v>1384</v>
      </c>
      <c r="I358" s="14"/>
      <c r="J358" s="14" t="s">
        <v>5</v>
      </c>
      <c r="K358" s="14" t="s">
        <v>1385</v>
      </c>
      <c r="L358" s="14" t="s">
        <v>569</v>
      </c>
      <c r="M358" s="14" t="s">
        <v>66</v>
      </c>
      <c r="N358" s="14">
        <v>1</v>
      </c>
      <c r="O358" s="14" t="s">
        <v>326</v>
      </c>
      <c r="P358" s="17">
        <v>26060590010824</v>
      </c>
      <c r="Q358" s="14" t="s">
        <v>2303</v>
      </c>
      <c r="R358" s="14" t="s">
        <v>3</v>
      </c>
      <c r="S358" s="14" t="s">
        <v>82</v>
      </c>
      <c r="T358" s="14" t="s">
        <v>70</v>
      </c>
      <c r="U358" s="14" t="s">
        <v>418</v>
      </c>
      <c r="V358" s="14" t="s">
        <v>418</v>
      </c>
      <c r="W358" s="14" t="s">
        <v>312</v>
      </c>
      <c r="X358" s="14" t="s">
        <v>353</v>
      </c>
      <c r="Y358" s="14" t="s">
        <v>957</v>
      </c>
      <c r="Z358" s="14"/>
      <c r="AA358" s="14" t="s">
        <v>10</v>
      </c>
      <c r="AB358" s="14">
        <v>0</v>
      </c>
      <c r="AC358" s="14"/>
      <c r="AD358" s="14" t="str">
        <f>VLOOKUP(Q358,'[1]an1asv_22-06-2026_06-23-43'!$B:$OA,3,0)</f>
        <v>reachedathub</v>
      </c>
      <c r="AE358" s="14">
        <f>VLOOKUP(Q358,'[1]an1asv_22-06-2026_06-23-43'!$B:$OA,147,0)</f>
        <v>0</v>
      </c>
      <c r="AF358" s="18">
        <f>VLOOKUP(Q358,'[1]an1asv_22-06-2026_06-23-43'!$B:$OA,48,0)</f>
        <v>46195</v>
      </c>
      <c r="AG358" s="14" t="e">
        <f>VLOOKUP(F358,Response!$A:$B,2,0)</f>
        <v>#N/A</v>
      </c>
      <c r="AH358" s="14" t="s">
        <v>16</v>
      </c>
      <c r="AI358" s="14"/>
      <c r="AJ358" s="14" t="e">
        <f>VLOOKUP(B358,'Ces, Esc, RTS and Retail'!$A:$B,2,0)</f>
        <v>#N/A</v>
      </c>
      <c r="AK358" s="14" t="e">
        <f>VLOOKUP(F358,'Ces, Esc, RTS and Retail'!$D:$F,3,0)</f>
        <v>#N/A</v>
      </c>
      <c r="AL358" s="14" t="e">
        <f>VLOOKUP(B358,'Ces, Esc, RTS and Retail'!$H:$H,1,0)</f>
        <v>#N/A</v>
      </c>
      <c r="AM358" s="14" t="e">
        <f>VLOOKUP(Q358,'Ces, Esc, RTS and Retail'!$J:$J,1,0)</f>
        <v>#N/A</v>
      </c>
      <c r="AN358" s="14" t="e">
        <f>VLOOKUP(Q358,'[2]Trip Manager Report(Updated)_V2'!$I:$Z,18,0)</f>
        <v>#N/A</v>
      </c>
      <c r="AO358" s="14" t="e">
        <f>VLOOKUP(E358,'Ces, Esc, RTS and Retail'!$L:$L,1,0)</f>
        <v>#N/A</v>
      </c>
      <c r="AP358" s="14" t="e">
        <f>VLOOKUP(Q358,Response!$H:$M,5,0)</f>
        <v>#N/A</v>
      </c>
    </row>
    <row r="359" hidden="1" spans="1:42">
      <c r="A359" s="14" t="s">
        <v>58</v>
      </c>
      <c r="B359" s="14" t="s">
        <v>2304</v>
      </c>
      <c r="C359" s="14" t="s">
        <v>2305</v>
      </c>
      <c r="D359" s="14" t="s">
        <v>2306</v>
      </c>
      <c r="E359" s="16">
        <v>560066</v>
      </c>
      <c r="F359" s="16">
        <v>7702745746</v>
      </c>
      <c r="G359" s="14"/>
      <c r="H359" s="14" t="s">
        <v>1384</v>
      </c>
      <c r="I359" s="14"/>
      <c r="J359" s="14" t="s">
        <v>5</v>
      </c>
      <c r="K359" s="14" t="s">
        <v>1385</v>
      </c>
      <c r="L359" s="14" t="s">
        <v>569</v>
      </c>
      <c r="M359" s="14" t="s">
        <v>66</v>
      </c>
      <c r="N359" s="14">
        <v>1</v>
      </c>
      <c r="O359" s="14" t="s">
        <v>67</v>
      </c>
      <c r="P359" s="17">
        <v>26060590010914</v>
      </c>
      <c r="Q359" s="14" t="s">
        <v>2307</v>
      </c>
      <c r="R359" s="14" t="s">
        <v>3</v>
      </c>
      <c r="S359" s="14" t="s">
        <v>82</v>
      </c>
      <c r="T359" s="14" t="s">
        <v>70</v>
      </c>
      <c r="U359" s="14" t="s">
        <v>418</v>
      </c>
      <c r="V359" s="14" t="s">
        <v>418</v>
      </c>
      <c r="W359" s="14" t="s">
        <v>312</v>
      </c>
      <c r="X359" s="14" t="s">
        <v>353</v>
      </c>
      <c r="Y359" s="14" t="s">
        <v>517</v>
      </c>
      <c r="Z359" s="14"/>
      <c r="AA359" s="14" t="s">
        <v>10</v>
      </c>
      <c r="AB359" s="14">
        <v>0</v>
      </c>
      <c r="AC359" s="14"/>
      <c r="AD359" s="14" t="str">
        <f>VLOOKUP(Q359,'[1]an1asv_22-06-2026_06-23-43'!$B:$OA,3,0)</f>
        <v>reachedathub</v>
      </c>
      <c r="AE359" s="14">
        <f>VLOOKUP(Q359,'[1]an1asv_22-06-2026_06-23-43'!$B:$OA,147,0)</f>
        <v>0</v>
      </c>
      <c r="AF359" s="18">
        <f>VLOOKUP(Q359,'[1]an1asv_22-06-2026_06-23-43'!$B:$OA,48,0)</f>
        <v>46195</v>
      </c>
      <c r="AG359" s="14" t="e">
        <f>VLOOKUP(F359,Response!$A:$B,2,0)</f>
        <v>#N/A</v>
      </c>
      <c r="AH359" s="14" t="s">
        <v>16</v>
      </c>
      <c r="AI359" s="14"/>
      <c r="AJ359" s="14" t="e">
        <f>VLOOKUP(B359,'Ces, Esc, RTS and Retail'!$A:$B,2,0)</f>
        <v>#N/A</v>
      </c>
      <c r="AK359" s="14" t="e">
        <f>VLOOKUP(F359,'Ces, Esc, RTS and Retail'!$D:$F,3,0)</f>
        <v>#N/A</v>
      </c>
      <c r="AL359" s="14" t="e">
        <f>VLOOKUP(B359,'Ces, Esc, RTS and Retail'!$H:$H,1,0)</f>
        <v>#N/A</v>
      </c>
      <c r="AM359" s="14" t="e">
        <f>VLOOKUP(Q359,'Ces, Esc, RTS and Retail'!$J:$J,1,0)</f>
        <v>#N/A</v>
      </c>
      <c r="AN359" s="14" t="e">
        <f>VLOOKUP(Q359,'[2]Trip Manager Report(Updated)_V2'!$I:$Z,18,0)</f>
        <v>#N/A</v>
      </c>
      <c r="AO359" s="14" t="e">
        <f>VLOOKUP(E359,'Ces, Esc, RTS and Retail'!$L:$L,1,0)</f>
        <v>#N/A</v>
      </c>
      <c r="AP359" s="14" t="e">
        <f>VLOOKUP(Q359,Response!$H:$M,5,0)</f>
        <v>#N/A</v>
      </c>
    </row>
    <row r="360" hidden="1" spans="1:42">
      <c r="A360" s="14" t="s">
        <v>58</v>
      </c>
      <c r="B360" s="14" t="s">
        <v>2308</v>
      </c>
      <c r="C360" s="14" t="s">
        <v>2309</v>
      </c>
      <c r="D360" s="14" t="s">
        <v>2310</v>
      </c>
      <c r="E360" s="16">
        <v>560077</v>
      </c>
      <c r="F360" s="16">
        <v>9902399006</v>
      </c>
      <c r="G360" s="14" t="s">
        <v>2311</v>
      </c>
      <c r="H360" s="14" t="s">
        <v>300</v>
      </c>
      <c r="I360" s="14"/>
      <c r="J360" s="14" t="s">
        <v>5</v>
      </c>
      <c r="K360" s="14" t="s">
        <v>301</v>
      </c>
      <c r="L360" s="14" t="s">
        <v>289</v>
      </c>
      <c r="M360" s="14" t="s">
        <v>66</v>
      </c>
      <c r="N360" s="14">
        <v>1</v>
      </c>
      <c r="O360" s="14" t="s">
        <v>67</v>
      </c>
      <c r="P360" s="17">
        <v>26060590010832</v>
      </c>
      <c r="Q360" s="14" t="s">
        <v>2312</v>
      </c>
      <c r="R360" s="14" t="s">
        <v>3</v>
      </c>
      <c r="S360" s="14" t="s">
        <v>82</v>
      </c>
      <c r="T360" s="14" t="s">
        <v>70</v>
      </c>
      <c r="U360" s="14" t="s">
        <v>418</v>
      </c>
      <c r="V360" s="14" t="s">
        <v>418</v>
      </c>
      <c r="W360" s="14" t="s">
        <v>312</v>
      </c>
      <c r="X360" s="14" t="s">
        <v>353</v>
      </c>
      <c r="Y360" s="14" t="s">
        <v>2313</v>
      </c>
      <c r="Z360" s="14"/>
      <c r="AA360" s="14" t="s">
        <v>10</v>
      </c>
      <c r="AB360" s="14">
        <v>0</v>
      </c>
      <c r="AC360" s="14"/>
      <c r="AD360" s="14" t="str">
        <f>VLOOKUP(Q360,'[1]an1asv_22-06-2026_06-23-43'!$B:$OA,3,0)</f>
        <v>reachedathub</v>
      </c>
      <c r="AE360" s="14">
        <f>VLOOKUP(Q360,'[1]an1asv_22-06-2026_06-23-43'!$B:$OA,147,0)</f>
        <v>0</v>
      </c>
      <c r="AF360" s="18">
        <f>VLOOKUP(Q360,'[1]an1asv_22-06-2026_06-23-43'!$B:$OA,48,0)</f>
        <v>46195</v>
      </c>
      <c r="AG360" s="14" t="e">
        <f>VLOOKUP(F360,Response!$A:$B,2,0)</f>
        <v>#N/A</v>
      </c>
      <c r="AH360" s="14" t="s">
        <v>16</v>
      </c>
      <c r="AI360" s="14"/>
      <c r="AJ360" s="14" t="e">
        <f>VLOOKUP(B360,'Ces, Esc, RTS and Retail'!$A:$B,2,0)</f>
        <v>#N/A</v>
      </c>
      <c r="AK360" s="14" t="e">
        <f>VLOOKUP(F360,'Ces, Esc, RTS and Retail'!$D:$F,3,0)</f>
        <v>#N/A</v>
      </c>
      <c r="AL360" s="14" t="e">
        <f>VLOOKUP(B360,'Ces, Esc, RTS and Retail'!$H:$H,1,0)</f>
        <v>#N/A</v>
      </c>
      <c r="AM360" s="14" t="e">
        <f>VLOOKUP(Q360,'Ces, Esc, RTS and Retail'!$J:$J,1,0)</f>
        <v>#N/A</v>
      </c>
      <c r="AN360" s="14" t="e">
        <f>VLOOKUP(Q360,'[2]Trip Manager Report(Updated)_V2'!$I:$Z,18,0)</f>
        <v>#N/A</v>
      </c>
      <c r="AO360" s="14" t="e">
        <f>VLOOKUP(E360,'Ces, Esc, RTS and Retail'!$L:$L,1,0)</f>
        <v>#N/A</v>
      </c>
      <c r="AP360" s="14" t="e">
        <f>VLOOKUP(Q360,Response!$H:$M,5,0)</f>
        <v>#N/A</v>
      </c>
    </row>
    <row r="361" hidden="1" spans="1:42">
      <c r="A361" s="14" t="s">
        <v>117</v>
      </c>
      <c r="B361" s="14" t="s">
        <v>2314</v>
      </c>
      <c r="C361" s="14" t="s">
        <v>2315</v>
      </c>
      <c r="D361" s="14" t="s">
        <v>2316</v>
      </c>
      <c r="E361" s="16">
        <v>560097</v>
      </c>
      <c r="F361" s="16">
        <v>9980579793</v>
      </c>
      <c r="G361" s="14"/>
      <c r="H361" s="14" t="s">
        <v>1221</v>
      </c>
      <c r="I361" s="14" t="s">
        <v>1222</v>
      </c>
      <c r="J361" s="14" t="s">
        <v>5</v>
      </c>
      <c r="K361" s="14" t="s">
        <v>1223</v>
      </c>
      <c r="L361" s="14" t="s">
        <v>96</v>
      </c>
      <c r="M361" s="14" t="s">
        <v>66</v>
      </c>
      <c r="N361" s="14">
        <v>1</v>
      </c>
      <c r="O361" s="14" t="s">
        <v>67</v>
      </c>
      <c r="P361" s="17">
        <v>26060590010850</v>
      </c>
      <c r="Q361" s="14" t="s">
        <v>2317</v>
      </c>
      <c r="R361" s="14" t="s">
        <v>3</v>
      </c>
      <c r="S361" s="14" t="s">
        <v>82</v>
      </c>
      <c r="T361" s="14" t="s">
        <v>70</v>
      </c>
      <c r="U361" s="14" t="s">
        <v>418</v>
      </c>
      <c r="V361" s="14" t="s">
        <v>418</v>
      </c>
      <c r="W361" s="14" t="s">
        <v>312</v>
      </c>
      <c r="X361" s="14" t="s">
        <v>779</v>
      </c>
      <c r="Y361" s="14" t="s">
        <v>1041</v>
      </c>
      <c r="Z361" s="14"/>
      <c r="AA361" s="14" t="s">
        <v>11</v>
      </c>
      <c r="AB361" s="14">
        <v>0</v>
      </c>
      <c r="AC361" s="14"/>
      <c r="AD361" s="14" t="str">
        <f>VLOOKUP(Q361,'[1]an1asv_22-06-2026_06-23-43'!$B:$OA,3,0)</f>
        <v>reachedathub</v>
      </c>
      <c r="AE361" s="14">
        <f>VLOOKUP(Q361,'[1]an1asv_22-06-2026_06-23-43'!$B:$OA,147,0)</f>
        <v>0</v>
      </c>
      <c r="AF361" s="18">
        <f>VLOOKUP(Q361,'[1]an1asv_22-06-2026_06-23-43'!$B:$OA,48,0)</f>
        <v>46195</v>
      </c>
      <c r="AG361" s="14" t="e">
        <f>VLOOKUP(F361,Response!$A:$B,2,0)</f>
        <v>#N/A</v>
      </c>
      <c r="AH361" s="14" t="s">
        <v>17</v>
      </c>
      <c r="AI361" s="14"/>
      <c r="AJ361" s="14" t="e">
        <f>VLOOKUP(B361,'Ces, Esc, RTS and Retail'!$A:$B,2,0)</f>
        <v>#N/A</v>
      </c>
      <c r="AK361" s="14" t="e">
        <f>VLOOKUP(F361,'Ces, Esc, RTS and Retail'!$D:$F,3,0)</f>
        <v>#N/A</v>
      </c>
      <c r="AL361" s="14" t="e">
        <f>VLOOKUP(B361,'Ces, Esc, RTS and Retail'!$H:$H,1,0)</f>
        <v>#N/A</v>
      </c>
      <c r="AM361" s="14" t="e">
        <f>VLOOKUP(Q361,'Ces, Esc, RTS and Retail'!$J:$J,1,0)</f>
        <v>#N/A</v>
      </c>
      <c r="AN361" s="14" t="e">
        <f>VLOOKUP(Q361,'[2]Trip Manager Report(Updated)_V2'!$I:$Z,18,0)</f>
        <v>#N/A</v>
      </c>
      <c r="AO361" s="14" t="e">
        <f>VLOOKUP(E361,'Ces, Esc, RTS and Retail'!$L:$L,1,0)</f>
        <v>#N/A</v>
      </c>
      <c r="AP361" s="14" t="e">
        <f>VLOOKUP(Q361,Response!$H:$M,5,0)</f>
        <v>#N/A</v>
      </c>
    </row>
    <row r="362" hidden="1" spans="1:42">
      <c r="A362" s="14" t="s">
        <v>139</v>
      </c>
      <c r="B362" s="14" t="s">
        <v>2318</v>
      </c>
      <c r="C362" s="14" t="s">
        <v>2319</v>
      </c>
      <c r="D362" s="14" t="s">
        <v>2320</v>
      </c>
      <c r="E362" s="16">
        <v>560045</v>
      </c>
      <c r="F362" s="16">
        <v>7995126990</v>
      </c>
      <c r="G362" s="14" t="s">
        <v>2321</v>
      </c>
      <c r="H362" s="14" t="s">
        <v>393</v>
      </c>
      <c r="I362" s="14"/>
      <c r="J362" s="14" t="s">
        <v>5</v>
      </c>
      <c r="K362" s="14" t="s">
        <v>394</v>
      </c>
      <c r="L362" s="14" t="s">
        <v>395</v>
      </c>
      <c r="M362" s="14" t="s">
        <v>66</v>
      </c>
      <c r="N362" s="14">
        <v>1</v>
      </c>
      <c r="O362" s="14" t="s">
        <v>230</v>
      </c>
      <c r="P362" s="17">
        <v>26060590010799</v>
      </c>
      <c r="Q362" s="14" t="s">
        <v>2322</v>
      </c>
      <c r="R362" s="14" t="s">
        <v>3</v>
      </c>
      <c r="S362" s="14" t="s">
        <v>82</v>
      </c>
      <c r="T362" s="14" t="s">
        <v>70</v>
      </c>
      <c r="U362" s="14" t="s">
        <v>418</v>
      </c>
      <c r="V362" s="14" t="s">
        <v>418</v>
      </c>
      <c r="W362" s="14" t="s">
        <v>312</v>
      </c>
      <c r="X362" s="14" t="s">
        <v>353</v>
      </c>
      <c r="Y362" s="14" t="s">
        <v>2323</v>
      </c>
      <c r="Z362" s="14"/>
      <c r="AA362" s="14" t="s">
        <v>10</v>
      </c>
      <c r="AB362" s="14">
        <v>0</v>
      </c>
      <c r="AC362" s="14"/>
      <c r="AD362" s="14" t="str">
        <f>VLOOKUP(Q362,'[1]an1asv_22-06-2026_06-23-43'!$B:$OA,3,0)</f>
        <v>reachedathub</v>
      </c>
      <c r="AE362" s="14">
        <f>VLOOKUP(Q362,'[1]an1asv_22-06-2026_06-23-43'!$B:$OA,147,0)</f>
        <v>0</v>
      </c>
      <c r="AF362" s="18">
        <f>VLOOKUP(Q362,'[1]an1asv_22-06-2026_06-23-43'!$B:$OA,48,0)</f>
        <v>46195</v>
      </c>
      <c r="AG362" s="14" t="str">
        <f>VLOOKUP(F362,Response!$A:$B,2,0)</f>
        <v>1</v>
      </c>
      <c r="AH362" s="14" t="s">
        <v>15</v>
      </c>
      <c r="AI362" s="14"/>
      <c r="AJ362" s="14" t="e">
        <f>VLOOKUP(B362,'Ces, Esc, RTS and Retail'!$A:$B,2,0)</f>
        <v>#N/A</v>
      </c>
      <c r="AK362" s="14" t="e">
        <f>VLOOKUP(F362,'Ces, Esc, RTS and Retail'!$D:$F,3,0)</f>
        <v>#N/A</v>
      </c>
      <c r="AL362" s="14" t="e">
        <f>VLOOKUP(B362,'Ces, Esc, RTS and Retail'!$H:$H,1,0)</f>
        <v>#N/A</v>
      </c>
      <c r="AM362" s="14" t="e">
        <f>VLOOKUP(Q362,'Ces, Esc, RTS and Retail'!$J:$J,1,0)</f>
        <v>#N/A</v>
      </c>
      <c r="AN362" s="14" t="e">
        <f>VLOOKUP(Q362,'[2]Trip Manager Report(Updated)_V2'!$I:$Z,18,0)</f>
        <v>#N/A</v>
      </c>
      <c r="AO362" s="14" t="e">
        <f>VLOOKUP(E362,'Ces, Esc, RTS and Retail'!$L:$L,1,0)</f>
        <v>#N/A</v>
      </c>
      <c r="AP362" s="14" t="e">
        <f>VLOOKUP(Q362,Response!$H:$M,5,0)</f>
        <v>#N/A</v>
      </c>
    </row>
    <row r="363" hidden="1" spans="1:42">
      <c r="A363" s="14" t="s">
        <v>58</v>
      </c>
      <c r="B363" s="14" t="s">
        <v>2324</v>
      </c>
      <c r="C363" s="14" t="s">
        <v>2325</v>
      </c>
      <c r="D363" s="14" t="s">
        <v>2326</v>
      </c>
      <c r="E363" s="16">
        <v>560043</v>
      </c>
      <c r="F363" s="16">
        <v>9980983800</v>
      </c>
      <c r="G363" s="14"/>
      <c r="H363" s="14" t="s">
        <v>2327</v>
      </c>
      <c r="I363" s="14" t="s">
        <v>702</v>
      </c>
      <c r="J363" s="14" t="s">
        <v>5</v>
      </c>
      <c r="K363" s="14" t="s">
        <v>2328</v>
      </c>
      <c r="L363" s="14" t="s">
        <v>96</v>
      </c>
      <c r="M363" s="14" t="s">
        <v>66</v>
      </c>
      <c r="N363" s="14">
        <v>1</v>
      </c>
      <c r="O363" s="14" t="s">
        <v>67</v>
      </c>
      <c r="P363" s="17">
        <v>26060590010866</v>
      </c>
      <c r="Q363" s="14" t="s">
        <v>2329</v>
      </c>
      <c r="R363" s="14" t="s">
        <v>3</v>
      </c>
      <c r="S363" s="14" t="s">
        <v>82</v>
      </c>
      <c r="T363" s="14" t="s">
        <v>70</v>
      </c>
      <c r="U363" s="14" t="s">
        <v>418</v>
      </c>
      <c r="V363" s="14" t="s">
        <v>418</v>
      </c>
      <c r="W363" s="14" t="s">
        <v>189</v>
      </c>
      <c r="X363" s="14" t="s">
        <v>312</v>
      </c>
      <c r="Y363" s="14" t="s">
        <v>2330</v>
      </c>
      <c r="Z363" s="14"/>
      <c r="AA363" s="14" t="s">
        <v>9</v>
      </c>
      <c r="AB363" s="14">
        <v>0</v>
      </c>
      <c r="AC363" s="14"/>
      <c r="AD363" s="14" t="str">
        <f>VLOOKUP(Q363,'[1]an1asv_22-06-2026_06-23-43'!$B:$OA,3,0)</f>
        <v>reachedathub</v>
      </c>
      <c r="AE363" s="14">
        <f>VLOOKUP(Q363,'[1]an1asv_22-06-2026_06-23-43'!$B:$OA,147,0)</f>
        <v>0</v>
      </c>
      <c r="AF363" s="18">
        <f>VLOOKUP(Q363,'[1]an1asv_22-06-2026_06-23-43'!$B:$OA,48,0)</f>
        <v>46195</v>
      </c>
      <c r="AG363" s="14" t="str">
        <f>VLOOKUP(F363,Response!$A:$B,2,0)</f>
        <v>1</v>
      </c>
      <c r="AH363" s="14" t="s">
        <v>15</v>
      </c>
      <c r="AI363" s="14"/>
      <c r="AJ363" s="14" t="e">
        <f>VLOOKUP(B363,'Ces, Esc, RTS and Retail'!$A:$B,2,0)</f>
        <v>#N/A</v>
      </c>
      <c r="AK363" s="14" t="e">
        <f>VLOOKUP(F363,'Ces, Esc, RTS and Retail'!$D:$F,3,0)</f>
        <v>#N/A</v>
      </c>
      <c r="AL363" s="14" t="e">
        <f>VLOOKUP(B363,'Ces, Esc, RTS and Retail'!$H:$H,1,0)</f>
        <v>#N/A</v>
      </c>
      <c r="AM363" s="14" t="e">
        <f>VLOOKUP(Q363,'Ces, Esc, RTS and Retail'!$J:$J,1,0)</f>
        <v>#N/A</v>
      </c>
      <c r="AN363" s="14" t="e">
        <f>VLOOKUP(Q363,'[2]Trip Manager Report(Updated)_V2'!$I:$Z,18,0)</f>
        <v>#N/A</v>
      </c>
      <c r="AO363" s="14" t="e">
        <f>VLOOKUP(E363,'Ces, Esc, RTS and Retail'!$L:$L,1,0)</f>
        <v>#N/A</v>
      </c>
      <c r="AP363" s="14" t="e">
        <f>VLOOKUP(Q363,Response!$H:$M,5,0)</f>
        <v>#N/A</v>
      </c>
    </row>
    <row r="364" hidden="1" spans="1:42">
      <c r="A364" s="14" t="s">
        <v>58</v>
      </c>
      <c r="B364" s="14" t="s">
        <v>2324</v>
      </c>
      <c r="C364" s="14" t="s">
        <v>2325</v>
      </c>
      <c r="D364" s="14" t="s">
        <v>2326</v>
      </c>
      <c r="E364" s="16">
        <v>560043</v>
      </c>
      <c r="F364" s="16">
        <v>9980983800</v>
      </c>
      <c r="G364" s="14"/>
      <c r="H364" s="14" t="s">
        <v>448</v>
      </c>
      <c r="I364" s="14"/>
      <c r="J364" s="14" t="s">
        <v>5</v>
      </c>
      <c r="K364" s="14" t="s">
        <v>449</v>
      </c>
      <c r="L364" s="14" t="s">
        <v>218</v>
      </c>
      <c r="M364" s="14" t="s">
        <v>66</v>
      </c>
      <c r="N364" s="14">
        <v>1</v>
      </c>
      <c r="O364" s="14" t="s">
        <v>67</v>
      </c>
      <c r="P364" s="17">
        <v>26060590010873</v>
      </c>
      <c r="Q364" s="14" t="s">
        <v>2331</v>
      </c>
      <c r="R364" s="14" t="s">
        <v>3</v>
      </c>
      <c r="S364" s="14" t="s">
        <v>82</v>
      </c>
      <c r="T364" s="14" t="s">
        <v>70</v>
      </c>
      <c r="U364" s="14" t="s">
        <v>418</v>
      </c>
      <c r="V364" s="14" t="s">
        <v>418</v>
      </c>
      <c r="W364" s="14" t="s">
        <v>189</v>
      </c>
      <c r="X364" s="14" t="s">
        <v>312</v>
      </c>
      <c r="Y364" s="14" t="s">
        <v>755</v>
      </c>
      <c r="Z364" s="14"/>
      <c r="AA364" s="14" t="s">
        <v>9</v>
      </c>
      <c r="AB364" s="14">
        <v>0</v>
      </c>
      <c r="AC364" s="14"/>
      <c r="AD364" s="14" t="str">
        <f>VLOOKUP(Q364,'[1]an1asv_22-06-2026_06-23-43'!$B:$OA,3,0)</f>
        <v>reachedathub</v>
      </c>
      <c r="AE364" s="14">
        <f>VLOOKUP(Q364,'[1]an1asv_22-06-2026_06-23-43'!$B:$OA,147,0)</f>
        <v>0</v>
      </c>
      <c r="AF364" s="18">
        <f>VLOOKUP(Q364,'[1]an1asv_22-06-2026_06-23-43'!$B:$OA,48,0)</f>
        <v>46195</v>
      </c>
      <c r="AG364" s="14" t="str">
        <f>VLOOKUP(F364,Response!$A:$B,2,0)</f>
        <v>1</v>
      </c>
      <c r="AH364" s="14" t="s">
        <v>15</v>
      </c>
      <c r="AI364" s="14"/>
      <c r="AJ364" s="14" t="e">
        <f>VLOOKUP(B364,'Ces, Esc, RTS and Retail'!$A:$B,2,0)</f>
        <v>#N/A</v>
      </c>
      <c r="AK364" s="14" t="e">
        <f>VLOOKUP(F364,'Ces, Esc, RTS and Retail'!$D:$F,3,0)</f>
        <v>#N/A</v>
      </c>
      <c r="AL364" s="14" t="e">
        <f>VLOOKUP(B364,'Ces, Esc, RTS and Retail'!$H:$H,1,0)</f>
        <v>#N/A</v>
      </c>
      <c r="AM364" s="14" t="e">
        <f>VLOOKUP(Q364,'Ces, Esc, RTS and Retail'!$J:$J,1,0)</f>
        <v>#N/A</v>
      </c>
      <c r="AN364" s="14" t="e">
        <f>VLOOKUP(Q364,'[2]Trip Manager Report(Updated)_V2'!$I:$Z,18,0)</f>
        <v>#N/A</v>
      </c>
      <c r="AO364" s="14" t="e">
        <f>VLOOKUP(E364,'Ces, Esc, RTS and Retail'!$L:$L,1,0)</f>
        <v>#N/A</v>
      </c>
      <c r="AP364" s="14" t="e">
        <f>VLOOKUP(Q364,Response!$H:$M,5,0)</f>
        <v>#N/A</v>
      </c>
    </row>
    <row r="365" hidden="1" spans="1:42">
      <c r="A365" s="14" t="s">
        <v>117</v>
      </c>
      <c r="B365" s="14" t="s">
        <v>2332</v>
      </c>
      <c r="C365" s="14" t="s">
        <v>2333</v>
      </c>
      <c r="D365" s="14" t="s">
        <v>2334</v>
      </c>
      <c r="E365" s="16">
        <v>560003</v>
      </c>
      <c r="F365" s="16">
        <v>9844417743</v>
      </c>
      <c r="G365" s="14"/>
      <c r="H365" s="14" t="s">
        <v>2335</v>
      </c>
      <c r="I365" s="14"/>
      <c r="J365" s="14" t="s">
        <v>5</v>
      </c>
      <c r="K365" s="14" t="s">
        <v>2336</v>
      </c>
      <c r="L365" s="14" t="s">
        <v>499</v>
      </c>
      <c r="M365" s="14" t="s">
        <v>66</v>
      </c>
      <c r="N365" s="14">
        <v>1</v>
      </c>
      <c r="O365" s="14" t="s">
        <v>67</v>
      </c>
      <c r="P365" s="17">
        <v>26060590010830</v>
      </c>
      <c r="Q365" s="14" t="s">
        <v>2337</v>
      </c>
      <c r="R365" s="14" t="s">
        <v>3</v>
      </c>
      <c r="S365" s="14" t="s">
        <v>82</v>
      </c>
      <c r="T365" s="14" t="s">
        <v>70</v>
      </c>
      <c r="U365" s="14" t="s">
        <v>418</v>
      </c>
      <c r="V365" s="14" t="s">
        <v>418</v>
      </c>
      <c r="W365" s="14" t="s">
        <v>312</v>
      </c>
      <c r="X365" s="14" t="s">
        <v>829</v>
      </c>
      <c r="Y365" s="14" t="s">
        <v>2313</v>
      </c>
      <c r="Z365" s="14"/>
      <c r="AA365" s="14" t="s">
        <v>11</v>
      </c>
      <c r="AB365" s="14">
        <v>0</v>
      </c>
      <c r="AC365" s="14"/>
      <c r="AD365" s="14" t="str">
        <f>VLOOKUP(Q365,'[1]an1asv_22-06-2026_06-23-43'!$B:$OA,3,0)</f>
        <v>reachedathub</v>
      </c>
      <c r="AE365" s="14">
        <f>VLOOKUP(Q365,'[1]an1asv_22-06-2026_06-23-43'!$B:$OA,147,0)</f>
        <v>0</v>
      </c>
      <c r="AF365" s="18">
        <f>VLOOKUP(Q365,'[1]an1asv_22-06-2026_06-23-43'!$B:$OA,48,0)</f>
        <v>46195</v>
      </c>
      <c r="AG365" s="14" t="e">
        <f>VLOOKUP(F365,Response!$A:$B,2,0)</f>
        <v>#N/A</v>
      </c>
      <c r="AH365" s="14" t="s">
        <v>17</v>
      </c>
      <c r="AI365" s="14"/>
      <c r="AJ365" s="14" t="e">
        <f>VLOOKUP(B365,'Ces, Esc, RTS and Retail'!$A:$B,2,0)</f>
        <v>#N/A</v>
      </c>
      <c r="AK365" s="14" t="e">
        <f>VLOOKUP(F365,'Ces, Esc, RTS and Retail'!$D:$F,3,0)</f>
        <v>#N/A</v>
      </c>
      <c r="AL365" s="14" t="e">
        <f>VLOOKUP(B365,'Ces, Esc, RTS and Retail'!$H:$H,1,0)</f>
        <v>#N/A</v>
      </c>
      <c r="AM365" s="14" t="e">
        <f>VLOOKUP(Q365,'Ces, Esc, RTS and Retail'!$J:$J,1,0)</f>
        <v>#N/A</v>
      </c>
      <c r="AN365" s="14" t="e">
        <f>VLOOKUP(Q365,'[2]Trip Manager Report(Updated)_V2'!$I:$Z,18,0)</f>
        <v>#N/A</v>
      </c>
      <c r="AO365" s="14" t="e">
        <f>VLOOKUP(E365,'Ces, Esc, RTS and Retail'!$L:$L,1,0)</f>
        <v>#N/A</v>
      </c>
      <c r="AP365" s="14" t="e">
        <f>VLOOKUP(Q365,Response!$H:$M,5,0)</f>
        <v>#N/A</v>
      </c>
    </row>
    <row r="366" hidden="1" spans="1:42">
      <c r="A366" s="14" t="s">
        <v>117</v>
      </c>
      <c r="B366" s="14" t="s">
        <v>2332</v>
      </c>
      <c r="C366" s="14" t="s">
        <v>2333</v>
      </c>
      <c r="D366" s="14" t="s">
        <v>2334</v>
      </c>
      <c r="E366" s="16">
        <v>560003</v>
      </c>
      <c r="F366" s="16">
        <v>9844417743</v>
      </c>
      <c r="G366" s="14"/>
      <c r="H366" s="14" t="s">
        <v>2335</v>
      </c>
      <c r="I366" s="14"/>
      <c r="J366" s="14" t="s">
        <v>5</v>
      </c>
      <c r="K366" s="14" t="s">
        <v>2336</v>
      </c>
      <c r="L366" s="14" t="s">
        <v>499</v>
      </c>
      <c r="M366" s="14" t="s">
        <v>66</v>
      </c>
      <c r="N366" s="14">
        <v>1</v>
      </c>
      <c r="O366" s="14" t="s">
        <v>67</v>
      </c>
      <c r="P366" s="17">
        <v>26060590010833</v>
      </c>
      <c r="Q366" s="14" t="s">
        <v>2338</v>
      </c>
      <c r="R366" s="14" t="s">
        <v>3</v>
      </c>
      <c r="S366" s="14" t="s">
        <v>82</v>
      </c>
      <c r="T366" s="14" t="s">
        <v>70</v>
      </c>
      <c r="U366" s="14" t="s">
        <v>418</v>
      </c>
      <c r="V366" s="14" t="s">
        <v>418</v>
      </c>
      <c r="W366" s="14" t="s">
        <v>312</v>
      </c>
      <c r="X366" s="14" t="s">
        <v>829</v>
      </c>
      <c r="Y366" s="14" t="s">
        <v>2339</v>
      </c>
      <c r="Z366" s="14"/>
      <c r="AA366" s="14" t="s">
        <v>11</v>
      </c>
      <c r="AB366" s="14">
        <v>0</v>
      </c>
      <c r="AC366" s="14"/>
      <c r="AD366" s="14" t="str">
        <f>VLOOKUP(Q366,'[1]an1asv_22-06-2026_06-23-43'!$B:$OA,3,0)</f>
        <v>reachedathub</v>
      </c>
      <c r="AE366" s="14">
        <f>VLOOKUP(Q366,'[1]an1asv_22-06-2026_06-23-43'!$B:$OA,147,0)</f>
        <v>0</v>
      </c>
      <c r="AF366" s="18">
        <f>VLOOKUP(Q366,'[1]an1asv_22-06-2026_06-23-43'!$B:$OA,48,0)</f>
        <v>46195</v>
      </c>
      <c r="AG366" s="14" t="e">
        <f>VLOOKUP(F366,Response!$A:$B,2,0)</f>
        <v>#N/A</v>
      </c>
      <c r="AH366" s="14" t="s">
        <v>17</v>
      </c>
      <c r="AI366" s="14"/>
      <c r="AJ366" s="14" t="e">
        <f>VLOOKUP(B366,'Ces, Esc, RTS and Retail'!$A:$B,2,0)</f>
        <v>#N/A</v>
      </c>
      <c r="AK366" s="14" t="e">
        <f>VLOOKUP(F366,'Ces, Esc, RTS and Retail'!$D:$F,3,0)</f>
        <v>#N/A</v>
      </c>
      <c r="AL366" s="14" t="e">
        <f>VLOOKUP(B366,'Ces, Esc, RTS and Retail'!$H:$H,1,0)</f>
        <v>#N/A</v>
      </c>
      <c r="AM366" s="14" t="e">
        <f>VLOOKUP(Q366,'Ces, Esc, RTS and Retail'!$J:$J,1,0)</f>
        <v>#N/A</v>
      </c>
      <c r="AN366" s="14" t="e">
        <f>VLOOKUP(Q366,'[2]Trip Manager Report(Updated)_V2'!$I:$Z,18,0)</f>
        <v>#N/A</v>
      </c>
      <c r="AO366" s="14" t="e">
        <f>VLOOKUP(E366,'Ces, Esc, RTS and Retail'!$L:$L,1,0)</f>
        <v>#N/A</v>
      </c>
      <c r="AP366" s="14" t="e">
        <f>VLOOKUP(Q366,Response!$H:$M,5,0)</f>
        <v>#N/A</v>
      </c>
    </row>
    <row r="367" hidden="1" spans="1:42">
      <c r="A367" s="14" t="s">
        <v>139</v>
      </c>
      <c r="B367" s="14" t="s">
        <v>2340</v>
      </c>
      <c r="C367" s="14" t="s">
        <v>2341</v>
      </c>
      <c r="D367" s="14" t="s">
        <v>2342</v>
      </c>
      <c r="E367" s="16">
        <v>560087</v>
      </c>
      <c r="F367" s="16">
        <v>9015247627</v>
      </c>
      <c r="G367" s="14" t="s">
        <v>2343</v>
      </c>
      <c r="H367" s="14" t="s">
        <v>592</v>
      </c>
      <c r="I367" s="14" t="s">
        <v>593</v>
      </c>
      <c r="J367" s="14" t="s">
        <v>5</v>
      </c>
      <c r="K367" s="14" t="s">
        <v>594</v>
      </c>
      <c r="L367" s="14" t="s">
        <v>96</v>
      </c>
      <c r="M367" s="14" t="s">
        <v>66</v>
      </c>
      <c r="N367" s="14">
        <v>1</v>
      </c>
      <c r="O367" s="14" t="s">
        <v>67</v>
      </c>
      <c r="P367" s="17">
        <v>26060590010884</v>
      </c>
      <c r="Q367" s="14" t="s">
        <v>2344</v>
      </c>
      <c r="R367" s="14" t="s">
        <v>3</v>
      </c>
      <c r="S367" s="14" t="s">
        <v>82</v>
      </c>
      <c r="T367" s="14" t="s">
        <v>70</v>
      </c>
      <c r="U367" s="14" t="s">
        <v>820</v>
      </c>
      <c r="V367" s="14" t="s">
        <v>820</v>
      </c>
      <c r="W367" s="14" t="s">
        <v>189</v>
      </c>
      <c r="X367" s="14" t="s">
        <v>312</v>
      </c>
      <c r="Y367" s="14" t="s">
        <v>2345</v>
      </c>
      <c r="Z367" s="14"/>
      <c r="AA367" s="14" t="s">
        <v>9</v>
      </c>
      <c r="AB367" s="14">
        <v>0</v>
      </c>
      <c r="AC367" s="14"/>
      <c r="AD367" s="14" t="str">
        <f>VLOOKUP(Q367,'[1]an1asv_22-06-2026_06-23-43'!$B:$OA,3,0)</f>
        <v>reachedathub</v>
      </c>
      <c r="AE367" s="14">
        <f>VLOOKUP(Q367,'[1]an1asv_22-06-2026_06-23-43'!$B:$OA,147,0)</f>
        <v>0</v>
      </c>
      <c r="AF367" s="18">
        <f>VLOOKUP(Q367,'[1]an1asv_22-06-2026_06-23-43'!$B:$OA,48,0)</f>
        <v>46195</v>
      </c>
      <c r="AG367" s="14" t="e">
        <f>VLOOKUP(F367,Response!$A:$B,2,0)</f>
        <v>#N/A</v>
      </c>
      <c r="AH367" s="14" t="s">
        <v>16</v>
      </c>
      <c r="AI367" s="14"/>
      <c r="AJ367" s="14" t="e">
        <f>VLOOKUP(B367,'Ces, Esc, RTS and Retail'!$A:$B,2,0)</f>
        <v>#N/A</v>
      </c>
      <c r="AK367" s="14" t="e">
        <f>VLOOKUP(F367,'Ces, Esc, RTS and Retail'!$D:$F,3,0)</f>
        <v>#N/A</v>
      </c>
      <c r="AL367" s="14" t="e">
        <f>VLOOKUP(B367,'Ces, Esc, RTS and Retail'!$H:$H,1,0)</f>
        <v>#N/A</v>
      </c>
      <c r="AM367" s="14" t="e">
        <f>VLOOKUP(Q367,'Ces, Esc, RTS and Retail'!$J:$J,1,0)</f>
        <v>#N/A</v>
      </c>
      <c r="AN367" s="14" t="e">
        <f>VLOOKUP(Q367,'[2]Trip Manager Report(Updated)_V2'!$I:$Z,18,0)</f>
        <v>#N/A</v>
      </c>
      <c r="AO367" s="14" t="e">
        <f>VLOOKUP(E367,'Ces, Esc, RTS and Retail'!$L:$L,1,0)</f>
        <v>#N/A</v>
      </c>
      <c r="AP367" s="14" t="e">
        <f>VLOOKUP(Q367,Response!$H:$M,5,0)</f>
        <v>#N/A</v>
      </c>
    </row>
    <row r="368" hidden="1" spans="1:42">
      <c r="A368" s="14" t="s">
        <v>139</v>
      </c>
      <c r="B368" s="14" t="s">
        <v>2346</v>
      </c>
      <c r="C368" s="14" t="s">
        <v>2347</v>
      </c>
      <c r="D368" s="14" t="s">
        <v>2348</v>
      </c>
      <c r="E368" s="16">
        <v>560067</v>
      </c>
      <c r="F368" s="16">
        <v>7502941161</v>
      </c>
      <c r="G368" s="14" t="s">
        <v>2349</v>
      </c>
      <c r="H368" s="14" t="s">
        <v>744</v>
      </c>
      <c r="I368" s="14" t="s">
        <v>94</v>
      </c>
      <c r="J368" s="14" t="s">
        <v>5</v>
      </c>
      <c r="K368" s="14" t="s">
        <v>745</v>
      </c>
      <c r="L368" s="14" t="s">
        <v>96</v>
      </c>
      <c r="M368" s="14" t="s">
        <v>66</v>
      </c>
      <c r="N368" s="14">
        <v>1</v>
      </c>
      <c r="O368" s="14" t="s">
        <v>67</v>
      </c>
      <c r="P368" s="17">
        <v>26060590010848</v>
      </c>
      <c r="Q368" s="14" t="s">
        <v>2350</v>
      </c>
      <c r="R368" s="14" t="s">
        <v>3</v>
      </c>
      <c r="S368" s="14" t="s">
        <v>82</v>
      </c>
      <c r="T368" s="14" t="s">
        <v>70</v>
      </c>
      <c r="U368" s="14" t="s">
        <v>418</v>
      </c>
      <c r="V368" s="14" t="s">
        <v>418</v>
      </c>
      <c r="W368" s="14" t="s">
        <v>312</v>
      </c>
      <c r="X368" s="14" t="s">
        <v>353</v>
      </c>
      <c r="Y368" s="14" t="s">
        <v>1319</v>
      </c>
      <c r="Z368" s="14"/>
      <c r="AA368" s="14" t="s">
        <v>10</v>
      </c>
      <c r="AB368" s="14">
        <v>0</v>
      </c>
      <c r="AC368" s="14"/>
      <c r="AD368" s="14" t="str">
        <f>VLOOKUP(Q368,'[1]an1asv_22-06-2026_06-23-43'!$B:$OA,3,0)</f>
        <v>reachedathub</v>
      </c>
      <c r="AE368" s="14">
        <f>VLOOKUP(Q368,'[1]an1asv_22-06-2026_06-23-43'!$B:$OA,147,0)</f>
        <v>0</v>
      </c>
      <c r="AF368" s="18">
        <f>VLOOKUP(Q368,'[1]an1asv_22-06-2026_06-23-43'!$B:$OA,48,0)</f>
        <v>46195</v>
      </c>
      <c r="AG368" s="14" t="e">
        <f>VLOOKUP(F368,Response!$A:$B,2,0)</f>
        <v>#N/A</v>
      </c>
      <c r="AH368" s="14" t="s">
        <v>16</v>
      </c>
      <c r="AI368" s="14"/>
      <c r="AJ368" s="14" t="e">
        <f>VLOOKUP(B368,'Ces, Esc, RTS and Retail'!$A:$B,2,0)</f>
        <v>#N/A</v>
      </c>
      <c r="AK368" s="14" t="e">
        <f>VLOOKUP(F368,'Ces, Esc, RTS and Retail'!$D:$F,3,0)</f>
        <v>#N/A</v>
      </c>
      <c r="AL368" s="14" t="e">
        <f>VLOOKUP(B368,'Ces, Esc, RTS and Retail'!$H:$H,1,0)</f>
        <v>#N/A</v>
      </c>
      <c r="AM368" s="14" t="e">
        <f>VLOOKUP(Q368,'Ces, Esc, RTS and Retail'!$J:$J,1,0)</f>
        <v>#N/A</v>
      </c>
      <c r="AN368" s="14" t="e">
        <f>VLOOKUP(Q368,'[2]Trip Manager Report(Updated)_V2'!$I:$Z,18,0)</f>
        <v>#N/A</v>
      </c>
      <c r="AO368" s="14" t="e">
        <f>VLOOKUP(E368,'Ces, Esc, RTS and Retail'!$L:$L,1,0)</f>
        <v>#N/A</v>
      </c>
      <c r="AP368" s="14" t="e">
        <f>VLOOKUP(Q368,Response!$H:$M,5,0)</f>
        <v>#N/A</v>
      </c>
    </row>
    <row r="369" spans="1:43">
      <c r="A369" s="14" t="s">
        <v>104</v>
      </c>
      <c r="B369" s="14" t="s">
        <v>2351</v>
      </c>
      <c r="C369" s="14" t="s">
        <v>2352</v>
      </c>
      <c r="D369" s="14" t="s">
        <v>2353</v>
      </c>
      <c r="E369" s="16">
        <v>562110</v>
      </c>
      <c r="F369" s="16">
        <v>9810011975</v>
      </c>
      <c r="G369" s="14"/>
      <c r="H369" s="14" t="s">
        <v>2006</v>
      </c>
      <c r="I369" s="14"/>
      <c r="J369" s="14" t="s">
        <v>5</v>
      </c>
      <c r="K369" s="14" t="s">
        <v>2007</v>
      </c>
      <c r="L369" s="14" t="s">
        <v>80</v>
      </c>
      <c r="M369" s="14" t="s">
        <v>66</v>
      </c>
      <c r="N369" s="14">
        <v>1</v>
      </c>
      <c r="O369" s="14" t="s">
        <v>67</v>
      </c>
      <c r="P369" s="17">
        <v>26060590010118</v>
      </c>
      <c r="Q369" s="14" t="s">
        <v>2354</v>
      </c>
      <c r="R369" s="14" t="s">
        <v>3</v>
      </c>
      <c r="S369" s="14" t="s">
        <v>82</v>
      </c>
      <c r="T369" s="14" t="s">
        <v>70</v>
      </c>
      <c r="U369" s="14" t="s">
        <v>418</v>
      </c>
      <c r="V369" s="14" t="s">
        <v>418</v>
      </c>
      <c r="W369" s="14" t="s">
        <v>2355</v>
      </c>
      <c r="X369" s="14" t="s">
        <v>1570</v>
      </c>
      <c r="Y369" s="14" t="s">
        <v>2356</v>
      </c>
      <c r="Z369" s="14"/>
      <c r="AA369" s="14" t="s">
        <v>11</v>
      </c>
      <c r="AB369" s="14">
        <v>0</v>
      </c>
      <c r="AC369" s="14"/>
      <c r="AD369" s="14" t="str">
        <f>VLOOKUP(Q369,'[1]an1asv_22-06-2026_06-23-43'!$B:$OA,3,0)</f>
        <v>reachedathub</v>
      </c>
      <c r="AE369" s="14" t="str">
        <f>VLOOKUP(Q369,'[1]an1asv_22-06-2026_06-23-43'!$B:$OA,147,0)</f>
        <v>Outside Service Location</v>
      </c>
      <c r="AF369" s="18">
        <f>VLOOKUP(Q369,'[1]an1asv_22-06-2026_06-23-43'!$B:$OA,48,0)</f>
        <v>46196</v>
      </c>
      <c r="AG369" s="14" t="e">
        <f>VLOOKUP(F369,Response!$A:$B,2,0)</f>
        <v>#N/A</v>
      </c>
      <c r="AH369" s="30" t="s">
        <v>14</v>
      </c>
      <c r="AI369" s="14"/>
      <c r="AJ369" s="14" t="e">
        <f>VLOOKUP(B369,'Ces, Esc, RTS and Retail'!$A:$B,2,0)</f>
        <v>#N/A</v>
      </c>
      <c r="AK369" s="14" t="e">
        <f>VLOOKUP(F369,'Ces, Esc, RTS and Retail'!$D:$F,3,0)</f>
        <v>#N/A</v>
      </c>
      <c r="AL369" s="14" t="e">
        <f>VLOOKUP(B369,'Ces, Esc, RTS and Retail'!$H:$H,1,0)</f>
        <v>#N/A</v>
      </c>
      <c r="AM369" s="14" t="e">
        <f>VLOOKUP(Q369,'Ces, Esc, RTS and Retail'!$J:$J,1,0)</f>
        <v>#N/A</v>
      </c>
      <c r="AN369" s="14" t="e">
        <f>VLOOKUP(Q369,'[2]Trip Manager Report(Updated)_V2'!$I:$Z,18,0)</f>
        <v>#N/A</v>
      </c>
      <c r="AO369" s="14">
        <f>VLOOKUP(E369,'Ces, Esc, RTS and Retail'!$L:$L,1,0)</f>
        <v>562110</v>
      </c>
      <c r="AP369" s="14" t="e">
        <f>VLOOKUP(Q369,Response!$H:$M,5,0)</f>
        <v>#N/A</v>
      </c>
      <c r="AQ369" t="e">
        <f>VLOOKUP(B369,#REF!,9,0)</f>
        <v>#REF!</v>
      </c>
    </row>
    <row r="370" hidden="1" spans="1:43">
      <c r="A370" s="14" t="s">
        <v>58</v>
      </c>
      <c r="B370" s="14" t="s">
        <v>2357</v>
      </c>
      <c r="C370" s="14" t="s">
        <v>2358</v>
      </c>
      <c r="D370" s="14" t="s">
        <v>2359</v>
      </c>
      <c r="E370" s="16">
        <v>560064</v>
      </c>
      <c r="F370" s="16">
        <v>9742078773</v>
      </c>
      <c r="G370" s="14" t="s">
        <v>2360</v>
      </c>
      <c r="H370" s="14" t="s">
        <v>1307</v>
      </c>
      <c r="I370" s="14"/>
      <c r="J370" s="14" t="s">
        <v>5</v>
      </c>
      <c r="K370" s="14" t="s">
        <v>1308</v>
      </c>
      <c r="L370" s="14" t="s">
        <v>499</v>
      </c>
      <c r="M370" s="14" t="s">
        <v>66</v>
      </c>
      <c r="N370" s="14">
        <v>1</v>
      </c>
      <c r="O370" s="14" t="s">
        <v>67</v>
      </c>
      <c r="P370" s="17">
        <v>26060590010859</v>
      </c>
      <c r="Q370" s="14" t="s">
        <v>2361</v>
      </c>
      <c r="R370" s="14" t="s">
        <v>3</v>
      </c>
      <c r="S370" s="14" t="s">
        <v>82</v>
      </c>
      <c r="T370" s="14" t="s">
        <v>70</v>
      </c>
      <c r="U370" s="14" t="s">
        <v>418</v>
      </c>
      <c r="V370" s="14" t="s">
        <v>418</v>
      </c>
      <c r="W370" s="14" t="s">
        <v>312</v>
      </c>
      <c r="X370" s="14" t="s">
        <v>353</v>
      </c>
      <c r="Y370" s="14" t="s">
        <v>453</v>
      </c>
      <c r="Z370" s="14"/>
      <c r="AA370" s="14" t="s">
        <v>10</v>
      </c>
      <c r="AB370" s="14">
        <v>0</v>
      </c>
      <c r="AC370" s="14"/>
      <c r="AD370" s="14" t="str">
        <f>VLOOKUP(Q370,'[1]an1asv_22-06-2026_06-23-43'!$B:$OA,3,0)</f>
        <v>reachedathub</v>
      </c>
      <c r="AE370" s="14">
        <f>VLOOKUP(Q370,'[1]an1asv_22-06-2026_06-23-43'!$B:$OA,147,0)</f>
        <v>0</v>
      </c>
      <c r="AF370" s="18">
        <f>VLOOKUP(Q370,'[1]an1asv_22-06-2026_06-23-43'!$B:$OA,48,0)</f>
        <v>46195</v>
      </c>
      <c r="AG370" s="14" t="str">
        <f>VLOOKUP(F370,Response!$A:$B,2,0)</f>
        <v>1</v>
      </c>
      <c r="AH370" s="14" t="s">
        <v>15</v>
      </c>
      <c r="AI370" s="14"/>
      <c r="AJ370" s="14" t="e">
        <f>VLOOKUP(B370,'Ces, Esc, RTS and Retail'!$A:$B,2,0)</f>
        <v>#N/A</v>
      </c>
      <c r="AK370" s="14" t="e">
        <f>VLOOKUP(F370,'Ces, Esc, RTS and Retail'!$D:$F,3,0)</f>
        <v>#N/A</v>
      </c>
      <c r="AL370" s="14" t="e">
        <f>VLOOKUP(B370,'Ces, Esc, RTS and Retail'!$H:$H,1,0)</f>
        <v>#N/A</v>
      </c>
      <c r="AM370" s="14" t="e">
        <f>VLOOKUP(Q370,'Ces, Esc, RTS and Retail'!$J:$J,1,0)</f>
        <v>#N/A</v>
      </c>
      <c r="AN370" s="14" t="e">
        <f>VLOOKUP(Q370,'[2]Trip Manager Report(Updated)_V2'!$I:$Z,18,0)</f>
        <v>#N/A</v>
      </c>
      <c r="AO370" s="14" t="e">
        <f>VLOOKUP(E370,'Ces, Esc, RTS and Retail'!$L:$L,1,0)</f>
        <v>#N/A</v>
      </c>
      <c r="AP370" s="14" t="e">
        <f>VLOOKUP(Q370,Response!$H:$M,5,0)</f>
        <v>#N/A</v>
      </c>
    </row>
    <row r="371" hidden="1" spans="1:43">
      <c r="A371" s="14" t="s">
        <v>139</v>
      </c>
      <c r="B371" s="14" t="s">
        <v>2362</v>
      </c>
      <c r="C371" s="14" t="s">
        <v>2363</v>
      </c>
      <c r="D371" s="14" t="s">
        <v>2364</v>
      </c>
      <c r="E371" s="16">
        <v>560084</v>
      </c>
      <c r="F371" s="16">
        <v>7015985612</v>
      </c>
      <c r="G371" s="14" t="s">
        <v>2365</v>
      </c>
      <c r="H371" s="14" t="s">
        <v>1059</v>
      </c>
      <c r="I371" s="14"/>
      <c r="J371" s="14" t="s">
        <v>5</v>
      </c>
      <c r="K371" s="14" t="s">
        <v>1060</v>
      </c>
      <c r="L371" s="14" t="s">
        <v>569</v>
      </c>
      <c r="M371" s="14" t="s">
        <v>66</v>
      </c>
      <c r="N371" s="14">
        <v>1</v>
      </c>
      <c r="O371" s="14" t="s">
        <v>67</v>
      </c>
      <c r="P371" s="17">
        <v>26060590010844</v>
      </c>
      <c r="Q371" s="14" t="s">
        <v>2366</v>
      </c>
      <c r="R371" s="14" t="s">
        <v>3</v>
      </c>
      <c r="S371" s="14" t="s">
        <v>82</v>
      </c>
      <c r="T371" s="14" t="s">
        <v>70</v>
      </c>
      <c r="U371" s="14" t="s">
        <v>418</v>
      </c>
      <c r="V371" s="14" t="s">
        <v>418</v>
      </c>
      <c r="W371" s="14" t="s">
        <v>312</v>
      </c>
      <c r="X371" s="14" t="s">
        <v>353</v>
      </c>
      <c r="Y371" s="14" t="s">
        <v>546</v>
      </c>
      <c r="Z371" s="14"/>
      <c r="AA371" s="14" t="s">
        <v>10</v>
      </c>
      <c r="AB371" s="14">
        <v>0</v>
      </c>
      <c r="AC371" s="14"/>
      <c r="AD371" s="14" t="str">
        <f>VLOOKUP(Q371,'[1]an1asv_22-06-2026_06-23-43'!$B:$OA,3,0)</f>
        <v>reachedathub</v>
      </c>
      <c r="AE371" s="14">
        <f>VLOOKUP(Q371,'[1]an1asv_22-06-2026_06-23-43'!$B:$OA,147,0)</f>
        <v>0</v>
      </c>
      <c r="AF371" s="18">
        <f>VLOOKUP(Q371,'[1]an1asv_22-06-2026_06-23-43'!$B:$OA,48,0)</f>
        <v>46195</v>
      </c>
      <c r="AG371" s="14" t="e">
        <f>VLOOKUP(F371,Response!$A:$B,2,0)</f>
        <v>#N/A</v>
      </c>
      <c r="AH371" s="14" t="s">
        <v>16</v>
      </c>
      <c r="AI371" s="14"/>
      <c r="AJ371" s="14" t="e">
        <f>VLOOKUP(B371,'Ces, Esc, RTS and Retail'!$A:$B,2,0)</f>
        <v>#N/A</v>
      </c>
      <c r="AK371" s="14" t="e">
        <f>VLOOKUP(F371,'Ces, Esc, RTS and Retail'!$D:$F,3,0)</f>
        <v>#N/A</v>
      </c>
      <c r="AL371" s="14" t="e">
        <f>VLOOKUP(B371,'Ces, Esc, RTS and Retail'!$H:$H,1,0)</f>
        <v>#N/A</v>
      </c>
      <c r="AM371" s="14" t="e">
        <f>VLOOKUP(Q371,'Ces, Esc, RTS and Retail'!$J:$J,1,0)</f>
        <v>#N/A</v>
      </c>
      <c r="AN371" s="14" t="e">
        <f>VLOOKUP(Q371,'[2]Trip Manager Report(Updated)_V2'!$I:$Z,18,0)</f>
        <v>#N/A</v>
      </c>
      <c r="AO371" s="14" t="e">
        <f>VLOOKUP(E371,'Ces, Esc, RTS and Retail'!$L:$L,1,0)</f>
        <v>#N/A</v>
      </c>
      <c r="AP371" s="14" t="e">
        <f>VLOOKUP(Q371,Response!$H:$M,5,0)</f>
        <v>#N/A</v>
      </c>
    </row>
    <row r="372" hidden="1" spans="1:43">
      <c r="A372" s="14" t="s">
        <v>139</v>
      </c>
      <c r="B372" s="14" t="s">
        <v>2367</v>
      </c>
      <c r="C372" s="14" t="s">
        <v>2368</v>
      </c>
      <c r="D372" s="14" t="s">
        <v>2369</v>
      </c>
      <c r="E372" s="16">
        <v>562125</v>
      </c>
      <c r="F372" s="16">
        <v>9827038610</v>
      </c>
      <c r="G372" s="14" t="s">
        <v>2370</v>
      </c>
      <c r="H372" s="14" t="s">
        <v>1267</v>
      </c>
      <c r="I372" s="14" t="s">
        <v>94</v>
      </c>
      <c r="J372" s="14" t="s">
        <v>5</v>
      </c>
      <c r="K372" s="14" t="s">
        <v>1268</v>
      </c>
      <c r="L372" s="14" t="s">
        <v>96</v>
      </c>
      <c r="M372" s="14" t="s">
        <v>66</v>
      </c>
      <c r="N372" s="14">
        <v>1</v>
      </c>
      <c r="O372" s="14" t="s">
        <v>67</v>
      </c>
      <c r="P372" s="17">
        <v>26060590010849</v>
      </c>
      <c r="Q372" s="14" t="s">
        <v>2371</v>
      </c>
      <c r="R372" s="14" t="s">
        <v>3</v>
      </c>
      <c r="S372" s="14" t="s">
        <v>82</v>
      </c>
      <c r="T372" s="14" t="s">
        <v>70</v>
      </c>
      <c r="U372" s="14" t="s">
        <v>418</v>
      </c>
      <c r="V372" s="14" t="s">
        <v>418</v>
      </c>
      <c r="W372" s="14" t="s">
        <v>312</v>
      </c>
      <c r="X372" s="14" t="s">
        <v>353</v>
      </c>
      <c r="Y372" s="14" t="s">
        <v>1319</v>
      </c>
      <c r="Z372" s="14"/>
      <c r="AA372" s="14" t="s">
        <v>10</v>
      </c>
      <c r="AB372" s="14">
        <v>0</v>
      </c>
      <c r="AC372" s="14"/>
      <c r="AD372" s="14" t="str">
        <f>VLOOKUP(Q372,'[1]an1asv_22-06-2026_06-23-43'!$B:$OA,3,0)</f>
        <v>reachedathub</v>
      </c>
      <c r="AE372" s="14">
        <f>VLOOKUP(Q372,'[1]an1asv_22-06-2026_06-23-43'!$B:$OA,147,0)</f>
        <v>0</v>
      </c>
      <c r="AF372" s="18">
        <f>VLOOKUP(Q372,'[1]an1asv_22-06-2026_06-23-43'!$B:$OA,48,0)</f>
        <v>46195</v>
      </c>
      <c r="AG372" s="14" t="str">
        <f>VLOOKUP(F372,Response!$A:$B,2,0)</f>
        <v>1</v>
      </c>
      <c r="AH372" s="14" t="s">
        <v>15</v>
      </c>
      <c r="AI372" s="14"/>
      <c r="AJ372" s="14" t="e">
        <f>VLOOKUP(B372,'Ces, Esc, RTS and Retail'!$A:$B,2,0)</f>
        <v>#N/A</v>
      </c>
      <c r="AK372" s="14" t="e">
        <f>VLOOKUP(F372,'Ces, Esc, RTS and Retail'!$D:$F,3,0)</f>
        <v>#N/A</v>
      </c>
      <c r="AL372" s="14" t="e">
        <f>VLOOKUP(B372,'Ces, Esc, RTS and Retail'!$H:$H,1,0)</f>
        <v>#N/A</v>
      </c>
      <c r="AM372" s="14" t="e">
        <f>VLOOKUP(Q372,'Ces, Esc, RTS and Retail'!$J:$J,1,0)</f>
        <v>#N/A</v>
      </c>
      <c r="AN372" s="14" t="e">
        <f>VLOOKUP(Q372,'[2]Trip Manager Report(Updated)_V2'!$I:$Z,18,0)</f>
        <v>#N/A</v>
      </c>
      <c r="AO372" s="14" t="e">
        <f>VLOOKUP(E372,'Ces, Esc, RTS and Retail'!$L:$L,1,0)</f>
        <v>#N/A</v>
      </c>
      <c r="AP372" s="14" t="e">
        <f>VLOOKUP(Q372,Response!$H:$M,5,0)</f>
        <v>#N/A</v>
      </c>
    </row>
    <row r="373" spans="1:43">
      <c r="A373" s="14" t="s">
        <v>104</v>
      </c>
      <c r="B373" s="14" t="s">
        <v>2372</v>
      </c>
      <c r="C373" s="14" t="s">
        <v>2373</v>
      </c>
      <c r="D373" s="14" t="s">
        <v>2374</v>
      </c>
      <c r="E373" s="16">
        <v>562149</v>
      </c>
      <c r="F373" s="16">
        <v>9741873421</v>
      </c>
      <c r="G373" s="14"/>
      <c r="H373" s="14" t="s">
        <v>1059</v>
      </c>
      <c r="I373" s="14"/>
      <c r="J373" s="14" t="s">
        <v>5</v>
      </c>
      <c r="K373" s="14" t="s">
        <v>1060</v>
      </c>
      <c r="L373" s="14" t="s">
        <v>569</v>
      </c>
      <c r="M373" s="14" t="s">
        <v>66</v>
      </c>
      <c r="N373" s="14">
        <v>1</v>
      </c>
      <c r="O373" s="14" t="s">
        <v>67</v>
      </c>
      <c r="P373" s="17">
        <v>26060590010861</v>
      </c>
      <c r="Q373" s="14" t="s">
        <v>2375</v>
      </c>
      <c r="R373" s="14" t="s">
        <v>3</v>
      </c>
      <c r="S373" s="14" t="s">
        <v>82</v>
      </c>
      <c r="T373" s="14" t="s">
        <v>70</v>
      </c>
      <c r="U373" s="14" t="s">
        <v>418</v>
      </c>
      <c r="V373" s="14" t="s">
        <v>418</v>
      </c>
      <c r="W373" s="14" t="s">
        <v>291</v>
      </c>
      <c r="X373" s="14" t="s">
        <v>596</v>
      </c>
      <c r="Y373" s="14" t="s">
        <v>453</v>
      </c>
      <c r="Z373" s="14"/>
      <c r="AA373" s="14" t="s">
        <v>11</v>
      </c>
      <c r="AB373" s="14">
        <v>0</v>
      </c>
      <c r="AC373" s="14"/>
      <c r="AD373" s="14" t="str">
        <f>VLOOKUP(Q373,'[1]an1asv_22-06-2026_06-23-43'!$B:$OA,3,0)</f>
        <v>reachedathub</v>
      </c>
      <c r="AE373" s="14">
        <f>VLOOKUP(Q373,'[1]an1asv_22-06-2026_06-23-43'!$B:$OA,147,0)</f>
        <v>0</v>
      </c>
      <c r="AF373" s="18">
        <f>VLOOKUP(Q373,'[1]an1asv_22-06-2026_06-23-43'!$B:$OA,48,0)</f>
        <v>46195</v>
      </c>
      <c r="AG373" s="14" t="e">
        <f>VLOOKUP(F373,Response!$A:$B,2,0)</f>
        <v>#N/A</v>
      </c>
      <c r="AH373" s="30" t="s">
        <v>14</v>
      </c>
      <c r="AI373" s="14"/>
      <c r="AJ373" s="14" t="e">
        <f>VLOOKUP(B373,'Ces, Esc, RTS and Retail'!$A:$B,2,0)</f>
        <v>#N/A</v>
      </c>
      <c r="AK373" s="14" t="e">
        <f>VLOOKUP(F373,'Ces, Esc, RTS and Retail'!$D:$F,3,0)</f>
        <v>#N/A</v>
      </c>
      <c r="AL373" s="14" t="e">
        <f>VLOOKUP(B373,'Ces, Esc, RTS and Retail'!$H:$H,1,0)</f>
        <v>#N/A</v>
      </c>
      <c r="AM373" s="14" t="e">
        <f>VLOOKUP(Q373,'Ces, Esc, RTS and Retail'!$J:$J,1,0)</f>
        <v>#N/A</v>
      </c>
      <c r="AN373" s="14" t="e">
        <f>VLOOKUP(Q373,'[2]Trip Manager Report(Updated)_V2'!$I:$Z,18,0)</f>
        <v>#N/A</v>
      </c>
      <c r="AO373" s="14">
        <f>VLOOKUP(E373,'Ces, Esc, RTS and Retail'!$L:$L,1,0)</f>
        <v>562149</v>
      </c>
      <c r="AP373" s="14" t="e">
        <f>VLOOKUP(Q373,Response!$H:$M,5,0)</f>
        <v>#N/A</v>
      </c>
      <c r="AQ373" t="e">
        <f>VLOOKUP(B373,#REF!,9,0)</f>
        <v>#REF!</v>
      </c>
    </row>
    <row r="374" hidden="1" spans="1:43">
      <c r="A374" s="14" t="s">
        <v>139</v>
      </c>
      <c r="B374" s="14" t="s">
        <v>2376</v>
      </c>
      <c r="C374" s="14" t="s">
        <v>2377</v>
      </c>
      <c r="D374" s="14" t="s">
        <v>2378</v>
      </c>
      <c r="E374" s="16">
        <v>560003</v>
      </c>
      <c r="F374" s="16">
        <v>9986800060</v>
      </c>
      <c r="G374" s="14" t="s">
        <v>2379</v>
      </c>
      <c r="H374" s="14" t="s">
        <v>1066</v>
      </c>
      <c r="I374" s="14"/>
      <c r="J374" s="14" t="s">
        <v>5</v>
      </c>
      <c r="K374" s="14" t="s">
        <v>1067</v>
      </c>
      <c r="L374" s="14" t="s">
        <v>289</v>
      </c>
      <c r="M374" s="14" t="s">
        <v>66</v>
      </c>
      <c r="N374" s="14">
        <v>1</v>
      </c>
      <c r="O374" s="14" t="s">
        <v>67</v>
      </c>
      <c r="P374" s="17">
        <v>26060590010882</v>
      </c>
      <c r="Q374" s="14" t="s">
        <v>2380</v>
      </c>
      <c r="R374" s="14" t="s">
        <v>3</v>
      </c>
      <c r="S374" s="14" t="s">
        <v>82</v>
      </c>
      <c r="T374" s="14" t="s">
        <v>70</v>
      </c>
      <c r="U374" s="14" t="s">
        <v>418</v>
      </c>
      <c r="V374" s="14" t="s">
        <v>418</v>
      </c>
      <c r="W374" s="14" t="s">
        <v>312</v>
      </c>
      <c r="X374" s="14" t="s">
        <v>353</v>
      </c>
      <c r="Y374" s="14" t="s">
        <v>466</v>
      </c>
      <c r="Z374" s="14"/>
      <c r="AA374" s="14" t="s">
        <v>10</v>
      </c>
      <c r="AB374" s="14">
        <v>0</v>
      </c>
      <c r="AC374" s="14"/>
      <c r="AD374" s="14" t="str">
        <f>VLOOKUP(Q374,'[1]an1asv_22-06-2026_06-23-43'!$B:$OA,3,0)</f>
        <v>reachedathub</v>
      </c>
      <c r="AE374" s="14">
        <f>VLOOKUP(Q374,'[1]an1asv_22-06-2026_06-23-43'!$B:$OA,147,0)</f>
        <v>0</v>
      </c>
      <c r="AF374" s="18">
        <f>VLOOKUP(Q374,'[1]an1asv_22-06-2026_06-23-43'!$B:$OA,48,0)</f>
        <v>46195</v>
      </c>
      <c r="AG374" s="14" t="e">
        <f>VLOOKUP(F374,Response!$A:$B,2,0)</f>
        <v>#N/A</v>
      </c>
      <c r="AH374" s="14" t="s">
        <v>16</v>
      </c>
      <c r="AI374" s="14"/>
      <c r="AJ374" s="14" t="e">
        <f>VLOOKUP(B374,'Ces, Esc, RTS and Retail'!$A:$B,2,0)</f>
        <v>#N/A</v>
      </c>
      <c r="AK374" s="14" t="e">
        <f>VLOOKUP(F374,'Ces, Esc, RTS and Retail'!$D:$F,3,0)</f>
        <v>#N/A</v>
      </c>
      <c r="AL374" s="14" t="e">
        <f>VLOOKUP(B374,'Ces, Esc, RTS and Retail'!$H:$H,1,0)</f>
        <v>#N/A</v>
      </c>
      <c r="AM374" s="14" t="e">
        <f>VLOOKUP(Q374,'Ces, Esc, RTS and Retail'!$J:$J,1,0)</f>
        <v>#N/A</v>
      </c>
      <c r="AN374" s="14" t="e">
        <f>VLOOKUP(Q374,'[2]Trip Manager Report(Updated)_V2'!$I:$Z,18,0)</f>
        <v>#N/A</v>
      </c>
      <c r="AO374" s="14" t="e">
        <f>VLOOKUP(E374,'Ces, Esc, RTS and Retail'!$L:$L,1,0)</f>
        <v>#N/A</v>
      </c>
      <c r="AP374" s="14" t="e">
        <f>VLOOKUP(Q374,Response!$H:$M,5,0)</f>
        <v>#N/A</v>
      </c>
    </row>
    <row r="375" hidden="1" spans="1:43">
      <c r="A375" s="14" t="s">
        <v>139</v>
      </c>
      <c r="B375" s="14" t="s">
        <v>2376</v>
      </c>
      <c r="C375" s="14" t="s">
        <v>2377</v>
      </c>
      <c r="D375" s="14" t="s">
        <v>2378</v>
      </c>
      <c r="E375" s="16">
        <v>560003</v>
      </c>
      <c r="F375" s="16">
        <v>9986800060</v>
      </c>
      <c r="G375" s="14" t="s">
        <v>2379</v>
      </c>
      <c r="H375" s="14" t="s">
        <v>1066</v>
      </c>
      <c r="I375" s="14"/>
      <c r="J375" s="14" t="s">
        <v>5</v>
      </c>
      <c r="K375" s="14" t="s">
        <v>1067</v>
      </c>
      <c r="L375" s="14" t="s">
        <v>289</v>
      </c>
      <c r="M375" s="14" t="s">
        <v>66</v>
      </c>
      <c r="N375" s="14">
        <v>1</v>
      </c>
      <c r="O375" s="14" t="s">
        <v>67</v>
      </c>
      <c r="P375" s="17">
        <v>26060590010888</v>
      </c>
      <c r="Q375" s="14" t="s">
        <v>2381</v>
      </c>
      <c r="R375" s="14" t="s">
        <v>3</v>
      </c>
      <c r="S375" s="14" t="s">
        <v>82</v>
      </c>
      <c r="T375" s="14" t="s">
        <v>70</v>
      </c>
      <c r="U375" s="14" t="s">
        <v>418</v>
      </c>
      <c r="V375" s="14" t="s">
        <v>418</v>
      </c>
      <c r="W375" s="14" t="s">
        <v>312</v>
      </c>
      <c r="X375" s="14" t="s">
        <v>353</v>
      </c>
      <c r="Y375" s="14" t="s">
        <v>466</v>
      </c>
      <c r="Z375" s="14"/>
      <c r="AA375" s="14" t="s">
        <v>10</v>
      </c>
      <c r="AB375" s="14">
        <v>0</v>
      </c>
      <c r="AC375" s="14"/>
      <c r="AD375" s="14" t="str">
        <f>VLOOKUP(Q375,'[1]an1asv_22-06-2026_06-23-43'!$B:$OA,3,0)</f>
        <v>reachedathub</v>
      </c>
      <c r="AE375" s="14">
        <f>VLOOKUP(Q375,'[1]an1asv_22-06-2026_06-23-43'!$B:$OA,147,0)</f>
        <v>0</v>
      </c>
      <c r="AF375" s="18">
        <f>VLOOKUP(Q375,'[1]an1asv_22-06-2026_06-23-43'!$B:$OA,48,0)</f>
        <v>46195</v>
      </c>
      <c r="AG375" s="14" t="e">
        <f>VLOOKUP(F375,Response!$A:$B,2,0)</f>
        <v>#N/A</v>
      </c>
      <c r="AH375" s="14" t="s">
        <v>16</v>
      </c>
      <c r="AI375" s="14"/>
      <c r="AJ375" s="14" t="e">
        <f>VLOOKUP(B375,'Ces, Esc, RTS and Retail'!$A:$B,2,0)</f>
        <v>#N/A</v>
      </c>
      <c r="AK375" s="14" t="e">
        <f>VLOOKUP(F375,'Ces, Esc, RTS and Retail'!$D:$F,3,0)</f>
        <v>#N/A</v>
      </c>
      <c r="AL375" s="14" t="e">
        <f>VLOOKUP(B375,'Ces, Esc, RTS and Retail'!$H:$H,1,0)</f>
        <v>#N/A</v>
      </c>
      <c r="AM375" s="14" t="e">
        <f>VLOOKUP(Q375,'Ces, Esc, RTS and Retail'!$J:$J,1,0)</f>
        <v>#N/A</v>
      </c>
      <c r="AN375" s="14" t="e">
        <f>VLOOKUP(Q375,'[2]Trip Manager Report(Updated)_V2'!$I:$Z,18,0)</f>
        <v>#N/A</v>
      </c>
      <c r="AO375" s="14" t="e">
        <f>VLOOKUP(E375,'Ces, Esc, RTS and Retail'!$L:$L,1,0)</f>
        <v>#N/A</v>
      </c>
      <c r="AP375" s="14" t="e">
        <f>VLOOKUP(Q375,Response!$H:$M,5,0)</f>
        <v>#N/A</v>
      </c>
    </row>
    <row r="376" hidden="1" spans="1:43">
      <c r="A376" s="14" t="s">
        <v>58</v>
      </c>
      <c r="B376" s="14" t="s">
        <v>2382</v>
      </c>
      <c r="C376" s="14" t="s">
        <v>2383</v>
      </c>
      <c r="D376" s="14" t="s">
        <v>2384</v>
      </c>
      <c r="E376" s="16">
        <v>560087</v>
      </c>
      <c r="F376" s="16">
        <v>9980152585</v>
      </c>
      <c r="G376" s="14"/>
      <c r="H376" s="14" t="s">
        <v>1559</v>
      </c>
      <c r="I376" s="14"/>
      <c r="J376" s="14" t="s">
        <v>5</v>
      </c>
      <c r="K376" s="14" t="s">
        <v>1560</v>
      </c>
      <c r="L376" s="14" t="s">
        <v>1561</v>
      </c>
      <c r="M376" s="14" t="s">
        <v>66</v>
      </c>
      <c r="N376" s="14">
        <v>1</v>
      </c>
      <c r="O376" s="14" t="s">
        <v>326</v>
      </c>
      <c r="P376" s="17">
        <v>26060590010985</v>
      </c>
      <c r="Q376" s="14" t="s">
        <v>2385</v>
      </c>
      <c r="R376" s="14" t="s">
        <v>3</v>
      </c>
      <c r="S376" s="14" t="s">
        <v>82</v>
      </c>
      <c r="T376" s="14" t="s">
        <v>70</v>
      </c>
      <c r="U376" s="14" t="s">
        <v>418</v>
      </c>
      <c r="V376" s="14" t="s">
        <v>418</v>
      </c>
      <c r="W376" s="14" t="s">
        <v>312</v>
      </c>
      <c r="X376" s="14" t="s">
        <v>353</v>
      </c>
      <c r="Y376" s="14" t="s">
        <v>2386</v>
      </c>
      <c r="Z376" s="14"/>
      <c r="AA376" s="14" t="s">
        <v>10</v>
      </c>
      <c r="AB376" s="14">
        <v>0</v>
      </c>
      <c r="AC376" s="14"/>
      <c r="AD376" s="14" t="str">
        <f>VLOOKUP(Q376,'[1]an1asv_22-06-2026_06-23-43'!$B:$OA,3,0)</f>
        <v>reachedathub</v>
      </c>
      <c r="AE376" s="14">
        <f>VLOOKUP(Q376,'[1]an1asv_22-06-2026_06-23-43'!$B:$OA,147,0)</f>
        <v>0</v>
      </c>
      <c r="AF376" s="18">
        <f>VLOOKUP(Q376,'[1]an1asv_22-06-2026_06-23-43'!$B:$OA,48,0)</f>
        <v>46195</v>
      </c>
      <c r="AG376" s="14" t="e">
        <f>VLOOKUP(F376,Response!$A:$B,2,0)</f>
        <v>#N/A</v>
      </c>
      <c r="AH376" s="14" t="s">
        <v>16</v>
      </c>
      <c r="AI376" s="14"/>
      <c r="AJ376" s="14" t="e">
        <f>VLOOKUP(B376,'Ces, Esc, RTS and Retail'!$A:$B,2,0)</f>
        <v>#N/A</v>
      </c>
      <c r="AK376" s="14" t="e">
        <f>VLOOKUP(F376,'Ces, Esc, RTS and Retail'!$D:$F,3,0)</f>
        <v>#N/A</v>
      </c>
      <c r="AL376" s="14" t="e">
        <f>VLOOKUP(B376,'Ces, Esc, RTS and Retail'!$H:$H,1,0)</f>
        <v>#N/A</v>
      </c>
      <c r="AM376" s="14" t="e">
        <f>VLOOKUP(Q376,'Ces, Esc, RTS and Retail'!$J:$J,1,0)</f>
        <v>#N/A</v>
      </c>
      <c r="AN376" s="14" t="e">
        <f>VLOOKUP(Q376,'[2]Trip Manager Report(Updated)_V2'!$I:$Z,18,0)</f>
        <v>#N/A</v>
      </c>
      <c r="AO376" s="14" t="e">
        <f>VLOOKUP(E376,'Ces, Esc, RTS and Retail'!$L:$L,1,0)</f>
        <v>#N/A</v>
      </c>
      <c r="AP376" s="14" t="e">
        <f>VLOOKUP(Q376,Response!$H:$M,5,0)</f>
        <v>#N/A</v>
      </c>
    </row>
    <row r="377" hidden="1" spans="1:43">
      <c r="A377" s="14" t="s">
        <v>139</v>
      </c>
      <c r="B377" s="14" t="s">
        <v>2387</v>
      </c>
      <c r="C377" s="14" t="s">
        <v>2388</v>
      </c>
      <c r="D377" s="14" t="s">
        <v>2389</v>
      </c>
      <c r="E377" s="16">
        <v>560073</v>
      </c>
      <c r="F377" s="16">
        <v>9632329741</v>
      </c>
      <c r="G377" s="14" t="s">
        <v>2390</v>
      </c>
      <c r="H377" s="14" t="s">
        <v>2327</v>
      </c>
      <c r="I377" s="14" t="s">
        <v>702</v>
      </c>
      <c r="J377" s="14" t="s">
        <v>5</v>
      </c>
      <c r="K377" s="14" t="s">
        <v>2328</v>
      </c>
      <c r="L377" s="14" t="s">
        <v>96</v>
      </c>
      <c r="M377" s="14" t="s">
        <v>66</v>
      </c>
      <c r="N377" s="14">
        <v>1</v>
      </c>
      <c r="O377" s="14" t="s">
        <v>230</v>
      </c>
      <c r="P377" s="17">
        <v>26060590010829</v>
      </c>
      <c r="Q377" s="14" t="s">
        <v>2391</v>
      </c>
      <c r="R377" s="14" t="s">
        <v>3</v>
      </c>
      <c r="S377" s="14" t="s">
        <v>82</v>
      </c>
      <c r="T377" s="14" t="s">
        <v>70</v>
      </c>
      <c r="U377" s="14" t="s">
        <v>418</v>
      </c>
      <c r="V377" s="14" t="s">
        <v>418</v>
      </c>
      <c r="W377" s="14" t="s">
        <v>312</v>
      </c>
      <c r="X377" s="14" t="s">
        <v>353</v>
      </c>
      <c r="Y377" s="14" t="s">
        <v>2392</v>
      </c>
      <c r="Z377" s="14"/>
      <c r="AA377" s="14" t="s">
        <v>10</v>
      </c>
      <c r="AB377" s="14">
        <v>0</v>
      </c>
      <c r="AC377" s="14"/>
      <c r="AD377" s="14" t="str">
        <f>VLOOKUP(Q377,'[1]an1asv_22-06-2026_06-23-43'!$B:$OA,3,0)</f>
        <v>reachedathub</v>
      </c>
      <c r="AE377" s="14">
        <f>VLOOKUP(Q377,'[1]an1asv_22-06-2026_06-23-43'!$B:$OA,147,0)</f>
        <v>0</v>
      </c>
      <c r="AF377" s="18">
        <f>VLOOKUP(Q377,'[1]an1asv_22-06-2026_06-23-43'!$B:$OA,48,0)</f>
        <v>46195</v>
      </c>
      <c r="AG377" s="14" t="str">
        <f>VLOOKUP(F377,Response!$A:$B,2,0)</f>
        <v>1</v>
      </c>
      <c r="AH377" s="14" t="s">
        <v>15</v>
      </c>
      <c r="AI377" s="14"/>
      <c r="AJ377" s="14" t="e">
        <f>VLOOKUP(B377,'Ces, Esc, RTS and Retail'!$A:$B,2,0)</f>
        <v>#N/A</v>
      </c>
      <c r="AK377" s="14" t="e">
        <f>VLOOKUP(F377,'Ces, Esc, RTS and Retail'!$D:$F,3,0)</f>
        <v>#N/A</v>
      </c>
      <c r="AL377" s="14" t="e">
        <f>VLOOKUP(B377,'Ces, Esc, RTS and Retail'!$H:$H,1,0)</f>
        <v>#N/A</v>
      </c>
      <c r="AM377" s="14" t="e">
        <f>VLOOKUP(Q377,'Ces, Esc, RTS and Retail'!$J:$J,1,0)</f>
        <v>#N/A</v>
      </c>
      <c r="AN377" s="14" t="e">
        <f>VLOOKUP(Q377,'[2]Trip Manager Report(Updated)_V2'!$I:$Z,18,0)</f>
        <v>#N/A</v>
      </c>
      <c r="AO377" s="14" t="e">
        <f>VLOOKUP(E377,'Ces, Esc, RTS and Retail'!$L:$L,1,0)</f>
        <v>#N/A</v>
      </c>
      <c r="AP377" s="14" t="e">
        <f>VLOOKUP(Q377,Response!$H:$M,5,0)</f>
        <v>#N/A</v>
      </c>
    </row>
    <row r="378" hidden="1" spans="1:43">
      <c r="A378" s="14" t="s">
        <v>139</v>
      </c>
      <c r="B378" s="14" t="s">
        <v>2393</v>
      </c>
      <c r="C378" s="14" t="s">
        <v>2394</v>
      </c>
      <c r="D378" s="14" t="s">
        <v>2395</v>
      </c>
      <c r="E378" s="16">
        <v>560059</v>
      </c>
      <c r="F378" s="16">
        <v>9902496905</v>
      </c>
      <c r="G378" s="14" t="s">
        <v>2396</v>
      </c>
      <c r="H378" s="14" t="s">
        <v>1059</v>
      </c>
      <c r="I378" s="14"/>
      <c r="J378" s="14" t="s">
        <v>5</v>
      </c>
      <c r="K378" s="14" t="s">
        <v>1060</v>
      </c>
      <c r="L378" s="14" t="s">
        <v>569</v>
      </c>
      <c r="M378" s="14" t="s">
        <v>66</v>
      </c>
      <c r="N378" s="14">
        <v>1</v>
      </c>
      <c r="O378" s="14" t="s">
        <v>67</v>
      </c>
      <c r="P378" s="17">
        <v>26060590010904</v>
      </c>
      <c r="Q378" s="14" t="s">
        <v>2397</v>
      </c>
      <c r="R378" s="14" t="s">
        <v>3</v>
      </c>
      <c r="S378" s="14" t="s">
        <v>82</v>
      </c>
      <c r="T378" s="14" t="s">
        <v>70</v>
      </c>
      <c r="U378" s="14" t="s">
        <v>418</v>
      </c>
      <c r="V378" s="14" t="s">
        <v>418</v>
      </c>
      <c r="W378" s="14" t="s">
        <v>312</v>
      </c>
      <c r="X378" s="14" t="s">
        <v>353</v>
      </c>
      <c r="Y378" s="14" t="s">
        <v>2398</v>
      </c>
      <c r="Z378" s="14"/>
      <c r="AA378" s="14" t="s">
        <v>10</v>
      </c>
      <c r="AB378" s="14">
        <v>0</v>
      </c>
      <c r="AC378" s="14"/>
      <c r="AD378" s="14" t="str">
        <f>VLOOKUP(Q378,'[1]an1asv_22-06-2026_06-23-43'!$B:$OA,3,0)</f>
        <v>reachedathub</v>
      </c>
      <c r="AE378" s="14">
        <f>VLOOKUP(Q378,'[1]an1asv_22-06-2026_06-23-43'!$B:$OA,147,0)</f>
        <v>0</v>
      </c>
      <c r="AF378" s="18">
        <f>VLOOKUP(Q378,'[1]an1asv_22-06-2026_06-23-43'!$B:$OA,48,0)</f>
        <v>46195</v>
      </c>
      <c r="AG378" s="14" t="str">
        <f>VLOOKUP(F378,Response!$A:$B,2,0)</f>
        <v>1</v>
      </c>
      <c r="AH378" s="14" t="s">
        <v>15</v>
      </c>
      <c r="AI378" s="14"/>
      <c r="AJ378" s="14" t="e">
        <f>VLOOKUP(B378,'Ces, Esc, RTS and Retail'!$A:$B,2,0)</f>
        <v>#N/A</v>
      </c>
      <c r="AK378" s="14" t="e">
        <f>VLOOKUP(F378,'Ces, Esc, RTS and Retail'!$D:$F,3,0)</f>
        <v>#N/A</v>
      </c>
      <c r="AL378" s="14" t="e">
        <f>VLOOKUP(B378,'Ces, Esc, RTS and Retail'!$H:$H,1,0)</f>
        <v>#N/A</v>
      </c>
      <c r="AM378" s="14" t="e">
        <f>VLOOKUP(Q378,'Ces, Esc, RTS and Retail'!$J:$J,1,0)</f>
        <v>#N/A</v>
      </c>
      <c r="AN378" s="14" t="e">
        <f>VLOOKUP(Q378,'[2]Trip Manager Report(Updated)_V2'!$I:$Z,18,0)</f>
        <v>#N/A</v>
      </c>
      <c r="AO378" s="14" t="e">
        <f>VLOOKUP(E378,'Ces, Esc, RTS and Retail'!$L:$L,1,0)</f>
        <v>#N/A</v>
      </c>
      <c r="AP378" s="14" t="e">
        <f>VLOOKUP(Q378,Response!$H:$M,5,0)</f>
        <v>#N/A</v>
      </c>
    </row>
    <row r="379" hidden="1" spans="1:43">
      <c r="A379" s="14" t="s">
        <v>139</v>
      </c>
      <c r="B379" s="14" t="s">
        <v>2399</v>
      </c>
      <c r="C379" s="14" t="s">
        <v>2400</v>
      </c>
      <c r="D379" s="14" t="s">
        <v>2401</v>
      </c>
      <c r="E379" s="16">
        <v>560092</v>
      </c>
      <c r="F379" s="16">
        <v>9341471810</v>
      </c>
      <c r="G379" s="14" t="s">
        <v>2402</v>
      </c>
      <c r="H379" s="14" t="s">
        <v>2403</v>
      </c>
      <c r="I379" s="14"/>
      <c r="J379" s="14" t="s">
        <v>5</v>
      </c>
      <c r="K379" s="14" t="s">
        <v>2404</v>
      </c>
      <c r="L379" s="14" t="s">
        <v>999</v>
      </c>
      <c r="M379" s="14" t="s">
        <v>66</v>
      </c>
      <c r="N379" s="14">
        <v>1</v>
      </c>
      <c r="O379" s="14" t="s">
        <v>230</v>
      </c>
      <c r="P379" s="17">
        <v>26060590010827</v>
      </c>
      <c r="Q379" s="14" t="s">
        <v>2405</v>
      </c>
      <c r="R379" s="14" t="s">
        <v>3</v>
      </c>
      <c r="S379" s="14" t="s">
        <v>82</v>
      </c>
      <c r="T379" s="14" t="s">
        <v>70</v>
      </c>
      <c r="U379" s="14" t="s">
        <v>418</v>
      </c>
      <c r="V379" s="14" t="s">
        <v>418</v>
      </c>
      <c r="W379" s="14" t="s">
        <v>312</v>
      </c>
      <c r="X379" s="14" t="s">
        <v>353</v>
      </c>
      <c r="Y379" s="14" t="s">
        <v>2392</v>
      </c>
      <c r="Z379" s="14"/>
      <c r="AA379" s="14" t="s">
        <v>10</v>
      </c>
      <c r="AB379" s="14">
        <v>0</v>
      </c>
      <c r="AC379" s="14"/>
      <c r="AD379" s="14" t="str">
        <f>VLOOKUP(Q379,'[1]an1asv_22-06-2026_06-23-43'!$B:$OA,3,0)</f>
        <v>reachedathub</v>
      </c>
      <c r="AE379" s="14">
        <f>VLOOKUP(Q379,'[1]an1asv_22-06-2026_06-23-43'!$B:$OA,147,0)</f>
        <v>0</v>
      </c>
      <c r="AF379" s="18">
        <f>VLOOKUP(Q379,'[1]an1asv_22-06-2026_06-23-43'!$B:$OA,48,0)</f>
        <v>46195</v>
      </c>
      <c r="AG379" s="14" t="str">
        <f>VLOOKUP(F379,Response!$A:$B,2,0)</f>
        <v>1</v>
      </c>
      <c r="AH379" s="14" t="s">
        <v>15</v>
      </c>
      <c r="AI379" s="14"/>
      <c r="AJ379" s="14" t="e">
        <f>VLOOKUP(B379,'Ces, Esc, RTS and Retail'!$A:$B,2,0)</f>
        <v>#N/A</v>
      </c>
      <c r="AK379" s="14" t="e">
        <f>VLOOKUP(F379,'Ces, Esc, RTS and Retail'!$D:$F,3,0)</f>
        <v>#N/A</v>
      </c>
      <c r="AL379" s="14" t="e">
        <f>VLOOKUP(B379,'Ces, Esc, RTS and Retail'!$H:$H,1,0)</f>
        <v>#N/A</v>
      </c>
      <c r="AM379" s="14" t="e">
        <f>VLOOKUP(Q379,'Ces, Esc, RTS and Retail'!$J:$J,1,0)</f>
        <v>#N/A</v>
      </c>
      <c r="AN379" s="14" t="e">
        <f>VLOOKUP(Q379,'[2]Trip Manager Report(Updated)_V2'!$I:$Z,18,0)</f>
        <v>#N/A</v>
      </c>
      <c r="AO379" s="14" t="e">
        <f>VLOOKUP(E379,'Ces, Esc, RTS and Retail'!$L:$L,1,0)</f>
        <v>#N/A</v>
      </c>
      <c r="AP379" s="14" t="e">
        <f>VLOOKUP(Q379,Response!$H:$M,5,0)</f>
        <v>#N/A</v>
      </c>
    </row>
    <row r="380" hidden="1" spans="1:43">
      <c r="A380" s="14" t="s">
        <v>139</v>
      </c>
      <c r="B380" s="14" t="s">
        <v>2406</v>
      </c>
      <c r="C380" s="14" t="s">
        <v>2407</v>
      </c>
      <c r="D380" s="14" t="s">
        <v>2408</v>
      </c>
      <c r="E380" s="16">
        <v>562125</v>
      </c>
      <c r="F380" s="16">
        <v>9620852145</v>
      </c>
      <c r="G380" s="14" t="s">
        <v>2409</v>
      </c>
      <c r="H380" s="14" t="s">
        <v>1438</v>
      </c>
      <c r="I380" s="14"/>
      <c r="J380" s="14" t="s">
        <v>5</v>
      </c>
      <c r="K380" s="14" t="s">
        <v>1439</v>
      </c>
      <c r="L380" s="14" t="s">
        <v>249</v>
      </c>
      <c r="M380" s="14" t="s">
        <v>66</v>
      </c>
      <c r="N380" s="14">
        <v>1</v>
      </c>
      <c r="O380" s="14" t="s">
        <v>67</v>
      </c>
      <c r="P380" s="17">
        <v>26060590010885</v>
      </c>
      <c r="Q380" s="14" t="s">
        <v>2410</v>
      </c>
      <c r="R380" s="14" t="s">
        <v>3</v>
      </c>
      <c r="S380" s="14" t="s">
        <v>82</v>
      </c>
      <c r="T380" s="14" t="s">
        <v>70</v>
      </c>
      <c r="U380" s="14" t="s">
        <v>437</v>
      </c>
      <c r="V380" s="14" t="s">
        <v>437</v>
      </c>
      <c r="W380" s="14" t="s">
        <v>189</v>
      </c>
      <c r="X380" s="14" t="s">
        <v>312</v>
      </c>
      <c r="Y380" s="14" t="s">
        <v>635</v>
      </c>
      <c r="Z380" s="14"/>
      <c r="AA380" s="14" t="s">
        <v>9</v>
      </c>
      <c r="AB380" s="14">
        <v>0</v>
      </c>
      <c r="AC380" s="14"/>
      <c r="AD380" s="14" t="str">
        <f>VLOOKUP(Q380,'[1]an1asv_22-06-2026_06-23-43'!$B:$OA,3,0)</f>
        <v>reachedathub</v>
      </c>
      <c r="AE380" s="14">
        <f>VLOOKUP(Q380,'[1]an1asv_22-06-2026_06-23-43'!$B:$OA,147,0)</f>
        <v>0</v>
      </c>
      <c r="AF380" s="18">
        <f>VLOOKUP(Q380,'[1]an1asv_22-06-2026_06-23-43'!$B:$OA,48,0)</f>
        <v>46195</v>
      </c>
      <c r="AG380" s="14" t="e">
        <f>VLOOKUP(F380,Response!$A:$B,2,0)</f>
        <v>#N/A</v>
      </c>
      <c r="AH380" s="14" t="s">
        <v>16</v>
      </c>
      <c r="AI380" s="14"/>
      <c r="AJ380" s="14" t="e">
        <f>VLOOKUP(B380,'Ces, Esc, RTS and Retail'!$A:$B,2,0)</f>
        <v>#N/A</v>
      </c>
      <c r="AK380" s="14" t="e">
        <f>VLOOKUP(F380,'Ces, Esc, RTS and Retail'!$D:$F,3,0)</f>
        <v>#N/A</v>
      </c>
      <c r="AL380" s="14" t="e">
        <f>VLOOKUP(B380,'Ces, Esc, RTS and Retail'!$H:$H,1,0)</f>
        <v>#N/A</v>
      </c>
      <c r="AM380" s="14" t="e">
        <f>VLOOKUP(Q380,'Ces, Esc, RTS and Retail'!$J:$J,1,0)</f>
        <v>#N/A</v>
      </c>
      <c r="AN380" s="14" t="e">
        <f>VLOOKUP(Q380,'[2]Trip Manager Report(Updated)_V2'!$I:$Z,18,0)</f>
        <v>#N/A</v>
      </c>
      <c r="AO380" s="14" t="e">
        <f>VLOOKUP(E380,'Ces, Esc, RTS and Retail'!$L:$L,1,0)</f>
        <v>#N/A</v>
      </c>
      <c r="AP380" s="14" t="e">
        <f>VLOOKUP(Q380,Response!$H:$M,5,0)</f>
        <v>#N/A</v>
      </c>
    </row>
    <row r="381" hidden="1" spans="1:43">
      <c r="A381" s="14" t="s">
        <v>117</v>
      </c>
      <c r="B381" s="14" t="s">
        <v>2411</v>
      </c>
      <c r="C381" s="14" t="s">
        <v>2412</v>
      </c>
      <c r="D381" s="14" t="s">
        <v>2413</v>
      </c>
      <c r="E381" s="16">
        <v>560074</v>
      </c>
      <c r="F381" s="16">
        <v>9337276560</v>
      </c>
      <c r="G381" s="14"/>
      <c r="H381" s="14" t="s">
        <v>1611</v>
      </c>
      <c r="I381" s="14" t="s">
        <v>109</v>
      </c>
      <c r="J381" s="14" t="s">
        <v>5</v>
      </c>
      <c r="K381" s="14" t="s">
        <v>1612</v>
      </c>
      <c r="L381" s="14" t="s">
        <v>96</v>
      </c>
      <c r="M381" s="14" t="s">
        <v>66</v>
      </c>
      <c r="N381" s="14">
        <v>1</v>
      </c>
      <c r="O381" s="14" t="s">
        <v>67</v>
      </c>
      <c r="P381" s="17">
        <v>26060590010872</v>
      </c>
      <c r="Q381" s="14" t="s">
        <v>2414</v>
      </c>
      <c r="R381" s="14" t="s">
        <v>3</v>
      </c>
      <c r="S381" s="14" t="s">
        <v>82</v>
      </c>
      <c r="T381" s="14" t="s">
        <v>70</v>
      </c>
      <c r="U381" s="14" t="s">
        <v>418</v>
      </c>
      <c r="V381" s="14" t="s">
        <v>418</v>
      </c>
      <c r="W381" s="14" t="s">
        <v>353</v>
      </c>
      <c r="X381" s="14" t="s">
        <v>935</v>
      </c>
      <c r="Y381" s="14" t="s">
        <v>2415</v>
      </c>
      <c r="Z381" s="14"/>
      <c r="AA381" s="14" t="s">
        <v>11</v>
      </c>
      <c r="AB381" s="14">
        <v>0</v>
      </c>
      <c r="AC381" s="14"/>
      <c r="AD381" s="14" t="str">
        <f>VLOOKUP(Q381,'[1]an1asv_22-06-2026_06-23-43'!$B:$OA,3,0)</f>
        <v>reachedathub</v>
      </c>
      <c r="AE381" s="14">
        <f>VLOOKUP(Q381,'[1]an1asv_22-06-2026_06-23-43'!$B:$OA,147,0)</f>
        <v>0</v>
      </c>
      <c r="AF381" s="18">
        <f>VLOOKUP(Q381,'[1]an1asv_22-06-2026_06-23-43'!$B:$OA,48,0)</f>
        <v>46195</v>
      </c>
      <c r="AG381" s="14" t="e">
        <f>VLOOKUP(F381,Response!$A:$B,2,0)</f>
        <v>#N/A</v>
      </c>
      <c r="AH381" s="14" t="s">
        <v>14</v>
      </c>
      <c r="AI381" s="14"/>
      <c r="AJ381" s="14" t="e">
        <f>VLOOKUP(B381,'Ces, Esc, RTS and Retail'!$A:$B,2,0)</f>
        <v>#N/A</v>
      </c>
      <c r="AK381" s="14" t="e">
        <f>VLOOKUP(F381,'Ces, Esc, RTS and Retail'!$D:$F,3,0)</f>
        <v>#N/A</v>
      </c>
      <c r="AL381" s="14" t="e">
        <f>VLOOKUP(B381,'Ces, Esc, RTS and Retail'!$H:$H,1,0)</f>
        <v>#N/A</v>
      </c>
      <c r="AM381" s="14" t="e">
        <f>VLOOKUP(Q381,'Ces, Esc, RTS and Retail'!$J:$J,1,0)</f>
        <v>#N/A</v>
      </c>
      <c r="AN381" s="14" t="e">
        <f>VLOOKUP(Q381,'[2]Trip Manager Report(Updated)_V2'!$I:$Z,18,0)</f>
        <v>#N/A</v>
      </c>
      <c r="AO381" s="14">
        <f>VLOOKUP(E381,'Ces, Esc, RTS and Retail'!$L:$L,1,0)</f>
        <v>560074</v>
      </c>
      <c r="AP381" s="14" t="e">
        <f>VLOOKUP(Q381,Response!$H:$M,5,0)</f>
        <v>#N/A</v>
      </c>
    </row>
    <row r="382" hidden="1" spans="1:43">
      <c r="A382" s="14" t="s">
        <v>58</v>
      </c>
      <c r="B382" s="14" t="s">
        <v>2416</v>
      </c>
      <c r="C382" s="14" t="s">
        <v>2417</v>
      </c>
      <c r="D382" s="14" t="s">
        <v>2418</v>
      </c>
      <c r="E382" s="16">
        <v>562125</v>
      </c>
      <c r="F382" s="16">
        <v>8093698064</v>
      </c>
      <c r="G382" s="14" t="s">
        <v>2419</v>
      </c>
      <c r="H382" s="14" t="s">
        <v>1157</v>
      </c>
      <c r="I382" s="14" t="s">
        <v>109</v>
      </c>
      <c r="J382" s="14" t="s">
        <v>5</v>
      </c>
      <c r="K382" s="14" t="s">
        <v>1158</v>
      </c>
      <c r="L382" s="14" t="s">
        <v>96</v>
      </c>
      <c r="M382" s="14" t="s">
        <v>66</v>
      </c>
      <c r="N382" s="14">
        <v>1</v>
      </c>
      <c r="O382" s="14" t="s">
        <v>67</v>
      </c>
      <c r="P382" s="17">
        <v>26060590010899</v>
      </c>
      <c r="Q382" s="14" t="s">
        <v>2420</v>
      </c>
      <c r="R382" s="14" t="s">
        <v>3</v>
      </c>
      <c r="S382" s="14" t="s">
        <v>82</v>
      </c>
      <c r="T382" s="14" t="s">
        <v>70</v>
      </c>
      <c r="U382" s="14" t="s">
        <v>233</v>
      </c>
      <c r="V382" s="14" t="s">
        <v>233</v>
      </c>
      <c r="W382" s="14" t="s">
        <v>312</v>
      </c>
      <c r="X382" s="14" t="s">
        <v>353</v>
      </c>
      <c r="Y382" s="14" t="s">
        <v>2022</v>
      </c>
      <c r="Z382" s="14"/>
      <c r="AA382" s="14" t="s">
        <v>10</v>
      </c>
      <c r="AB382" s="14">
        <v>0</v>
      </c>
      <c r="AC382" s="14"/>
      <c r="AD382" s="14" t="str">
        <f>VLOOKUP(Q382,'[1]an1asv_22-06-2026_06-23-43'!$B:$OA,3,0)</f>
        <v>reachedathub</v>
      </c>
      <c r="AE382" s="14">
        <f>VLOOKUP(Q382,'[1]an1asv_22-06-2026_06-23-43'!$B:$OA,147,0)</f>
        <v>0</v>
      </c>
      <c r="AF382" s="18">
        <f>VLOOKUP(Q382,'[1]an1asv_22-06-2026_06-23-43'!$B:$OA,48,0)</f>
        <v>46195</v>
      </c>
      <c r="AG382" s="14" t="e">
        <f>VLOOKUP(F382,Response!$A:$B,2,0)</f>
        <v>#N/A</v>
      </c>
      <c r="AH382" s="14" t="s">
        <v>16</v>
      </c>
      <c r="AI382" s="14"/>
      <c r="AJ382" s="14" t="e">
        <f>VLOOKUP(B382,'Ces, Esc, RTS and Retail'!$A:$B,2,0)</f>
        <v>#N/A</v>
      </c>
      <c r="AK382" s="14" t="e">
        <f>VLOOKUP(F382,'Ces, Esc, RTS and Retail'!$D:$F,3,0)</f>
        <v>#N/A</v>
      </c>
      <c r="AL382" s="14" t="e">
        <f>VLOOKUP(B382,'Ces, Esc, RTS and Retail'!$H:$H,1,0)</f>
        <v>#N/A</v>
      </c>
      <c r="AM382" s="14" t="e">
        <f>VLOOKUP(Q382,'Ces, Esc, RTS and Retail'!$J:$J,1,0)</f>
        <v>#N/A</v>
      </c>
      <c r="AN382" s="14" t="e">
        <f>VLOOKUP(Q382,'[2]Trip Manager Report(Updated)_V2'!$I:$Z,18,0)</f>
        <v>#N/A</v>
      </c>
      <c r="AO382" s="14" t="e">
        <f>VLOOKUP(E382,'Ces, Esc, RTS and Retail'!$L:$L,1,0)</f>
        <v>#N/A</v>
      </c>
      <c r="AP382" s="14" t="e">
        <f>VLOOKUP(Q382,Response!$H:$M,5,0)</f>
        <v>#N/A</v>
      </c>
    </row>
    <row r="383" hidden="1" spans="1:43">
      <c r="A383" s="14" t="s">
        <v>117</v>
      </c>
      <c r="B383" s="14" t="s">
        <v>2421</v>
      </c>
      <c r="C383" s="14" t="s">
        <v>2422</v>
      </c>
      <c r="D383" s="14" t="s">
        <v>2423</v>
      </c>
      <c r="E383" s="16">
        <v>562110</v>
      </c>
      <c r="F383" s="16">
        <v>9820702225</v>
      </c>
      <c r="G383" s="14"/>
      <c r="H383" s="14" t="s">
        <v>2424</v>
      </c>
      <c r="I383" s="14" t="s">
        <v>94</v>
      </c>
      <c r="J383" s="14" t="s">
        <v>5</v>
      </c>
      <c r="K383" s="14" t="s">
        <v>2425</v>
      </c>
      <c r="L383" s="14" t="s">
        <v>96</v>
      </c>
      <c r="M383" s="14" t="s">
        <v>66</v>
      </c>
      <c r="N383" s="14">
        <v>1</v>
      </c>
      <c r="O383" s="14" t="s">
        <v>67</v>
      </c>
      <c r="P383" s="17">
        <v>26060590010880</v>
      </c>
      <c r="Q383" s="14" t="s">
        <v>2426</v>
      </c>
      <c r="R383" s="14" t="s">
        <v>3</v>
      </c>
      <c r="S383" s="14" t="s">
        <v>82</v>
      </c>
      <c r="T383" s="14" t="s">
        <v>70</v>
      </c>
      <c r="U383" s="14" t="s">
        <v>418</v>
      </c>
      <c r="V383" s="14" t="s">
        <v>418</v>
      </c>
      <c r="W383" s="14" t="s">
        <v>596</v>
      </c>
      <c r="X383" s="14" t="s">
        <v>2427</v>
      </c>
      <c r="Y383" s="14" t="s">
        <v>757</v>
      </c>
      <c r="Z383" s="14"/>
      <c r="AA383" s="14" t="s">
        <v>11</v>
      </c>
      <c r="AB383" s="14">
        <v>0</v>
      </c>
      <c r="AC383" s="14"/>
      <c r="AD383" s="14" t="str">
        <f>VLOOKUP(Q383,'[1]an1asv_22-06-2026_06-23-43'!$B:$OA,3,0)</f>
        <v>reachedathub</v>
      </c>
      <c r="AE383" s="14">
        <f>VLOOKUP(Q383,'[1]an1asv_22-06-2026_06-23-43'!$B:$OA,147,0)</f>
        <v>0</v>
      </c>
      <c r="AF383" s="18">
        <f>VLOOKUP(Q383,'[1]an1asv_22-06-2026_06-23-43'!$B:$OA,48,0)</f>
        <v>46195</v>
      </c>
      <c r="AG383" s="14" t="e">
        <f>VLOOKUP(F383,Response!$A:$B,2,0)</f>
        <v>#N/A</v>
      </c>
      <c r="AH383" s="14" t="s">
        <v>14</v>
      </c>
      <c r="AI383" s="14"/>
      <c r="AJ383" s="14" t="e">
        <f>VLOOKUP(B383,'Ces, Esc, RTS and Retail'!$A:$B,2,0)</f>
        <v>#N/A</v>
      </c>
      <c r="AK383" s="14" t="e">
        <f>VLOOKUP(F383,'Ces, Esc, RTS and Retail'!$D:$F,3,0)</f>
        <v>#N/A</v>
      </c>
      <c r="AL383" s="14" t="e">
        <f>VLOOKUP(B383,'Ces, Esc, RTS and Retail'!$H:$H,1,0)</f>
        <v>#N/A</v>
      </c>
      <c r="AM383" s="14" t="e">
        <f>VLOOKUP(Q383,'Ces, Esc, RTS and Retail'!$J:$J,1,0)</f>
        <v>#N/A</v>
      </c>
      <c r="AN383" s="14" t="e">
        <f>VLOOKUP(Q383,'[2]Trip Manager Report(Updated)_V2'!$I:$Z,18,0)</f>
        <v>#N/A</v>
      </c>
      <c r="AO383" s="14">
        <f>VLOOKUP(E383,'Ces, Esc, RTS and Retail'!$L:$L,1,0)</f>
        <v>562110</v>
      </c>
      <c r="AP383" s="14" t="e">
        <f>VLOOKUP(Q383,Response!$H:$M,5,0)</f>
        <v>#N/A</v>
      </c>
      <c r="AQ383" t="e">
        <f>VLOOKUP(B383,#REF!,9,0)</f>
        <v>#REF!</v>
      </c>
    </row>
    <row r="384" hidden="1" spans="1:43">
      <c r="A384" s="14" t="s">
        <v>117</v>
      </c>
      <c r="B384" s="14" t="s">
        <v>2428</v>
      </c>
      <c r="C384" s="14" t="s">
        <v>2429</v>
      </c>
      <c r="D384" s="14" t="s">
        <v>2430</v>
      </c>
      <c r="E384" s="16">
        <v>560035</v>
      </c>
      <c r="F384" s="16">
        <v>9742750202</v>
      </c>
      <c r="G384" s="14"/>
      <c r="H384" s="14" t="s">
        <v>1653</v>
      </c>
      <c r="I384" s="14" t="s">
        <v>109</v>
      </c>
      <c r="J384" s="14" t="s">
        <v>5</v>
      </c>
      <c r="K384" s="14" t="s">
        <v>1654</v>
      </c>
      <c r="L384" s="14" t="s">
        <v>96</v>
      </c>
      <c r="M384" s="14" t="s">
        <v>66</v>
      </c>
      <c r="N384" s="14">
        <v>1</v>
      </c>
      <c r="O384" s="14" t="s">
        <v>67</v>
      </c>
      <c r="P384" s="17">
        <v>26060590010933</v>
      </c>
      <c r="Q384" s="14" t="s">
        <v>2431</v>
      </c>
      <c r="R384" s="14" t="s">
        <v>3</v>
      </c>
      <c r="S384" s="14" t="s">
        <v>82</v>
      </c>
      <c r="T384" s="14" t="s">
        <v>70</v>
      </c>
      <c r="U384" s="14" t="s">
        <v>418</v>
      </c>
      <c r="V384" s="14" t="s">
        <v>418</v>
      </c>
      <c r="W384" s="14" t="s">
        <v>2432</v>
      </c>
      <c r="X384" s="14" t="s">
        <v>2433</v>
      </c>
      <c r="Y384" s="14" t="s">
        <v>2434</v>
      </c>
      <c r="Z384" s="14"/>
      <c r="AA384" s="14" t="s">
        <v>11</v>
      </c>
      <c r="AB384" s="14">
        <v>0</v>
      </c>
      <c r="AC384" s="14"/>
      <c r="AD384" s="14" t="str">
        <f>VLOOKUP(Q384,'[1]an1asv_22-06-2026_06-23-43'!$B:$OA,3,0)</f>
        <v>reachedathub</v>
      </c>
      <c r="AE384" s="14">
        <f>VLOOKUP(Q384,'[1]an1asv_22-06-2026_06-23-43'!$B:$OA,147,0)</f>
        <v>0</v>
      </c>
      <c r="AF384" s="18">
        <f>VLOOKUP(Q384,'[1]an1asv_22-06-2026_06-23-43'!$B:$OA,48,0)</f>
        <v>46195</v>
      </c>
      <c r="AG384" s="14" t="e">
        <f>VLOOKUP(F384,Response!$A:$B,2,0)</f>
        <v>#N/A</v>
      </c>
      <c r="AH384" s="14" t="s">
        <v>17</v>
      </c>
      <c r="AI384" s="14"/>
      <c r="AJ384" s="14" t="e">
        <f>VLOOKUP(B384,'Ces, Esc, RTS and Retail'!$A:$B,2,0)</f>
        <v>#N/A</v>
      </c>
      <c r="AK384" s="14" t="e">
        <f>VLOOKUP(F384,'Ces, Esc, RTS and Retail'!$D:$F,3,0)</f>
        <v>#N/A</v>
      </c>
      <c r="AL384" s="14" t="e">
        <f>VLOOKUP(B384,'Ces, Esc, RTS and Retail'!$H:$H,1,0)</f>
        <v>#N/A</v>
      </c>
      <c r="AM384" s="14" t="e">
        <f>VLOOKUP(Q384,'Ces, Esc, RTS and Retail'!$J:$J,1,0)</f>
        <v>#N/A</v>
      </c>
      <c r="AN384" s="14" t="e">
        <f>VLOOKUP(Q384,'[2]Trip Manager Report(Updated)_V2'!$I:$Z,18,0)</f>
        <v>#N/A</v>
      </c>
      <c r="AO384" s="14" t="e">
        <f>VLOOKUP(E384,'Ces, Esc, RTS and Retail'!$L:$L,1,0)</f>
        <v>#N/A</v>
      </c>
      <c r="AP384" s="14" t="e">
        <f>VLOOKUP(Q384,Response!$H:$M,5,0)</f>
        <v>#N/A</v>
      </c>
    </row>
    <row r="385" hidden="1" spans="1:42">
      <c r="A385" s="14" t="s">
        <v>58</v>
      </c>
      <c r="B385" s="14" t="s">
        <v>2435</v>
      </c>
      <c r="C385" s="14" t="s">
        <v>2436</v>
      </c>
      <c r="D385" s="14" t="s">
        <v>2437</v>
      </c>
      <c r="E385" s="16">
        <v>560094</v>
      </c>
      <c r="F385" s="16">
        <v>9880877772</v>
      </c>
      <c r="G385" s="14"/>
      <c r="H385" s="14" t="s">
        <v>1687</v>
      </c>
      <c r="I385" s="14" t="s">
        <v>109</v>
      </c>
      <c r="J385" s="14" t="s">
        <v>5</v>
      </c>
      <c r="K385" s="14" t="s">
        <v>1688</v>
      </c>
      <c r="L385" s="14" t="s">
        <v>96</v>
      </c>
      <c r="M385" s="14" t="s">
        <v>66</v>
      </c>
      <c r="N385" s="14">
        <v>1</v>
      </c>
      <c r="O385" s="14" t="s">
        <v>67</v>
      </c>
      <c r="P385" s="17">
        <v>26060590010856</v>
      </c>
      <c r="Q385" s="14" t="s">
        <v>2438</v>
      </c>
      <c r="R385" s="14" t="s">
        <v>3</v>
      </c>
      <c r="S385" s="14" t="s">
        <v>82</v>
      </c>
      <c r="T385" s="14" t="s">
        <v>70</v>
      </c>
      <c r="U385" s="14" t="s">
        <v>418</v>
      </c>
      <c r="V385" s="14" t="s">
        <v>418</v>
      </c>
      <c r="W385" s="14" t="s">
        <v>312</v>
      </c>
      <c r="X385" s="14" t="s">
        <v>353</v>
      </c>
      <c r="Y385" s="14" t="s">
        <v>2439</v>
      </c>
      <c r="Z385" s="14"/>
      <c r="AA385" s="14" t="s">
        <v>10</v>
      </c>
      <c r="AB385" s="14">
        <v>0</v>
      </c>
      <c r="AC385" s="14"/>
      <c r="AD385" s="14" t="str">
        <f>VLOOKUP(Q385,'[1]an1asv_22-06-2026_06-23-43'!$B:$OA,3,0)</f>
        <v>reachedathub</v>
      </c>
      <c r="AE385" s="14">
        <f>VLOOKUP(Q385,'[1]an1asv_22-06-2026_06-23-43'!$B:$OA,147,0)</f>
        <v>0</v>
      </c>
      <c r="AF385" s="18">
        <f>VLOOKUP(Q385,'[1]an1asv_22-06-2026_06-23-43'!$B:$OA,48,0)</f>
        <v>46195</v>
      </c>
      <c r="AG385" s="14" t="str">
        <f>VLOOKUP(F385,Response!$A:$B,2,0)</f>
        <v>1</v>
      </c>
      <c r="AH385" s="14" t="s">
        <v>15</v>
      </c>
      <c r="AI385" s="14"/>
      <c r="AJ385" s="14" t="e">
        <f>VLOOKUP(B385,'Ces, Esc, RTS and Retail'!$A:$B,2,0)</f>
        <v>#N/A</v>
      </c>
      <c r="AK385" s="14" t="e">
        <f>VLOOKUP(F385,'Ces, Esc, RTS and Retail'!$D:$F,3,0)</f>
        <v>#N/A</v>
      </c>
      <c r="AL385" s="14" t="e">
        <f>VLOOKUP(B385,'Ces, Esc, RTS and Retail'!$H:$H,1,0)</f>
        <v>#N/A</v>
      </c>
      <c r="AM385" s="14" t="e">
        <f>VLOOKUP(Q385,'Ces, Esc, RTS and Retail'!$J:$J,1,0)</f>
        <v>#N/A</v>
      </c>
      <c r="AN385" s="14" t="e">
        <f>VLOOKUP(Q385,'[2]Trip Manager Report(Updated)_V2'!$I:$Z,18,0)</f>
        <v>#N/A</v>
      </c>
      <c r="AO385" s="14" t="e">
        <f>VLOOKUP(E385,'Ces, Esc, RTS and Retail'!$L:$L,1,0)</f>
        <v>#N/A</v>
      </c>
      <c r="AP385" s="14" t="e">
        <f>VLOOKUP(Q385,Response!$H:$M,5,0)</f>
        <v>#N/A</v>
      </c>
    </row>
    <row r="386" hidden="1" spans="1:42">
      <c r="A386" s="14" t="s">
        <v>58</v>
      </c>
      <c r="B386" s="14" t="s">
        <v>2440</v>
      </c>
      <c r="C386" s="14" t="s">
        <v>2441</v>
      </c>
      <c r="D386" s="14" t="s">
        <v>2442</v>
      </c>
      <c r="E386" s="16">
        <v>560064</v>
      </c>
      <c r="F386" s="16">
        <v>9686664134</v>
      </c>
      <c r="G386" s="14"/>
      <c r="H386" s="14" t="s">
        <v>2443</v>
      </c>
      <c r="I386" s="14" t="s">
        <v>94</v>
      </c>
      <c r="J386" s="14" t="s">
        <v>5</v>
      </c>
      <c r="K386" s="14" t="s">
        <v>2444</v>
      </c>
      <c r="L386" s="14" t="s">
        <v>344</v>
      </c>
      <c r="M386" s="14" t="s">
        <v>66</v>
      </c>
      <c r="N386" s="14">
        <v>1</v>
      </c>
      <c r="O386" s="14" t="s">
        <v>67</v>
      </c>
      <c r="P386" s="17">
        <v>26060590010895</v>
      </c>
      <c r="Q386" s="14" t="s">
        <v>2445</v>
      </c>
      <c r="R386" s="14" t="s">
        <v>3</v>
      </c>
      <c r="S386" s="14" t="s">
        <v>82</v>
      </c>
      <c r="T386" s="14" t="s">
        <v>70</v>
      </c>
      <c r="U386" s="14" t="s">
        <v>418</v>
      </c>
      <c r="V386" s="14" t="s">
        <v>418</v>
      </c>
      <c r="W386" s="14" t="s">
        <v>312</v>
      </c>
      <c r="X386" s="14" t="s">
        <v>353</v>
      </c>
      <c r="Y386" s="14" t="s">
        <v>2446</v>
      </c>
      <c r="Z386" s="14"/>
      <c r="AA386" s="14" t="s">
        <v>10</v>
      </c>
      <c r="AB386" s="14">
        <v>0</v>
      </c>
      <c r="AC386" s="14"/>
      <c r="AD386" s="14" t="str">
        <f>VLOOKUP(Q386,'[1]an1asv_22-06-2026_06-23-43'!$B:$OA,3,0)</f>
        <v>reachedathub</v>
      </c>
      <c r="AE386" s="14">
        <f>VLOOKUP(Q386,'[1]an1asv_22-06-2026_06-23-43'!$B:$OA,147,0)</f>
        <v>0</v>
      </c>
      <c r="AF386" s="18">
        <f>VLOOKUP(Q386,'[1]an1asv_22-06-2026_06-23-43'!$B:$OA,48,0)</f>
        <v>46195</v>
      </c>
      <c r="AG386" s="14" t="str">
        <f>VLOOKUP(F386,Response!$A:$B,2,0)</f>
        <v>1</v>
      </c>
      <c r="AH386" s="14" t="s">
        <v>15</v>
      </c>
      <c r="AI386" s="14"/>
      <c r="AJ386" s="14" t="e">
        <f>VLOOKUP(B386,'Ces, Esc, RTS and Retail'!$A:$B,2,0)</f>
        <v>#N/A</v>
      </c>
      <c r="AK386" s="14" t="e">
        <f>VLOOKUP(F386,'Ces, Esc, RTS and Retail'!$D:$F,3,0)</f>
        <v>#N/A</v>
      </c>
      <c r="AL386" s="14" t="e">
        <f>VLOOKUP(B386,'Ces, Esc, RTS and Retail'!$H:$H,1,0)</f>
        <v>#N/A</v>
      </c>
      <c r="AM386" s="14" t="e">
        <f>VLOOKUP(Q386,'Ces, Esc, RTS and Retail'!$J:$J,1,0)</f>
        <v>#N/A</v>
      </c>
      <c r="AN386" s="14" t="e">
        <f>VLOOKUP(Q386,'[2]Trip Manager Report(Updated)_V2'!$I:$Z,18,0)</f>
        <v>#N/A</v>
      </c>
      <c r="AO386" s="14" t="e">
        <f>VLOOKUP(E386,'Ces, Esc, RTS and Retail'!$L:$L,1,0)</f>
        <v>#N/A</v>
      </c>
      <c r="AP386" s="14" t="e">
        <f>VLOOKUP(Q386,Response!$H:$M,5,0)</f>
        <v>#N/A</v>
      </c>
    </row>
    <row r="387" hidden="1" spans="1:42">
      <c r="A387" s="14" t="s">
        <v>139</v>
      </c>
      <c r="B387" s="14" t="s">
        <v>2447</v>
      </c>
      <c r="C387" s="14" t="s">
        <v>2448</v>
      </c>
      <c r="D387" s="14" t="s">
        <v>2449</v>
      </c>
      <c r="E387" s="16">
        <v>562125</v>
      </c>
      <c r="F387" s="16">
        <v>9742677842</v>
      </c>
      <c r="G387" s="14" t="s">
        <v>2450</v>
      </c>
      <c r="H387" s="14" t="s">
        <v>1329</v>
      </c>
      <c r="I387" s="14" t="s">
        <v>109</v>
      </c>
      <c r="J387" s="14" t="s">
        <v>5</v>
      </c>
      <c r="K387" s="14" t="s">
        <v>1330</v>
      </c>
      <c r="L387" s="14" t="s">
        <v>96</v>
      </c>
      <c r="M387" s="14" t="s">
        <v>66</v>
      </c>
      <c r="N387" s="14">
        <v>1</v>
      </c>
      <c r="O387" s="14" t="s">
        <v>67</v>
      </c>
      <c r="P387" s="17">
        <v>26060590008288</v>
      </c>
      <c r="Q387" s="14" t="s">
        <v>2451</v>
      </c>
      <c r="R387" s="14" t="s">
        <v>3</v>
      </c>
      <c r="S387" s="14" t="s">
        <v>82</v>
      </c>
      <c r="T387" s="14" t="s">
        <v>70</v>
      </c>
      <c r="U387" s="14" t="s">
        <v>145</v>
      </c>
      <c r="V387" s="14" t="s">
        <v>145</v>
      </c>
      <c r="W387" s="14" t="s">
        <v>146</v>
      </c>
      <c r="X387" s="14" t="s">
        <v>156</v>
      </c>
      <c r="Y387" s="14" t="s">
        <v>2452</v>
      </c>
      <c r="Z387" s="14"/>
      <c r="AA387" s="14" t="s">
        <v>9</v>
      </c>
      <c r="AB387" s="14">
        <v>0</v>
      </c>
      <c r="AC387" s="14"/>
      <c r="AD387" s="14" t="str">
        <f>VLOOKUP(Q387,'[1]an1asv_22-06-2026_06-23-43'!$B:$OA,3,0)</f>
        <v>reachedathub</v>
      </c>
      <c r="AE387" s="14" t="str">
        <f>VLOOKUP(Q387,'[1]an1asv_22-06-2026_06-23-43'!$B:$OA,147,0)</f>
        <v>CNR/ No Date from Customer</v>
      </c>
      <c r="AF387" s="18">
        <f>VLOOKUP(Q387,'[1]an1asv_22-06-2026_06-23-43'!$B:$OA,48,0)</f>
        <v>46196</v>
      </c>
      <c r="AG387" s="14" t="e">
        <f>VLOOKUP(F387,Response!$A:$B,2,0)</f>
        <v>#N/A</v>
      </c>
      <c r="AH387" s="14" t="s">
        <v>16</v>
      </c>
      <c r="AI387" s="14"/>
      <c r="AJ387" s="14" t="e">
        <f>VLOOKUP(B387,'Ces, Esc, RTS and Retail'!$A:$B,2,0)</f>
        <v>#N/A</v>
      </c>
      <c r="AK387" s="14" t="e">
        <f>VLOOKUP(F387,'Ces, Esc, RTS and Retail'!$D:$F,3,0)</f>
        <v>#N/A</v>
      </c>
      <c r="AL387" s="14" t="e">
        <f>VLOOKUP(B387,'Ces, Esc, RTS and Retail'!$H:$H,1,0)</f>
        <v>#N/A</v>
      </c>
      <c r="AM387" s="14" t="e">
        <f>VLOOKUP(Q387,'Ces, Esc, RTS and Retail'!$J:$J,1,0)</f>
        <v>#N/A</v>
      </c>
      <c r="AN387" s="14" t="e">
        <f>VLOOKUP(Q387,'[2]Trip Manager Report(Updated)_V2'!$I:$Z,18,0)</f>
        <v>#N/A</v>
      </c>
      <c r="AO387" s="14" t="e">
        <f>VLOOKUP(E387,'Ces, Esc, RTS and Retail'!$L:$L,1,0)</f>
        <v>#N/A</v>
      </c>
      <c r="AP387" s="14" t="e">
        <f>VLOOKUP(Q387,Response!$H:$M,5,0)</f>
        <v>#N/A</v>
      </c>
    </row>
    <row r="388" hidden="1" spans="1:42">
      <c r="A388" s="14" t="s">
        <v>139</v>
      </c>
      <c r="B388" s="14" t="s">
        <v>2453</v>
      </c>
      <c r="C388" s="14" t="s">
        <v>2454</v>
      </c>
      <c r="D388" s="14" t="s">
        <v>2455</v>
      </c>
      <c r="E388" s="16">
        <v>560063</v>
      </c>
      <c r="F388" s="16">
        <v>9526032588</v>
      </c>
      <c r="G388" s="14"/>
      <c r="H388" s="14" t="s">
        <v>1384</v>
      </c>
      <c r="I388" s="14"/>
      <c r="J388" s="14" t="s">
        <v>5</v>
      </c>
      <c r="K388" s="14" t="s">
        <v>1385</v>
      </c>
      <c r="L388" s="14" t="s">
        <v>569</v>
      </c>
      <c r="M388" s="14" t="s">
        <v>66</v>
      </c>
      <c r="N388" s="14">
        <v>1</v>
      </c>
      <c r="O388" s="14" t="s">
        <v>67</v>
      </c>
      <c r="P388" s="17">
        <v>26060590010797</v>
      </c>
      <c r="Q388" s="14" t="s">
        <v>2456</v>
      </c>
      <c r="R388" s="14" t="s">
        <v>3</v>
      </c>
      <c r="S388" s="14" t="s">
        <v>82</v>
      </c>
      <c r="T388" s="14" t="s">
        <v>70</v>
      </c>
      <c r="U388" s="14" t="s">
        <v>418</v>
      </c>
      <c r="V388" s="14" t="s">
        <v>418</v>
      </c>
      <c r="W388" s="14" t="s">
        <v>312</v>
      </c>
      <c r="X388" s="14" t="s">
        <v>353</v>
      </c>
      <c r="Y388" s="14" t="s">
        <v>2457</v>
      </c>
      <c r="Z388" s="14"/>
      <c r="AA388" s="14" t="s">
        <v>10</v>
      </c>
      <c r="AB388" s="14">
        <v>0</v>
      </c>
      <c r="AC388" s="14"/>
      <c r="AD388" s="14" t="str">
        <f>VLOOKUP(Q388,'[1]an1asv_22-06-2026_06-23-43'!$B:$OA,3,0)</f>
        <v>reachedathub</v>
      </c>
      <c r="AE388" s="14">
        <f>VLOOKUP(Q388,'[1]an1asv_22-06-2026_06-23-43'!$B:$OA,147,0)</f>
        <v>0</v>
      </c>
      <c r="AF388" s="18">
        <f>VLOOKUP(Q388,'[1]an1asv_22-06-2026_06-23-43'!$B:$OA,48,0)</f>
        <v>46195</v>
      </c>
      <c r="AG388" s="14" t="e">
        <f>VLOOKUP(F388,Response!$A:$B,2,0)</f>
        <v>#N/A</v>
      </c>
      <c r="AH388" s="14" t="s">
        <v>16</v>
      </c>
      <c r="AI388" s="14"/>
      <c r="AJ388" s="14" t="e">
        <f>VLOOKUP(B388,'Ces, Esc, RTS and Retail'!$A:$B,2,0)</f>
        <v>#N/A</v>
      </c>
      <c r="AK388" s="14" t="e">
        <f>VLOOKUP(F388,'Ces, Esc, RTS and Retail'!$D:$F,3,0)</f>
        <v>#N/A</v>
      </c>
      <c r="AL388" s="14" t="e">
        <f>VLOOKUP(B388,'Ces, Esc, RTS and Retail'!$H:$H,1,0)</f>
        <v>#N/A</v>
      </c>
      <c r="AM388" s="14" t="e">
        <f>VLOOKUP(Q388,'Ces, Esc, RTS and Retail'!$J:$J,1,0)</f>
        <v>#N/A</v>
      </c>
      <c r="AN388" s="14" t="e">
        <f>VLOOKUP(Q388,'[2]Trip Manager Report(Updated)_V2'!$I:$Z,18,0)</f>
        <v>#N/A</v>
      </c>
      <c r="AO388" s="14" t="e">
        <f>VLOOKUP(E388,'Ces, Esc, RTS and Retail'!$L:$L,1,0)</f>
        <v>#N/A</v>
      </c>
      <c r="AP388" s="14" t="e">
        <f>VLOOKUP(Q388,Response!$H:$M,5,0)</f>
        <v>#N/A</v>
      </c>
    </row>
    <row r="389" hidden="1" spans="1:42">
      <c r="A389" s="14" t="s">
        <v>117</v>
      </c>
      <c r="B389" s="14" t="s">
        <v>2458</v>
      </c>
      <c r="C389" s="14" t="s">
        <v>2459</v>
      </c>
      <c r="D389" s="14" t="s">
        <v>2460</v>
      </c>
      <c r="E389" s="16">
        <v>560064</v>
      </c>
      <c r="F389" s="16">
        <v>7993402636</v>
      </c>
      <c r="G389" s="14"/>
      <c r="H389" s="14" t="s">
        <v>1611</v>
      </c>
      <c r="I389" s="14" t="s">
        <v>109</v>
      </c>
      <c r="J389" s="14" t="s">
        <v>5</v>
      </c>
      <c r="K389" s="14" t="s">
        <v>1612</v>
      </c>
      <c r="L389" s="14" t="s">
        <v>96</v>
      </c>
      <c r="M389" s="14" t="s">
        <v>66</v>
      </c>
      <c r="N389" s="14">
        <v>1</v>
      </c>
      <c r="O389" s="14" t="s">
        <v>67</v>
      </c>
      <c r="P389" s="17">
        <v>26060590010857</v>
      </c>
      <c r="Q389" s="14" t="s">
        <v>2461</v>
      </c>
      <c r="R389" s="14" t="s">
        <v>3</v>
      </c>
      <c r="S389" s="14" t="s">
        <v>82</v>
      </c>
      <c r="T389" s="14" t="s">
        <v>70</v>
      </c>
      <c r="U389" s="14" t="s">
        <v>418</v>
      </c>
      <c r="V389" s="14" t="s">
        <v>418</v>
      </c>
      <c r="W389" s="14" t="s">
        <v>312</v>
      </c>
      <c r="X389" s="14" t="s">
        <v>596</v>
      </c>
      <c r="Y389" s="14" t="s">
        <v>621</v>
      </c>
      <c r="Z389" s="14"/>
      <c r="AA389" s="14" t="s">
        <v>11</v>
      </c>
      <c r="AB389" s="14">
        <v>0</v>
      </c>
      <c r="AC389" s="14"/>
      <c r="AD389" s="14" t="str">
        <f>VLOOKUP(Q389,'[1]an1asv_22-06-2026_06-23-43'!$B:$OA,3,0)</f>
        <v>reachedathub</v>
      </c>
      <c r="AE389" s="14">
        <f>VLOOKUP(Q389,'[1]an1asv_22-06-2026_06-23-43'!$B:$OA,147,0)</f>
        <v>0</v>
      </c>
      <c r="AF389" s="18">
        <f>VLOOKUP(Q389,'[1]an1asv_22-06-2026_06-23-43'!$B:$OA,48,0)</f>
        <v>46195</v>
      </c>
      <c r="AG389" s="14" t="e">
        <f>VLOOKUP(F389,Response!$A:$B,2,0)</f>
        <v>#N/A</v>
      </c>
      <c r="AH389" s="14" t="s">
        <v>17</v>
      </c>
      <c r="AI389" s="14"/>
      <c r="AJ389" s="14" t="e">
        <f>VLOOKUP(B389,'Ces, Esc, RTS and Retail'!$A:$B,2,0)</f>
        <v>#N/A</v>
      </c>
      <c r="AK389" s="14" t="e">
        <f>VLOOKUP(F389,'Ces, Esc, RTS and Retail'!$D:$F,3,0)</f>
        <v>#N/A</v>
      </c>
      <c r="AL389" s="14" t="e">
        <f>VLOOKUP(B389,'Ces, Esc, RTS and Retail'!$H:$H,1,0)</f>
        <v>#N/A</v>
      </c>
      <c r="AM389" s="14" t="e">
        <f>VLOOKUP(Q389,'Ces, Esc, RTS and Retail'!$J:$J,1,0)</f>
        <v>#N/A</v>
      </c>
      <c r="AN389" s="14" t="e">
        <f>VLOOKUP(Q389,'[2]Trip Manager Report(Updated)_V2'!$I:$Z,18,0)</f>
        <v>#N/A</v>
      </c>
      <c r="AO389" s="14" t="e">
        <f>VLOOKUP(E389,'Ces, Esc, RTS and Retail'!$L:$L,1,0)</f>
        <v>#N/A</v>
      </c>
      <c r="AP389" s="14" t="e">
        <f>VLOOKUP(Q389,Response!$H:$M,5,0)</f>
        <v>#N/A</v>
      </c>
    </row>
    <row r="390" hidden="1" spans="1:42">
      <c r="A390" s="14" t="s">
        <v>117</v>
      </c>
      <c r="B390" s="14" t="s">
        <v>2462</v>
      </c>
      <c r="C390" s="14" t="s">
        <v>2463</v>
      </c>
      <c r="D390" s="14" t="s">
        <v>2464</v>
      </c>
      <c r="E390" s="16">
        <v>560035</v>
      </c>
      <c r="F390" s="16">
        <v>7077446631</v>
      </c>
      <c r="G390" s="14"/>
      <c r="H390" s="14" t="s">
        <v>940</v>
      </c>
      <c r="I390" s="14"/>
      <c r="J390" s="14" t="s">
        <v>5</v>
      </c>
      <c r="K390" s="14" t="s">
        <v>941</v>
      </c>
      <c r="L390" s="14" t="s">
        <v>569</v>
      </c>
      <c r="M390" s="14" t="s">
        <v>66</v>
      </c>
      <c r="N390" s="14">
        <v>1</v>
      </c>
      <c r="O390" s="14" t="s">
        <v>67</v>
      </c>
      <c r="P390" s="17">
        <v>26060590010818</v>
      </c>
      <c r="Q390" s="14" t="s">
        <v>2465</v>
      </c>
      <c r="R390" s="14" t="s">
        <v>3</v>
      </c>
      <c r="S390" s="14" t="s">
        <v>82</v>
      </c>
      <c r="T390" s="14" t="s">
        <v>70</v>
      </c>
      <c r="U390" s="14" t="s">
        <v>418</v>
      </c>
      <c r="V390" s="14" t="s">
        <v>418</v>
      </c>
      <c r="W390" s="14" t="s">
        <v>312</v>
      </c>
      <c r="X390" s="14" t="s">
        <v>596</v>
      </c>
      <c r="Y390" s="14" t="s">
        <v>627</v>
      </c>
      <c r="Z390" s="14"/>
      <c r="AA390" s="14" t="s">
        <v>11</v>
      </c>
      <c r="AB390" s="14">
        <v>0</v>
      </c>
      <c r="AC390" s="14"/>
      <c r="AD390" s="14" t="str">
        <f>VLOOKUP(Q390,'[1]an1asv_22-06-2026_06-23-43'!$B:$OA,3,0)</f>
        <v>reachedathub</v>
      </c>
      <c r="AE390" s="14">
        <f>VLOOKUP(Q390,'[1]an1asv_22-06-2026_06-23-43'!$B:$OA,147,0)</f>
        <v>0</v>
      </c>
      <c r="AF390" s="18">
        <f>VLOOKUP(Q390,'[1]an1asv_22-06-2026_06-23-43'!$B:$OA,48,0)</f>
        <v>46195</v>
      </c>
      <c r="AG390" s="14" t="e">
        <f>VLOOKUP(F390,Response!$A:$B,2,0)</f>
        <v>#N/A</v>
      </c>
      <c r="AH390" s="14" t="s">
        <v>17</v>
      </c>
      <c r="AI390" s="14"/>
      <c r="AJ390" s="14" t="e">
        <f>VLOOKUP(B390,'Ces, Esc, RTS and Retail'!$A:$B,2,0)</f>
        <v>#N/A</v>
      </c>
      <c r="AK390" s="14" t="e">
        <f>VLOOKUP(F390,'Ces, Esc, RTS and Retail'!$D:$F,3,0)</f>
        <v>#N/A</v>
      </c>
      <c r="AL390" s="14" t="e">
        <f>VLOOKUP(B390,'Ces, Esc, RTS and Retail'!$H:$H,1,0)</f>
        <v>#N/A</v>
      </c>
      <c r="AM390" s="14" t="e">
        <f>VLOOKUP(Q390,'Ces, Esc, RTS and Retail'!$J:$J,1,0)</f>
        <v>#N/A</v>
      </c>
      <c r="AN390" s="14" t="e">
        <f>VLOOKUP(Q390,'[2]Trip Manager Report(Updated)_V2'!$I:$Z,18,0)</f>
        <v>#N/A</v>
      </c>
      <c r="AO390" s="14" t="e">
        <f>VLOOKUP(E390,'Ces, Esc, RTS and Retail'!$L:$L,1,0)</f>
        <v>#N/A</v>
      </c>
      <c r="AP390" s="14" t="e">
        <f>VLOOKUP(Q390,Response!$H:$M,5,0)</f>
        <v>#N/A</v>
      </c>
    </row>
    <row r="391" s="12" customFormat="1" spans="1:42">
      <c r="A391" s="22" t="s">
        <v>58</v>
      </c>
      <c r="B391" s="22" t="s">
        <v>2466</v>
      </c>
      <c r="C391" s="22" t="s">
        <v>2467</v>
      </c>
      <c r="D391" s="22" t="s">
        <v>2468</v>
      </c>
      <c r="E391" s="23">
        <v>562125</v>
      </c>
      <c r="F391" s="23">
        <v>7259291015</v>
      </c>
      <c r="G391" s="22"/>
      <c r="H391" s="22" t="s">
        <v>2469</v>
      </c>
      <c r="I391" s="22" t="s">
        <v>94</v>
      </c>
      <c r="J391" s="22" t="s">
        <v>5</v>
      </c>
      <c r="K391" s="22" t="s">
        <v>2470</v>
      </c>
      <c r="L391" s="22" t="s">
        <v>96</v>
      </c>
      <c r="M391" s="22" t="s">
        <v>66</v>
      </c>
      <c r="N391" s="22">
        <v>1</v>
      </c>
      <c r="O391" s="22" t="s">
        <v>326</v>
      </c>
      <c r="P391" s="24">
        <v>26060590010911</v>
      </c>
      <c r="Q391" s="22" t="s">
        <v>2471</v>
      </c>
      <c r="R391" s="22" t="s">
        <v>3</v>
      </c>
      <c r="S391" s="22" t="s">
        <v>82</v>
      </c>
      <c r="T391" s="22" t="s">
        <v>70</v>
      </c>
      <c r="U391" s="22" t="s">
        <v>418</v>
      </c>
      <c r="V391" s="22" t="s">
        <v>418</v>
      </c>
      <c r="W391" s="22" t="s">
        <v>312</v>
      </c>
      <c r="X391" s="22" t="s">
        <v>353</v>
      </c>
      <c r="Y391" s="22" t="s">
        <v>517</v>
      </c>
      <c r="Z391" s="22"/>
      <c r="AA391" s="22" t="s">
        <v>10</v>
      </c>
      <c r="AB391" s="22">
        <v>0</v>
      </c>
      <c r="AC391" s="22"/>
      <c r="AD391" s="22" t="str">
        <f>VLOOKUP(Q391,'[1]an1asv_22-06-2026_06-23-43'!$B:$OA,3,0)</f>
        <v>reachedathub</v>
      </c>
      <c r="AE391" s="22">
        <f>VLOOKUP(Q391,'[1]an1asv_22-06-2026_06-23-43'!$B:$OA,147,0)</f>
        <v>0</v>
      </c>
      <c r="AF391" s="25">
        <f>VLOOKUP(Q391,'[1]an1asv_22-06-2026_06-23-43'!$B:$OA,48,0)</f>
        <v>46195</v>
      </c>
      <c r="AG391" s="22" t="e">
        <f>VLOOKUP(F391,Response!$A:$B,2,0)</f>
        <v>#N/A</v>
      </c>
      <c r="AH391" s="22" t="s">
        <v>16</v>
      </c>
      <c r="AI391" s="22"/>
      <c r="AJ391" s="22" t="e">
        <f>VLOOKUP(B391,'Ces, Esc, RTS and Retail'!$A:$B,2,0)</f>
        <v>#N/A</v>
      </c>
      <c r="AK391" s="22" t="e">
        <f>VLOOKUP(F391,'Ces, Esc, RTS and Retail'!$D:$F,3,0)</f>
        <v>#N/A</v>
      </c>
      <c r="AL391" s="22" t="e">
        <f>VLOOKUP(B391,'Ces, Esc, RTS and Retail'!$H:$H,1,0)</f>
        <v>#N/A</v>
      </c>
      <c r="AM391" s="22" t="e">
        <f>VLOOKUP(Q391,'Ces, Esc, RTS and Retail'!$J:$J,1,0)</f>
        <v>#N/A</v>
      </c>
      <c r="AN391" s="22" t="e">
        <f>VLOOKUP(Q391,'[2]Trip Manager Report(Updated)_V2'!$I:$Z,18,0)</f>
        <v>#N/A</v>
      </c>
      <c r="AO391" s="22" t="e">
        <f>VLOOKUP(E391,'Ces, Esc, RTS and Retail'!$L:$L,1,0)</f>
        <v>#N/A</v>
      </c>
      <c r="AP391" s="22" t="e">
        <f>VLOOKUP(Q391,Response!$H:$M,5,0)</f>
        <v>#N/A</v>
      </c>
    </row>
    <row r="392" hidden="1" spans="1:42">
      <c r="A392" s="14" t="s">
        <v>117</v>
      </c>
      <c r="B392" s="14" t="s">
        <v>2472</v>
      </c>
      <c r="C392" s="14" t="s">
        <v>2473</v>
      </c>
      <c r="D392" s="14" t="s">
        <v>2474</v>
      </c>
      <c r="E392" s="16">
        <v>560035</v>
      </c>
      <c r="F392" s="16">
        <v>7012142542</v>
      </c>
      <c r="G392" s="14"/>
      <c r="H392" s="14" t="s">
        <v>2283</v>
      </c>
      <c r="I392" s="14"/>
      <c r="J392" s="14" t="s">
        <v>5</v>
      </c>
      <c r="K392" s="14" t="s">
        <v>2284</v>
      </c>
      <c r="L392" s="14" t="s">
        <v>80</v>
      </c>
      <c r="M392" s="14" t="s">
        <v>66</v>
      </c>
      <c r="N392" s="14">
        <v>1</v>
      </c>
      <c r="O392" s="14" t="s">
        <v>67</v>
      </c>
      <c r="P392" s="17">
        <v>26060590010900</v>
      </c>
      <c r="Q392" s="14" t="s">
        <v>2475</v>
      </c>
      <c r="R392" s="14" t="s">
        <v>3</v>
      </c>
      <c r="S392" s="14" t="s">
        <v>82</v>
      </c>
      <c r="T392" s="14" t="s">
        <v>70</v>
      </c>
      <c r="U392" s="14" t="s">
        <v>418</v>
      </c>
      <c r="V392" s="14" t="s">
        <v>418</v>
      </c>
      <c r="W392" s="14" t="s">
        <v>312</v>
      </c>
      <c r="X392" s="14" t="s">
        <v>596</v>
      </c>
      <c r="Y392" s="14" t="s">
        <v>2476</v>
      </c>
      <c r="Z392" s="14"/>
      <c r="AA392" s="14" t="s">
        <v>11</v>
      </c>
      <c r="AB392" s="14">
        <v>0</v>
      </c>
      <c r="AC392" s="14"/>
      <c r="AD392" s="14" t="str">
        <f>VLOOKUP(Q392,'[1]an1asv_22-06-2026_06-23-43'!$B:$OA,3,0)</f>
        <v>reachedathub</v>
      </c>
      <c r="AE392" s="14">
        <f>VLOOKUP(Q392,'[1]an1asv_22-06-2026_06-23-43'!$B:$OA,147,0)</f>
        <v>0</v>
      </c>
      <c r="AF392" s="18">
        <f>VLOOKUP(Q392,'[1]an1asv_22-06-2026_06-23-43'!$B:$OA,48,0)</f>
        <v>46195</v>
      </c>
      <c r="AG392" s="14" t="e">
        <f>VLOOKUP(F392,Response!$A:$B,2,0)</f>
        <v>#N/A</v>
      </c>
      <c r="AH392" s="14" t="s">
        <v>17</v>
      </c>
      <c r="AI392" s="14"/>
      <c r="AJ392" s="14" t="e">
        <f>VLOOKUP(B392,'Ces, Esc, RTS and Retail'!$A:$B,2,0)</f>
        <v>#N/A</v>
      </c>
      <c r="AK392" s="14" t="e">
        <f>VLOOKUP(F392,'Ces, Esc, RTS and Retail'!$D:$F,3,0)</f>
        <v>#N/A</v>
      </c>
      <c r="AL392" s="14" t="e">
        <f>VLOOKUP(B392,'Ces, Esc, RTS and Retail'!$H:$H,1,0)</f>
        <v>#N/A</v>
      </c>
      <c r="AM392" s="14" t="e">
        <f>VLOOKUP(Q392,'Ces, Esc, RTS and Retail'!$J:$J,1,0)</f>
        <v>#N/A</v>
      </c>
      <c r="AN392" s="14" t="e">
        <f>VLOOKUP(Q392,'[2]Trip Manager Report(Updated)_V2'!$I:$Z,18,0)</f>
        <v>#N/A</v>
      </c>
      <c r="AO392" s="14" t="e">
        <f>VLOOKUP(E392,'Ces, Esc, RTS and Retail'!$L:$L,1,0)</f>
        <v>#N/A</v>
      </c>
      <c r="AP392" s="14" t="e">
        <f>VLOOKUP(Q392,Response!$H:$M,5,0)</f>
        <v>#N/A</v>
      </c>
    </row>
    <row r="393" hidden="1" spans="1:42">
      <c r="A393" s="14" t="s">
        <v>58</v>
      </c>
      <c r="B393" s="14" t="s">
        <v>2477</v>
      </c>
      <c r="C393" s="14" t="s">
        <v>2478</v>
      </c>
      <c r="D393" s="14" t="s">
        <v>2479</v>
      </c>
      <c r="E393" s="16">
        <v>560043</v>
      </c>
      <c r="F393" s="16">
        <v>7829317780</v>
      </c>
      <c r="G393" s="14"/>
      <c r="H393" s="14" t="s">
        <v>940</v>
      </c>
      <c r="I393" s="14"/>
      <c r="J393" s="14" t="s">
        <v>5</v>
      </c>
      <c r="K393" s="14" t="s">
        <v>941</v>
      </c>
      <c r="L393" s="14" t="s">
        <v>569</v>
      </c>
      <c r="M393" s="14" t="s">
        <v>66</v>
      </c>
      <c r="N393" s="14">
        <v>1</v>
      </c>
      <c r="O393" s="14" t="s">
        <v>67</v>
      </c>
      <c r="P393" s="17">
        <v>26060590010877</v>
      </c>
      <c r="Q393" s="14" t="s">
        <v>2480</v>
      </c>
      <c r="R393" s="14" t="s">
        <v>3</v>
      </c>
      <c r="S393" s="14" t="s">
        <v>82</v>
      </c>
      <c r="T393" s="14" t="s">
        <v>70</v>
      </c>
      <c r="U393" s="14" t="s">
        <v>418</v>
      </c>
      <c r="V393" s="14" t="s">
        <v>418</v>
      </c>
      <c r="W393" s="14" t="s">
        <v>312</v>
      </c>
      <c r="X393" s="14" t="s">
        <v>353</v>
      </c>
      <c r="Y393" s="14" t="s">
        <v>1298</v>
      </c>
      <c r="Z393" s="14"/>
      <c r="AA393" s="14" t="s">
        <v>10</v>
      </c>
      <c r="AB393" s="14">
        <v>0</v>
      </c>
      <c r="AC393" s="14"/>
      <c r="AD393" s="14" t="str">
        <f>VLOOKUP(Q393,'[1]an1asv_22-06-2026_06-23-43'!$B:$OA,3,0)</f>
        <v>reachedathub</v>
      </c>
      <c r="AE393" s="14">
        <f>VLOOKUP(Q393,'[1]an1asv_22-06-2026_06-23-43'!$B:$OA,147,0)</f>
        <v>0</v>
      </c>
      <c r="AF393" s="18">
        <f>VLOOKUP(Q393,'[1]an1asv_22-06-2026_06-23-43'!$B:$OA,48,0)</f>
        <v>46195</v>
      </c>
      <c r="AG393" s="14" t="str">
        <f>VLOOKUP(F393,Response!$A:$B,2,0)</f>
        <v>1</v>
      </c>
      <c r="AH393" s="14" t="s">
        <v>15</v>
      </c>
      <c r="AI393" s="14"/>
      <c r="AJ393" s="14" t="e">
        <f>VLOOKUP(B393,'Ces, Esc, RTS and Retail'!$A:$B,2,0)</f>
        <v>#N/A</v>
      </c>
      <c r="AK393" s="14" t="e">
        <f>VLOOKUP(F393,'Ces, Esc, RTS and Retail'!$D:$F,3,0)</f>
        <v>#N/A</v>
      </c>
      <c r="AL393" s="14" t="e">
        <f>VLOOKUP(B393,'Ces, Esc, RTS and Retail'!$H:$H,1,0)</f>
        <v>#N/A</v>
      </c>
      <c r="AM393" s="14" t="e">
        <f>VLOOKUP(Q393,'Ces, Esc, RTS and Retail'!$J:$J,1,0)</f>
        <v>#N/A</v>
      </c>
      <c r="AN393" s="14" t="e">
        <f>VLOOKUP(Q393,'[2]Trip Manager Report(Updated)_V2'!$I:$Z,18,0)</f>
        <v>#N/A</v>
      </c>
      <c r="AO393" s="14" t="e">
        <f>VLOOKUP(E393,'Ces, Esc, RTS and Retail'!$L:$L,1,0)</f>
        <v>#N/A</v>
      </c>
      <c r="AP393" s="14" t="e">
        <f>VLOOKUP(Q393,Response!$H:$M,5,0)</f>
        <v>#N/A</v>
      </c>
    </row>
    <row r="394" hidden="1" spans="1:42">
      <c r="A394" s="14" t="s">
        <v>117</v>
      </c>
      <c r="B394" s="14" t="s">
        <v>2481</v>
      </c>
      <c r="C394" s="14" t="s">
        <v>2482</v>
      </c>
      <c r="D394" s="14" t="s">
        <v>2483</v>
      </c>
      <c r="E394" s="16">
        <v>560077</v>
      </c>
      <c r="F394" s="16">
        <v>9035773006</v>
      </c>
      <c r="G394" s="14"/>
      <c r="H394" s="14" t="s">
        <v>2484</v>
      </c>
      <c r="I394" s="14" t="s">
        <v>109</v>
      </c>
      <c r="J394" s="14" t="s">
        <v>5</v>
      </c>
      <c r="K394" s="14" t="s">
        <v>2485</v>
      </c>
      <c r="L394" s="14" t="s">
        <v>96</v>
      </c>
      <c r="M394" s="14" t="s">
        <v>66</v>
      </c>
      <c r="N394" s="14">
        <v>1</v>
      </c>
      <c r="O394" s="14" t="s">
        <v>67</v>
      </c>
      <c r="P394" s="17">
        <v>26060590010389</v>
      </c>
      <c r="Q394" s="14" t="s">
        <v>2486</v>
      </c>
      <c r="R394" s="14" t="s">
        <v>3</v>
      </c>
      <c r="S394" s="14" t="s">
        <v>82</v>
      </c>
      <c r="T394" s="14" t="s">
        <v>70</v>
      </c>
      <c r="U394" s="14" t="s">
        <v>418</v>
      </c>
      <c r="V394" s="14" t="s">
        <v>418</v>
      </c>
      <c r="W394" s="14" t="s">
        <v>312</v>
      </c>
      <c r="X394" s="14" t="s">
        <v>596</v>
      </c>
      <c r="Y394" s="14" t="s">
        <v>2487</v>
      </c>
      <c r="Z394" s="14"/>
      <c r="AA394" s="14" t="s">
        <v>11</v>
      </c>
      <c r="AB394" s="14">
        <v>0</v>
      </c>
      <c r="AC394" s="14"/>
      <c r="AD394" s="14" t="str">
        <f>VLOOKUP(Q394,'[1]an1asv_22-06-2026_06-23-43'!$B:$OA,3,0)</f>
        <v>reachedathub</v>
      </c>
      <c r="AE394" s="14">
        <f>VLOOKUP(Q394,'[1]an1asv_22-06-2026_06-23-43'!$B:$OA,147,0)</f>
        <v>0</v>
      </c>
      <c r="AF394" s="18">
        <f>VLOOKUP(Q394,'[1]an1asv_22-06-2026_06-23-43'!$B:$OA,48,0)</f>
        <v>46195</v>
      </c>
      <c r="AG394" s="14" t="e">
        <f>VLOOKUP(F394,Response!$A:$B,2,0)</f>
        <v>#N/A</v>
      </c>
      <c r="AH394" s="14" t="s">
        <v>17</v>
      </c>
      <c r="AI394" s="14"/>
      <c r="AJ394" s="14" t="e">
        <f>VLOOKUP(B394,'Ces, Esc, RTS and Retail'!$A:$B,2,0)</f>
        <v>#N/A</v>
      </c>
      <c r="AK394" s="14" t="e">
        <f>VLOOKUP(F394,'Ces, Esc, RTS and Retail'!$D:$F,3,0)</f>
        <v>#N/A</v>
      </c>
      <c r="AL394" s="14" t="e">
        <f>VLOOKUP(B394,'Ces, Esc, RTS and Retail'!$H:$H,1,0)</f>
        <v>#N/A</v>
      </c>
      <c r="AM394" s="14" t="e">
        <f>VLOOKUP(Q394,'Ces, Esc, RTS and Retail'!$J:$J,1,0)</f>
        <v>#N/A</v>
      </c>
      <c r="AN394" s="14" t="e">
        <f>VLOOKUP(Q394,'[2]Trip Manager Report(Updated)_V2'!$I:$Z,18,0)</f>
        <v>#N/A</v>
      </c>
      <c r="AO394" s="14" t="e">
        <f>VLOOKUP(E394,'Ces, Esc, RTS and Retail'!$L:$L,1,0)</f>
        <v>#N/A</v>
      </c>
      <c r="AP394" s="14" t="e">
        <f>VLOOKUP(Q394,Response!$H:$M,5,0)</f>
        <v>#N/A</v>
      </c>
    </row>
    <row r="395" hidden="1" spans="1:42">
      <c r="A395" s="14" t="s">
        <v>139</v>
      </c>
      <c r="B395" s="14" t="s">
        <v>2488</v>
      </c>
      <c r="C395" s="14" t="s">
        <v>2489</v>
      </c>
      <c r="D395" s="14" t="s">
        <v>2490</v>
      </c>
      <c r="E395" s="16">
        <v>560057</v>
      </c>
      <c r="F395" s="16">
        <v>9902665787</v>
      </c>
      <c r="G395" s="14" t="s">
        <v>2491</v>
      </c>
      <c r="H395" s="14" t="s">
        <v>2492</v>
      </c>
      <c r="I395" s="14" t="s">
        <v>94</v>
      </c>
      <c r="J395" s="14" t="s">
        <v>5</v>
      </c>
      <c r="K395" s="14" t="s">
        <v>2493</v>
      </c>
      <c r="L395" s="14" t="s">
        <v>96</v>
      </c>
      <c r="M395" s="14" t="s">
        <v>66</v>
      </c>
      <c r="N395" s="14">
        <v>1</v>
      </c>
      <c r="O395" s="14" t="s">
        <v>67</v>
      </c>
      <c r="P395" s="17">
        <v>26060590010871</v>
      </c>
      <c r="Q395" s="14" t="s">
        <v>2494</v>
      </c>
      <c r="R395" s="14" t="s">
        <v>3</v>
      </c>
      <c r="S395" s="14" t="s">
        <v>82</v>
      </c>
      <c r="T395" s="14" t="s">
        <v>70</v>
      </c>
      <c r="U395" s="14" t="s">
        <v>418</v>
      </c>
      <c r="V395" s="14" t="s">
        <v>418</v>
      </c>
      <c r="W395" s="14" t="s">
        <v>189</v>
      </c>
      <c r="X395" s="14" t="s">
        <v>312</v>
      </c>
      <c r="Y395" s="14" t="s">
        <v>2415</v>
      </c>
      <c r="Z395" s="14"/>
      <c r="AA395" s="14" t="s">
        <v>9</v>
      </c>
      <c r="AB395" s="14">
        <v>0</v>
      </c>
      <c r="AC395" s="14"/>
      <c r="AD395" s="14" t="str">
        <f>VLOOKUP(Q395,'[1]an1asv_22-06-2026_06-23-43'!$B:$OA,3,0)</f>
        <v>reachedathub</v>
      </c>
      <c r="AE395" s="14">
        <f>VLOOKUP(Q395,'[1]an1asv_22-06-2026_06-23-43'!$B:$OA,147,0)</f>
        <v>0</v>
      </c>
      <c r="AF395" s="18">
        <f>VLOOKUP(Q395,'[1]an1asv_22-06-2026_06-23-43'!$B:$OA,48,0)</f>
        <v>46195</v>
      </c>
      <c r="AG395" s="14" t="str">
        <f>VLOOKUP(F395,Response!$A:$B,2,0)</f>
        <v>1</v>
      </c>
      <c r="AH395" s="14" t="s">
        <v>15</v>
      </c>
      <c r="AI395" s="14"/>
      <c r="AJ395" s="14" t="e">
        <f>VLOOKUP(B395,'Ces, Esc, RTS and Retail'!$A:$B,2,0)</f>
        <v>#N/A</v>
      </c>
      <c r="AK395" s="14" t="e">
        <f>VLOOKUP(F395,'Ces, Esc, RTS and Retail'!$D:$F,3,0)</f>
        <v>#N/A</v>
      </c>
      <c r="AL395" s="14" t="e">
        <f>VLOOKUP(B395,'Ces, Esc, RTS and Retail'!$H:$H,1,0)</f>
        <v>#N/A</v>
      </c>
      <c r="AM395" s="14" t="e">
        <f>VLOOKUP(Q395,'Ces, Esc, RTS and Retail'!$J:$J,1,0)</f>
        <v>#N/A</v>
      </c>
      <c r="AN395" s="14" t="e">
        <f>VLOOKUP(Q395,'[2]Trip Manager Report(Updated)_V2'!$I:$Z,18,0)</f>
        <v>#N/A</v>
      </c>
      <c r="AO395" s="14" t="e">
        <f>VLOOKUP(E395,'Ces, Esc, RTS and Retail'!$L:$L,1,0)</f>
        <v>#N/A</v>
      </c>
      <c r="AP395" s="14" t="e">
        <f>VLOOKUP(Q395,Response!$H:$M,5,0)</f>
        <v>#N/A</v>
      </c>
    </row>
    <row r="396" hidden="1" spans="1:42">
      <c r="A396" s="14" t="s">
        <v>139</v>
      </c>
      <c r="B396" s="14" t="s">
        <v>2495</v>
      </c>
      <c r="C396" s="14" t="s">
        <v>2496</v>
      </c>
      <c r="D396" s="14" t="s">
        <v>2497</v>
      </c>
      <c r="E396" s="16">
        <v>560040</v>
      </c>
      <c r="F396" s="16">
        <v>9895642391</v>
      </c>
      <c r="G396" s="14" t="s">
        <v>2498</v>
      </c>
      <c r="H396" s="14" t="s">
        <v>2499</v>
      </c>
      <c r="I396" s="14"/>
      <c r="J396" s="14" t="s">
        <v>5</v>
      </c>
      <c r="K396" s="14" t="s">
        <v>2500</v>
      </c>
      <c r="L396" s="14" t="s">
        <v>569</v>
      </c>
      <c r="M396" s="14" t="s">
        <v>66</v>
      </c>
      <c r="N396" s="14">
        <v>1</v>
      </c>
      <c r="O396" s="14" t="s">
        <v>67</v>
      </c>
      <c r="P396" s="17">
        <v>26060590010742</v>
      </c>
      <c r="Q396" s="14" t="s">
        <v>2501</v>
      </c>
      <c r="R396" s="14" t="s">
        <v>3</v>
      </c>
      <c r="S396" s="14" t="s">
        <v>82</v>
      </c>
      <c r="T396" s="14" t="s">
        <v>70</v>
      </c>
      <c r="U396" s="14" t="s">
        <v>418</v>
      </c>
      <c r="V396" s="14" t="s">
        <v>418</v>
      </c>
      <c r="W396" s="14" t="s">
        <v>312</v>
      </c>
      <c r="X396" s="14" t="s">
        <v>353</v>
      </c>
      <c r="Y396" s="14" t="s">
        <v>2502</v>
      </c>
      <c r="Z396" s="14"/>
      <c r="AA396" s="14" t="s">
        <v>10</v>
      </c>
      <c r="AB396" s="14">
        <v>0</v>
      </c>
      <c r="AC396" s="14"/>
      <c r="AD396" s="14" t="str">
        <f>VLOOKUP(Q396,'[1]an1asv_22-06-2026_06-23-43'!$B:$OA,3,0)</f>
        <v>reachedathub</v>
      </c>
      <c r="AE396" s="14">
        <f>VLOOKUP(Q396,'[1]an1asv_22-06-2026_06-23-43'!$B:$OA,147,0)</f>
        <v>0</v>
      </c>
      <c r="AF396" s="18">
        <f>VLOOKUP(Q396,'[1]an1asv_22-06-2026_06-23-43'!$B:$OA,48,0)</f>
        <v>46195</v>
      </c>
      <c r="AG396" s="14" t="str">
        <f>VLOOKUP(F396,Response!$A:$B,2,0)</f>
        <v>1</v>
      </c>
      <c r="AH396" s="14" t="s">
        <v>15</v>
      </c>
      <c r="AI396" s="14"/>
      <c r="AJ396" s="14" t="e">
        <f>VLOOKUP(B396,'Ces, Esc, RTS and Retail'!$A:$B,2,0)</f>
        <v>#N/A</v>
      </c>
      <c r="AK396" s="14" t="e">
        <f>VLOOKUP(F396,'Ces, Esc, RTS and Retail'!$D:$F,3,0)</f>
        <v>#N/A</v>
      </c>
      <c r="AL396" s="14" t="e">
        <f>VLOOKUP(B396,'Ces, Esc, RTS and Retail'!$H:$H,1,0)</f>
        <v>#N/A</v>
      </c>
      <c r="AM396" s="14" t="e">
        <f>VLOOKUP(Q396,'Ces, Esc, RTS and Retail'!$J:$J,1,0)</f>
        <v>#N/A</v>
      </c>
      <c r="AN396" s="14" t="e">
        <f>VLOOKUP(Q396,'[2]Trip Manager Report(Updated)_V2'!$I:$Z,18,0)</f>
        <v>#N/A</v>
      </c>
      <c r="AO396" s="14" t="e">
        <f>VLOOKUP(E396,'Ces, Esc, RTS and Retail'!$L:$L,1,0)</f>
        <v>#N/A</v>
      </c>
      <c r="AP396" s="14" t="e">
        <f>VLOOKUP(Q396,Response!$H:$M,5,0)</f>
        <v>#N/A</v>
      </c>
    </row>
    <row r="397" hidden="1" spans="1:42">
      <c r="A397" s="14" t="s">
        <v>139</v>
      </c>
      <c r="B397" s="14" t="s">
        <v>2503</v>
      </c>
      <c r="C397" s="14" t="s">
        <v>2504</v>
      </c>
      <c r="D397" s="14" t="s">
        <v>2505</v>
      </c>
      <c r="E397" s="16">
        <v>560067</v>
      </c>
      <c r="F397" s="16">
        <v>9645183138</v>
      </c>
      <c r="G397" s="14" t="s">
        <v>2506</v>
      </c>
      <c r="H397" s="14" t="s">
        <v>2507</v>
      </c>
      <c r="I397" s="14"/>
      <c r="J397" s="14" t="s">
        <v>5</v>
      </c>
      <c r="K397" s="14" t="s">
        <v>2508</v>
      </c>
      <c r="L397" s="14" t="s">
        <v>2509</v>
      </c>
      <c r="M397" s="14" t="s">
        <v>66</v>
      </c>
      <c r="N397" s="14">
        <v>1</v>
      </c>
      <c r="O397" s="14" t="s">
        <v>67</v>
      </c>
      <c r="P397" s="17">
        <v>26060590010709</v>
      </c>
      <c r="Q397" s="14" t="s">
        <v>2510</v>
      </c>
      <c r="R397" s="14" t="s">
        <v>3</v>
      </c>
      <c r="S397" s="14" t="s">
        <v>82</v>
      </c>
      <c r="T397" s="14" t="s">
        <v>70</v>
      </c>
      <c r="U397" s="14" t="s">
        <v>198</v>
      </c>
      <c r="V397" s="14" t="s">
        <v>198</v>
      </c>
      <c r="W397" s="14" t="s">
        <v>353</v>
      </c>
      <c r="X397" s="14" t="s">
        <v>291</v>
      </c>
      <c r="Y397" s="14" t="s">
        <v>2511</v>
      </c>
      <c r="Z397" s="14"/>
      <c r="AA397" s="14" t="s">
        <v>11</v>
      </c>
      <c r="AB397" s="14">
        <v>0</v>
      </c>
      <c r="AC397" s="14"/>
      <c r="AD397" s="14" t="str">
        <f>VLOOKUP(Q397,'[1]an1asv_22-06-2026_06-23-43'!$B:$OA,3,0)</f>
        <v>reachedathub</v>
      </c>
      <c r="AE397" s="14">
        <f>VLOOKUP(Q397,'[1]an1asv_22-06-2026_06-23-43'!$B:$OA,147,0)</f>
        <v>0</v>
      </c>
      <c r="AF397" s="18">
        <f>VLOOKUP(Q397,'[1]an1asv_22-06-2026_06-23-43'!$B:$OA,48,0)</f>
        <v>46195</v>
      </c>
      <c r="AG397" s="14" t="e">
        <f>VLOOKUP(F397,Response!$A:$B,2,0)</f>
        <v>#N/A</v>
      </c>
      <c r="AH397" s="14" t="s">
        <v>17</v>
      </c>
      <c r="AI397" s="14"/>
      <c r="AJ397" s="14" t="e">
        <f>VLOOKUP(B397,'Ces, Esc, RTS and Retail'!$A:$B,2,0)</f>
        <v>#N/A</v>
      </c>
      <c r="AK397" s="14" t="e">
        <f>VLOOKUP(F397,'Ces, Esc, RTS and Retail'!$D:$F,3,0)</f>
        <v>#N/A</v>
      </c>
      <c r="AL397" s="14" t="e">
        <f>VLOOKUP(B397,'Ces, Esc, RTS and Retail'!$H:$H,1,0)</f>
        <v>#N/A</v>
      </c>
      <c r="AM397" s="14" t="e">
        <f>VLOOKUP(Q397,'Ces, Esc, RTS and Retail'!$J:$J,1,0)</f>
        <v>#N/A</v>
      </c>
      <c r="AN397" s="14" t="e">
        <f>VLOOKUP(Q397,'[2]Trip Manager Report(Updated)_V2'!$I:$Z,18,0)</f>
        <v>#N/A</v>
      </c>
      <c r="AO397" s="14" t="e">
        <f>VLOOKUP(E397,'Ces, Esc, RTS and Retail'!$L:$L,1,0)</f>
        <v>#N/A</v>
      </c>
      <c r="AP397" s="14" t="e">
        <f>VLOOKUP(Q397,Response!$H:$M,5,0)</f>
        <v>#N/A</v>
      </c>
    </row>
    <row r="398" hidden="1" spans="1:42">
      <c r="A398" s="14" t="s">
        <v>139</v>
      </c>
      <c r="B398" s="14" t="s">
        <v>2512</v>
      </c>
      <c r="C398" s="14" t="s">
        <v>2513</v>
      </c>
      <c r="D398" s="14" t="s">
        <v>2514</v>
      </c>
      <c r="E398" s="16">
        <v>562125</v>
      </c>
      <c r="F398" s="16">
        <v>8971184911</v>
      </c>
      <c r="G398" s="14"/>
      <c r="H398" s="14" t="s">
        <v>940</v>
      </c>
      <c r="I398" s="14"/>
      <c r="J398" s="14" t="s">
        <v>5</v>
      </c>
      <c r="K398" s="14" t="s">
        <v>941</v>
      </c>
      <c r="L398" s="14" t="s">
        <v>569</v>
      </c>
      <c r="M398" s="14" t="s">
        <v>66</v>
      </c>
      <c r="N398" s="14">
        <v>1</v>
      </c>
      <c r="O398" s="14" t="s">
        <v>67</v>
      </c>
      <c r="P398" s="17">
        <v>26060590010713</v>
      </c>
      <c r="Q398" s="14" t="s">
        <v>2515</v>
      </c>
      <c r="R398" s="14" t="s">
        <v>3</v>
      </c>
      <c r="S398" s="14" t="s">
        <v>82</v>
      </c>
      <c r="T398" s="14" t="s">
        <v>70</v>
      </c>
      <c r="U398" s="14" t="s">
        <v>198</v>
      </c>
      <c r="V398" s="14" t="s">
        <v>198</v>
      </c>
      <c r="W398" s="14" t="s">
        <v>353</v>
      </c>
      <c r="X398" s="14" t="s">
        <v>291</v>
      </c>
      <c r="Y398" s="14" t="s">
        <v>2516</v>
      </c>
      <c r="Z398" s="14"/>
      <c r="AA398" s="14" t="s">
        <v>11</v>
      </c>
      <c r="AB398" s="14">
        <v>0</v>
      </c>
      <c r="AC398" s="14"/>
      <c r="AD398" s="14" t="str">
        <f>VLOOKUP(Q398,'[1]an1asv_22-06-2026_06-23-43'!$B:$OA,3,0)</f>
        <v>reachedathub</v>
      </c>
      <c r="AE398" s="14">
        <f>VLOOKUP(Q398,'[1]an1asv_22-06-2026_06-23-43'!$B:$OA,147,0)</f>
        <v>0</v>
      </c>
      <c r="AF398" s="18">
        <f>VLOOKUP(Q398,'[1]an1asv_22-06-2026_06-23-43'!$B:$OA,48,0)</f>
        <v>46195</v>
      </c>
      <c r="AG398" s="14" t="e">
        <f>VLOOKUP(F398,Response!$A:$B,2,0)</f>
        <v>#N/A</v>
      </c>
      <c r="AH398" s="14" t="s">
        <v>17</v>
      </c>
      <c r="AI398" s="14"/>
      <c r="AJ398" s="14" t="e">
        <f>VLOOKUP(B398,'Ces, Esc, RTS and Retail'!$A:$B,2,0)</f>
        <v>#N/A</v>
      </c>
      <c r="AK398" s="14" t="e">
        <f>VLOOKUP(F398,'Ces, Esc, RTS and Retail'!$D:$F,3,0)</f>
        <v>#N/A</v>
      </c>
      <c r="AL398" s="14" t="e">
        <f>VLOOKUP(B398,'Ces, Esc, RTS and Retail'!$H:$H,1,0)</f>
        <v>#N/A</v>
      </c>
      <c r="AM398" s="14" t="e">
        <f>VLOOKUP(Q398,'Ces, Esc, RTS and Retail'!$J:$J,1,0)</f>
        <v>#N/A</v>
      </c>
      <c r="AN398" s="14" t="e">
        <f>VLOOKUP(Q398,'[2]Trip Manager Report(Updated)_V2'!$I:$Z,18,0)</f>
        <v>#N/A</v>
      </c>
      <c r="AO398" s="14" t="e">
        <f>VLOOKUP(E398,'Ces, Esc, RTS and Retail'!$L:$L,1,0)</f>
        <v>#N/A</v>
      </c>
      <c r="AP398" s="14" t="e">
        <f>VLOOKUP(Q398,Response!$H:$M,5,0)</f>
        <v>#N/A</v>
      </c>
    </row>
    <row r="399" hidden="1" spans="1:42">
      <c r="A399" s="14" t="s">
        <v>58</v>
      </c>
      <c r="B399" s="14" t="s">
        <v>2517</v>
      </c>
      <c r="C399" s="14" t="s">
        <v>2518</v>
      </c>
      <c r="D399" s="14" t="s">
        <v>2519</v>
      </c>
      <c r="E399" s="16">
        <v>560094</v>
      </c>
      <c r="F399" s="16">
        <v>9901118634</v>
      </c>
      <c r="G399" s="14" t="s">
        <v>2520</v>
      </c>
      <c r="H399" s="14" t="s">
        <v>2262</v>
      </c>
      <c r="I399" s="14" t="s">
        <v>109</v>
      </c>
      <c r="J399" s="14" t="s">
        <v>5</v>
      </c>
      <c r="K399" s="14" t="s">
        <v>2263</v>
      </c>
      <c r="L399" s="14" t="s">
        <v>96</v>
      </c>
      <c r="M399" s="14" t="s">
        <v>66</v>
      </c>
      <c r="N399" s="14">
        <v>1</v>
      </c>
      <c r="O399" s="14" t="s">
        <v>67</v>
      </c>
      <c r="P399" s="17">
        <v>26060590010733</v>
      </c>
      <c r="Q399" s="14" t="s">
        <v>2521</v>
      </c>
      <c r="R399" s="14" t="s">
        <v>3</v>
      </c>
      <c r="S399" s="14" t="s">
        <v>82</v>
      </c>
      <c r="T399" s="14" t="s">
        <v>70</v>
      </c>
      <c r="U399" s="14" t="s">
        <v>561</v>
      </c>
      <c r="V399" s="14" t="s">
        <v>198</v>
      </c>
      <c r="W399" s="14" t="s">
        <v>291</v>
      </c>
      <c r="X399" s="14" t="s">
        <v>291</v>
      </c>
      <c r="Y399" s="14" t="s">
        <v>2522</v>
      </c>
      <c r="Z399" s="14"/>
      <c r="AA399" s="14" t="s">
        <v>11</v>
      </c>
      <c r="AB399" s="14">
        <v>0</v>
      </c>
      <c r="AC399" s="14"/>
      <c r="AD399" s="14" t="str">
        <f>VLOOKUP(Q399,'[1]an1asv_22-06-2026_06-23-43'!$B:$OA,3,0)</f>
        <v>reachedathub</v>
      </c>
      <c r="AE399" s="14">
        <f>VLOOKUP(Q399,'[1]an1asv_22-06-2026_06-23-43'!$B:$OA,147,0)</f>
        <v>0</v>
      </c>
      <c r="AF399" s="18">
        <f>VLOOKUP(Q399,'[1]an1asv_22-06-2026_06-23-43'!$B:$OA,48,0)</f>
        <v>46195</v>
      </c>
      <c r="AG399" s="14" t="e">
        <f>VLOOKUP(F399,Response!$A:$B,2,0)</f>
        <v>#N/A</v>
      </c>
      <c r="AH399" s="14" t="s">
        <v>17</v>
      </c>
      <c r="AI399" s="14"/>
      <c r="AJ399" s="14" t="e">
        <f>VLOOKUP(B399,'Ces, Esc, RTS and Retail'!$A:$B,2,0)</f>
        <v>#N/A</v>
      </c>
      <c r="AK399" s="14" t="e">
        <f>VLOOKUP(F399,'Ces, Esc, RTS and Retail'!$D:$F,3,0)</f>
        <v>#N/A</v>
      </c>
      <c r="AL399" s="14" t="e">
        <f>VLOOKUP(B399,'Ces, Esc, RTS and Retail'!$H:$H,1,0)</f>
        <v>#N/A</v>
      </c>
      <c r="AM399" s="14" t="e">
        <f>VLOOKUP(Q399,'Ces, Esc, RTS and Retail'!$J:$J,1,0)</f>
        <v>#N/A</v>
      </c>
      <c r="AN399" s="14" t="e">
        <f>VLOOKUP(Q399,'[2]Trip Manager Report(Updated)_V2'!$I:$Z,18,0)</f>
        <v>#N/A</v>
      </c>
      <c r="AO399" s="14" t="e">
        <f>VLOOKUP(E399,'Ces, Esc, RTS and Retail'!$L:$L,1,0)</f>
        <v>#N/A</v>
      </c>
      <c r="AP399" s="14" t="e">
        <f>VLOOKUP(Q399,Response!$H:$M,5,0)</f>
        <v>#N/A</v>
      </c>
    </row>
    <row r="400" hidden="1" spans="1:42">
      <c r="A400" s="14" t="s">
        <v>139</v>
      </c>
      <c r="B400" s="14" t="s">
        <v>2523</v>
      </c>
      <c r="C400" s="14" t="s">
        <v>2524</v>
      </c>
      <c r="D400" s="14" t="s">
        <v>2525</v>
      </c>
      <c r="E400" s="16">
        <v>560077</v>
      </c>
      <c r="F400" s="16">
        <v>9871749526</v>
      </c>
      <c r="G400" s="14" t="s">
        <v>2526</v>
      </c>
      <c r="H400" s="14" t="s">
        <v>2262</v>
      </c>
      <c r="I400" s="14" t="s">
        <v>109</v>
      </c>
      <c r="J400" s="14" t="s">
        <v>5</v>
      </c>
      <c r="K400" s="14" t="s">
        <v>2263</v>
      </c>
      <c r="L400" s="14" t="s">
        <v>96</v>
      </c>
      <c r="M400" s="14" t="s">
        <v>66</v>
      </c>
      <c r="N400" s="14">
        <v>1</v>
      </c>
      <c r="O400" s="14" t="s">
        <v>67</v>
      </c>
      <c r="P400" s="17">
        <v>26060590010728</v>
      </c>
      <c r="Q400" s="14" t="s">
        <v>2527</v>
      </c>
      <c r="R400" s="14" t="s">
        <v>3</v>
      </c>
      <c r="S400" s="14" t="s">
        <v>82</v>
      </c>
      <c r="T400" s="14" t="s">
        <v>70</v>
      </c>
      <c r="U400" s="14" t="s">
        <v>198</v>
      </c>
      <c r="V400" s="14" t="s">
        <v>198</v>
      </c>
      <c r="W400" s="14" t="s">
        <v>353</v>
      </c>
      <c r="X400" s="14" t="s">
        <v>291</v>
      </c>
      <c r="Y400" s="14" t="s">
        <v>1523</v>
      </c>
      <c r="Z400" s="14"/>
      <c r="AA400" s="14" t="s">
        <v>11</v>
      </c>
      <c r="AB400" s="14">
        <v>0</v>
      </c>
      <c r="AC400" s="14"/>
      <c r="AD400" s="14" t="str">
        <f>VLOOKUP(Q400,'[1]an1asv_22-06-2026_06-23-43'!$B:$OA,3,0)</f>
        <v>reachedathub</v>
      </c>
      <c r="AE400" s="14">
        <f>VLOOKUP(Q400,'[1]an1asv_22-06-2026_06-23-43'!$B:$OA,147,0)</f>
        <v>0</v>
      </c>
      <c r="AF400" s="18">
        <f>VLOOKUP(Q400,'[1]an1asv_22-06-2026_06-23-43'!$B:$OA,48,0)</f>
        <v>46195</v>
      </c>
      <c r="AG400" s="14" t="e">
        <f>VLOOKUP(F400,Response!$A:$B,2,0)</f>
        <v>#N/A</v>
      </c>
      <c r="AH400" s="14" t="s">
        <v>17</v>
      </c>
      <c r="AI400" s="14"/>
      <c r="AJ400" s="14" t="e">
        <f>VLOOKUP(B400,'Ces, Esc, RTS and Retail'!$A:$B,2,0)</f>
        <v>#N/A</v>
      </c>
      <c r="AK400" s="14" t="e">
        <f>VLOOKUP(F400,'Ces, Esc, RTS and Retail'!$D:$F,3,0)</f>
        <v>#N/A</v>
      </c>
      <c r="AL400" s="14" t="e">
        <f>VLOOKUP(B400,'Ces, Esc, RTS and Retail'!$H:$H,1,0)</f>
        <v>#N/A</v>
      </c>
      <c r="AM400" s="14" t="e">
        <f>VLOOKUP(Q400,'Ces, Esc, RTS and Retail'!$J:$J,1,0)</f>
        <v>#N/A</v>
      </c>
      <c r="AN400" s="14" t="e">
        <f>VLOOKUP(Q400,'[2]Trip Manager Report(Updated)_V2'!$I:$Z,18,0)</f>
        <v>#N/A</v>
      </c>
      <c r="AO400" s="14" t="e">
        <f>VLOOKUP(E400,'Ces, Esc, RTS and Retail'!$L:$L,1,0)</f>
        <v>#N/A</v>
      </c>
      <c r="AP400" s="14" t="e">
        <f>VLOOKUP(Q400,Response!$H:$M,5,0)</f>
        <v>#N/A</v>
      </c>
    </row>
    <row r="401" hidden="1" spans="1:42">
      <c r="A401" s="14" t="s">
        <v>58</v>
      </c>
      <c r="B401" s="14" t="s">
        <v>2528</v>
      </c>
      <c r="C401" s="14" t="s">
        <v>2529</v>
      </c>
      <c r="D401" s="14" t="s">
        <v>2530</v>
      </c>
      <c r="E401" s="16">
        <v>560092</v>
      </c>
      <c r="F401" s="16">
        <v>9820250595</v>
      </c>
      <c r="G401" s="14"/>
      <c r="H401" s="14" t="s">
        <v>2531</v>
      </c>
      <c r="I401" s="14"/>
      <c r="J401" s="14" t="s">
        <v>5</v>
      </c>
      <c r="K401" s="14" t="s">
        <v>2532</v>
      </c>
      <c r="L401" s="14" t="s">
        <v>569</v>
      </c>
      <c r="M401" s="14" t="s">
        <v>66</v>
      </c>
      <c r="N401" s="14">
        <v>1</v>
      </c>
      <c r="O401" s="14" t="s">
        <v>67</v>
      </c>
      <c r="P401" s="17">
        <v>26060590010388</v>
      </c>
      <c r="Q401" s="14" t="s">
        <v>2533</v>
      </c>
      <c r="R401" s="14" t="s">
        <v>3</v>
      </c>
      <c r="S401" s="14" t="s">
        <v>82</v>
      </c>
      <c r="T401" s="14" t="s">
        <v>70</v>
      </c>
      <c r="U401" s="14" t="s">
        <v>198</v>
      </c>
      <c r="V401" s="14" t="s">
        <v>198</v>
      </c>
      <c r="W401" s="14" t="s">
        <v>353</v>
      </c>
      <c r="X401" s="14" t="s">
        <v>291</v>
      </c>
      <c r="Y401" s="14" t="s">
        <v>2534</v>
      </c>
      <c r="Z401" s="14"/>
      <c r="AA401" s="14" t="s">
        <v>11</v>
      </c>
      <c r="AB401" s="14">
        <v>0</v>
      </c>
      <c r="AC401" s="14"/>
      <c r="AD401" s="14" t="str">
        <f>VLOOKUP(Q401,'[1]an1asv_22-06-2026_06-23-43'!$B:$OA,3,0)</f>
        <v>reachedathub</v>
      </c>
      <c r="AE401" s="14">
        <f>VLOOKUP(Q401,'[1]an1asv_22-06-2026_06-23-43'!$B:$OA,147,0)</f>
        <v>0</v>
      </c>
      <c r="AF401" s="18">
        <f>VLOOKUP(Q401,'[1]an1asv_22-06-2026_06-23-43'!$B:$OA,48,0)</f>
        <v>46195</v>
      </c>
      <c r="AG401" s="14" t="e">
        <f>VLOOKUP(F401,Response!$A:$B,2,0)</f>
        <v>#N/A</v>
      </c>
      <c r="AH401" s="14" t="s">
        <v>17</v>
      </c>
      <c r="AI401" s="14"/>
      <c r="AJ401" s="14" t="e">
        <f>VLOOKUP(B401,'Ces, Esc, RTS and Retail'!$A:$B,2,0)</f>
        <v>#N/A</v>
      </c>
      <c r="AK401" s="14" t="e">
        <f>VLOOKUP(F401,'Ces, Esc, RTS and Retail'!$D:$F,3,0)</f>
        <v>#N/A</v>
      </c>
      <c r="AL401" s="14" t="e">
        <f>VLOOKUP(B401,'Ces, Esc, RTS and Retail'!$H:$H,1,0)</f>
        <v>#N/A</v>
      </c>
      <c r="AM401" s="14" t="e">
        <f>VLOOKUP(Q401,'Ces, Esc, RTS and Retail'!$J:$J,1,0)</f>
        <v>#N/A</v>
      </c>
      <c r="AN401" s="14" t="e">
        <f>VLOOKUP(Q401,'[2]Trip Manager Report(Updated)_V2'!$I:$Z,18,0)</f>
        <v>#N/A</v>
      </c>
      <c r="AO401" s="14" t="e">
        <f>VLOOKUP(E401,'Ces, Esc, RTS and Retail'!$L:$L,1,0)</f>
        <v>#N/A</v>
      </c>
      <c r="AP401" s="14" t="e">
        <f>VLOOKUP(Q401,Response!$H:$M,5,0)</f>
        <v>#N/A</v>
      </c>
    </row>
    <row r="402" hidden="1" spans="1:42">
      <c r="A402" s="14" t="s">
        <v>58</v>
      </c>
      <c r="B402" s="14" t="s">
        <v>2535</v>
      </c>
      <c r="C402" s="14" t="s">
        <v>2536</v>
      </c>
      <c r="D402" s="14" t="s">
        <v>2537</v>
      </c>
      <c r="E402" s="16">
        <v>560043</v>
      </c>
      <c r="F402" s="16">
        <v>6268986582</v>
      </c>
      <c r="G402" s="14" t="s">
        <v>2538</v>
      </c>
      <c r="H402" s="14" t="s">
        <v>2539</v>
      </c>
      <c r="I402" s="14"/>
      <c r="J402" s="14" t="s">
        <v>5</v>
      </c>
      <c r="K402" s="14" t="s">
        <v>2540</v>
      </c>
      <c r="L402" s="14" t="s">
        <v>2541</v>
      </c>
      <c r="M402" s="14" t="s">
        <v>66</v>
      </c>
      <c r="N402" s="14">
        <v>1</v>
      </c>
      <c r="O402" s="14" t="s">
        <v>67</v>
      </c>
      <c r="P402" s="17">
        <v>26060590010537</v>
      </c>
      <c r="Q402" s="14" t="s">
        <v>2542</v>
      </c>
      <c r="R402" s="14" t="s">
        <v>3</v>
      </c>
      <c r="S402" s="14" t="s">
        <v>82</v>
      </c>
      <c r="T402" s="14" t="s">
        <v>70</v>
      </c>
      <c r="U402" s="14" t="s">
        <v>198</v>
      </c>
      <c r="V402" s="14" t="s">
        <v>198</v>
      </c>
      <c r="W402" s="14" t="s">
        <v>312</v>
      </c>
      <c r="X402" s="14" t="s">
        <v>353</v>
      </c>
      <c r="Y402" s="14" t="s">
        <v>2543</v>
      </c>
      <c r="Z402" s="14"/>
      <c r="AA402" s="14" t="s">
        <v>10</v>
      </c>
      <c r="AB402" s="14">
        <v>0</v>
      </c>
      <c r="AC402" s="14"/>
      <c r="AD402" s="14" t="str">
        <f>VLOOKUP(Q402,'[1]an1asv_22-06-2026_06-23-43'!$B:$OA,3,0)</f>
        <v>reachedathub</v>
      </c>
      <c r="AE402" s="14">
        <f>VLOOKUP(Q402,'[1]an1asv_22-06-2026_06-23-43'!$B:$OA,147,0)</f>
        <v>0</v>
      </c>
      <c r="AF402" s="18">
        <f>VLOOKUP(Q402,'[1]an1asv_22-06-2026_06-23-43'!$B:$OA,48,0)</f>
        <v>46195</v>
      </c>
      <c r="AG402" s="14" t="e">
        <f>VLOOKUP(F402,Response!$A:$B,2,0)</f>
        <v>#N/A</v>
      </c>
      <c r="AH402" s="14" t="s">
        <v>16</v>
      </c>
      <c r="AI402" s="14"/>
      <c r="AJ402" s="14" t="e">
        <f>VLOOKUP(B402,'Ces, Esc, RTS and Retail'!$A:$B,2,0)</f>
        <v>#N/A</v>
      </c>
      <c r="AK402" s="14" t="e">
        <f>VLOOKUP(F402,'Ces, Esc, RTS and Retail'!$D:$F,3,0)</f>
        <v>#N/A</v>
      </c>
      <c r="AL402" s="14" t="e">
        <f>VLOOKUP(B402,'Ces, Esc, RTS and Retail'!$H:$H,1,0)</f>
        <v>#N/A</v>
      </c>
      <c r="AM402" s="14" t="e">
        <f>VLOOKUP(Q402,'Ces, Esc, RTS and Retail'!$J:$J,1,0)</f>
        <v>#N/A</v>
      </c>
      <c r="AN402" s="14" t="e">
        <f>VLOOKUP(Q402,'[2]Trip Manager Report(Updated)_V2'!$I:$Z,18,0)</f>
        <v>#N/A</v>
      </c>
      <c r="AO402" s="14" t="e">
        <f>VLOOKUP(E402,'Ces, Esc, RTS and Retail'!$L:$L,1,0)</f>
        <v>#N/A</v>
      </c>
      <c r="AP402" s="14" t="e">
        <f>VLOOKUP(Q402,Response!$H:$M,5,0)</f>
        <v>#N/A</v>
      </c>
    </row>
    <row r="403" hidden="1" spans="1:42">
      <c r="A403" s="14" t="s">
        <v>58</v>
      </c>
      <c r="B403" s="14" t="s">
        <v>2535</v>
      </c>
      <c r="C403" s="14" t="s">
        <v>2536</v>
      </c>
      <c r="D403" s="14" t="s">
        <v>2537</v>
      </c>
      <c r="E403" s="16">
        <v>560043</v>
      </c>
      <c r="F403" s="16">
        <v>6268986582</v>
      </c>
      <c r="G403" s="14" t="s">
        <v>2538</v>
      </c>
      <c r="H403" s="14" t="s">
        <v>2544</v>
      </c>
      <c r="I403" s="14"/>
      <c r="J403" s="14" t="s">
        <v>5</v>
      </c>
      <c r="K403" s="14" t="s">
        <v>2545</v>
      </c>
      <c r="L403" s="14" t="s">
        <v>2541</v>
      </c>
      <c r="M403" s="14" t="s">
        <v>66</v>
      </c>
      <c r="N403" s="14">
        <v>1</v>
      </c>
      <c r="O403" s="14" t="s">
        <v>67</v>
      </c>
      <c r="P403" s="17">
        <v>26060590010538</v>
      </c>
      <c r="Q403" s="14" t="s">
        <v>2546</v>
      </c>
      <c r="R403" s="14" t="s">
        <v>3</v>
      </c>
      <c r="S403" s="14" t="s">
        <v>82</v>
      </c>
      <c r="T403" s="14" t="s">
        <v>70</v>
      </c>
      <c r="U403" s="14" t="s">
        <v>198</v>
      </c>
      <c r="V403" s="14" t="s">
        <v>198</v>
      </c>
      <c r="W403" s="14" t="s">
        <v>312</v>
      </c>
      <c r="X403" s="14" t="s">
        <v>353</v>
      </c>
      <c r="Y403" s="14" t="s">
        <v>2547</v>
      </c>
      <c r="Z403" s="14"/>
      <c r="AA403" s="14" t="s">
        <v>10</v>
      </c>
      <c r="AB403" s="14">
        <v>0</v>
      </c>
      <c r="AC403" s="14"/>
      <c r="AD403" s="14" t="str">
        <f>VLOOKUP(Q403,'[1]an1asv_22-06-2026_06-23-43'!$B:$OA,3,0)</f>
        <v>reachedathub</v>
      </c>
      <c r="AE403" s="14">
        <f>VLOOKUP(Q403,'[1]an1asv_22-06-2026_06-23-43'!$B:$OA,147,0)</f>
        <v>0</v>
      </c>
      <c r="AF403" s="18">
        <f>VLOOKUP(Q403,'[1]an1asv_22-06-2026_06-23-43'!$B:$OA,48,0)</f>
        <v>46195</v>
      </c>
      <c r="AG403" s="14" t="e">
        <f>VLOOKUP(F403,Response!$A:$B,2,0)</f>
        <v>#N/A</v>
      </c>
      <c r="AH403" s="14" t="s">
        <v>16</v>
      </c>
      <c r="AI403" s="14"/>
      <c r="AJ403" s="14" t="e">
        <f>VLOOKUP(B403,'Ces, Esc, RTS and Retail'!$A:$B,2,0)</f>
        <v>#N/A</v>
      </c>
      <c r="AK403" s="14" t="e">
        <f>VLOOKUP(F403,'Ces, Esc, RTS and Retail'!$D:$F,3,0)</f>
        <v>#N/A</v>
      </c>
      <c r="AL403" s="14" t="e">
        <f>VLOOKUP(B403,'Ces, Esc, RTS and Retail'!$H:$H,1,0)</f>
        <v>#N/A</v>
      </c>
      <c r="AM403" s="14" t="e">
        <f>VLOOKUP(Q403,'Ces, Esc, RTS and Retail'!$J:$J,1,0)</f>
        <v>#N/A</v>
      </c>
      <c r="AN403" s="14" t="e">
        <f>VLOOKUP(Q403,'[2]Trip Manager Report(Updated)_V2'!$I:$Z,18,0)</f>
        <v>#N/A</v>
      </c>
      <c r="AO403" s="14" t="e">
        <f>VLOOKUP(E403,'Ces, Esc, RTS and Retail'!$L:$L,1,0)</f>
        <v>#N/A</v>
      </c>
      <c r="AP403" s="14" t="e">
        <f>VLOOKUP(Q403,Response!$H:$M,5,0)</f>
        <v>#N/A</v>
      </c>
    </row>
    <row r="404" hidden="1" spans="1:42">
      <c r="A404" s="14" t="s">
        <v>58</v>
      </c>
      <c r="B404" s="14" t="s">
        <v>2548</v>
      </c>
      <c r="C404" s="14" t="s">
        <v>2549</v>
      </c>
      <c r="D404" s="14" t="s">
        <v>2550</v>
      </c>
      <c r="E404" s="16">
        <v>562125</v>
      </c>
      <c r="F404" s="16">
        <v>9038044256</v>
      </c>
      <c r="G404" s="14" t="s">
        <v>2551</v>
      </c>
      <c r="H404" s="14" t="s">
        <v>2552</v>
      </c>
      <c r="I404" s="14"/>
      <c r="J404" s="14" t="s">
        <v>5</v>
      </c>
      <c r="K404" s="14" t="s">
        <v>2553</v>
      </c>
      <c r="L404" s="14" t="s">
        <v>229</v>
      </c>
      <c r="M404" s="14" t="s">
        <v>66</v>
      </c>
      <c r="N404" s="14">
        <v>1</v>
      </c>
      <c r="O404" s="14" t="s">
        <v>67</v>
      </c>
      <c r="P404" s="17">
        <v>26060590010534</v>
      </c>
      <c r="Q404" s="14" t="s">
        <v>2554</v>
      </c>
      <c r="R404" s="14" t="s">
        <v>3</v>
      </c>
      <c r="S404" s="14" t="s">
        <v>82</v>
      </c>
      <c r="T404" s="14" t="s">
        <v>70</v>
      </c>
      <c r="U404" s="14" t="s">
        <v>198</v>
      </c>
      <c r="V404" s="14" t="s">
        <v>198</v>
      </c>
      <c r="W404" s="14" t="s">
        <v>312</v>
      </c>
      <c r="X404" s="14" t="s">
        <v>353</v>
      </c>
      <c r="Y404" s="14" t="s">
        <v>2555</v>
      </c>
      <c r="Z404" s="14"/>
      <c r="AA404" s="14" t="s">
        <v>10</v>
      </c>
      <c r="AB404" s="14">
        <v>0</v>
      </c>
      <c r="AC404" s="14"/>
      <c r="AD404" s="14" t="str">
        <f>VLOOKUP(Q404,'[1]an1asv_22-06-2026_06-23-43'!$B:$OA,3,0)</f>
        <v>reachedathub</v>
      </c>
      <c r="AE404" s="14">
        <f>VLOOKUP(Q404,'[1]an1asv_22-06-2026_06-23-43'!$B:$OA,147,0)</f>
        <v>0</v>
      </c>
      <c r="AF404" s="18">
        <f>VLOOKUP(Q404,'[1]an1asv_22-06-2026_06-23-43'!$B:$OA,48,0)</f>
        <v>46195</v>
      </c>
      <c r="AG404" s="14" t="e">
        <f>VLOOKUP(F404,Response!$A:$B,2,0)</f>
        <v>#N/A</v>
      </c>
      <c r="AH404" s="14" t="s">
        <v>16</v>
      </c>
      <c r="AI404" s="14"/>
      <c r="AJ404" s="14" t="e">
        <f>VLOOKUP(B404,'Ces, Esc, RTS and Retail'!$A:$B,2,0)</f>
        <v>#N/A</v>
      </c>
      <c r="AK404" s="14" t="e">
        <f>VLOOKUP(F404,'Ces, Esc, RTS and Retail'!$D:$F,3,0)</f>
        <v>#N/A</v>
      </c>
      <c r="AL404" s="14" t="e">
        <f>VLOOKUP(B404,'Ces, Esc, RTS and Retail'!$H:$H,1,0)</f>
        <v>#N/A</v>
      </c>
      <c r="AM404" s="14" t="e">
        <f>VLOOKUP(Q404,'Ces, Esc, RTS and Retail'!$J:$J,1,0)</f>
        <v>#N/A</v>
      </c>
      <c r="AN404" s="14" t="e">
        <f>VLOOKUP(Q404,'[2]Trip Manager Report(Updated)_V2'!$I:$Z,18,0)</f>
        <v>#N/A</v>
      </c>
      <c r="AO404" s="14" t="e">
        <f>VLOOKUP(E404,'Ces, Esc, RTS and Retail'!$L:$L,1,0)</f>
        <v>#N/A</v>
      </c>
      <c r="AP404" s="14" t="e">
        <f>VLOOKUP(Q404,Response!$H:$M,5,0)</f>
        <v>#N/A</v>
      </c>
    </row>
    <row r="405" hidden="1" spans="1:42">
      <c r="A405" s="14" t="s">
        <v>58</v>
      </c>
      <c r="B405" s="14" t="s">
        <v>2556</v>
      </c>
      <c r="C405" s="14" t="s">
        <v>2557</v>
      </c>
      <c r="D405" s="14" t="s">
        <v>2558</v>
      </c>
      <c r="E405" s="16">
        <v>560072</v>
      </c>
      <c r="F405" s="16">
        <v>9945515889</v>
      </c>
      <c r="G405" s="14"/>
      <c r="H405" s="14" t="s">
        <v>2559</v>
      </c>
      <c r="I405" s="14" t="s">
        <v>489</v>
      </c>
      <c r="J405" s="14" t="s">
        <v>5</v>
      </c>
      <c r="K405" s="14" t="s">
        <v>2560</v>
      </c>
      <c r="L405" s="14" t="s">
        <v>96</v>
      </c>
      <c r="M405" s="14" t="s">
        <v>66</v>
      </c>
      <c r="N405" s="14">
        <v>1</v>
      </c>
      <c r="O405" s="14" t="s">
        <v>67</v>
      </c>
      <c r="P405" s="17">
        <v>26060590010598</v>
      </c>
      <c r="Q405" s="14" t="s">
        <v>2561</v>
      </c>
      <c r="R405" s="14" t="s">
        <v>3</v>
      </c>
      <c r="S405" s="14" t="s">
        <v>82</v>
      </c>
      <c r="T405" s="14" t="s">
        <v>70</v>
      </c>
      <c r="U405" s="14" t="s">
        <v>198</v>
      </c>
      <c r="V405" s="14" t="s">
        <v>198</v>
      </c>
      <c r="W405" s="14" t="s">
        <v>312</v>
      </c>
      <c r="X405" s="14" t="s">
        <v>353</v>
      </c>
      <c r="Y405" s="14" t="s">
        <v>2562</v>
      </c>
      <c r="Z405" s="14"/>
      <c r="AA405" s="14" t="s">
        <v>10</v>
      </c>
      <c r="AB405" s="14">
        <v>0</v>
      </c>
      <c r="AC405" s="14"/>
      <c r="AD405" s="14" t="str">
        <f>VLOOKUP(Q405,'[1]an1asv_22-06-2026_06-23-43'!$B:$OA,3,0)</f>
        <v>reachedathub</v>
      </c>
      <c r="AE405" s="14">
        <f>VLOOKUP(Q405,'[1]an1asv_22-06-2026_06-23-43'!$B:$OA,147,0)</f>
        <v>0</v>
      </c>
      <c r="AF405" s="18">
        <f>VLOOKUP(Q405,'[1]an1asv_22-06-2026_06-23-43'!$B:$OA,48,0)</f>
        <v>46195</v>
      </c>
      <c r="AG405" s="14" t="e">
        <f>VLOOKUP(F405,Response!$A:$B,2,0)</f>
        <v>#N/A</v>
      </c>
      <c r="AH405" s="14" t="s">
        <v>16</v>
      </c>
      <c r="AI405" s="14"/>
      <c r="AJ405" s="14" t="e">
        <f>VLOOKUP(B405,'Ces, Esc, RTS and Retail'!$A:$B,2,0)</f>
        <v>#N/A</v>
      </c>
      <c r="AK405" s="14" t="e">
        <f>VLOOKUP(F405,'Ces, Esc, RTS and Retail'!$D:$F,3,0)</f>
        <v>#N/A</v>
      </c>
      <c r="AL405" s="14" t="e">
        <f>VLOOKUP(B405,'Ces, Esc, RTS and Retail'!$H:$H,1,0)</f>
        <v>#N/A</v>
      </c>
      <c r="AM405" s="14" t="e">
        <f>VLOOKUP(Q405,'Ces, Esc, RTS and Retail'!$J:$J,1,0)</f>
        <v>#N/A</v>
      </c>
      <c r="AN405" s="14" t="e">
        <f>VLOOKUP(Q405,'[2]Trip Manager Report(Updated)_V2'!$I:$Z,18,0)</f>
        <v>#N/A</v>
      </c>
      <c r="AO405" s="14" t="e">
        <f>VLOOKUP(E405,'Ces, Esc, RTS and Retail'!$L:$L,1,0)</f>
        <v>#N/A</v>
      </c>
      <c r="AP405" s="14" t="e">
        <f>VLOOKUP(Q405,Response!$H:$M,5,0)</f>
        <v>#N/A</v>
      </c>
    </row>
  </sheetData>
  <autoFilter xmlns:etc="http://www.wps.cn/officeDocument/2017/etCustomData" ref="A1:AQ405" etc:filterBottomFollowUsedRange="0">
    <filterColumn colId="33">
      <colorFilter dxfId="0"/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64"/>
  <sheetViews>
    <sheetView topLeftCell="D85" workbookViewId="0">
      <selection activeCell="Q1" sqref="Q$1:S$1048576"/>
    </sheetView>
  </sheetViews>
  <sheetFormatPr defaultColWidth="8.88181818181818" defaultRowHeight="14.5"/>
  <cols>
    <col min="1" max="1" width="37.4454545454545" customWidth="1"/>
    <col min="2" max="2" width="23.7818181818182" customWidth="1"/>
    <col min="3" max="3" width="29.8818181818182" customWidth="1"/>
    <col min="4" max="4" width="169.781818181818" customWidth="1"/>
    <col min="5" max="5" width="8.11818181818182" customWidth="1"/>
    <col min="6" max="6" width="13.5545454545455" style="13" customWidth="1"/>
    <col min="7" max="7" width="38.1181818181818" customWidth="1"/>
    <col min="8" max="8" width="15" customWidth="1"/>
    <col min="9" max="9" width="24.5545454545455" customWidth="1"/>
    <col min="10" max="10" width="32.7818181818182" customWidth="1"/>
    <col min="11" max="11" width="16.1181818181818" customWidth="1"/>
    <col min="12" max="12" width="20.8818181818182" customWidth="1"/>
    <col min="13" max="13" width="14" customWidth="1"/>
    <col min="14" max="14" width="33.4454545454545" customWidth="1"/>
    <col min="15" max="15" width="16.1181818181818" customWidth="1"/>
    <col min="16" max="16" width="13.4454545454545" customWidth="1"/>
    <col min="17" max="17" width="14.1181818181818" customWidth="1"/>
    <col min="18" max="18" width="18.4454545454545" customWidth="1"/>
    <col min="19" max="19" width="15" customWidth="1"/>
    <col min="20" max="20" width="10.6636363636364" customWidth="1"/>
    <col min="21" max="21" width="13.2181818181818" customWidth="1"/>
    <col min="22" max="22" width="12.6636363636364" customWidth="1"/>
    <col min="23" max="23" width="11.4454545454545" customWidth="1"/>
    <col min="24" max="24" width="22.1181818181818" customWidth="1"/>
    <col min="25" max="25" width="17.8818181818182" customWidth="1"/>
    <col min="26" max="26" width="14.1181818181818" customWidth="1"/>
    <col min="27" max="28" width="20.2181818181818" customWidth="1"/>
    <col min="29" max="29" width="12.7818181818182" customWidth="1"/>
    <col min="30" max="30" width="9.44545454545455" customWidth="1"/>
    <col min="31" max="31" width="15.1181818181818" customWidth="1"/>
    <col min="32" max="32" width="13.2181818181818" customWidth="1"/>
    <col min="33" max="33" width="39.7818181818182" customWidth="1"/>
    <col min="34" max="34" width="13.5545454545455" customWidth="1"/>
    <col min="35" max="35" width="9.66363636363636" customWidth="1"/>
    <col min="36" max="36" width="9" customWidth="1"/>
    <col min="37" max="37" width="5.55454545454545" customWidth="1"/>
    <col min="38" max="38" width="11.1181818181818" customWidth="1"/>
    <col min="39" max="41" width="5.88181818181818" customWidth="1"/>
    <col min="42" max="42" width="28.4454545454545" customWidth="1"/>
    <col min="43" max="43" width="5.88181818181818" customWidth="1"/>
    <col min="44" max="44" width="8.11818181818182" customWidth="1"/>
    <col min="45" max="45" width="5.88181818181818" customWidth="1"/>
  </cols>
  <sheetData>
    <row r="1" spans="1:45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2563</v>
      </c>
      <c r="G1" s="14" t="s">
        <v>25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4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2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  <c r="Z1" s="14" t="s">
        <v>39</v>
      </c>
      <c r="AA1" s="14" t="s">
        <v>40</v>
      </c>
      <c r="AB1" s="14" t="s">
        <v>41</v>
      </c>
      <c r="AC1" s="14" t="s">
        <v>42</v>
      </c>
      <c r="AD1" s="14" t="s">
        <v>43</v>
      </c>
      <c r="AE1" s="14" t="s">
        <v>44</v>
      </c>
      <c r="AF1" s="15" t="s">
        <v>0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4" t="s">
        <v>2564</v>
      </c>
    </row>
    <row r="2" spans="1:45">
      <c r="A2" s="14" t="s">
        <v>139</v>
      </c>
      <c r="B2" s="14" t="s">
        <v>2270</v>
      </c>
      <c r="C2" s="14" t="s">
        <v>2271</v>
      </c>
      <c r="D2" s="14" t="s">
        <v>2272</v>
      </c>
      <c r="E2" s="16">
        <v>560010</v>
      </c>
      <c r="F2" s="16">
        <v>1</v>
      </c>
      <c r="G2" s="14" t="s">
        <v>701</v>
      </c>
      <c r="H2" s="16">
        <v>9844267875</v>
      </c>
      <c r="I2" s="14" t="s">
        <v>2273</v>
      </c>
      <c r="J2" s="14" t="s">
        <v>701</v>
      </c>
      <c r="K2" s="14" t="s">
        <v>702</v>
      </c>
      <c r="L2" s="14" t="s">
        <v>5</v>
      </c>
      <c r="M2" s="14" t="s">
        <v>703</v>
      </c>
      <c r="N2" s="14" t="s">
        <v>96</v>
      </c>
      <c r="O2" s="14" t="s">
        <v>66</v>
      </c>
      <c r="P2" s="14">
        <v>1</v>
      </c>
      <c r="Q2" s="14" t="s">
        <v>67</v>
      </c>
      <c r="R2" s="17">
        <v>26060590010927</v>
      </c>
      <c r="S2" s="14" t="s">
        <v>2274</v>
      </c>
      <c r="T2" s="14" t="s">
        <v>3</v>
      </c>
      <c r="U2" s="14" t="s">
        <v>82</v>
      </c>
      <c r="V2" s="14" t="s">
        <v>70</v>
      </c>
      <c r="W2" s="14" t="s">
        <v>156</v>
      </c>
      <c r="X2" s="14" t="s">
        <v>156</v>
      </c>
      <c r="Y2" s="14" t="s">
        <v>189</v>
      </c>
      <c r="Z2" s="14" t="s">
        <v>312</v>
      </c>
      <c r="AA2" s="14" t="s">
        <v>2275</v>
      </c>
      <c r="AB2" s="14"/>
      <c r="AC2" s="14" t="s">
        <v>9</v>
      </c>
      <c r="AD2" s="14">
        <v>0</v>
      </c>
      <c r="AE2" s="14"/>
      <c r="AF2" s="14" t="s">
        <v>1</v>
      </c>
      <c r="AG2" s="14">
        <v>0</v>
      </c>
      <c r="AH2" s="18">
        <v>46195</v>
      </c>
      <c r="AI2" s="14" t="s">
        <v>2565</v>
      </c>
      <c r="AJ2" s="14" t="s">
        <v>15</v>
      </c>
      <c r="AK2" s="14"/>
      <c r="AL2" s="14" t="e">
        <v>#N/A</v>
      </c>
      <c r="AM2" s="14" t="e">
        <v>#N/A</v>
      </c>
      <c r="AN2" s="14" t="e">
        <v>#N/A</v>
      </c>
      <c r="AO2" s="14" t="e">
        <v>#N/A</v>
      </c>
      <c r="AP2" s="14" t="e">
        <v>#N/A</v>
      </c>
      <c r="AQ2" s="14" t="e">
        <v>#N/A</v>
      </c>
      <c r="AR2" s="14" t="e">
        <v>#N/A</v>
      </c>
      <c r="AS2" s="19" t="e">
        <v>#N/A</v>
      </c>
    </row>
    <row r="3" spans="1:45">
      <c r="A3" s="14" t="s">
        <v>139</v>
      </c>
      <c r="B3" s="14" t="s">
        <v>2069</v>
      </c>
      <c r="C3" s="14" t="s">
        <v>2070</v>
      </c>
      <c r="D3" s="14" t="s">
        <v>2071</v>
      </c>
      <c r="E3" s="16">
        <v>560018</v>
      </c>
      <c r="F3" s="16">
        <v>1</v>
      </c>
      <c r="G3" s="14" t="s">
        <v>663</v>
      </c>
      <c r="H3" s="16">
        <v>8088486035</v>
      </c>
      <c r="I3" s="14" t="s">
        <v>2072</v>
      </c>
      <c r="J3" s="14" t="s">
        <v>663</v>
      </c>
      <c r="K3" s="14" t="s">
        <v>109</v>
      </c>
      <c r="L3" s="14" t="s">
        <v>5</v>
      </c>
      <c r="M3" s="14" t="s">
        <v>664</v>
      </c>
      <c r="N3" s="14" t="s">
        <v>96</v>
      </c>
      <c r="O3" s="14" t="s">
        <v>66</v>
      </c>
      <c r="P3" s="14">
        <v>1</v>
      </c>
      <c r="Q3" s="14" t="s">
        <v>67</v>
      </c>
      <c r="R3" s="17">
        <v>26060590010374</v>
      </c>
      <c r="S3" s="14" t="s">
        <v>2073</v>
      </c>
      <c r="T3" s="14" t="s">
        <v>3</v>
      </c>
      <c r="U3" s="14" t="s">
        <v>82</v>
      </c>
      <c r="V3" s="14" t="s">
        <v>70</v>
      </c>
      <c r="W3" s="14" t="s">
        <v>146</v>
      </c>
      <c r="X3" s="14" t="s">
        <v>146</v>
      </c>
      <c r="Y3" s="14" t="s">
        <v>198</v>
      </c>
      <c r="Z3" s="14" t="s">
        <v>189</v>
      </c>
      <c r="AA3" s="14" t="s">
        <v>2074</v>
      </c>
      <c r="AB3" s="14"/>
      <c r="AC3" s="14" t="s">
        <v>9</v>
      </c>
      <c r="AD3" s="14">
        <v>0</v>
      </c>
      <c r="AE3" s="14"/>
      <c r="AF3" s="14" t="s">
        <v>1</v>
      </c>
      <c r="AG3" s="14">
        <v>0</v>
      </c>
      <c r="AH3" s="18">
        <v>46195</v>
      </c>
      <c r="AI3" s="14" t="s">
        <v>2565</v>
      </c>
      <c r="AJ3" s="14" t="s">
        <v>159</v>
      </c>
      <c r="AK3" s="14"/>
      <c r="AL3" s="14" t="e">
        <v>#N/A</v>
      </c>
      <c r="AM3" s="14" t="e">
        <v>#N/A</v>
      </c>
      <c r="AN3" s="14" t="e">
        <v>#N/A</v>
      </c>
      <c r="AO3" s="14" t="e">
        <v>#N/A</v>
      </c>
      <c r="AP3" s="14" t="e">
        <v>#N/A</v>
      </c>
      <c r="AQ3" s="14" t="e">
        <v>#N/A</v>
      </c>
      <c r="AR3" s="14" t="e">
        <v>#N/A</v>
      </c>
      <c r="AS3" s="19" t="e">
        <v>#N/A</v>
      </c>
    </row>
    <row r="4" spans="1:45">
      <c r="A4" s="14" t="s">
        <v>117</v>
      </c>
      <c r="B4" s="14" t="s">
        <v>1936</v>
      </c>
      <c r="C4" s="14" t="s">
        <v>1937</v>
      </c>
      <c r="D4" s="14" t="s">
        <v>1938</v>
      </c>
      <c r="E4" s="16">
        <v>560022</v>
      </c>
      <c r="F4" s="16">
        <v>1</v>
      </c>
      <c r="G4" s="14" t="s">
        <v>1046</v>
      </c>
      <c r="H4" s="16">
        <v>6361107591</v>
      </c>
      <c r="I4" s="14" t="s">
        <v>1939</v>
      </c>
      <c r="J4" s="14" t="s">
        <v>1046</v>
      </c>
      <c r="K4" s="14"/>
      <c r="L4" s="14" t="s">
        <v>5</v>
      </c>
      <c r="M4" s="14" t="s">
        <v>1047</v>
      </c>
      <c r="N4" s="14" t="s">
        <v>569</v>
      </c>
      <c r="O4" s="14" t="s">
        <v>66</v>
      </c>
      <c r="P4" s="14">
        <v>1</v>
      </c>
      <c r="Q4" s="14" t="s">
        <v>67</v>
      </c>
      <c r="R4" s="17">
        <v>26060590009254</v>
      </c>
      <c r="S4" s="14" t="s">
        <v>1940</v>
      </c>
      <c r="T4" s="14" t="s">
        <v>3</v>
      </c>
      <c r="U4" s="14" t="s">
        <v>82</v>
      </c>
      <c r="V4" s="14" t="s">
        <v>83</v>
      </c>
      <c r="W4" s="14" t="s">
        <v>561</v>
      </c>
      <c r="X4" s="14" t="s">
        <v>561</v>
      </c>
      <c r="Y4" s="14" t="s">
        <v>145</v>
      </c>
      <c r="Z4" s="14" t="s">
        <v>418</v>
      </c>
      <c r="AA4" s="14" t="s">
        <v>1941</v>
      </c>
      <c r="AB4" s="14" t="s">
        <v>1942</v>
      </c>
      <c r="AC4" s="14" t="s">
        <v>9</v>
      </c>
      <c r="AD4" s="14">
        <v>0</v>
      </c>
      <c r="AE4" s="14"/>
      <c r="AF4" s="14" t="s">
        <v>1</v>
      </c>
      <c r="AG4" s="14" t="s">
        <v>2566</v>
      </c>
      <c r="AH4" s="18">
        <v>46195</v>
      </c>
      <c r="AI4" s="14" t="s">
        <v>2565</v>
      </c>
      <c r="AJ4" s="14" t="s">
        <v>159</v>
      </c>
      <c r="AK4" s="14"/>
      <c r="AL4" s="14" t="e">
        <v>#N/A</v>
      </c>
      <c r="AM4" s="14" t="e">
        <v>#N/A</v>
      </c>
      <c r="AN4" s="14" t="e">
        <v>#N/A</v>
      </c>
      <c r="AO4" s="14" t="e">
        <v>#N/A</v>
      </c>
      <c r="AP4" s="14" t="e">
        <v>#N/A</v>
      </c>
      <c r="AQ4" s="14" t="e">
        <v>#N/A</v>
      </c>
      <c r="AR4" s="14" t="e">
        <v>#N/A</v>
      </c>
      <c r="AS4" s="19" t="e">
        <v>#N/A</v>
      </c>
    </row>
    <row r="5" spans="1:45">
      <c r="A5" s="14" t="s">
        <v>139</v>
      </c>
      <c r="B5" s="14" t="s">
        <v>2488</v>
      </c>
      <c r="C5" s="14" t="s">
        <v>2489</v>
      </c>
      <c r="D5" s="14" t="s">
        <v>2490</v>
      </c>
      <c r="E5" s="16">
        <v>560057</v>
      </c>
      <c r="F5" s="16">
        <v>1</v>
      </c>
      <c r="G5" s="14" t="s">
        <v>2492</v>
      </c>
      <c r="H5" s="16">
        <v>9902665787</v>
      </c>
      <c r="I5" s="14" t="s">
        <v>2491</v>
      </c>
      <c r="J5" s="14" t="s">
        <v>2492</v>
      </c>
      <c r="K5" s="14" t="s">
        <v>94</v>
      </c>
      <c r="L5" s="14" t="s">
        <v>5</v>
      </c>
      <c r="M5" s="14" t="s">
        <v>2493</v>
      </c>
      <c r="N5" s="14" t="s">
        <v>96</v>
      </c>
      <c r="O5" s="14" t="s">
        <v>66</v>
      </c>
      <c r="P5" s="14">
        <v>1</v>
      </c>
      <c r="Q5" s="14" t="s">
        <v>67</v>
      </c>
      <c r="R5" s="17">
        <v>26060590010871</v>
      </c>
      <c r="S5" s="14" t="s">
        <v>2494</v>
      </c>
      <c r="T5" s="14" t="s">
        <v>3</v>
      </c>
      <c r="U5" s="14" t="s">
        <v>82</v>
      </c>
      <c r="V5" s="14" t="s">
        <v>70</v>
      </c>
      <c r="W5" s="14" t="s">
        <v>418</v>
      </c>
      <c r="X5" s="14" t="s">
        <v>418</v>
      </c>
      <c r="Y5" s="14" t="s">
        <v>189</v>
      </c>
      <c r="Z5" s="14" t="s">
        <v>312</v>
      </c>
      <c r="AA5" s="14" t="s">
        <v>2415</v>
      </c>
      <c r="AB5" s="14"/>
      <c r="AC5" s="14" t="s">
        <v>9</v>
      </c>
      <c r="AD5" s="14">
        <v>0</v>
      </c>
      <c r="AE5" s="14"/>
      <c r="AF5" s="14" t="s">
        <v>1</v>
      </c>
      <c r="AG5" s="14">
        <v>0</v>
      </c>
      <c r="AH5" s="18">
        <v>46195</v>
      </c>
      <c r="AI5" s="14" t="s">
        <v>2565</v>
      </c>
      <c r="AJ5" s="14" t="s">
        <v>15</v>
      </c>
      <c r="AK5" s="14"/>
      <c r="AL5" s="14" t="e">
        <v>#N/A</v>
      </c>
      <c r="AM5" s="14" t="e">
        <v>#N/A</v>
      </c>
      <c r="AN5" s="14" t="e">
        <v>#N/A</v>
      </c>
      <c r="AO5" s="14" t="e">
        <v>#N/A</v>
      </c>
      <c r="AP5" s="14" t="e">
        <v>#N/A</v>
      </c>
      <c r="AQ5" s="14" t="e">
        <v>#N/A</v>
      </c>
      <c r="AR5" s="14" t="e">
        <v>#N/A</v>
      </c>
      <c r="AS5" s="19" t="e">
        <v>#N/A</v>
      </c>
    </row>
    <row r="6" spans="1:45">
      <c r="A6" s="14" t="s">
        <v>139</v>
      </c>
      <c r="B6" s="14" t="s">
        <v>758</v>
      </c>
      <c r="C6" s="14" t="s">
        <v>759</v>
      </c>
      <c r="D6" s="14" t="s">
        <v>760</v>
      </c>
      <c r="E6" s="16">
        <v>560058</v>
      </c>
      <c r="F6" s="16">
        <v>1</v>
      </c>
      <c r="G6" s="14" t="s">
        <v>551</v>
      </c>
      <c r="H6" s="16">
        <v>8095668682</v>
      </c>
      <c r="I6" s="14" t="s">
        <v>761</v>
      </c>
      <c r="J6" s="14" t="s">
        <v>551</v>
      </c>
      <c r="K6" s="14" t="s">
        <v>109</v>
      </c>
      <c r="L6" s="14" t="s">
        <v>5</v>
      </c>
      <c r="M6" s="14" t="s">
        <v>552</v>
      </c>
      <c r="N6" s="14" t="s">
        <v>96</v>
      </c>
      <c r="O6" s="14" t="s">
        <v>66</v>
      </c>
      <c r="P6" s="14">
        <v>1</v>
      </c>
      <c r="Q6" s="14" t="s">
        <v>67</v>
      </c>
      <c r="R6" s="17">
        <v>26060590010862</v>
      </c>
      <c r="S6" s="14" t="s">
        <v>762</v>
      </c>
      <c r="T6" s="14" t="s">
        <v>3</v>
      </c>
      <c r="U6" s="14" t="s">
        <v>82</v>
      </c>
      <c r="V6" s="14" t="s">
        <v>70</v>
      </c>
      <c r="W6" s="14" t="s">
        <v>136</v>
      </c>
      <c r="X6" s="14" t="s">
        <v>136</v>
      </c>
      <c r="Y6" s="14" t="s">
        <v>189</v>
      </c>
      <c r="Z6" s="14" t="s">
        <v>312</v>
      </c>
      <c r="AA6" s="14" t="s">
        <v>763</v>
      </c>
      <c r="AB6" s="14"/>
      <c r="AC6" s="14" t="s">
        <v>9</v>
      </c>
      <c r="AD6" s="14">
        <v>0</v>
      </c>
      <c r="AE6" s="14"/>
      <c r="AF6" s="14" t="s">
        <v>1</v>
      </c>
      <c r="AG6" s="14">
        <v>0</v>
      </c>
      <c r="AH6" s="18">
        <v>46195</v>
      </c>
      <c r="AI6" s="14" t="s">
        <v>2565</v>
      </c>
      <c r="AJ6" s="14" t="s">
        <v>159</v>
      </c>
      <c r="AK6" s="14"/>
      <c r="AL6" s="14" t="e">
        <v>#N/A</v>
      </c>
      <c r="AM6" s="14" t="e">
        <v>#N/A</v>
      </c>
      <c r="AN6" s="14" t="e">
        <v>#N/A</v>
      </c>
      <c r="AO6" s="14" t="e">
        <v>#N/A</v>
      </c>
      <c r="AP6" s="14" t="e">
        <v>#N/A</v>
      </c>
      <c r="AQ6" s="14" t="e">
        <v>#N/A</v>
      </c>
      <c r="AR6" s="14" t="e">
        <v>#N/A</v>
      </c>
      <c r="AS6" s="19" t="e">
        <v>#N/A</v>
      </c>
    </row>
    <row r="7" spans="1:45">
      <c r="A7" s="14" t="s">
        <v>139</v>
      </c>
      <c r="B7" s="14" t="s">
        <v>1351</v>
      </c>
      <c r="C7" s="14" t="s">
        <v>1352</v>
      </c>
      <c r="D7" s="14" t="s">
        <v>1353</v>
      </c>
      <c r="E7" s="16">
        <v>560073</v>
      </c>
      <c r="F7" s="16">
        <v>1</v>
      </c>
      <c r="G7" s="14" t="s">
        <v>751</v>
      </c>
      <c r="H7" s="16">
        <v>9972781519</v>
      </c>
      <c r="I7" s="14"/>
      <c r="J7" s="14" t="s">
        <v>751</v>
      </c>
      <c r="K7" s="14" t="s">
        <v>752</v>
      </c>
      <c r="L7" s="14" t="s">
        <v>5</v>
      </c>
      <c r="M7" s="14" t="s">
        <v>753</v>
      </c>
      <c r="N7" s="14" t="s">
        <v>96</v>
      </c>
      <c r="O7" s="14" t="s">
        <v>66</v>
      </c>
      <c r="P7" s="14">
        <v>1</v>
      </c>
      <c r="Q7" s="14" t="s">
        <v>67</v>
      </c>
      <c r="R7" s="17">
        <v>26060590010673</v>
      </c>
      <c r="S7" s="14" t="s">
        <v>1354</v>
      </c>
      <c r="T7" s="14" t="s">
        <v>3</v>
      </c>
      <c r="U7" s="14" t="s">
        <v>82</v>
      </c>
      <c r="V7" s="14" t="s">
        <v>70</v>
      </c>
      <c r="W7" s="14" t="s">
        <v>177</v>
      </c>
      <c r="X7" s="14" t="s">
        <v>177</v>
      </c>
      <c r="Y7" s="14" t="s">
        <v>731</v>
      </c>
      <c r="Z7" s="14" t="s">
        <v>829</v>
      </c>
      <c r="AA7" s="14" t="s">
        <v>1355</v>
      </c>
      <c r="AB7" s="14"/>
      <c r="AC7" s="14" t="s">
        <v>11</v>
      </c>
      <c r="AD7" s="14">
        <v>0</v>
      </c>
      <c r="AE7" s="14"/>
      <c r="AF7" s="14" t="s">
        <v>1</v>
      </c>
      <c r="AG7" s="14">
        <v>0</v>
      </c>
      <c r="AH7" s="18">
        <v>46195</v>
      </c>
      <c r="AI7" s="14" t="s">
        <v>2565</v>
      </c>
      <c r="AJ7" s="14" t="s">
        <v>159</v>
      </c>
      <c r="AK7" s="14"/>
      <c r="AL7" s="14" t="e">
        <v>#N/A</v>
      </c>
      <c r="AM7" s="14" t="e">
        <v>#N/A</v>
      </c>
      <c r="AN7" s="14" t="e">
        <v>#N/A</v>
      </c>
      <c r="AO7" s="14" t="e">
        <v>#N/A</v>
      </c>
      <c r="AP7" s="14" t="e">
        <v>#N/A</v>
      </c>
      <c r="AQ7" s="14" t="e">
        <v>#N/A</v>
      </c>
      <c r="AR7" s="14" t="e">
        <v>#N/A</v>
      </c>
      <c r="AS7" s="19" t="e">
        <v>#N/A</v>
      </c>
    </row>
    <row r="8" spans="1:45">
      <c r="A8" s="14" t="s">
        <v>139</v>
      </c>
      <c r="B8" s="14" t="s">
        <v>1351</v>
      </c>
      <c r="C8" s="14" t="s">
        <v>1352</v>
      </c>
      <c r="D8" s="14" t="s">
        <v>1353</v>
      </c>
      <c r="E8" s="16">
        <v>560073</v>
      </c>
      <c r="F8" s="16">
        <v>1</v>
      </c>
      <c r="G8" s="14" t="s">
        <v>592</v>
      </c>
      <c r="H8" s="16">
        <v>9972781519</v>
      </c>
      <c r="I8" s="14"/>
      <c r="J8" s="14" t="s">
        <v>592</v>
      </c>
      <c r="K8" s="14" t="s">
        <v>593</v>
      </c>
      <c r="L8" s="14" t="s">
        <v>5</v>
      </c>
      <c r="M8" s="14" t="s">
        <v>594</v>
      </c>
      <c r="N8" s="14" t="s">
        <v>96</v>
      </c>
      <c r="O8" s="14" t="s">
        <v>66</v>
      </c>
      <c r="P8" s="14">
        <v>1</v>
      </c>
      <c r="Q8" s="14" t="s">
        <v>67</v>
      </c>
      <c r="R8" s="17">
        <v>26060590010681</v>
      </c>
      <c r="S8" s="14" t="s">
        <v>1356</v>
      </c>
      <c r="T8" s="14" t="s">
        <v>3</v>
      </c>
      <c r="U8" s="14" t="s">
        <v>82</v>
      </c>
      <c r="V8" s="14" t="s">
        <v>70</v>
      </c>
      <c r="W8" s="14" t="s">
        <v>177</v>
      </c>
      <c r="X8" s="14" t="s">
        <v>177</v>
      </c>
      <c r="Y8" s="14" t="s">
        <v>312</v>
      </c>
      <c r="Z8" s="14" t="s">
        <v>353</v>
      </c>
      <c r="AA8" s="14" t="s">
        <v>1357</v>
      </c>
      <c r="AB8" s="14"/>
      <c r="AC8" s="14" t="s">
        <v>10</v>
      </c>
      <c r="AD8" s="14">
        <v>0</v>
      </c>
      <c r="AE8" s="14"/>
      <c r="AF8" s="14" t="s">
        <v>1</v>
      </c>
      <c r="AG8" s="14">
        <v>0</v>
      </c>
      <c r="AH8" s="18">
        <v>46195</v>
      </c>
      <c r="AI8" s="14" t="s">
        <v>2565</v>
      </c>
      <c r="AJ8" s="14" t="s">
        <v>159</v>
      </c>
      <c r="AK8" s="14"/>
      <c r="AL8" s="14" t="e">
        <v>#N/A</v>
      </c>
      <c r="AM8" s="14" t="e">
        <v>#N/A</v>
      </c>
      <c r="AN8" s="14" t="e">
        <v>#N/A</v>
      </c>
      <c r="AO8" s="14" t="e">
        <v>#N/A</v>
      </c>
      <c r="AP8" s="14" t="e">
        <v>#N/A</v>
      </c>
      <c r="AQ8" s="14" t="e">
        <v>#N/A</v>
      </c>
      <c r="AR8" s="14" t="e">
        <v>#N/A</v>
      </c>
      <c r="AS8" s="19" t="e">
        <v>#N/A</v>
      </c>
    </row>
    <row r="9" spans="1:45">
      <c r="A9" s="14" t="s">
        <v>139</v>
      </c>
      <c r="B9" s="14" t="s">
        <v>2280</v>
      </c>
      <c r="C9" s="14" t="s">
        <v>1352</v>
      </c>
      <c r="D9" s="14" t="s">
        <v>2281</v>
      </c>
      <c r="E9" s="16">
        <v>560073</v>
      </c>
      <c r="F9" s="16">
        <v>1</v>
      </c>
      <c r="G9" s="14" t="s">
        <v>2283</v>
      </c>
      <c r="H9" s="16">
        <v>9972781519</v>
      </c>
      <c r="I9" s="14" t="s">
        <v>2282</v>
      </c>
      <c r="J9" s="14" t="s">
        <v>2283</v>
      </c>
      <c r="K9" s="14"/>
      <c r="L9" s="14" t="s">
        <v>5</v>
      </c>
      <c r="M9" s="14" t="s">
        <v>2284</v>
      </c>
      <c r="N9" s="14" t="s">
        <v>80</v>
      </c>
      <c r="O9" s="14" t="s">
        <v>66</v>
      </c>
      <c r="P9" s="14">
        <v>1</v>
      </c>
      <c r="Q9" s="14" t="s">
        <v>67</v>
      </c>
      <c r="R9" s="17">
        <v>26060590010846</v>
      </c>
      <c r="S9" s="14" t="s">
        <v>2285</v>
      </c>
      <c r="T9" s="14" t="s">
        <v>3</v>
      </c>
      <c r="U9" s="14" t="s">
        <v>82</v>
      </c>
      <c r="V9" s="14" t="s">
        <v>70</v>
      </c>
      <c r="W9" s="14" t="s">
        <v>418</v>
      </c>
      <c r="X9" s="14" t="s">
        <v>418</v>
      </c>
      <c r="Y9" s="14" t="s">
        <v>312</v>
      </c>
      <c r="Z9" s="14" t="s">
        <v>353</v>
      </c>
      <c r="AA9" s="14" t="s">
        <v>2286</v>
      </c>
      <c r="AB9" s="14"/>
      <c r="AC9" s="14" t="s">
        <v>10</v>
      </c>
      <c r="AD9" s="14">
        <v>0</v>
      </c>
      <c r="AE9" s="14"/>
      <c r="AF9" s="14" t="s">
        <v>1</v>
      </c>
      <c r="AG9" s="14">
        <v>0</v>
      </c>
      <c r="AH9" s="18">
        <v>46195</v>
      </c>
      <c r="AI9" s="14" t="s">
        <v>2565</v>
      </c>
      <c r="AJ9" s="14" t="s">
        <v>15</v>
      </c>
      <c r="AK9" s="14"/>
      <c r="AL9" s="14" t="e">
        <v>#N/A</v>
      </c>
      <c r="AM9" s="14" t="e">
        <v>#N/A</v>
      </c>
      <c r="AN9" s="14" t="e">
        <v>#N/A</v>
      </c>
      <c r="AO9" s="14" t="e">
        <v>#N/A</v>
      </c>
      <c r="AP9" s="14" t="e">
        <v>#N/A</v>
      </c>
      <c r="AQ9" s="14" t="e">
        <v>#N/A</v>
      </c>
      <c r="AR9" s="14" t="e">
        <v>#N/A</v>
      </c>
      <c r="AS9" s="19" t="e">
        <v>#N/A</v>
      </c>
    </row>
    <row r="10" spans="1:45">
      <c r="A10" s="14" t="s">
        <v>139</v>
      </c>
      <c r="B10" s="14" t="s">
        <v>2387</v>
      </c>
      <c r="C10" s="14" t="s">
        <v>2388</v>
      </c>
      <c r="D10" s="14" t="s">
        <v>2389</v>
      </c>
      <c r="E10" s="16">
        <v>560073</v>
      </c>
      <c r="F10" s="16">
        <v>1</v>
      </c>
      <c r="G10" s="14" t="s">
        <v>2327</v>
      </c>
      <c r="H10" s="16">
        <v>9632329741</v>
      </c>
      <c r="I10" s="14" t="s">
        <v>2390</v>
      </c>
      <c r="J10" s="14" t="s">
        <v>2327</v>
      </c>
      <c r="K10" s="14" t="s">
        <v>702</v>
      </c>
      <c r="L10" s="14" t="s">
        <v>5</v>
      </c>
      <c r="M10" s="14" t="s">
        <v>2328</v>
      </c>
      <c r="N10" s="14" t="s">
        <v>96</v>
      </c>
      <c r="O10" s="14" t="s">
        <v>66</v>
      </c>
      <c r="P10" s="14">
        <v>1</v>
      </c>
      <c r="Q10" s="14" t="s">
        <v>230</v>
      </c>
      <c r="R10" s="17">
        <v>26060590010829</v>
      </c>
      <c r="S10" s="14" t="s">
        <v>2391</v>
      </c>
      <c r="T10" s="14" t="s">
        <v>3</v>
      </c>
      <c r="U10" s="14" t="s">
        <v>82</v>
      </c>
      <c r="V10" s="14" t="s">
        <v>70</v>
      </c>
      <c r="W10" s="14" t="s">
        <v>418</v>
      </c>
      <c r="X10" s="14" t="s">
        <v>418</v>
      </c>
      <c r="Y10" s="14" t="s">
        <v>312</v>
      </c>
      <c r="Z10" s="14" t="s">
        <v>353</v>
      </c>
      <c r="AA10" s="14" t="s">
        <v>2392</v>
      </c>
      <c r="AB10" s="14"/>
      <c r="AC10" s="14" t="s">
        <v>10</v>
      </c>
      <c r="AD10" s="14">
        <v>0</v>
      </c>
      <c r="AE10" s="14"/>
      <c r="AF10" s="14" t="s">
        <v>1</v>
      </c>
      <c r="AG10" s="14">
        <v>0</v>
      </c>
      <c r="AH10" s="18">
        <v>46195</v>
      </c>
      <c r="AI10" s="14" t="s">
        <v>2565</v>
      </c>
      <c r="AJ10" s="14" t="s">
        <v>15</v>
      </c>
      <c r="AK10" s="14"/>
      <c r="AL10" s="14" t="e">
        <v>#N/A</v>
      </c>
      <c r="AM10" s="14" t="e">
        <v>#N/A</v>
      </c>
      <c r="AN10" s="14" t="e">
        <v>#N/A</v>
      </c>
      <c r="AO10" s="14" t="e">
        <v>#N/A</v>
      </c>
      <c r="AP10" s="14" t="e">
        <v>#N/A</v>
      </c>
      <c r="AQ10" s="14" t="e">
        <v>#N/A</v>
      </c>
      <c r="AR10" s="14" t="e">
        <v>#N/A</v>
      </c>
      <c r="AS10" s="19" t="e">
        <v>#N/A</v>
      </c>
    </row>
    <row r="11" spans="1:45">
      <c r="A11" s="14" t="s">
        <v>58</v>
      </c>
      <c r="B11" s="14" t="s">
        <v>692</v>
      </c>
      <c r="C11" s="14" t="s">
        <v>693</v>
      </c>
      <c r="D11" s="14" t="s">
        <v>694</v>
      </c>
      <c r="E11" s="16">
        <v>560086</v>
      </c>
      <c r="F11" s="16">
        <v>1</v>
      </c>
      <c r="G11" s="14" t="s">
        <v>567</v>
      </c>
      <c r="H11" s="16">
        <v>9900117963</v>
      </c>
      <c r="I11" s="14"/>
      <c r="J11" s="14" t="s">
        <v>567</v>
      </c>
      <c r="K11" s="14"/>
      <c r="L11" s="14" t="s">
        <v>5</v>
      </c>
      <c r="M11" s="14" t="s">
        <v>568</v>
      </c>
      <c r="N11" s="14" t="s">
        <v>569</v>
      </c>
      <c r="O11" s="14" t="s">
        <v>66</v>
      </c>
      <c r="P11" s="14">
        <v>1</v>
      </c>
      <c r="Q11" s="14" t="s">
        <v>230</v>
      </c>
      <c r="R11" s="17">
        <v>26060590010275</v>
      </c>
      <c r="S11" s="14" t="s">
        <v>695</v>
      </c>
      <c r="T11" s="14" t="s">
        <v>3</v>
      </c>
      <c r="U11" s="14" t="s">
        <v>82</v>
      </c>
      <c r="V11" s="14" t="s">
        <v>70</v>
      </c>
      <c r="W11" s="14" t="s">
        <v>136</v>
      </c>
      <c r="X11" s="14" t="s">
        <v>136</v>
      </c>
      <c r="Y11" s="14" t="s">
        <v>189</v>
      </c>
      <c r="Z11" s="14" t="s">
        <v>312</v>
      </c>
      <c r="AA11" s="14" t="s">
        <v>696</v>
      </c>
      <c r="AB11" s="14"/>
      <c r="AC11" s="14" t="s">
        <v>9</v>
      </c>
      <c r="AD11" s="14">
        <v>0</v>
      </c>
      <c r="AE11" s="14"/>
      <c r="AF11" s="14" t="s">
        <v>1</v>
      </c>
      <c r="AG11" s="14">
        <v>0</v>
      </c>
      <c r="AH11" s="18">
        <v>46195</v>
      </c>
      <c r="AI11" s="14" t="e">
        <v>#N/A</v>
      </c>
      <c r="AJ11" s="14" t="s">
        <v>159</v>
      </c>
      <c r="AK11" s="14"/>
      <c r="AL11" s="14" t="e">
        <v>#N/A</v>
      </c>
      <c r="AM11" s="14" t="e">
        <v>#N/A</v>
      </c>
      <c r="AN11" s="14" t="e">
        <v>#N/A</v>
      </c>
      <c r="AO11" s="14" t="e">
        <v>#N/A</v>
      </c>
      <c r="AP11" s="14" t="e">
        <v>#N/A</v>
      </c>
      <c r="AQ11" s="14" t="e">
        <v>#N/A</v>
      </c>
      <c r="AR11" s="14" t="s">
        <v>2567</v>
      </c>
      <c r="AS11" s="19" t="e">
        <v>#N/A</v>
      </c>
    </row>
    <row r="12" spans="1:45">
      <c r="A12" s="4" t="s">
        <v>2568</v>
      </c>
      <c r="B12" s="4" t="s">
        <v>2569</v>
      </c>
      <c r="C12" s="4" t="s">
        <v>2570</v>
      </c>
      <c r="D12" s="4" t="s">
        <v>2571</v>
      </c>
      <c r="E12" s="4">
        <v>560079</v>
      </c>
      <c r="F12" s="8">
        <v>1</v>
      </c>
      <c r="G12" s="4" t="s">
        <v>415</v>
      </c>
      <c r="H12" s="4">
        <v>9886867003</v>
      </c>
      <c r="I12" s="7"/>
      <c r="J12" s="4" t="s">
        <v>415</v>
      </c>
      <c r="K12" s="20"/>
      <c r="L12" s="20"/>
      <c r="M12" s="20"/>
      <c r="N12" s="20"/>
      <c r="O12" s="20"/>
      <c r="P12" s="20"/>
      <c r="Q12" s="20"/>
      <c r="R12" s="5">
        <v>25060590019302</v>
      </c>
      <c r="S12" s="8" t="s">
        <v>2572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19"/>
      <c r="AO12" s="19"/>
      <c r="AP12" s="19"/>
      <c r="AQ12" s="19"/>
      <c r="AR12" s="19"/>
      <c r="AS12" s="19"/>
    </row>
    <row r="13" spans="1:45">
      <c r="A13" s="14" t="s">
        <v>117</v>
      </c>
      <c r="B13" s="14" t="s">
        <v>555</v>
      </c>
      <c r="C13" s="14" t="s">
        <v>556</v>
      </c>
      <c r="D13" s="14" t="s">
        <v>557</v>
      </c>
      <c r="E13" s="16">
        <v>560092</v>
      </c>
      <c r="F13" s="16">
        <v>2</v>
      </c>
      <c r="G13" s="14" t="s">
        <v>558</v>
      </c>
      <c r="H13" s="16">
        <v>8861625771</v>
      </c>
      <c r="I13" s="14"/>
      <c r="J13" s="14" t="s">
        <v>558</v>
      </c>
      <c r="K13" s="14"/>
      <c r="L13" s="14" t="s">
        <v>5</v>
      </c>
      <c r="M13" s="14" t="s">
        <v>559</v>
      </c>
      <c r="N13" s="14" t="s">
        <v>289</v>
      </c>
      <c r="O13" s="14" t="s">
        <v>66</v>
      </c>
      <c r="P13" s="14">
        <v>1</v>
      </c>
      <c r="Q13" s="14" t="s">
        <v>67</v>
      </c>
      <c r="R13" s="17">
        <v>26060590010838</v>
      </c>
      <c r="S13" s="14" t="s">
        <v>560</v>
      </c>
      <c r="T13" s="14" t="s">
        <v>3</v>
      </c>
      <c r="U13" s="14" t="s">
        <v>82</v>
      </c>
      <c r="V13" s="14" t="s">
        <v>70</v>
      </c>
      <c r="W13" s="14" t="s">
        <v>437</v>
      </c>
      <c r="X13" s="14" t="s">
        <v>437</v>
      </c>
      <c r="Y13" s="14" t="s">
        <v>561</v>
      </c>
      <c r="Z13" s="14" t="s">
        <v>418</v>
      </c>
      <c r="AA13" s="14" t="s">
        <v>562</v>
      </c>
      <c r="AB13" s="14"/>
      <c r="AC13" s="14" t="s">
        <v>9</v>
      </c>
      <c r="AD13" s="14">
        <v>0</v>
      </c>
      <c r="AE13" s="14"/>
      <c r="AF13" s="14" t="s">
        <v>1</v>
      </c>
      <c r="AG13" s="14">
        <v>0</v>
      </c>
      <c r="AH13" s="18">
        <v>46195</v>
      </c>
      <c r="AI13" s="14" t="s">
        <v>2565</v>
      </c>
      <c r="AJ13" s="14" t="s">
        <v>15</v>
      </c>
      <c r="AK13" s="14"/>
      <c r="AL13" s="14" t="e">
        <v>#N/A</v>
      </c>
      <c r="AM13" s="14" t="e">
        <v>#N/A</v>
      </c>
      <c r="AN13" s="14" t="e">
        <v>#N/A</v>
      </c>
      <c r="AO13" s="14" t="e">
        <v>#N/A</v>
      </c>
      <c r="AP13" s="14" t="e">
        <v>#N/A</v>
      </c>
      <c r="AQ13" s="14" t="e">
        <v>#N/A</v>
      </c>
      <c r="AR13" s="14" t="e">
        <v>#N/A</v>
      </c>
      <c r="AS13" s="19" t="e">
        <v>#N/A</v>
      </c>
    </row>
    <row r="14" spans="1:45">
      <c r="A14" s="14" t="s">
        <v>58</v>
      </c>
      <c r="B14" s="14" t="s">
        <v>572</v>
      </c>
      <c r="C14" s="14" t="s">
        <v>573</v>
      </c>
      <c r="D14" s="14" t="s">
        <v>574</v>
      </c>
      <c r="E14" s="16">
        <v>560092</v>
      </c>
      <c r="F14" s="16">
        <v>2</v>
      </c>
      <c r="G14" s="14" t="s">
        <v>576</v>
      </c>
      <c r="H14" s="16">
        <v>8867788977</v>
      </c>
      <c r="I14" s="14" t="s">
        <v>575</v>
      </c>
      <c r="J14" s="14" t="s">
        <v>576</v>
      </c>
      <c r="K14" s="14"/>
      <c r="L14" s="14" t="s">
        <v>5</v>
      </c>
      <c r="M14" s="14" t="s">
        <v>577</v>
      </c>
      <c r="N14" s="14" t="s">
        <v>249</v>
      </c>
      <c r="O14" s="14" t="s">
        <v>66</v>
      </c>
      <c r="P14" s="14">
        <v>1</v>
      </c>
      <c r="Q14" s="14" t="s">
        <v>326</v>
      </c>
      <c r="R14" s="17">
        <v>26060590010273</v>
      </c>
      <c r="S14" s="14" t="s">
        <v>578</v>
      </c>
      <c r="T14" s="14" t="s">
        <v>3</v>
      </c>
      <c r="U14" s="14" t="s">
        <v>82</v>
      </c>
      <c r="V14" s="14" t="s">
        <v>70</v>
      </c>
      <c r="W14" s="14" t="s">
        <v>437</v>
      </c>
      <c r="X14" s="14" t="s">
        <v>437</v>
      </c>
      <c r="Y14" s="14" t="s">
        <v>189</v>
      </c>
      <c r="Z14" s="14" t="s">
        <v>312</v>
      </c>
      <c r="AA14" s="14" t="s">
        <v>579</v>
      </c>
      <c r="AB14" s="14"/>
      <c r="AC14" s="14" t="s">
        <v>9</v>
      </c>
      <c r="AD14" s="14">
        <v>0</v>
      </c>
      <c r="AE14" s="14"/>
      <c r="AF14" s="14" t="s">
        <v>1</v>
      </c>
      <c r="AG14" s="14">
        <v>0</v>
      </c>
      <c r="AH14" s="18">
        <v>46195</v>
      </c>
      <c r="AI14" s="14" t="s">
        <v>2565</v>
      </c>
      <c r="AJ14" s="14" t="s">
        <v>15</v>
      </c>
      <c r="AK14" s="14"/>
      <c r="AL14" s="14" t="e">
        <v>#N/A</v>
      </c>
      <c r="AM14" s="14" t="e">
        <v>#N/A</v>
      </c>
      <c r="AN14" s="14" t="e">
        <v>#N/A</v>
      </c>
      <c r="AO14" s="14" t="e">
        <v>#N/A</v>
      </c>
      <c r="AP14" s="14" t="e">
        <v>#N/A</v>
      </c>
      <c r="AQ14" s="14" t="e">
        <v>#N/A</v>
      </c>
      <c r="AR14" s="14">
        <v>0</v>
      </c>
      <c r="AS14" s="19" t="e">
        <v>#N/A</v>
      </c>
    </row>
    <row r="15" spans="1:45">
      <c r="A15" s="14" t="s">
        <v>104</v>
      </c>
      <c r="B15" s="14" t="s">
        <v>2108</v>
      </c>
      <c r="C15" s="14" t="s">
        <v>2109</v>
      </c>
      <c r="D15" s="14" t="s">
        <v>2110</v>
      </c>
      <c r="E15" s="16">
        <v>560092</v>
      </c>
      <c r="F15" s="16">
        <v>2</v>
      </c>
      <c r="G15" s="14" t="s">
        <v>2111</v>
      </c>
      <c r="H15" s="16">
        <v>8089456911</v>
      </c>
      <c r="I15" s="14"/>
      <c r="J15" s="14" t="s">
        <v>2111</v>
      </c>
      <c r="K15" s="14"/>
      <c r="L15" s="14" t="s">
        <v>5</v>
      </c>
      <c r="M15" s="14" t="s">
        <v>2112</v>
      </c>
      <c r="N15" s="14" t="s">
        <v>1561</v>
      </c>
      <c r="O15" s="14" t="s">
        <v>66</v>
      </c>
      <c r="P15" s="14">
        <v>1</v>
      </c>
      <c r="Q15" s="14" t="s">
        <v>67</v>
      </c>
      <c r="R15" s="17">
        <v>26060590009866</v>
      </c>
      <c r="S15" s="14" t="s">
        <v>2113</v>
      </c>
      <c r="T15" s="14" t="s">
        <v>3</v>
      </c>
      <c r="U15" s="14" t="s">
        <v>82</v>
      </c>
      <c r="V15" s="14" t="s">
        <v>70</v>
      </c>
      <c r="W15" s="14" t="s">
        <v>146</v>
      </c>
      <c r="X15" s="14" t="s">
        <v>146</v>
      </c>
      <c r="Y15" s="14" t="s">
        <v>189</v>
      </c>
      <c r="Z15" s="14" t="s">
        <v>312</v>
      </c>
      <c r="AA15" s="14" t="s">
        <v>2114</v>
      </c>
      <c r="AB15" s="14"/>
      <c r="AC15" s="14" t="s">
        <v>9</v>
      </c>
      <c r="AD15" s="14">
        <v>0</v>
      </c>
      <c r="AE15" s="14"/>
      <c r="AF15" s="14" t="s">
        <v>1</v>
      </c>
      <c r="AG15" s="14" t="s">
        <v>2573</v>
      </c>
      <c r="AH15" s="18">
        <v>46196</v>
      </c>
      <c r="AI15" s="14" t="e">
        <v>#N/A</v>
      </c>
      <c r="AJ15" s="14" t="s">
        <v>159</v>
      </c>
      <c r="AK15" s="14"/>
      <c r="AL15" s="14" t="e">
        <v>#N/A</v>
      </c>
      <c r="AM15" s="14" t="e">
        <v>#N/A</v>
      </c>
      <c r="AN15" s="14" t="e">
        <v>#N/A</v>
      </c>
      <c r="AO15" s="14" t="e">
        <v>#N/A</v>
      </c>
      <c r="AP15" s="14" t="e">
        <v>#N/A</v>
      </c>
      <c r="AQ15" s="14" t="e">
        <v>#N/A</v>
      </c>
      <c r="AR15" s="14" t="s">
        <v>2567</v>
      </c>
      <c r="AS15" s="19" t="e">
        <v>#N/A</v>
      </c>
    </row>
    <row r="16" spans="1:45">
      <c r="A16" s="14" t="s">
        <v>139</v>
      </c>
      <c r="B16" s="14" t="s">
        <v>1943</v>
      </c>
      <c r="C16" s="14" t="s">
        <v>1944</v>
      </c>
      <c r="D16" s="14" t="s">
        <v>1945</v>
      </c>
      <c r="E16" s="16">
        <v>560024</v>
      </c>
      <c r="F16" s="16">
        <v>2</v>
      </c>
      <c r="G16" s="14" t="s">
        <v>1030</v>
      </c>
      <c r="H16" s="16">
        <v>9008409527</v>
      </c>
      <c r="I16" s="14" t="s">
        <v>1946</v>
      </c>
      <c r="J16" s="14" t="s">
        <v>1030</v>
      </c>
      <c r="K16" s="14"/>
      <c r="L16" s="14" t="s">
        <v>5</v>
      </c>
      <c r="M16" s="14" t="s">
        <v>1031</v>
      </c>
      <c r="N16" s="14" t="s">
        <v>249</v>
      </c>
      <c r="O16" s="14" t="s">
        <v>66</v>
      </c>
      <c r="P16" s="14">
        <v>1</v>
      </c>
      <c r="Q16" s="14" t="s">
        <v>67</v>
      </c>
      <c r="R16" s="17">
        <v>26060590008448</v>
      </c>
      <c r="S16" s="14" t="s">
        <v>1947</v>
      </c>
      <c r="T16" s="14" t="s">
        <v>3</v>
      </c>
      <c r="U16" s="14" t="s">
        <v>82</v>
      </c>
      <c r="V16" s="14" t="s">
        <v>83</v>
      </c>
      <c r="W16" s="14" t="s">
        <v>773</v>
      </c>
      <c r="X16" s="14" t="s">
        <v>773</v>
      </c>
      <c r="Y16" s="14" t="s">
        <v>146</v>
      </c>
      <c r="Z16" s="14" t="s">
        <v>156</v>
      </c>
      <c r="AA16" s="14" t="s">
        <v>1948</v>
      </c>
      <c r="AB16" s="14" t="s">
        <v>347</v>
      </c>
      <c r="AC16" s="14" t="s">
        <v>9</v>
      </c>
      <c r="AD16" s="14">
        <v>0</v>
      </c>
      <c r="AE16" s="14"/>
      <c r="AF16" s="14" t="s">
        <v>1</v>
      </c>
      <c r="AG16" s="14" t="s">
        <v>159</v>
      </c>
      <c r="AH16" s="18">
        <v>46195</v>
      </c>
      <c r="AI16" s="14" t="s">
        <v>2565</v>
      </c>
      <c r="AJ16" s="14" t="s">
        <v>159</v>
      </c>
      <c r="AK16" s="14"/>
      <c r="AL16" s="14" t="e">
        <v>#N/A</v>
      </c>
      <c r="AM16" s="14" t="e">
        <v>#N/A</v>
      </c>
      <c r="AN16" s="14" t="e">
        <v>#N/A</v>
      </c>
      <c r="AO16" s="14" t="e">
        <v>#N/A</v>
      </c>
      <c r="AP16" s="14" t="s">
        <v>2574</v>
      </c>
      <c r="AQ16" s="14" t="e">
        <v>#N/A</v>
      </c>
      <c r="AR16" s="14" t="e">
        <v>#N/A</v>
      </c>
      <c r="AS16" s="19" t="e">
        <v>#N/A</v>
      </c>
    </row>
    <row r="17" spans="1:45">
      <c r="A17" s="14" t="s">
        <v>58</v>
      </c>
      <c r="B17" s="14" t="s">
        <v>1475</v>
      </c>
      <c r="C17" s="14" t="s">
        <v>1476</v>
      </c>
      <c r="D17" s="14" t="s">
        <v>1477</v>
      </c>
      <c r="E17" s="16">
        <v>560032</v>
      </c>
      <c r="F17" s="16">
        <v>2</v>
      </c>
      <c r="G17" s="14" t="s">
        <v>1479</v>
      </c>
      <c r="H17" s="16">
        <v>8553698953</v>
      </c>
      <c r="I17" s="14" t="s">
        <v>1478</v>
      </c>
      <c r="J17" s="14" t="s">
        <v>1479</v>
      </c>
      <c r="K17" s="14" t="s">
        <v>109</v>
      </c>
      <c r="L17" s="14" t="s">
        <v>5</v>
      </c>
      <c r="M17" s="14" t="s">
        <v>1480</v>
      </c>
      <c r="N17" s="14" t="s">
        <v>96</v>
      </c>
      <c r="O17" s="14" t="s">
        <v>66</v>
      </c>
      <c r="P17" s="14">
        <v>1</v>
      </c>
      <c r="Q17" s="14" t="s">
        <v>67</v>
      </c>
      <c r="R17" s="17">
        <v>26060590010841</v>
      </c>
      <c r="S17" s="14" t="s">
        <v>1481</v>
      </c>
      <c r="T17" s="14" t="s">
        <v>3</v>
      </c>
      <c r="U17" s="14" t="s">
        <v>82</v>
      </c>
      <c r="V17" s="14" t="s">
        <v>70</v>
      </c>
      <c r="W17" s="14" t="s">
        <v>233</v>
      </c>
      <c r="X17" s="14" t="s">
        <v>233</v>
      </c>
      <c r="Y17" s="14" t="s">
        <v>312</v>
      </c>
      <c r="Z17" s="14" t="s">
        <v>353</v>
      </c>
      <c r="AA17" s="14" t="s">
        <v>1482</v>
      </c>
      <c r="AB17" s="14"/>
      <c r="AC17" s="14" t="s">
        <v>10</v>
      </c>
      <c r="AD17" s="14">
        <v>0</v>
      </c>
      <c r="AE17" s="14"/>
      <c r="AF17" s="14" t="s">
        <v>1</v>
      </c>
      <c r="AG17" s="14">
        <v>0</v>
      </c>
      <c r="AH17" s="18">
        <v>46195</v>
      </c>
      <c r="AI17" s="14" t="s">
        <v>2565</v>
      </c>
      <c r="AJ17" s="14" t="s">
        <v>159</v>
      </c>
      <c r="AK17" s="14"/>
      <c r="AL17" s="14" t="e">
        <v>#N/A</v>
      </c>
      <c r="AM17" s="14" t="e">
        <v>#N/A</v>
      </c>
      <c r="AN17" s="14" t="e">
        <v>#N/A</v>
      </c>
      <c r="AO17" s="14" t="e">
        <v>#N/A</v>
      </c>
      <c r="AP17" s="14" t="e">
        <v>#N/A</v>
      </c>
      <c r="AQ17" s="14" t="e">
        <v>#N/A</v>
      </c>
      <c r="AR17" s="14" t="e">
        <v>#N/A</v>
      </c>
      <c r="AS17" s="19" t="e">
        <v>#N/A</v>
      </c>
    </row>
    <row r="18" spans="1:45">
      <c r="A18" s="14" t="s">
        <v>139</v>
      </c>
      <c r="B18" s="14" t="s">
        <v>2161</v>
      </c>
      <c r="C18" s="14" t="s">
        <v>2162</v>
      </c>
      <c r="D18" s="14" t="s">
        <v>2163</v>
      </c>
      <c r="E18" s="16">
        <v>560032</v>
      </c>
      <c r="F18" s="16">
        <v>2</v>
      </c>
      <c r="G18" s="14" t="s">
        <v>2164</v>
      </c>
      <c r="H18" s="16">
        <v>7845129012</v>
      </c>
      <c r="I18" s="14"/>
      <c r="J18" s="14" t="s">
        <v>2164</v>
      </c>
      <c r="K18" s="14" t="s">
        <v>94</v>
      </c>
      <c r="L18" s="14" t="s">
        <v>5</v>
      </c>
      <c r="M18" s="14" t="s">
        <v>2165</v>
      </c>
      <c r="N18" s="14" t="s">
        <v>96</v>
      </c>
      <c r="O18" s="14" t="s">
        <v>66</v>
      </c>
      <c r="P18" s="14">
        <v>1</v>
      </c>
      <c r="Q18" s="14" t="s">
        <v>67</v>
      </c>
      <c r="R18" s="17">
        <v>26060590010659</v>
      </c>
      <c r="S18" s="14" t="s">
        <v>2166</v>
      </c>
      <c r="T18" s="14" t="s">
        <v>3</v>
      </c>
      <c r="U18" s="14" t="s">
        <v>82</v>
      </c>
      <c r="V18" s="14" t="s">
        <v>70</v>
      </c>
      <c r="W18" s="14" t="s">
        <v>156</v>
      </c>
      <c r="X18" s="14" t="s">
        <v>156</v>
      </c>
      <c r="Y18" s="14" t="s">
        <v>189</v>
      </c>
      <c r="Z18" s="14" t="s">
        <v>312</v>
      </c>
      <c r="AA18" s="14" t="s">
        <v>292</v>
      </c>
      <c r="AB18" s="14"/>
      <c r="AC18" s="14" t="s">
        <v>9</v>
      </c>
      <c r="AD18" s="14">
        <v>0</v>
      </c>
      <c r="AE18" s="14"/>
      <c r="AF18" s="14" t="s">
        <v>1</v>
      </c>
      <c r="AG18" s="14">
        <v>0</v>
      </c>
      <c r="AH18" s="18">
        <v>46195</v>
      </c>
      <c r="AI18" s="14" t="e">
        <v>#N/A</v>
      </c>
      <c r="AJ18" s="14" t="s">
        <v>159</v>
      </c>
      <c r="AK18" s="14"/>
      <c r="AL18" s="14" t="e">
        <v>#N/A</v>
      </c>
      <c r="AM18" s="14" t="e">
        <v>#N/A</v>
      </c>
      <c r="AN18" s="14" t="e">
        <v>#N/A</v>
      </c>
      <c r="AO18" s="14" t="e">
        <v>#N/A</v>
      </c>
      <c r="AP18" s="14" t="e">
        <v>#N/A</v>
      </c>
      <c r="AQ18" s="14" t="e">
        <v>#N/A</v>
      </c>
      <c r="AR18" s="14" t="s">
        <v>2567</v>
      </c>
      <c r="AS18" s="19" t="e">
        <v>#N/A</v>
      </c>
    </row>
    <row r="19" spans="1:45">
      <c r="A19" s="14" t="s">
        <v>139</v>
      </c>
      <c r="B19" s="14" t="s">
        <v>900</v>
      </c>
      <c r="C19" s="14" t="s">
        <v>901</v>
      </c>
      <c r="D19" s="14" t="s">
        <v>902</v>
      </c>
      <c r="E19" s="16">
        <v>560045</v>
      </c>
      <c r="F19" s="16">
        <v>2</v>
      </c>
      <c r="G19" s="14" t="s">
        <v>551</v>
      </c>
      <c r="H19" s="16">
        <v>9098121093</v>
      </c>
      <c r="I19" s="14" t="s">
        <v>903</v>
      </c>
      <c r="J19" s="14" t="s">
        <v>551</v>
      </c>
      <c r="K19" s="14" t="s">
        <v>109</v>
      </c>
      <c r="L19" s="14" t="s">
        <v>5</v>
      </c>
      <c r="M19" s="14" t="s">
        <v>552</v>
      </c>
      <c r="N19" s="14" t="s">
        <v>96</v>
      </c>
      <c r="O19" s="14" t="s">
        <v>66</v>
      </c>
      <c r="P19" s="14">
        <v>1</v>
      </c>
      <c r="Q19" s="14" t="s">
        <v>67</v>
      </c>
      <c r="R19" s="17">
        <v>26060590002134</v>
      </c>
      <c r="S19" s="14" t="s">
        <v>904</v>
      </c>
      <c r="T19" s="14" t="s">
        <v>3</v>
      </c>
      <c r="U19" s="14" t="s">
        <v>69</v>
      </c>
      <c r="V19" s="14" t="s">
        <v>83</v>
      </c>
      <c r="W19" s="14" t="s">
        <v>438</v>
      </c>
      <c r="X19" s="14" t="s">
        <v>438</v>
      </c>
      <c r="Y19" s="14" t="s">
        <v>773</v>
      </c>
      <c r="Z19" s="14" t="s">
        <v>220</v>
      </c>
      <c r="AA19" s="14" t="s">
        <v>905</v>
      </c>
      <c r="AB19" s="14" t="s">
        <v>347</v>
      </c>
      <c r="AC19" s="14" t="s">
        <v>9</v>
      </c>
      <c r="AD19" s="14">
        <v>0</v>
      </c>
      <c r="AE19" s="14"/>
      <c r="AF19" s="14" t="s">
        <v>1</v>
      </c>
      <c r="AG19" s="14" t="s">
        <v>2575</v>
      </c>
      <c r="AH19" s="18">
        <v>46195</v>
      </c>
      <c r="AI19" s="14" t="e">
        <v>#N/A</v>
      </c>
      <c r="AJ19" s="14" t="s">
        <v>159</v>
      </c>
      <c r="AK19" s="14"/>
      <c r="AL19" s="14" t="e">
        <v>#N/A</v>
      </c>
      <c r="AM19" s="14" t="e">
        <v>#N/A</v>
      </c>
      <c r="AN19" s="14" t="e">
        <v>#N/A</v>
      </c>
      <c r="AO19" s="14" t="e">
        <v>#N/A</v>
      </c>
      <c r="AP19" s="14" t="s">
        <v>2566</v>
      </c>
      <c r="AQ19" s="14" t="e">
        <v>#N/A</v>
      </c>
      <c r="AR19" s="14" t="e">
        <v>#N/A</v>
      </c>
      <c r="AS19" s="19" t="e">
        <v>#N/A</v>
      </c>
    </row>
    <row r="20" spans="1:45">
      <c r="A20" s="14" t="s">
        <v>139</v>
      </c>
      <c r="B20" s="14" t="s">
        <v>2318</v>
      </c>
      <c r="C20" s="14" t="s">
        <v>2319</v>
      </c>
      <c r="D20" s="14" t="s">
        <v>2320</v>
      </c>
      <c r="E20" s="16">
        <v>560045</v>
      </c>
      <c r="F20" s="16">
        <v>2</v>
      </c>
      <c r="G20" s="14" t="s">
        <v>393</v>
      </c>
      <c r="H20" s="16">
        <v>7995126990</v>
      </c>
      <c r="I20" s="14" t="s">
        <v>2321</v>
      </c>
      <c r="J20" s="14" t="s">
        <v>393</v>
      </c>
      <c r="K20" s="14"/>
      <c r="L20" s="14" t="s">
        <v>5</v>
      </c>
      <c r="M20" s="14" t="s">
        <v>394</v>
      </c>
      <c r="N20" s="14" t="s">
        <v>395</v>
      </c>
      <c r="O20" s="14" t="s">
        <v>66</v>
      </c>
      <c r="P20" s="14">
        <v>1</v>
      </c>
      <c r="Q20" s="14" t="s">
        <v>230</v>
      </c>
      <c r="R20" s="17">
        <v>26060590010799</v>
      </c>
      <c r="S20" s="14" t="s">
        <v>2322</v>
      </c>
      <c r="T20" s="14" t="s">
        <v>3</v>
      </c>
      <c r="U20" s="14" t="s">
        <v>82</v>
      </c>
      <c r="V20" s="14" t="s">
        <v>70</v>
      </c>
      <c r="W20" s="14" t="s">
        <v>418</v>
      </c>
      <c r="X20" s="14" t="s">
        <v>418</v>
      </c>
      <c r="Y20" s="14" t="s">
        <v>312</v>
      </c>
      <c r="Z20" s="14" t="s">
        <v>353</v>
      </c>
      <c r="AA20" s="14" t="s">
        <v>2323</v>
      </c>
      <c r="AB20" s="14"/>
      <c r="AC20" s="14" t="s">
        <v>10</v>
      </c>
      <c r="AD20" s="14">
        <v>0</v>
      </c>
      <c r="AE20" s="14"/>
      <c r="AF20" s="14" t="s">
        <v>1</v>
      </c>
      <c r="AG20" s="14">
        <v>0</v>
      </c>
      <c r="AH20" s="18">
        <v>46195</v>
      </c>
      <c r="AI20" s="14" t="s">
        <v>2565</v>
      </c>
      <c r="AJ20" s="14" t="s">
        <v>15</v>
      </c>
      <c r="AK20" s="14"/>
      <c r="AL20" s="14" t="e">
        <v>#N/A</v>
      </c>
      <c r="AM20" s="14" t="e">
        <v>#N/A</v>
      </c>
      <c r="AN20" s="14" t="e">
        <v>#N/A</v>
      </c>
      <c r="AO20" s="14" t="e">
        <v>#N/A</v>
      </c>
      <c r="AP20" s="14" t="e">
        <v>#N/A</v>
      </c>
      <c r="AQ20" s="14" t="e">
        <v>#N/A</v>
      </c>
      <c r="AR20" s="14" t="e">
        <v>#N/A</v>
      </c>
      <c r="AS20" s="19" t="e">
        <v>#N/A</v>
      </c>
    </row>
    <row r="21" spans="1:45">
      <c r="A21" s="14" t="s">
        <v>58</v>
      </c>
      <c r="B21" s="14" t="s">
        <v>181</v>
      </c>
      <c r="C21" s="14" t="s">
        <v>182</v>
      </c>
      <c r="D21" s="14" t="s">
        <v>183</v>
      </c>
      <c r="E21" s="16">
        <v>560064</v>
      </c>
      <c r="F21" s="16">
        <v>2</v>
      </c>
      <c r="G21" s="14" t="s">
        <v>184</v>
      </c>
      <c r="H21" s="16">
        <v>9659979555</v>
      </c>
      <c r="I21" s="14"/>
      <c r="J21" s="14" t="s">
        <v>184</v>
      </c>
      <c r="K21" s="14"/>
      <c r="L21" s="14" t="s">
        <v>5</v>
      </c>
      <c r="M21" s="14" t="s">
        <v>185</v>
      </c>
      <c r="N21" s="14" t="s">
        <v>186</v>
      </c>
      <c r="O21" s="14" t="s">
        <v>66</v>
      </c>
      <c r="P21" s="14">
        <v>1</v>
      </c>
      <c r="Q21" s="14" t="s">
        <v>67</v>
      </c>
      <c r="R21" s="17">
        <v>26060590009480</v>
      </c>
      <c r="S21" s="14" t="s">
        <v>187</v>
      </c>
      <c r="T21" s="14" t="s">
        <v>3</v>
      </c>
      <c r="U21" s="14" t="s">
        <v>69</v>
      </c>
      <c r="V21" s="14" t="s">
        <v>83</v>
      </c>
      <c r="W21" s="14" t="s">
        <v>188</v>
      </c>
      <c r="X21" s="14" t="s">
        <v>188</v>
      </c>
      <c r="Y21" s="14" t="s">
        <v>156</v>
      </c>
      <c r="Z21" s="14" t="s">
        <v>189</v>
      </c>
      <c r="AA21" s="14" t="s">
        <v>190</v>
      </c>
      <c r="AB21" s="14" t="s">
        <v>191</v>
      </c>
      <c r="AC21" s="14" t="s">
        <v>9</v>
      </c>
      <c r="AD21" s="14">
        <v>0</v>
      </c>
      <c r="AE21" s="14"/>
      <c r="AF21" s="14" t="s">
        <v>1</v>
      </c>
      <c r="AG21" s="14" t="s">
        <v>2566</v>
      </c>
      <c r="AH21" s="18">
        <v>46195</v>
      </c>
      <c r="AI21" s="14" t="e">
        <v>#N/A</v>
      </c>
      <c r="AJ21" s="14" t="s">
        <v>15</v>
      </c>
      <c r="AK21" s="14"/>
      <c r="AL21" s="14" t="e">
        <v>#N/A</v>
      </c>
      <c r="AM21" s="14" t="e">
        <v>#N/A</v>
      </c>
      <c r="AN21" s="14" t="e">
        <v>#N/A</v>
      </c>
      <c r="AO21" s="14" t="e">
        <v>#N/A</v>
      </c>
      <c r="AP21" s="14" t="s">
        <v>2566</v>
      </c>
      <c r="AQ21" s="14" t="e">
        <v>#N/A</v>
      </c>
      <c r="AR21" s="14" t="e">
        <v>#N/A</v>
      </c>
      <c r="AS21" s="19" t="e">
        <v>#N/A</v>
      </c>
    </row>
    <row r="22" spans="1:45">
      <c r="A22" s="14" t="s">
        <v>58</v>
      </c>
      <c r="B22" s="14" t="s">
        <v>2146</v>
      </c>
      <c r="C22" s="14" t="s">
        <v>2147</v>
      </c>
      <c r="D22" s="14" t="s">
        <v>2148</v>
      </c>
      <c r="E22" s="16">
        <v>560015</v>
      </c>
      <c r="F22" s="21">
        <v>2</v>
      </c>
      <c r="G22" s="14" t="s">
        <v>1221</v>
      </c>
      <c r="H22" s="16">
        <v>6364821700</v>
      </c>
      <c r="I22" s="14"/>
      <c r="J22" s="14" t="s">
        <v>1221</v>
      </c>
      <c r="K22" s="14" t="s">
        <v>1222</v>
      </c>
      <c r="L22" s="14" t="s">
        <v>5</v>
      </c>
      <c r="M22" s="14" t="s">
        <v>1223</v>
      </c>
      <c r="N22" s="14" t="s">
        <v>96</v>
      </c>
      <c r="O22" s="14" t="s">
        <v>66</v>
      </c>
      <c r="P22" s="14">
        <v>1</v>
      </c>
      <c r="Q22" s="14" t="s">
        <v>230</v>
      </c>
      <c r="R22" s="17">
        <v>26060590010255</v>
      </c>
      <c r="S22" s="14" t="s">
        <v>2149</v>
      </c>
      <c r="T22" s="14" t="s">
        <v>3</v>
      </c>
      <c r="U22" s="14" t="s">
        <v>82</v>
      </c>
      <c r="V22" s="14" t="s">
        <v>70</v>
      </c>
      <c r="W22" s="14" t="s">
        <v>679</v>
      </c>
      <c r="X22" s="14" t="s">
        <v>156</v>
      </c>
      <c r="Y22" s="14" t="s">
        <v>189</v>
      </c>
      <c r="Z22" s="14" t="s">
        <v>312</v>
      </c>
      <c r="AA22" s="14" t="s">
        <v>2150</v>
      </c>
      <c r="AB22" s="14"/>
      <c r="AC22" s="14" t="s">
        <v>9</v>
      </c>
      <c r="AD22" s="14">
        <v>0</v>
      </c>
      <c r="AE22" s="14"/>
      <c r="AF22" s="14" t="s">
        <v>1</v>
      </c>
      <c r="AG22" s="14">
        <v>0</v>
      </c>
      <c r="AH22" s="18">
        <v>46195</v>
      </c>
      <c r="AI22" s="14" t="e">
        <v>#N/A</v>
      </c>
      <c r="AJ22" s="14" t="s">
        <v>159</v>
      </c>
      <c r="AK22" s="14"/>
      <c r="AL22" s="14" t="e">
        <v>#N/A</v>
      </c>
      <c r="AM22" s="14" t="e">
        <v>#N/A</v>
      </c>
      <c r="AN22" s="14" t="e">
        <v>#N/A</v>
      </c>
      <c r="AO22" s="14" t="e">
        <v>#N/A</v>
      </c>
      <c r="AP22" s="14" t="e">
        <v>#N/A</v>
      </c>
      <c r="AQ22" s="14" t="e">
        <v>#N/A</v>
      </c>
      <c r="AR22" s="14" t="s">
        <v>2567</v>
      </c>
      <c r="AS22" s="19" t="e">
        <v>#N/A</v>
      </c>
    </row>
    <row r="23" spans="1:45">
      <c r="A23" s="14" t="s">
        <v>58</v>
      </c>
      <c r="B23" s="14" t="s">
        <v>373</v>
      </c>
      <c r="C23" s="14" t="s">
        <v>374</v>
      </c>
      <c r="D23" s="14" t="s">
        <v>375</v>
      </c>
      <c r="E23" s="16">
        <v>560064</v>
      </c>
      <c r="F23" s="16">
        <v>3</v>
      </c>
      <c r="G23" s="14" t="s">
        <v>377</v>
      </c>
      <c r="H23" s="16">
        <v>9108520725</v>
      </c>
      <c r="I23" s="14" t="s">
        <v>376</v>
      </c>
      <c r="J23" s="14" t="s">
        <v>377</v>
      </c>
      <c r="K23" s="14"/>
      <c r="L23" s="14" t="s">
        <v>5</v>
      </c>
      <c r="M23" s="14" t="s">
        <v>378</v>
      </c>
      <c r="N23" s="14" t="s">
        <v>65</v>
      </c>
      <c r="O23" s="14" t="s">
        <v>66</v>
      </c>
      <c r="P23" s="14">
        <v>1</v>
      </c>
      <c r="Q23" s="14" t="s">
        <v>67</v>
      </c>
      <c r="R23" s="17">
        <v>26060590010231</v>
      </c>
      <c r="S23" s="14" t="s">
        <v>379</v>
      </c>
      <c r="T23" s="14" t="s">
        <v>3</v>
      </c>
      <c r="U23" s="14" t="s">
        <v>82</v>
      </c>
      <c r="V23" s="14" t="s">
        <v>70</v>
      </c>
      <c r="W23" s="14" t="s">
        <v>361</v>
      </c>
      <c r="X23" s="14" t="s">
        <v>361</v>
      </c>
      <c r="Y23" s="14" t="s">
        <v>198</v>
      </c>
      <c r="Z23" s="14" t="s">
        <v>189</v>
      </c>
      <c r="AA23" s="14" t="s">
        <v>380</v>
      </c>
      <c r="AB23" s="14"/>
      <c r="AC23" s="14" t="s">
        <v>9</v>
      </c>
      <c r="AD23" s="14">
        <v>0</v>
      </c>
      <c r="AE23" s="14"/>
      <c r="AF23" s="14" t="s">
        <v>1</v>
      </c>
      <c r="AG23" s="14">
        <v>0</v>
      </c>
      <c r="AH23" s="18">
        <v>46195</v>
      </c>
      <c r="AI23" s="14" t="s">
        <v>2565</v>
      </c>
      <c r="AJ23" s="14" t="s">
        <v>15</v>
      </c>
      <c r="AK23" s="14"/>
      <c r="AL23" s="14" t="e">
        <v>#N/A</v>
      </c>
      <c r="AM23" s="14" t="e">
        <v>#N/A</v>
      </c>
      <c r="AN23" s="14" t="e">
        <v>#N/A</v>
      </c>
      <c r="AO23" s="14" t="e">
        <v>#N/A</v>
      </c>
      <c r="AP23" s="14" t="e">
        <v>#N/A</v>
      </c>
      <c r="AQ23" s="14" t="e">
        <v>#N/A</v>
      </c>
      <c r="AR23" s="14" t="e">
        <v>#N/A</v>
      </c>
      <c r="AS23" s="19" t="e">
        <v>#N/A</v>
      </c>
    </row>
    <row r="24" spans="1:45">
      <c r="A24" s="14" t="s">
        <v>58</v>
      </c>
      <c r="B24" s="14" t="s">
        <v>373</v>
      </c>
      <c r="C24" s="14" t="s">
        <v>374</v>
      </c>
      <c r="D24" s="14" t="s">
        <v>375</v>
      </c>
      <c r="E24" s="16">
        <v>560064</v>
      </c>
      <c r="F24" s="16">
        <v>3</v>
      </c>
      <c r="G24" s="14" t="s">
        <v>377</v>
      </c>
      <c r="H24" s="16">
        <v>9108520725</v>
      </c>
      <c r="I24" s="14" t="s">
        <v>376</v>
      </c>
      <c r="J24" s="14" t="s">
        <v>377</v>
      </c>
      <c r="K24" s="14"/>
      <c r="L24" s="14" t="s">
        <v>5</v>
      </c>
      <c r="M24" s="14" t="s">
        <v>378</v>
      </c>
      <c r="N24" s="14" t="s">
        <v>65</v>
      </c>
      <c r="O24" s="14" t="s">
        <v>66</v>
      </c>
      <c r="P24" s="14">
        <v>1</v>
      </c>
      <c r="Q24" s="14" t="s">
        <v>67</v>
      </c>
      <c r="R24" s="17">
        <v>26060590010238</v>
      </c>
      <c r="S24" s="14" t="s">
        <v>381</v>
      </c>
      <c r="T24" s="14" t="s">
        <v>3</v>
      </c>
      <c r="U24" s="14" t="s">
        <v>82</v>
      </c>
      <c r="V24" s="14" t="s">
        <v>70</v>
      </c>
      <c r="W24" s="14" t="s">
        <v>361</v>
      </c>
      <c r="X24" s="14" t="s">
        <v>361</v>
      </c>
      <c r="Y24" s="14" t="s">
        <v>198</v>
      </c>
      <c r="Z24" s="14" t="s">
        <v>189</v>
      </c>
      <c r="AA24" s="14" t="s">
        <v>380</v>
      </c>
      <c r="AB24" s="14"/>
      <c r="AC24" s="14" t="s">
        <v>9</v>
      </c>
      <c r="AD24" s="14">
        <v>0</v>
      </c>
      <c r="AE24" s="14"/>
      <c r="AF24" s="14" t="s">
        <v>1</v>
      </c>
      <c r="AG24" s="14">
        <v>0</v>
      </c>
      <c r="AH24" s="18">
        <v>46195</v>
      </c>
      <c r="AI24" s="14" t="s">
        <v>2565</v>
      </c>
      <c r="AJ24" s="14" t="s">
        <v>15</v>
      </c>
      <c r="AK24" s="14"/>
      <c r="AL24" s="14" t="e">
        <v>#N/A</v>
      </c>
      <c r="AM24" s="14" t="e">
        <v>#N/A</v>
      </c>
      <c r="AN24" s="14" t="e">
        <v>#N/A</v>
      </c>
      <c r="AO24" s="14" t="e">
        <v>#N/A</v>
      </c>
      <c r="AP24" s="14" t="e">
        <v>#N/A</v>
      </c>
      <c r="AQ24" s="14" t="e">
        <v>#N/A</v>
      </c>
      <c r="AR24" s="14" t="e">
        <v>#N/A</v>
      </c>
      <c r="AS24" s="19" t="e">
        <v>#N/A</v>
      </c>
    </row>
    <row r="25" spans="1:45">
      <c r="A25" s="14" t="s">
        <v>139</v>
      </c>
      <c r="B25" s="14" t="s">
        <v>2399</v>
      </c>
      <c r="C25" s="14" t="s">
        <v>2400</v>
      </c>
      <c r="D25" s="14" t="s">
        <v>2401</v>
      </c>
      <c r="E25" s="16">
        <v>560092</v>
      </c>
      <c r="F25" s="16">
        <v>3</v>
      </c>
      <c r="G25" s="14" t="s">
        <v>2403</v>
      </c>
      <c r="H25" s="16">
        <v>9341471810</v>
      </c>
      <c r="I25" s="14" t="s">
        <v>2402</v>
      </c>
      <c r="J25" s="14" t="s">
        <v>2403</v>
      </c>
      <c r="K25" s="14"/>
      <c r="L25" s="14" t="s">
        <v>5</v>
      </c>
      <c r="M25" s="14" t="s">
        <v>2404</v>
      </c>
      <c r="N25" s="14" t="s">
        <v>999</v>
      </c>
      <c r="O25" s="14" t="s">
        <v>66</v>
      </c>
      <c r="P25" s="14">
        <v>1</v>
      </c>
      <c r="Q25" s="14" t="s">
        <v>230</v>
      </c>
      <c r="R25" s="17">
        <v>26060590010827</v>
      </c>
      <c r="S25" s="14" t="s">
        <v>2405</v>
      </c>
      <c r="T25" s="14" t="s">
        <v>3</v>
      </c>
      <c r="U25" s="14" t="s">
        <v>82</v>
      </c>
      <c r="V25" s="14" t="s">
        <v>70</v>
      </c>
      <c r="W25" s="14" t="s">
        <v>418</v>
      </c>
      <c r="X25" s="14" t="s">
        <v>418</v>
      </c>
      <c r="Y25" s="14" t="s">
        <v>312</v>
      </c>
      <c r="Z25" s="14" t="s">
        <v>353</v>
      </c>
      <c r="AA25" s="14" t="s">
        <v>2392</v>
      </c>
      <c r="AB25" s="14"/>
      <c r="AC25" s="14" t="s">
        <v>10</v>
      </c>
      <c r="AD25" s="14">
        <v>0</v>
      </c>
      <c r="AE25" s="14"/>
      <c r="AF25" s="14" t="s">
        <v>1</v>
      </c>
      <c r="AG25" s="14">
        <v>0</v>
      </c>
      <c r="AH25" s="18">
        <v>46195</v>
      </c>
      <c r="AI25" s="14" t="s">
        <v>2565</v>
      </c>
      <c r="AJ25" s="14" t="s">
        <v>15</v>
      </c>
      <c r="AK25" s="14"/>
      <c r="AL25" s="14" t="e">
        <v>#N/A</v>
      </c>
      <c r="AM25" s="14" t="e">
        <v>#N/A</v>
      </c>
      <c r="AN25" s="14" t="e">
        <v>#N/A</v>
      </c>
      <c r="AO25" s="14" t="e">
        <v>#N/A</v>
      </c>
      <c r="AP25" s="14" t="e">
        <v>#N/A</v>
      </c>
      <c r="AQ25" s="14" t="e">
        <v>#N/A</v>
      </c>
      <c r="AR25" s="14" t="e">
        <v>#N/A</v>
      </c>
      <c r="AS25" s="19" t="e">
        <v>#N/A</v>
      </c>
    </row>
    <row r="26" spans="1:45">
      <c r="A26" s="14" t="s">
        <v>58</v>
      </c>
      <c r="B26" s="14" t="s">
        <v>493</v>
      </c>
      <c r="C26" s="14" t="s">
        <v>494</v>
      </c>
      <c r="D26" s="14" t="s">
        <v>495</v>
      </c>
      <c r="E26" s="16">
        <v>560094</v>
      </c>
      <c r="F26" s="16">
        <v>3</v>
      </c>
      <c r="G26" s="14" t="s">
        <v>497</v>
      </c>
      <c r="H26" s="16">
        <v>9986997719</v>
      </c>
      <c r="I26" s="14" t="s">
        <v>496</v>
      </c>
      <c r="J26" s="14" t="s">
        <v>497</v>
      </c>
      <c r="K26" s="14"/>
      <c r="L26" s="14" t="s">
        <v>5</v>
      </c>
      <c r="M26" s="14" t="s">
        <v>498</v>
      </c>
      <c r="N26" s="14" t="s">
        <v>499</v>
      </c>
      <c r="O26" s="14" t="s">
        <v>66</v>
      </c>
      <c r="P26" s="14">
        <v>1</v>
      </c>
      <c r="Q26" s="14" t="s">
        <v>67</v>
      </c>
      <c r="R26" s="17">
        <v>26060590010845</v>
      </c>
      <c r="S26" s="14" t="s">
        <v>500</v>
      </c>
      <c r="T26" s="14" t="s">
        <v>3</v>
      </c>
      <c r="U26" s="14" t="s">
        <v>82</v>
      </c>
      <c r="V26" s="14" t="s">
        <v>70</v>
      </c>
      <c r="W26" s="14" t="s">
        <v>482</v>
      </c>
      <c r="X26" s="14" t="s">
        <v>482</v>
      </c>
      <c r="Y26" s="14" t="s">
        <v>189</v>
      </c>
      <c r="Z26" s="14" t="s">
        <v>312</v>
      </c>
      <c r="AA26" s="14" t="s">
        <v>501</v>
      </c>
      <c r="AB26" s="14"/>
      <c r="AC26" s="14" t="s">
        <v>9</v>
      </c>
      <c r="AD26" s="14">
        <v>0</v>
      </c>
      <c r="AE26" s="14"/>
      <c r="AF26" s="14" t="s">
        <v>1</v>
      </c>
      <c r="AG26" s="14">
        <v>0</v>
      </c>
      <c r="AH26" s="18">
        <v>46195</v>
      </c>
      <c r="AI26" s="14" t="s">
        <v>2565</v>
      </c>
      <c r="AJ26" s="14" t="s">
        <v>15</v>
      </c>
      <c r="AK26" s="14"/>
      <c r="AL26" s="14" t="e">
        <v>#N/A</v>
      </c>
      <c r="AM26" s="14" t="e">
        <v>#N/A</v>
      </c>
      <c r="AN26" s="14" t="e">
        <v>#N/A</v>
      </c>
      <c r="AO26" s="14" t="e">
        <v>#N/A</v>
      </c>
      <c r="AP26" s="14" t="e">
        <v>#N/A</v>
      </c>
      <c r="AQ26" s="14" t="e">
        <v>#N/A</v>
      </c>
      <c r="AR26" s="14" t="e">
        <v>#N/A</v>
      </c>
      <c r="AS26" s="19" t="e">
        <v>#N/A</v>
      </c>
    </row>
    <row r="27" spans="1:45">
      <c r="A27" s="14" t="s">
        <v>58</v>
      </c>
      <c r="B27" s="14" t="s">
        <v>681</v>
      </c>
      <c r="C27" s="14" t="s">
        <v>494</v>
      </c>
      <c r="D27" s="14" t="s">
        <v>495</v>
      </c>
      <c r="E27" s="16">
        <v>560094</v>
      </c>
      <c r="F27" s="16">
        <v>3</v>
      </c>
      <c r="G27" s="14" t="s">
        <v>663</v>
      </c>
      <c r="H27" s="16">
        <v>9986997719</v>
      </c>
      <c r="I27" s="14" t="s">
        <v>496</v>
      </c>
      <c r="J27" s="14" t="s">
        <v>663</v>
      </c>
      <c r="K27" s="14" t="s">
        <v>109</v>
      </c>
      <c r="L27" s="14" t="s">
        <v>5</v>
      </c>
      <c r="M27" s="14" t="s">
        <v>664</v>
      </c>
      <c r="N27" s="14" t="s">
        <v>96</v>
      </c>
      <c r="O27" s="14" t="s">
        <v>66</v>
      </c>
      <c r="P27" s="14">
        <v>1</v>
      </c>
      <c r="Q27" s="14" t="s">
        <v>67</v>
      </c>
      <c r="R27" s="17">
        <v>26060590010817</v>
      </c>
      <c r="S27" s="14" t="s">
        <v>682</v>
      </c>
      <c r="T27" s="14" t="s">
        <v>3</v>
      </c>
      <c r="U27" s="14" t="s">
        <v>82</v>
      </c>
      <c r="V27" s="14" t="s">
        <v>70</v>
      </c>
      <c r="W27" s="14" t="s">
        <v>482</v>
      </c>
      <c r="X27" s="14" t="s">
        <v>136</v>
      </c>
      <c r="Y27" s="14" t="s">
        <v>312</v>
      </c>
      <c r="Z27" s="14" t="s">
        <v>312</v>
      </c>
      <c r="AA27" s="14" t="s">
        <v>627</v>
      </c>
      <c r="AB27" s="14"/>
      <c r="AC27" s="14" t="s">
        <v>9</v>
      </c>
      <c r="AD27" s="14">
        <v>0</v>
      </c>
      <c r="AE27" s="14"/>
      <c r="AF27" s="14" t="s">
        <v>1</v>
      </c>
      <c r="AG27" s="14">
        <v>0</v>
      </c>
      <c r="AH27" s="18">
        <v>46195</v>
      </c>
      <c r="AI27" s="14" t="s">
        <v>2565</v>
      </c>
      <c r="AJ27" s="14" t="s">
        <v>159</v>
      </c>
      <c r="AK27" s="14"/>
      <c r="AL27" s="14" t="e">
        <v>#N/A</v>
      </c>
      <c r="AM27" s="14" t="e">
        <v>#N/A</v>
      </c>
      <c r="AN27" s="14" t="e">
        <v>#N/A</v>
      </c>
      <c r="AO27" s="14" t="e">
        <v>#N/A</v>
      </c>
      <c r="AP27" s="14" t="e">
        <v>#N/A</v>
      </c>
      <c r="AQ27" s="14" t="e">
        <v>#N/A</v>
      </c>
      <c r="AR27" s="14" t="e">
        <v>#N/A</v>
      </c>
      <c r="AS27" s="19" t="e">
        <v>#N/A</v>
      </c>
    </row>
    <row r="28" spans="1:45">
      <c r="A28" s="14" t="s">
        <v>139</v>
      </c>
      <c r="B28" s="14" t="s">
        <v>712</v>
      </c>
      <c r="C28" s="14" t="s">
        <v>713</v>
      </c>
      <c r="D28" s="14" t="s">
        <v>714</v>
      </c>
      <c r="E28" s="16">
        <v>560094</v>
      </c>
      <c r="F28" s="16">
        <v>3</v>
      </c>
      <c r="G28" s="14" t="s">
        <v>715</v>
      </c>
      <c r="H28" s="16">
        <v>8792492341</v>
      </c>
      <c r="I28" s="14"/>
      <c r="J28" s="14" t="s">
        <v>715</v>
      </c>
      <c r="K28" s="14"/>
      <c r="L28" s="14" t="s">
        <v>5</v>
      </c>
      <c r="M28" s="14" t="s">
        <v>716</v>
      </c>
      <c r="N28" s="14" t="s">
        <v>289</v>
      </c>
      <c r="O28" s="14" t="s">
        <v>66</v>
      </c>
      <c r="P28" s="14">
        <v>1</v>
      </c>
      <c r="Q28" s="14" t="s">
        <v>67</v>
      </c>
      <c r="R28" s="17">
        <v>26060590010274</v>
      </c>
      <c r="S28" s="14" t="s">
        <v>717</v>
      </c>
      <c r="T28" s="14" t="s">
        <v>3</v>
      </c>
      <c r="U28" s="14" t="s">
        <v>82</v>
      </c>
      <c r="V28" s="14" t="s">
        <v>70</v>
      </c>
      <c r="W28" s="14" t="s">
        <v>136</v>
      </c>
      <c r="X28" s="14" t="s">
        <v>136</v>
      </c>
      <c r="Y28" s="14" t="s">
        <v>189</v>
      </c>
      <c r="Z28" s="14" t="s">
        <v>312</v>
      </c>
      <c r="AA28" s="14" t="s">
        <v>696</v>
      </c>
      <c r="AB28" s="14"/>
      <c r="AC28" s="14" t="s">
        <v>9</v>
      </c>
      <c r="AD28" s="14">
        <v>0</v>
      </c>
      <c r="AE28" s="14"/>
      <c r="AF28" s="14" t="s">
        <v>1</v>
      </c>
      <c r="AG28" s="14">
        <v>0</v>
      </c>
      <c r="AH28" s="18">
        <v>46195</v>
      </c>
      <c r="AI28" s="14" t="s">
        <v>2565</v>
      </c>
      <c r="AJ28" s="14" t="s">
        <v>159</v>
      </c>
      <c r="AK28" s="14"/>
      <c r="AL28" s="14" t="e">
        <v>#N/A</v>
      </c>
      <c r="AM28" s="14" t="e">
        <v>#N/A</v>
      </c>
      <c r="AN28" s="14" t="e">
        <v>#N/A</v>
      </c>
      <c r="AO28" s="14" t="e">
        <v>#N/A</v>
      </c>
      <c r="AP28" s="14" t="e">
        <v>#N/A</v>
      </c>
      <c r="AQ28" s="14" t="e">
        <v>#N/A</v>
      </c>
      <c r="AR28" s="14">
        <v>0</v>
      </c>
      <c r="AS28" s="19" t="e">
        <v>#N/A</v>
      </c>
    </row>
    <row r="29" spans="1:45">
      <c r="A29" s="14" t="s">
        <v>139</v>
      </c>
      <c r="B29" s="14" t="s">
        <v>791</v>
      </c>
      <c r="C29" s="14" t="s">
        <v>792</v>
      </c>
      <c r="D29" s="14" t="s">
        <v>793</v>
      </c>
      <c r="E29" s="16">
        <v>560094</v>
      </c>
      <c r="F29" s="16">
        <v>3</v>
      </c>
      <c r="G29" s="14" t="s">
        <v>795</v>
      </c>
      <c r="H29" s="16">
        <v>8600252427</v>
      </c>
      <c r="I29" s="14" t="s">
        <v>794</v>
      </c>
      <c r="J29" s="14" t="s">
        <v>795</v>
      </c>
      <c r="K29" s="14"/>
      <c r="L29" s="14" t="s">
        <v>5</v>
      </c>
      <c r="M29" s="14" t="s">
        <v>796</v>
      </c>
      <c r="N29" s="14" t="s">
        <v>569</v>
      </c>
      <c r="O29" s="14" t="s">
        <v>66</v>
      </c>
      <c r="P29" s="14">
        <v>1</v>
      </c>
      <c r="Q29" s="14" t="s">
        <v>67</v>
      </c>
      <c r="R29" s="17">
        <v>26060590010235</v>
      </c>
      <c r="S29" s="14" t="s">
        <v>797</v>
      </c>
      <c r="T29" s="14" t="s">
        <v>3</v>
      </c>
      <c r="U29" s="14" t="s">
        <v>82</v>
      </c>
      <c r="V29" s="14" t="s">
        <v>70</v>
      </c>
      <c r="W29" s="14" t="s">
        <v>137</v>
      </c>
      <c r="X29" s="14" t="s">
        <v>137</v>
      </c>
      <c r="Y29" s="14" t="s">
        <v>189</v>
      </c>
      <c r="Z29" s="14" t="s">
        <v>312</v>
      </c>
      <c r="AA29" s="14" t="s">
        <v>798</v>
      </c>
      <c r="AB29" s="14"/>
      <c r="AC29" s="14" t="s">
        <v>9</v>
      </c>
      <c r="AD29" s="14">
        <v>0</v>
      </c>
      <c r="AE29" s="14"/>
      <c r="AF29" s="14" t="s">
        <v>1</v>
      </c>
      <c r="AG29" s="14">
        <v>0</v>
      </c>
      <c r="AH29" s="18">
        <v>46195</v>
      </c>
      <c r="AI29" s="14" t="e">
        <v>#N/A</v>
      </c>
      <c r="AJ29" s="14" t="s">
        <v>159</v>
      </c>
      <c r="AK29" s="14"/>
      <c r="AL29" s="14" t="e">
        <v>#N/A</v>
      </c>
      <c r="AM29" s="14" t="e">
        <v>#N/A</v>
      </c>
      <c r="AN29" s="14" t="e">
        <v>#N/A</v>
      </c>
      <c r="AO29" s="14" t="e">
        <v>#N/A</v>
      </c>
      <c r="AP29" s="14" t="e">
        <v>#N/A</v>
      </c>
      <c r="AQ29" s="14" t="e">
        <v>#N/A</v>
      </c>
      <c r="AR29" s="14" t="s">
        <v>2567</v>
      </c>
      <c r="AS29" s="19" t="e">
        <v>#N/A</v>
      </c>
    </row>
    <row r="30" spans="1:45">
      <c r="A30" s="14" t="s">
        <v>58</v>
      </c>
      <c r="B30" s="14" t="s">
        <v>2435</v>
      </c>
      <c r="C30" s="14" t="s">
        <v>2436</v>
      </c>
      <c r="D30" s="14" t="s">
        <v>2437</v>
      </c>
      <c r="E30" s="16">
        <v>560094</v>
      </c>
      <c r="F30" s="16">
        <v>3</v>
      </c>
      <c r="G30" s="14" t="s">
        <v>1687</v>
      </c>
      <c r="H30" s="16">
        <v>9880877772</v>
      </c>
      <c r="I30" s="14"/>
      <c r="J30" s="14" t="s">
        <v>1687</v>
      </c>
      <c r="K30" s="14" t="s">
        <v>109</v>
      </c>
      <c r="L30" s="14" t="s">
        <v>5</v>
      </c>
      <c r="M30" s="14" t="s">
        <v>1688</v>
      </c>
      <c r="N30" s="14" t="s">
        <v>96</v>
      </c>
      <c r="O30" s="14" t="s">
        <v>66</v>
      </c>
      <c r="P30" s="14">
        <v>1</v>
      </c>
      <c r="Q30" s="14" t="s">
        <v>67</v>
      </c>
      <c r="R30" s="17">
        <v>26060590010856</v>
      </c>
      <c r="S30" s="14" t="s">
        <v>2438</v>
      </c>
      <c r="T30" s="14" t="s">
        <v>3</v>
      </c>
      <c r="U30" s="14" t="s">
        <v>82</v>
      </c>
      <c r="V30" s="14" t="s">
        <v>70</v>
      </c>
      <c r="W30" s="14" t="s">
        <v>418</v>
      </c>
      <c r="X30" s="14" t="s">
        <v>418</v>
      </c>
      <c r="Y30" s="14" t="s">
        <v>312</v>
      </c>
      <c r="Z30" s="14" t="s">
        <v>353</v>
      </c>
      <c r="AA30" s="14" t="s">
        <v>2439</v>
      </c>
      <c r="AB30" s="14"/>
      <c r="AC30" s="14" t="s">
        <v>10</v>
      </c>
      <c r="AD30" s="14">
        <v>0</v>
      </c>
      <c r="AE30" s="14"/>
      <c r="AF30" s="14" t="s">
        <v>1</v>
      </c>
      <c r="AG30" s="14">
        <v>0</v>
      </c>
      <c r="AH30" s="18">
        <v>46195</v>
      </c>
      <c r="AI30" s="14" t="s">
        <v>2565</v>
      </c>
      <c r="AJ30" s="14" t="s">
        <v>15</v>
      </c>
      <c r="AK30" s="14"/>
      <c r="AL30" s="14" t="e">
        <v>#N/A</v>
      </c>
      <c r="AM30" s="14" t="e">
        <v>#N/A</v>
      </c>
      <c r="AN30" s="14" t="e">
        <v>#N/A</v>
      </c>
      <c r="AO30" s="14" t="e">
        <v>#N/A</v>
      </c>
      <c r="AP30" s="14" t="e">
        <v>#N/A</v>
      </c>
      <c r="AQ30" s="14" t="e">
        <v>#N/A</v>
      </c>
      <c r="AR30" s="14" t="e">
        <v>#N/A</v>
      </c>
      <c r="AS30" s="19" t="e">
        <v>#N/A</v>
      </c>
    </row>
    <row r="31" spans="1:45">
      <c r="A31" s="14" t="s">
        <v>58</v>
      </c>
      <c r="B31" s="14" t="s">
        <v>260</v>
      </c>
      <c r="C31" s="14" t="s">
        <v>261</v>
      </c>
      <c r="D31" s="14" t="s">
        <v>262</v>
      </c>
      <c r="E31" s="16">
        <v>560054</v>
      </c>
      <c r="F31" s="16">
        <v>3</v>
      </c>
      <c r="G31" s="14" t="s">
        <v>93</v>
      </c>
      <c r="H31" s="16">
        <v>7353939151</v>
      </c>
      <c r="I31" s="14" t="s">
        <v>263</v>
      </c>
      <c r="J31" s="14" t="s">
        <v>93</v>
      </c>
      <c r="K31" s="14" t="s">
        <v>94</v>
      </c>
      <c r="L31" s="14" t="s">
        <v>5</v>
      </c>
      <c r="M31" s="14" t="s">
        <v>95</v>
      </c>
      <c r="N31" s="14" t="s">
        <v>96</v>
      </c>
      <c r="O31" s="14" t="s">
        <v>66</v>
      </c>
      <c r="P31" s="14">
        <v>1</v>
      </c>
      <c r="Q31" s="14" t="s">
        <v>67</v>
      </c>
      <c r="R31" s="17">
        <v>26060590009793</v>
      </c>
      <c r="S31" s="14" t="s">
        <v>264</v>
      </c>
      <c r="T31" s="14" t="s">
        <v>3</v>
      </c>
      <c r="U31" s="14" t="s">
        <v>82</v>
      </c>
      <c r="V31" s="14" t="s">
        <v>83</v>
      </c>
      <c r="W31" s="14" t="s">
        <v>232</v>
      </c>
      <c r="X31" s="14" t="s">
        <v>232</v>
      </c>
      <c r="Y31" s="14" t="s">
        <v>198</v>
      </c>
      <c r="Z31" s="14" t="s">
        <v>189</v>
      </c>
      <c r="AA31" s="14" t="s">
        <v>265</v>
      </c>
      <c r="AB31" s="14" t="s">
        <v>191</v>
      </c>
      <c r="AC31" s="14" t="s">
        <v>9</v>
      </c>
      <c r="AD31" s="14">
        <v>0</v>
      </c>
      <c r="AE31" s="14"/>
      <c r="AF31" s="14" t="s">
        <v>1</v>
      </c>
      <c r="AG31" s="14" t="s">
        <v>2576</v>
      </c>
      <c r="AH31" s="18">
        <v>46195</v>
      </c>
      <c r="AI31" s="14" t="s">
        <v>2565</v>
      </c>
      <c r="AJ31" s="14" t="s">
        <v>15</v>
      </c>
      <c r="AK31" s="14"/>
      <c r="AL31" s="14" t="e">
        <v>#N/A</v>
      </c>
      <c r="AM31" s="14" t="e">
        <v>#N/A</v>
      </c>
      <c r="AN31" s="14" t="e">
        <v>#N/A</v>
      </c>
      <c r="AO31" s="14" t="e">
        <v>#N/A</v>
      </c>
      <c r="AP31" s="14" t="s">
        <v>2576</v>
      </c>
      <c r="AQ31" s="14" t="e">
        <v>#N/A</v>
      </c>
      <c r="AR31" s="14" t="e">
        <v>#N/A</v>
      </c>
      <c r="AS31" s="19" t="e">
        <v>#N/A</v>
      </c>
    </row>
    <row r="32" spans="1:45">
      <c r="A32" s="14" t="s">
        <v>139</v>
      </c>
      <c r="B32" s="14" t="s">
        <v>718</v>
      </c>
      <c r="C32" s="14" t="s">
        <v>719</v>
      </c>
      <c r="D32" s="14" t="s">
        <v>720</v>
      </c>
      <c r="E32" s="16">
        <v>560064</v>
      </c>
      <c r="F32" s="16">
        <v>3</v>
      </c>
      <c r="G32" s="14" t="s">
        <v>722</v>
      </c>
      <c r="H32" s="16">
        <v>8951462489</v>
      </c>
      <c r="I32" s="14" t="s">
        <v>721</v>
      </c>
      <c r="J32" s="14" t="s">
        <v>722</v>
      </c>
      <c r="K32" s="14" t="s">
        <v>109</v>
      </c>
      <c r="L32" s="14" t="s">
        <v>5</v>
      </c>
      <c r="M32" s="14" t="s">
        <v>723</v>
      </c>
      <c r="N32" s="14" t="s">
        <v>96</v>
      </c>
      <c r="O32" s="14" t="s">
        <v>66</v>
      </c>
      <c r="P32" s="14">
        <v>1</v>
      </c>
      <c r="Q32" s="14" t="s">
        <v>67</v>
      </c>
      <c r="R32" s="17">
        <v>26060590010668</v>
      </c>
      <c r="S32" s="14" t="s">
        <v>724</v>
      </c>
      <c r="T32" s="14" t="s">
        <v>3</v>
      </c>
      <c r="U32" s="14" t="s">
        <v>82</v>
      </c>
      <c r="V32" s="14" t="s">
        <v>70</v>
      </c>
      <c r="W32" s="14" t="s">
        <v>136</v>
      </c>
      <c r="X32" s="14" t="s">
        <v>136</v>
      </c>
      <c r="Y32" s="14" t="s">
        <v>198</v>
      </c>
      <c r="Z32" s="14" t="s">
        <v>189</v>
      </c>
      <c r="AA32" s="14" t="s">
        <v>74</v>
      </c>
      <c r="AB32" s="14"/>
      <c r="AC32" s="14" t="s">
        <v>9</v>
      </c>
      <c r="AD32" s="14">
        <v>0</v>
      </c>
      <c r="AE32" s="14"/>
      <c r="AF32" s="14" t="s">
        <v>1</v>
      </c>
      <c r="AG32" s="14">
        <v>0</v>
      </c>
      <c r="AH32" s="18">
        <v>46195</v>
      </c>
      <c r="AI32" s="14" t="s">
        <v>2565</v>
      </c>
      <c r="AJ32" s="14" t="s">
        <v>159</v>
      </c>
      <c r="AK32" s="14"/>
      <c r="AL32" s="14" t="e">
        <v>#N/A</v>
      </c>
      <c r="AM32" s="14" t="e">
        <v>#N/A</v>
      </c>
      <c r="AN32" s="14" t="e">
        <v>#N/A</v>
      </c>
      <c r="AO32" s="14" t="e">
        <v>#N/A</v>
      </c>
      <c r="AP32" s="14" t="e">
        <v>#N/A</v>
      </c>
      <c r="AQ32" s="14" t="e">
        <v>#N/A</v>
      </c>
      <c r="AR32" s="14" t="e">
        <v>#N/A</v>
      </c>
      <c r="AS32" s="19" t="e">
        <v>#N/A</v>
      </c>
    </row>
    <row r="33" spans="1:45">
      <c r="A33" s="14" t="s">
        <v>58</v>
      </c>
      <c r="B33" s="14" t="s">
        <v>2440</v>
      </c>
      <c r="C33" s="14" t="s">
        <v>2441</v>
      </c>
      <c r="D33" s="14" t="s">
        <v>2442</v>
      </c>
      <c r="E33" s="16">
        <v>560064</v>
      </c>
      <c r="F33" s="16">
        <v>3</v>
      </c>
      <c r="G33" s="14" t="s">
        <v>2443</v>
      </c>
      <c r="H33" s="16">
        <v>9686664134</v>
      </c>
      <c r="I33" s="14"/>
      <c r="J33" s="14" t="s">
        <v>2443</v>
      </c>
      <c r="K33" s="14" t="s">
        <v>94</v>
      </c>
      <c r="L33" s="14" t="s">
        <v>5</v>
      </c>
      <c r="M33" s="14" t="s">
        <v>2444</v>
      </c>
      <c r="N33" s="14" t="s">
        <v>344</v>
      </c>
      <c r="O33" s="14" t="s">
        <v>66</v>
      </c>
      <c r="P33" s="14">
        <v>1</v>
      </c>
      <c r="Q33" s="14" t="s">
        <v>67</v>
      </c>
      <c r="R33" s="17">
        <v>26060590010895</v>
      </c>
      <c r="S33" s="14" t="s">
        <v>2445</v>
      </c>
      <c r="T33" s="14" t="s">
        <v>3</v>
      </c>
      <c r="U33" s="14" t="s">
        <v>82</v>
      </c>
      <c r="V33" s="14" t="s">
        <v>70</v>
      </c>
      <c r="W33" s="14" t="s">
        <v>418</v>
      </c>
      <c r="X33" s="14" t="s">
        <v>418</v>
      </c>
      <c r="Y33" s="14" t="s">
        <v>312</v>
      </c>
      <c r="Z33" s="14" t="s">
        <v>353</v>
      </c>
      <c r="AA33" s="14" t="s">
        <v>2446</v>
      </c>
      <c r="AB33" s="14"/>
      <c r="AC33" s="14" t="s">
        <v>10</v>
      </c>
      <c r="AD33" s="14">
        <v>0</v>
      </c>
      <c r="AE33" s="14"/>
      <c r="AF33" s="14" t="s">
        <v>1</v>
      </c>
      <c r="AG33" s="14">
        <v>0</v>
      </c>
      <c r="AH33" s="18">
        <v>46195</v>
      </c>
      <c r="AI33" s="14" t="s">
        <v>2565</v>
      </c>
      <c r="AJ33" s="14" t="s">
        <v>15</v>
      </c>
      <c r="AK33" s="14"/>
      <c r="AL33" s="14" t="e">
        <v>#N/A</v>
      </c>
      <c r="AM33" s="14" t="e">
        <v>#N/A</v>
      </c>
      <c r="AN33" s="14" t="e">
        <v>#N/A</v>
      </c>
      <c r="AO33" s="14" t="e">
        <v>#N/A</v>
      </c>
      <c r="AP33" s="14" t="e">
        <v>#N/A</v>
      </c>
      <c r="AQ33" s="14" t="e">
        <v>#N/A</v>
      </c>
      <c r="AR33" s="14" t="e">
        <v>#N/A</v>
      </c>
      <c r="AS33" s="19" t="e">
        <v>#N/A</v>
      </c>
    </row>
    <row r="34" spans="1:45">
      <c r="A34" s="14" t="s">
        <v>139</v>
      </c>
      <c r="B34" s="14" t="s">
        <v>2495</v>
      </c>
      <c r="C34" s="14" t="s">
        <v>2496</v>
      </c>
      <c r="D34" s="14" t="s">
        <v>2497</v>
      </c>
      <c r="E34" s="16">
        <v>560040</v>
      </c>
      <c r="F34" s="16">
        <v>4</v>
      </c>
      <c r="G34" s="14" t="s">
        <v>2499</v>
      </c>
      <c r="H34" s="16">
        <v>9895642391</v>
      </c>
      <c r="I34" s="14" t="s">
        <v>2498</v>
      </c>
      <c r="J34" s="14" t="s">
        <v>2499</v>
      </c>
      <c r="K34" s="14"/>
      <c r="L34" s="14" t="s">
        <v>5</v>
      </c>
      <c r="M34" s="14" t="s">
        <v>2500</v>
      </c>
      <c r="N34" s="14" t="s">
        <v>569</v>
      </c>
      <c r="O34" s="14" t="s">
        <v>66</v>
      </c>
      <c r="P34" s="14">
        <v>1</v>
      </c>
      <c r="Q34" s="14" t="s">
        <v>67</v>
      </c>
      <c r="R34" s="17">
        <v>26060590010742</v>
      </c>
      <c r="S34" s="14" t="s">
        <v>2501</v>
      </c>
      <c r="T34" s="14" t="s">
        <v>3</v>
      </c>
      <c r="U34" s="14" t="s">
        <v>82</v>
      </c>
      <c r="V34" s="14" t="s">
        <v>70</v>
      </c>
      <c r="W34" s="14" t="s">
        <v>418</v>
      </c>
      <c r="X34" s="14" t="s">
        <v>418</v>
      </c>
      <c r="Y34" s="14" t="s">
        <v>312</v>
      </c>
      <c r="Z34" s="14" t="s">
        <v>353</v>
      </c>
      <c r="AA34" s="14" t="s">
        <v>2502</v>
      </c>
      <c r="AB34" s="14"/>
      <c r="AC34" s="14" t="s">
        <v>10</v>
      </c>
      <c r="AD34" s="14">
        <v>0</v>
      </c>
      <c r="AE34" s="14"/>
      <c r="AF34" s="14" t="s">
        <v>1</v>
      </c>
      <c r="AG34" s="14">
        <v>0</v>
      </c>
      <c r="AH34" s="18">
        <v>46195</v>
      </c>
      <c r="AI34" s="14" t="s">
        <v>2565</v>
      </c>
      <c r="AJ34" s="14" t="s">
        <v>15</v>
      </c>
      <c r="AK34" s="14"/>
      <c r="AL34" s="14" t="e">
        <v>#N/A</v>
      </c>
      <c r="AM34" s="14" t="e">
        <v>#N/A</v>
      </c>
      <c r="AN34" s="14" t="e">
        <v>#N/A</v>
      </c>
      <c r="AO34" s="14" t="e">
        <v>#N/A</v>
      </c>
      <c r="AP34" s="14" t="e">
        <v>#N/A</v>
      </c>
      <c r="AQ34" s="14" t="e">
        <v>#N/A</v>
      </c>
      <c r="AR34" s="14" t="e">
        <v>#N/A</v>
      </c>
      <c r="AS34" s="19" t="e">
        <v>#N/A</v>
      </c>
    </row>
    <row r="35" spans="1:45">
      <c r="A35" s="14" t="s">
        <v>58</v>
      </c>
      <c r="B35" s="14" t="s">
        <v>1490</v>
      </c>
      <c r="C35" s="14" t="s">
        <v>1491</v>
      </c>
      <c r="D35" s="14" t="s">
        <v>1492</v>
      </c>
      <c r="E35" s="16">
        <v>560059</v>
      </c>
      <c r="F35" s="16">
        <v>4</v>
      </c>
      <c r="G35" s="14" t="s">
        <v>542</v>
      </c>
      <c r="H35" s="16">
        <v>8310591448</v>
      </c>
      <c r="I35" s="14" t="s">
        <v>1493</v>
      </c>
      <c r="J35" s="14" t="s">
        <v>542</v>
      </c>
      <c r="K35" s="14" t="s">
        <v>94</v>
      </c>
      <c r="L35" s="14" t="s">
        <v>5</v>
      </c>
      <c r="M35" s="14" t="s">
        <v>543</v>
      </c>
      <c r="N35" s="14" t="s">
        <v>96</v>
      </c>
      <c r="O35" s="14" t="s">
        <v>66</v>
      </c>
      <c r="P35" s="14">
        <v>1</v>
      </c>
      <c r="Q35" s="14" t="s">
        <v>230</v>
      </c>
      <c r="R35" s="17">
        <v>26060590010889</v>
      </c>
      <c r="S35" s="14" t="s">
        <v>1494</v>
      </c>
      <c r="T35" s="14" t="s">
        <v>3</v>
      </c>
      <c r="U35" s="14" t="s">
        <v>82</v>
      </c>
      <c r="V35" s="14" t="s">
        <v>70</v>
      </c>
      <c r="W35" s="14" t="s">
        <v>233</v>
      </c>
      <c r="X35" s="14" t="s">
        <v>233</v>
      </c>
      <c r="Y35" s="14" t="s">
        <v>312</v>
      </c>
      <c r="Z35" s="14" t="s">
        <v>353</v>
      </c>
      <c r="AA35" s="14" t="s">
        <v>1026</v>
      </c>
      <c r="AB35" s="14"/>
      <c r="AC35" s="14" t="s">
        <v>10</v>
      </c>
      <c r="AD35" s="14">
        <v>0</v>
      </c>
      <c r="AE35" s="14"/>
      <c r="AF35" s="14" t="s">
        <v>1</v>
      </c>
      <c r="AG35" s="14">
        <v>0</v>
      </c>
      <c r="AH35" s="18">
        <v>46195</v>
      </c>
      <c r="AI35" s="14" t="s">
        <v>2565</v>
      </c>
      <c r="AJ35" s="14" t="s">
        <v>159</v>
      </c>
      <c r="AK35" s="14"/>
      <c r="AL35" s="14" t="e">
        <v>#N/A</v>
      </c>
      <c r="AM35" s="14" t="e">
        <v>#N/A</v>
      </c>
      <c r="AN35" s="14" t="e">
        <v>#N/A</v>
      </c>
      <c r="AO35" s="14" t="e">
        <v>#N/A</v>
      </c>
      <c r="AP35" s="14" t="e">
        <v>#N/A</v>
      </c>
      <c r="AQ35" s="14" t="e">
        <v>#N/A</v>
      </c>
      <c r="AR35" s="14" t="e">
        <v>#N/A</v>
      </c>
      <c r="AS35" s="19" t="e">
        <v>#N/A</v>
      </c>
    </row>
    <row r="36" spans="1:45">
      <c r="A36" s="14" t="s">
        <v>139</v>
      </c>
      <c r="B36" s="14" t="s">
        <v>2393</v>
      </c>
      <c r="C36" s="14" t="s">
        <v>2394</v>
      </c>
      <c r="D36" s="14" t="s">
        <v>2395</v>
      </c>
      <c r="E36" s="16">
        <v>560059</v>
      </c>
      <c r="F36" s="16">
        <v>4</v>
      </c>
      <c r="G36" s="14" t="s">
        <v>1059</v>
      </c>
      <c r="H36" s="16">
        <v>9902496905</v>
      </c>
      <c r="I36" s="14" t="s">
        <v>2396</v>
      </c>
      <c r="J36" s="14" t="s">
        <v>1059</v>
      </c>
      <c r="K36" s="14"/>
      <c r="L36" s="14" t="s">
        <v>5</v>
      </c>
      <c r="M36" s="14" t="s">
        <v>1060</v>
      </c>
      <c r="N36" s="14" t="s">
        <v>569</v>
      </c>
      <c r="O36" s="14" t="s">
        <v>66</v>
      </c>
      <c r="P36" s="14">
        <v>1</v>
      </c>
      <c r="Q36" s="14" t="s">
        <v>67</v>
      </c>
      <c r="R36" s="17">
        <v>26060590010904</v>
      </c>
      <c r="S36" s="14" t="s">
        <v>2397</v>
      </c>
      <c r="T36" s="14" t="s">
        <v>3</v>
      </c>
      <c r="U36" s="14" t="s">
        <v>82</v>
      </c>
      <c r="V36" s="14" t="s">
        <v>70</v>
      </c>
      <c r="W36" s="14" t="s">
        <v>418</v>
      </c>
      <c r="X36" s="14" t="s">
        <v>418</v>
      </c>
      <c r="Y36" s="14" t="s">
        <v>312</v>
      </c>
      <c r="Z36" s="14" t="s">
        <v>353</v>
      </c>
      <c r="AA36" s="14" t="s">
        <v>2398</v>
      </c>
      <c r="AB36" s="14"/>
      <c r="AC36" s="14" t="s">
        <v>10</v>
      </c>
      <c r="AD36" s="14">
        <v>0</v>
      </c>
      <c r="AE36" s="14"/>
      <c r="AF36" s="14" t="s">
        <v>1</v>
      </c>
      <c r="AG36" s="14">
        <v>0</v>
      </c>
      <c r="AH36" s="18">
        <v>46195</v>
      </c>
      <c r="AI36" s="14" t="s">
        <v>2565</v>
      </c>
      <c r="AJ36" s="14" t="s">
        <v>15</v>
      </c>
      <c r="AK36" s="14"/>
      <c r="AL36" s="14" t="e">
        <v>#N/A</v>
      </c>
      <c r="AM36" s="14" t="e">
        <v>#N/A</v>
      </c>
      <c r="AN36" s="14" t="e">
        <v>#N/A</v>
      </c>
      <c r="AO36" s="14" t="e">
        <v>#N/A</v>
      </c>
      <c r="AP36" s="14" t="e">
        <v>#N/A</v>
      </c>
      <c r="AQ36" s="14" t="e">
        <v>#N/A</v>
      </c>
      <c r="AR36" s="14" t="e">
        <v>#N/A</v>
      </c>
      <c r="AS36" s="19" t="e">
        <v>#N/A</v>
      </c>
    </row>
    <row r="37" spans="1:45">
      <c r="A37" s="14" t="s">
        <v>58</v>
      </c>
      <c r="B37" s="14" t="s">
        <v>652</v>
      </c>
      <c r="C37" s="14" t="s">
        <v>653</v>
      </c>
      <c r="D37" s="14" t="s">
        <v>654</v>
      </c>
      <c r="E37" s="16">
        <v>560060</v>
      </c>
      <c r="F37" s="16">
        <v>4</v>
      </c>
      <c r="G37" s="14" t="s">
        <v>93</v>
      </c>
      <c r="H37" s="16">
        <v>9986682349</v>
      </c>
      <c r="I37" s="14" t="s">
        <v>655</v>
      </c>
      <c r="J37" s="14" t="s">
        <v>93</v>
      </c>
      <c r="K37" s="14" t="s">
        <v>94</v>
      </c>
      <c r="L37" s="14" t="s">
        <v>5</v>
      </c>
      <c r="M37" s="14" t="s">
        <v>95</v>
      </c>
      <c r="N37" s="14" t="s">
        <v>96</v>
      </c>
      <c r="O37" s="14" t="s">
        <v>66</v>
      </c>
      <c r="P37" s="14">
        <v>1</v>
      </c>
      <c r="Q37" s="14" t="s">
        <v>67</v>
      </c>
      <c r="R37" s="17">
        <v>26060590009844</v>
      </c>
      <c r="S37" s="14" t="s">
        <v>656</v>
      </c>
      <c r="T37" s="14" t="s">
        <v>3</v>
      </c>
      <c r="U37" s="14" t="s">
        <v>82</v>
      </c>
      <c r="V37" s="14" t="s">
        <v>83</v>
      </c>
      <c r="W37" s="14" t="s">
        <v>437</v>
      </c>
      <c r="X37" s="14" t="s">
        <v>437</v>
      </c>
      <c r="Y37" s="14" t="s">
        <v>198</v>
      </c>
      <c r="Z37" s="14" t="s">
        <v>189</v>
      </c>
      <c r="AA37" s="14" t="s">
        <v>657</v>
      </c>
      <c r="AB37" s="14" t="s">
        <v>658</v>
      </c>
      <c r="AC37" s="14" t="s">
        <v>9</v>
      </c>
      <c r="AD37" s="14">
        <v>0</v>
      </c>
      <c r="AE37" s="14"/>
      <c r="AF37" s="14" t="s">
        <v>1</v>
      </c>
      <c r="AG37" s="14" t="s">
        <v>159</v>
      </c>
      <c r="AH37" s="18">
        <v>46195</v>
      </c>
      <c r="AI37" s="14" t="e">
        <v>#N/A</v>
      </c>
      <c r="AJ37" s="14" t="s">
        <v>159</v>
      </c>
      <c r="AK37" s="14"/>
      <c r="AL37" s="14" t="e">
        <v>#N/A</v>
      </c>
      <c r="AM37" s="14" t="e">
        <v>#N/A</v>
      </c>
      <c r="AN37" s="14" t="e">
        <v>#N/A</v>
      </c>
      <c r="AO37" s="14" t="e">
        <v>#N/A</v>
      </c>
      <c r="AP37" s="14" t="s">
        <v>2566</v>
      </c>
      <c r="AQ37" s="14" t="e">
        <v>#N/A</v>
      </c>
      <c r="AR37" s="14" t="e">
        <v>#N/A</v>
      </c>
      <c r="AS37" s="19" t="e">
        <v>#N/A</v>
      </c>
    </row>
    <row r="38" spans="1:45">
      <c r="A38" s="14" t="s">
        <v>58</v>
      </c>
      <c r="B38" s="14" t="s">
        <v>895</v>
      </c>
      <c r="C38" s="14" t="s">
        <v>896</v>
      </c>
      <c r="D38" s="14" t="s">
        <v>897</v>
      </c>
      <c r="E38" s="16">
        <v>560060</v>
      </c>
      <c r="F38" s="16">
        <v>4</v>
      </c>
      <c r="G38" s="14" t="s">
        <v>542</v>
      </c>
      <c r="H38" s="16">
        <v>9611717829</v>
      </c>
      <c r="I38" s="14" t="s">
        <v>898</v>
      </c>
      <c r="J38" s="14" t="s">
        <v>542</v>
      </c>
      <c r="K38" s="14" t="s">
        <v>94</v>
      </c>
      <c r="L38" s="14" t="s">
        <v>5</v>
      </c>
      <c r="M38" s="14" t="s">
        <v>543</v>
      </c>
      <c r="N38" s="14" t="s">
        <v>96</v>
      </c>
      <c r="O38" s="14" t="s">
        <v>66</v>
      </c>
      <c r="P38" s="14">
        <v>1</v>
      </c>
      <c r="Q38" s="14" t="s">
        <v>67</v>
      </c>
      <c r="R38" s="17">
        <v>26060590010876</v>
      </c>
      <c r="S38" s="14" t="s">
        <v>899</v>
      </c>
      <c r="T38" s="14" t="s">
        <v>3</v>
      </c>
      <c r="U38" s="14" t="s">
        <v>82</v>
      </c>
      <c r="V38" s="14" t="s">
        <v>70</v>
      </c>
      <c r="W38" s="14" t="s">
        <v>438</v>
      </c>
      <c r="X38" s="14" t="s">
        <v>438</v>
      </c>
      <c r="Y38" s="14" t="s">
        <v>189</v>
      </c>
      <c r="Z38" s="14" t="s">
        <v>312</v>
      </c>
      <c r="AA38" s="14" t="s">
        <v>755</v>
      </c>
      <c r="AB38" s="14"/>
      <c r="AC38" s="14" t="s">
        <v>9</v>
      </c>
      <c r="AD38" s="14">
        <v>0</v>
      </c>
      <c r="AE38" s="14"/>
      <c r="AF38" s="14" t="s">
        <v>1</v>
      </c>
      <c r="AG38" s="14">
        <v>0</v>
      </c>
      <c r="AH38" s="18">
        <v>46195</v>
      </c>
      <c r="AI38" s="14" t="s">
        <v>2565</v>
      </c>
      <c r="AJ38" s="14" t="s">
        <v>159</v>
      </c>
      <c r="AK38" s="14"/>
      <c r="AL38" s="14" t="e">
        <v>#N/A</v>
      </c>
      <c r="AM38" s="14" t="e">
        <v>#N/A</v>
      </c>
      <c r="AN38" s="14" t="e">
        <v>#N/A</v>
      </c>
      <c r="AO38" s="14" t="e">
        <v>#N/A</v>
      </c>
      <c r="AP38" s="14" t="e">
        <v>#N/A</v>
      </c>
      <c r="AQ38" s="14" t="e">
        <v>#N/A</v>
      </c>
      <c r="AR38" s="14" t="e">
        <v>#N/A</v>
      </c>
      <c r="AS38" s="19" t="e">
        <v>#N/A</v>
      </c>
    </row>
    <row r="39" spans="1:45">
      <c r="A39" s="14" t="s">
        <v>58</v>
      </c>
      <c r="B39" s="14" t="s">
        <v>1365</v>
      </c>
      <c r="C39" s="14" t="s">
        <v>1366</v>
      </c>
      <c r="D39" s="14" t="s">
        <v>1367</v>
      </c>
      <c r="E39" s="16">
        <v>560060</v>
      </c>
      <c r="F39" s="16">
        <v>4</v>
      </c>
      <c r="G39" s="14" t="s">
        <v>809</v>
      </c>
      <c r="H39" s="16">
        <v>9008601119</v>
      </c>
      <c r="I39" s="14"/>
      <c r="J39" s="14" t="s">
        <v>809</v>
      </c>
      <c r="K39" s="14"/>
      <c r="L39" s="14" t="s">
        <v>5</v>
      </c>
      <c r="M39" s="14" t="s">
        <v>810</v>
      </c>
      <c r="N39" s="14" t="s">
        <v>434</v>
      </c>
      <c r="O39" s="14" t="s">
        <v>66</v>
      </c>
      <c r="P39" s="14">
        <v>1</v>
      </c>
      <c r="Q39" s="14" t="s">
        <v>67</v>
      </c>
      <c r="R39" s="17">
        <v>26060590010816</v>
      </c>
      <c r="S39" s="14" t="s">
        <v>1368</v>
      </c>
      <c r="T39" s="14" t="s">
        <v>3</v>
      </c>
      <c r="U39" s="14" t="s">
        <v>82</v>
      </c>
      <c r="V39" s="14" t="s">
        <v>70</v>
      </c>
      <c r="W39" s="14" t="s">
        <v>177</v>
      </c>
      <c r="X39" s="14" t="s">
        <v>177</v>
      </c>
      <c r="Y39" s="14" t="s">
        <v>312</v>
      </c>
      <c r="Z39" s="14" t="s">
        <v>353</v>
      </c>
      <c r="AA39" s="14" t="s">
        <v>627</v>
      </c>
      <c r="AB39" s="14"/>
      <c r="AC39" s="14" t="s">
        <v>10</v>
      </c>
      <c r="AD39" s="14">
        <v>0</v>
      </c>
      <c r="AE39" s="14"/>
      <c r="AF39" s="14" t="s">
        <v>1</v>
      </c>
      <c r="AG39" s="14">
        <v>0</v>
      </c>
      <c r="AH39" s="18">
        <v>46195</v>
      </c>
      <c r="AI39" s="14" t="s">
        <v>2565</v>
      </c>
      <c r="AJ39" s="14" t="s">
        <v>159</v>
      </c>
      <c r="AK39" s="14"/>
      <c r="AL39" s="14" t="e">
        <v>#N/A</v>
      </c>
      <c r="AM39" s="14" t="e">
        <v>#N/A</v>
      </c>
      <c r="AN39" s="14" t="e">
        <v>#N/A</v>
      </c>
      <c r="AO39" s="14" t="e">
        <v>#N/A</v>
      </c>
      <c r="AP39" s="14" t="e">
        <v>#N/A</v>
      </c>
      <c r="AQ39" s="14" t="e">
        <v>#N/A</v>
      </c>
      <c r="AR39" s="14" t="e">
        <v>#N/A</v>
      </c>
      <c r="AS39" s="19" t="e">
        <v>#N/A</v>
      </c>
    </row>
    <row r="40" spans="1:45">
      <c r="A40" s="14" t="s">
        <v>139</v>
      </c>
      <c r="B40" s="14" t="s">
        <v>484</v>
      </c>
      <c r="C40" s="14" t="s">
        <v>485</v>
      </c>
      <c r="D40" s="14" t="s">
        <v>486</v>
      </c>
      <c r="E40" s="16">
        <v>560072</v>
      </c>
      <c r="F40" s="16">
        <v>4</v>
      </c>
      <c r="G40" s="14" t="s">
        <v>488</v>
      </c>
      <c r="H40" s="16">
        <v>7382633198</v>
      </c>
      <c r="I40" s="14" t="s">
        <v>487</v>
      </c>
      <c r="J40" s="14" t="s">
        <v>488</v>
      </c>
      <c r="K40" s="14" t="s">
        <v>489</v>
      </c>
      <c r="L40" s="14" t="s">
        <v>5</v>
      </c>
      <c r="M40" s="14" t="s">
        <v>490</v>
      </c>
      <c r="N40" s="14" t="s">
        <v>96</v>
      </c>
      <c r="O40" s="14" t="s">
        <v>66</v>
      </c>
      <c r="P40" s="14">
        <v>1</v>
      </c>
      <c r="Q40" s="14" t="s">
        <v>67</v>
      </c>
      <c r="R40" s="17">
        <v>26060590010371</v>
      </c>
      <c r="S40" s="14" t="s">
        <v>491</v>
      </c>
      <c r="T40" s="14" t="s">
        <v>3</v>
      </c>
      <c r="U40" s="14" t="s">
        <v>82</v>
      </c>
      <c r="V40" s="14" t="s">
        <v>70</v>
      </c>
      <c r="W40" s="14" t="s">
        <v>482</v>
      </c>
      <c r="X40" s="14" t="s">
        <v>482</v>
      </c>
      <c r="Y40" s="14" t="s">
        <v>189</v>
      </c>
      <c r="Z40" s="14" t="s">
        <v>312</v>
      </c>
      <c r="AA40" s="14" t="s">
        <v>492</v>
      </c>
      <c r="AB40" s="14"/>
      <c r="AC40" s="14" t="s">
        <v>9</v>
      </c>
      <c r="AD40" s="14">
        <v>0</v>
      </c>
      <c r="AE40" s="14"/>
      <c r="AF40" s="14" t="s">
        <v>1</v>
      </c>
      <c r="AG40" s="14">
        <v>0</v>
      </c>
      <c r="AH40" s="18">
        <v>46195</v>
      </c>
      <c r="AI40" s="14" t="e">
        <v>#N/A</v>
      </c>
      <c r="AJ40" s="14" t="s">
        <v>15</v>
      </c>
      <c r="AK40" s="14"/>
      <c r="AL40" s="14" t="e">
        <v>#N/A</v>
      </c>
      <c r="AM40" s="14" t="e">
        <v>#N/A</v>
      </c>
      <c r="AN40" s="14" t="e">
        <v>#N/A</v>
      </c>
      <c r="AO40" s="14" t="e">
        <v>#N/A</v>
      </c>
      <c r="AP40" s="14" t="e">
        <v>#N/A</v>
      </c>
      <c r="AQ40" s="14" t="e">
        <v>#N/A</v>
      </c>
      <c r="AR40" s="14" t="s">
        <v>2567</v>
      </c>
      <c r="AS40" s="19" t="e">
        <v>#N/A</v>
      </c>
    </row>
    <row r="41" spans="1:45">
      <c r="A41" s="14" t="s">
        <v>58</v>
      </c>
      <c r="B41" s="14" t="s">
        <v>404</v>
      </c>
      <c r="C41" s="14" t="s">
        <v>405</v>
      </c>
      <c r="D41" s="14" t="s">
        <v>406</v>
      </c>
      <c r="E41" s="16">
        <v>560091</v>
      </c>
      <c r="F41" s="16">
        <v>4</v>
      </c>
      <c r="G41" s="14" t="s">
        <v>408</v>
      </c>
      <c r="H41" s="16">
        <v>9108713224</v>
      </c>
      <c r="I41" s="14" t="s">
        <v>407</v>
      </c>
      <c r="J41" s="14" t="s">
        <v>408</v>
      </c>
      <c r="K41" s="14"/>
      <c r="L41" s="14" t="s">
        <v>5</v>
      </c>
      <c r="M41" s="14" t="s">
        <v>409</v>
      </c>
      <c r="N41" s="14" t="s">
        <v>218</v>
      </c>
      <c r="O41" s="14" t="s">
        <v>66</v>
      </c>
      <c r="P41" s="14">
        <v>1</v>
      </c>
      <c r="Q41" s="14" t="s">
        <v>67</v>
      </c>
      <c r="R41" s="17">
        <v>26060590010828</v>
      </c>
      <c r="S41" s="14" t="s">
        <v>410</v>
      </c>
      <c r="T41" s="14" t="s">
        <v>3</v>
      </c>
      <c r="U41" s="14" t="s">
        <v>82</v>
      </c>
      <c r="V41" s="14" t="s">
        <v>70</v>
      </c>
      <c r="W41" s="14" t="s">
        <v>397</v>
      </c>
      <c r="X41" s="14" t="s">
        <v>397</v>
      </c>
      <c r="Y41" s="14" t="s">
        <v>189</v>
      </c>
      <c r="Z41" s="14" t="s">
        <v>312</v>
      </c>
      <c r="AA41" s="14" t="s">
        <v>411</v>
      </c>
      <c r="AB41" s="14"/>
      <c r="AC41" s="14" t="s">
        <v>9</v>
      </c>
      <c r="AD41" s="14">
        <v>0</v>
      </c>
      <c r="AE41" s="14"/>
      <c r="AF41" s="14" t="s">
        <v>1</v>
      </c>
      <c r="AG41" s="14">
        <v>0</v>
      </c>
      <c r="AH41" s="18">
        <v>46195</v>
      </c>
      <c r="AI41" s="14" t="s">
        <v>2565</v>
      </c>
      <c r="AJ41" s="14" t="s">
        <v>15</v>
      </c>
      <c r="AK41" s="14"/>
      <c r="AL41" s="14" t="e">
        <v>#N/A</v>
      </c>
      <c r="AM41" s="14" t="e">
        <v>#N/A</v>
      </c>
      <c r="AN41" s="14" t="e">
        <v>#N/A</v>
      </c>
      <c r="AO41" s="14" t="e">
        <v>#N/A</v>
      </c>
      <c r="AP41" s="14" t="e">
        <v>#N/A</v>
      </c>
      <c r="AQ41" s="14" t="e">
        <v>#N/A</v>
      </c>
      <c r="AR41" s="14" t="e">
        <v>#N/A</v>
      </c>
      <c r="AS41" s="19" t="e">
        <v>#N/A</v>
      </c>
    </row>
    <row r="42" spans="1:45">
      <c r="A42" s="14" t="s">
        <v>58</v>
      </c>
      <c r="B42" s="14" t="s">
        <v>636</v>
      </c>
      <c r="C42" s="14" t="s">
        <v>637</v>
      </c>
      <c r="D42" s="14" t="s">
        <v>638</v>
      </c>
      <c r="E42" s="16">
        <v>560104</v>
      </c>
      <c r="F42" s="16">
        <v>4</v>
      </c>
      <c r="G42" s="14" t="s">
        <v>640</v>
      </c>
      <c r="H42" s="16">
        <v>9901426828</v>
      </c>
      <c r="I42" s="14" t="s">
        <v>639</v>
      </c>
      <c r="J42" s="14" t="s">
        <v>640</v>
      </c>
      <c r="K42" s="14" t="s">
        <v>109</v>
      </c>
      <c r="L42" s="14" t="s">
        <v>5</v>
      </c>
      <c r="M42" s="14" t="s">
        <v>641</v>
      </c>
      <c r="N42" s="14" t="s">
        <v>344</v>
      </c>
      <c r="O42" s="14" t="s">
        <v>66</v>
      </c>
      <c r="P42" s="14">
        <v>1</v>
      </c>
      <c r="Q42" s="14" t="s">
        <v>67</v>
      </c>
      <c r="R42" s="17">
        <v>26060590010248</v>
      </c>
      <c r="S42" s="14" t="s">
        <v>642</v>
      </c>
      <c r="T42" s="14" t="s">
        <v>3</v>
      </c>
      <c r="U42" s="14" t="s">
        <v>82</v>
      </c>
      <c r="V42" s="14" t="s">
        <v>83</v>
      </c>
      <c r="W42" s="14" t="s">
        <v>437</v>
      </c>
      <c r="X42" s="14" t="s">
        <v>437</v>
      </c>
      <c r="Y42" s="14" t="s">
        <v>189</v>
      </c>
      <c r="Z42" s="14" t="s">
        <v>312</v>
      </c>
      <c r="AA42" s="14" t="s">
        <v>643</v>
      </c>
      <c r="AB42" s="14" t="s">
        <v>355</v>
      </c>
      <c r="AC42" s="14" t="s">
        <v>9</v>
      </c>
      <c r="AD42" s="14">
        <v>0</v>
      </c>
      <c r="AE42" s="14"/>
      <c r="AF42" s="14" t="s">
        <v>1</v>
      </c>
      <c r="AG42" s="14">
        <v>0</v>
      </c>
      <c r="AH42" s="18">
        <v>46195</v>
      </c>
      <c r="AI42" s="14" t="e">
        <v>#N/A</v>
      </c>
      <c r="AJ42" s="14" t="s">
        <v>159</v>
      </c>
      <c r="AK42" s="14"/>
      <c r="AL42" s="18">
        <v>46183</v>
      </c>
      <c r="AM42" s="14" t="e">
        <v>#N/A</v>
      </c>
      <c r="AN42" s="14" t="e">
        <v>#N/A</v>
      </c>
      <c r="AO42" s="14" t="e">
        <v>#N/A</v>
      </c>
      <c r="AP42" s="14" t="e">
        <v>#N/A</v>
      </c>
      <c r="AQ42" s="14" t="e">
        <v>#N/A</v>
      </c>
      <c r="AR42" s="14" t="s">
        <v>2567</v>
      </c>
      <c r="AS42" s="19" t="e">
        <v>#N/A</v>
      </c>
    </row>
    <row r="43" spans="1:45">
      <c r="A43" s="4" t="s">
        <v>2577</v>
      </c>
      <c r="B43" s="4" t="s">
        <v>2578</v>
      </c>
      <c r="C43" s="4" t="s">
        <v>2579</v>
      </c>
      <c r="D43" s="4" t="s">
        <v>2580</v>
      </c>
      <c r="E43" s="4">
        <v>560091</v>
      </c>
      <c r="F43" s="8">
        <v>4</v>
      </c>
      <c r="G43" s="4" t="s">
        <v>2581</v>
      </c>
      <c r="H43" s="4">
        <v>9036516018</v>
      </c>
      <c r="I43" s="4">
        <v>8951194486</v>
      </c>
      <c r="J43" s="4" t="s">
        <v>2581</v>
      </c>
      <c r="K43" s="20"/>
      <c r="L43" s="20"/>
      <c r="M43" s="20"/>
      <c r="N43" s="20"/>
      <c r="O43" s="20"/>
      <c r="P43" s="20"/>
      <c r="Q43" s="20"/>
      <c r="R43" s="5">
        <v>26060590009304</v>
      </c>
      <c r="S43" s="4" t="s">
        <v>2582</v>
      </c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19"/>
      <c r="AO43" s="19"/>
      <c r="AP43" s="19"/>
      <c r="AQ43" s="19"/>
      <c r="AR43" s="19"/>
      <c r="AS43" s="19"/>
    </row>
    <row r="44" spans="1:45">
      <c r="A44" s="4" t="s">
        <v>2583</v>
      </c>
      <c r="B44" s="4" t="s">
        <v>2584</v>
      </c>
      <c r="C44" s="4" t="s">
        <v>2585</v>
      </c>
      <c r="D44" s="4" t="s">
        <v>2586</v>
      </c>
      <c r="E44" s="4">
        <v>560102</v>
      </c>
      <c r="F44" s="8" t="s">
        <v>2587</v>
      </c>
      <c r="G44" s="4" t="s">
        <v>2588</v>
      </c>
      <c r="H44" s="4">
        <v>9650947501</v>
      </c>
      <c r="I44" s="4">
        <v>9650947501</v>
      </c>
      <c r="J44" s="4" t="s">
        <v>2588</v>
      </c>
      <c r="K44" s="20"/>
      <c r="L44" s="20"/>
      <c r="M44" s="20"/>
      <c r="N44" s="20"/>
      <c r="O44" s="20"/>
      <c r="P44" s="20"/>
      <c r="Q44" s="20"/>
      <c r="R44" s="5">
        <v>26062060004824</v>
      </c>
      <c r="S44" s="4" t="s">
        <v>2589</v>
      </c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19"/>
      <c r="AO44" s="19"/>
      <c r="AP44" s="19"/>
      <c r="AQ44" s="19"/>
      <c r="AR44" s="19"/>
      <c r="AS44" s="19"/>
    </row>
    <row r="45" spans="1:45">
      <c r="A45" s="4" t="s">
        <v>2590</v>
      </c>
      <c r="B45" s="4" t="s">
        <v>2591</v>
      </c>
      <c r="C45" s="4" t="s">
        <v>2592</v>
      </c>
      <c r="D45" s="4" t="s">
        <v>2593</v>
      </c>
      <c r="E45" s="4">
        <v>560102</v>
      </c>
      <c r="F45" s="8" t="s">
        <v>2587</v>
      </c>
      <c r="G45" s="4" t="s">
        <v>2594</v>
      </c>
      <c r="H45" s="4">
        <v>9871872641</v>
      </c>
      <c r="I45" s="7"/>
      <c r="J45" s="4" t="s">
        <v>2594</v>
      </c>
      <c r="K45" s="20"/>
      <c r="L45" s="20"/>
      <c r="M45" s="20"/>
      <c r="N45" s="20"/>
      <c r="O45" s="20"/>
      <c r="P45" s="20"/>
      <c r="Q45" s="20"/>
      <c r="R45" s="5">
        <v>23080590046965</v>
      </c>
      <c r="S45" s="4" t="s">
        <v>2595</v>
      </c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19"/>
      <c r="AO45" s="19"/>
      <c r="AP45" s="19"/>
      <c r="AQ45" s="19"/>
      <c r="AR45" s="19"/>
      <c r="AS45" s="19"/>
    </row>
    <row r="46" spans="1:45">
      <c r="A46" s="4" t="s">
        <v>2596</v>
      </c>
      <c r="B46" s="4" t="s">
        <v>2597</v>
      </c>
      <c r="C46" s="4" t="s">
        <v>2598</v>
      </c>
      <c r="D46" s="4" t="s">
        <v>2599</v>
      </c>
      <c r="E46" s="4">
        <v>560103</v>
      </c>
      <c r="F46" s="8" t="s">
        <v>2587</v>
      </c>
      <c r="G46" s="4" t="s">
        <v>2600</v>
      </c>
      <c r="H46" s="4">
        <v>9164587968</v>
      </c>
      <c r="I46" s="7"/>
      <c r="J46" s="4" t="s">
        <v>2600</v>
      </c>
      <c r="K46" s="20"/>
      <c r="L46" s="20"/>
      <c r="M46" s="20"/>
      <c r="N46" s="20"/>
      <c r="O46" s="20"/>
      <c r="P46" s="20"/>
      <c r="Q46" s="20"/>
      <c r="R46" s="5">
        <v>26060590008838</v>
      </c>
      <c r="S46" s="4" t="s">
        <v>2601</v>
      </c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19"/>
      <c r="AO46" s="19"/>
      <c r="AP46" s="19"/>
      <c r="AQ46" s="19"/>
      <c r="AR46" s="19"/>
      <c r="AS46" s="19"/>
    </row>
    <row r="47" spans="1:45">
      <c r="A47" s="4" t="s">
        <v>2602</v>
      </c>
      <c r="B47" s="4" t="s">
        <v>2603</v>
      </c>
      <c r="C47" s="4" t="s">
        <v>2604</v>
      </c>
      <c r="D47" s="4" t="s">
        <v>2605</v>
      </c>
      <c r="E47" s="4">
        <v>560103</v>
      </c>
      <c r="F47" s="8" t="s">
        <v>2587</v>
      </c>
      <c r="G47" s="4" t="s">
        <v>2606</v>
      </c>
      <c r="H47" s="4">
        <v>9686262880</v>
      </c>
      <c r="I47" s="7"/>
      <c r="J47" s="4" t="s">
        <v>2606</v>
      </c>
      <c r="K47" s="20"/>
      <c r="L47" s="20"/>
      <c r="M47" s="20"/>
      <c r="N47" s="20"/>
      <c r="O47" s="20"/>
      <c r="P47" s="20"/>
      <c r="Q47" s="20"/>
      <c r="R47" s="5">
        <v>25100590113046</v>
      </c>
      <c r="S47" s="4" t="s">
        <v>2607</v>
      </c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19"/>
      <c r="AO47" s="19"/>
      <c r="AP47" s="19"/>
      <c r="AQ47" s="19"/>
      <c r="AR47" s="19"/>
      <c r="AS47" s="19"/>
    </row>
    <row r="48" spans="1:45">
      <c r="A48" s="4" t="s">
        <v>2602</v>
      </c>
      <c r="B48" s="4" t="s">
        <v>2603</v>
      </c>
      <c r="C48" s="4" t="s">
        <v>2604</v>
      </c>
      <c r="D48" s="4" t="s">
        <v>2605</v>
      </c>
      <c r="E48" s="4">
        <v>560103</v>
      </c>
      <c r="F48" s="8" t="s">
        <v>2587</v>
      </c>
      <c r="G48" s="4" t="s">
        <v>2606</v>
      </c>
      <c r="H48" s="4">
        <v>9686262880</v>
      </c>
      <c r="I48" s="7"/>
      <c r="J48" s="4" t="s">
        <v>2606</v>
      </c>
      <c r="K48" s="20"/>
      <c r="L48" s="20"/>
      <c r="M48" s="20"/>
      <c r="N48" s="20"/>
      <c r="O48" s="20"/>
      <c r="P48" s="20"/>
      <c r="Q48" s="20"/>
      <c r="R48" s="5">
        <v>25100590113061</v>
      </c>
      <c r="S48" s="4" t="s">
        <v>2608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19"/>
      <c r="AO48" s="19"/>
      <c r="AP48" s="19"/>
      <c r="AQ48" s="19"/>
      <c r="AR48" s="19"/>
      <c r="AS48" s="19"/>
    </row>
    <row r="49" spans="1:45">
      <c r="A49" s="4" t="s">
        <v>2609</v>
      </c>
      <c r="B49" s="4" t="s">
        <v>2610</v>
      </c>
      <c r="C49" s="4" t="s">
        <v>2611</v>
      </c>
      <c r="D49" s="4" t="s">
        <v>2612</v>
      </c>
      <c r="E49" s="4">
        <v>560034</v>
      </c>
      <c r="F49" s="8" t="s">
        <v>2587</v>
      </c>
      <c r="G49" s="4" t="s">
        <v>2613</v>
      </c>
      <c r="H49" s="4">
        <v>9718752320</v>
      </c>
      <c r="I49" s="4">
        <v>9718752320</v>
      </c>
      <c r="J49" s="4" t="s">
        <v>2613</v>
      </c>
      <c r="K49" s="20"/>
      <c r="L49" s="20"/>
      <c r="M49" s="20"/>
      <c r="N49" s="20"/>
      <c r="O49" s="20"/>
      <c r="P49" s="20"/>
      <c r="Q49" s="20"/>
      <c r="R49" s="5">
        <v>26062060000275</v>
      </c>
      <c r="S49" s="4" t="s">
        <v>2614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19"/>
      <c r="AO49" s="19"/>
      <c r="AP49" s="19"/>
      <c r="AQ49" s="19"/>
      <c r="AR49" s="19"/>
      <c r="AS49" s="19"/>
    </row>
    <row r="50" spans="1:45">
      <c r="A50" s="4" t="s">
        <v>2615</v>
      </c>
      <c r="B50" s="4" t="s">
        <v>2616</v>
      </c>
      <c r="C50" s="4" t="s">
        <v>2617</v>
      </c>
      <c r="D50" s="6" t="s">
        <v>2618</v>
      </c>
      <c r="E50" s="4">
        <v>560037</v>
      </c>
      <c r="F50" s="8" t="s">
        <v>2587</v>
      </c>
      <c r="G50" s="4" t="s">
        <v>2619</v>
      </c>
      <c r="H50" s="4">
        <v>8271447188</v>
      </c>
      <c r="I50" s="7"/>
      <c r="J50" s="4" t="s">
        <v>2619</v>
      </c>
      <c r="K50" s="20"/>
      <c r="L50" s="20"/>
      <c r="M50" s="20"/>
      <c r="N50" s="20"/>
      <c r="O50" s="20"/>
      <c r="P50" s="20"/>
      <c r="Q50" s="20"/>
      <c r="R50" s="5">
        <v>25060590014980</v>
      </c>
      <c r="S50" s="4" t="s">
        <v>2620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19"/>
      <c r="AO50" s="19"/>
      <c r="AP50" s="19"/>
      <c r="AQ50" s="19"/>
      <c r="AR50" s="19"/>
      <c r="AS50" s="19"/>
    </row>
    <row r="51" spans="1:45">
      <c r="A51" s="4" t="s">
        <v>2583</v>
      </c>
      <c r="B51" s="4" t="s">
        <v>2621</v>
      </c>
      <c r="C51" s="4" t="s">
        <v>2622</v>
      </c>
      <c r="D51" s="4" t="s">
        <v>2623</v>
      </c>
      <c r="E51" s="4">
        <v>560047</v>
      </c>
      <c r="F51" s="8" t="s">
        <v>2587</v>
      </c>
      <c r="G51" s="4" t="s">
        <v>2624</v>
      </c>
      <c r="H51" s="4">
        <v>8792547319</v>
      </c>
      <c r="I51" s="4">
        <v>8792547319</v>
      </c>
      <c r="J51" s="4" t="s">
        <v>2624</v>
      </c>
      <c r="K51" s="20"/>
      <c r="L51" s="20"/>
      <c r="M51" s="20"/>
      <c r="N51" s="20"/>
      <c r="O51" s="20"/>
      <c r="P51" s="20"/>
      <c r="Q51" s="20"/>
      <c r="R51" s="5">
        <v>26062060004055</v>
      </c>
      <c r="S51" s="4" t="s">
        <v>2625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19"/>
      <c r="AO51" s="19"/>
      <c r="AP51" s="19"/>
      <c r="AQ51" s="19"/>
      <c r="AR51" s="19"/>
      <c r="AS51" s="19"/>
    </row>
    <row r="52" spans="1:45">
      <c r="A52" s="4" t="s">
        <v>2583</v>
      </c>
      <c r="B52" s="4" t="s">
        <v>2626</v>
      </c>
      <c r="C52" s="4" t="s">
        <v>2627</v>
      </c>
      <c r="D52" s="4" t="s">
        <v>2628</v>
      </c>
      <c r="E52" s="4">
        <v>560075</v>
      </c>
      <c r="F52" s="8" t="s">
        <v>2587</v>
      </c>
      <c r="G52" s="4" t="s">
        <v>670</v>
      </c>
      <c r="H52" s="4">
        <v>8095177759</v>
      </c>
      <c r="I52" s="7"/>
      <c r="J52" s="4" t="s">
        <v>670</v>
      </c>
      <c r="K52" s="20"/>
      <c r="L52" s="20"/>
      <c r="M52" s="20"/>
      <c r="N52" s="20"/>
      <c r="O52" s="20"/>
      <c r="P52" s="20"/>
      <c r="Q52" s="20"/>
      <c r="R52" s="5">
        <v>26062060003422</v>
      </c>
      <c r="S52" s="4" t="s">
        <v>2629</v>
      </c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19"/>
      <c r="AO52" s="19"/>
      <c r="AP52" s="19"/>
      <c r="AQ52" s="19"/>
      <c r="AR52" s="19"/>
      <c r="AS52" s="19"/>
    </row>
    <row r="53" spans="1:45">
      <c r="A53" s="4" t="s">
        <v>2630</v>
      </c>
      <c r="B53" s="4" t="s">
        <v>2631</v>
      </c>
      <c r="C53" s="4" t="s">
        <v>2632</v>
      </c>
      <c r="D53" s="4" t="s">
        <v>2633</v>
      </c>
      <c r="E53" s="4">
        <v>560093</v>
      </c>
      <c r="F53" s="8" t="s">
        <v>2587</v>
      </c>
      <c r="G53" s="4" t="s">
        <v>2634</v>
      </c>
      <c r="H53" s="4">
        <v>8248629236</v>
      </c>
      <c r="I53" s="4">
        <v>7598194096</v>
      </c>
      <c r="J53" s="4" t="s">
        <v>2634</v>
      </c>
      <c r="K53" s="20"/>
      <c r="L53" s="20"/>
      <c r="M53" s="20"/>
      <c r="N53" s="20"/>
      <c r="O53" s="20"/>
      <c r="P53" s="20"/>
      <c r="Q53" s="20"/>
      <c r="R53" s="5">
        <v>26052060003441</v>
      </c>
      <c r="S53" s="4" t="s">
        <v>2635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19"/>
      <c r="AO53" s="19"/>
      <c r="AP53" s="19"/>
      <c r="AQ53" s="19"/>
      <c r="AR53" s="19"/>
      <c r="AS53" s="19"/>
    </row>
    <row r="54" spans="1:45">
      <c r="A54" s="4" t="s">
        <v>2636</v>
      </c>
      <c r="B54" s="4" t="s">
        <v>2637</v>
      </c>
      <c r="C54" s="4" t="s">
        <v>2638</v>
      </c>
      <c r="D54" s="4" t="s">
        <v>2639</v>
      </c>
      <c r="E54" s="4">
        <v>560048</v>
      </c>
      <c r="F54" s="8" t="s">
        <v>2587</v>
      </c>
      <c r="G54" s="4" t="s">
        <v>2640</v>
      </c>
      <c r="H54" s="4">
        <v>8884575446</v>
      </c>
      <c r="I54" s="4"/>
      <c r="J54" s="4"/>
      <c r="K54" s="20"/>
      <c r="L54" s="20"/>
      <c r="M54" s="20"/>
      <c r="N54" s="20"/>
      <c r="O54" s="20"/>
      <c r="P54" s="20"/>
      <c r="Q54" s="20"/>
      <c r="R54" s="5">
        <v>26062060000326</v>
      </c>
      <c r="S54" s="4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19"/>
      <c r="AO54" s="19"/>
      <c r="AP54" s="19"/>
      <c r="AQ54" s="19"/>
      <c r="AR54" s="19"/>
      <c r="AS54" s="19"/>
    </row>
    <row r="55" spans="1:45">
      <c r="A55" s="4" t="s">
        <v>2641</v>
      </c>
      <c r="B55" s="4" t="s">
        <v>2642</v>
      </c>
      <c r="C55" s="4" t="s">
        <v>2643</v>
      </c>
      <c r="D55" s="4" t="s">
        <v>2644</v>
      </c>
      <c r="E55" s="4">
        <v>560016</v>
      </c>
      <c r="F55" s="8" t="s">
        <v>2587</v>
      </c>
      <c r="G55" s="4" t="s">
        <v>2645</v>
      </c>
      <c r="H55" s="4">
        <v>7330933939</v>
      </c>
      <c r="I55" s="4">
        <v>7330933939</v>
      </c>
      <c r="J55" s="4" t="s">
        <v>2645</v>
      </c>
      <c r="K55" s="20"/>
      <c r="L55" s="20"/>
      <c r="M55" s="20"/>
      <c r="N55" s="20"/>
      <c r="O55" s="20"/>
      <c r="P55" s="20"/>
      <c r="Q55" s="20"/>
      <c r="R55" s="5">
        <v>26032430003511</v>
      </c>
      <c r="S55" s="4" t="s">
        <v>2646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19"/>
      <c r="AO55" s="19"/>
      <c r="AP55" s="19"/>
      <c r="AQ55" s="19"/>
      <c r="AR55" s="19"/>
      <c r="AS55" s="19"/>
    </row>
    <row r="56" spans="1:45">
      <c r="A56" s="14" t="s">
        <v>139</v>
      </c>
      <c r="B56" s="14" t="s">
        <v>454</v>
      </c>
      <c r="C56" s="14" t="s">
        <v>455</v>
      </c>
      <c r="D56" s="14" t="s">
        <v>456</v>
      </c>
      <c r="E56" s="16">
        <v>560043</v>
      </c>
      <c r="F56" s="16" t="s">
        <v>2647</v>
      </c>
      <c r="G56" s="14" t="s">
        <v>408</v>
      </c>
      <c r="H56" s="16">
        <v>9886901963</v>
      </c>
      <c r="I56" s="14" t="s">
        <v>457</v>
      </c>
      <c r="J56" s="14" t="s">
        <v>408</v>
      </c>
      <c r="K56" s="14"/>
      <c r="L56" s="14" t="s">
        <v>5</v>
      </c>
      <c r="M56" s="14" t="s">
        <v>409</v>
      </c>
      <c r="N56" s="14" t="s">
        <v>218</v>
      </c>
      <c r="O56" s="14" t="s">
        <v>66</v>
      </c>
      <c r="P56" s="14">
        <v>1</v>
      </c>
      <c r="Q56" s="14" t="s">
        <v>67</v>
      </c>
      <c r="R56" s="17">
        <v>26060590010852</v>
      </c>
      <c r="S56" s="14" t="s">
        <v>458</v>
      </c>
      <c r="T56" s="14" t="s">
        <v>3</v>
      </c>
      <c r="U56" s="14" t="s">
        <v>82</v>
      </c>
      <c r="V56" s="14" t="s">
        <v>70</v>
      </c>
      <c r="W56" s="14" t="s">
        <v>436</v>
      </c>
      <c r="X56" s="14" t="s">
        <v>436</v>
      </c>
      <c r="Y56" s="14" t="s">
        <v>189</v>
      </c>
      <c r="Z56" s="14" t="s">
        <v>312</v>
      </c>
      <c r="AA56" s="14" t="s">
        <v>459</v>
      </c>
      <c r="AB56" s="14"/>
      <c r="AC56" s="14" t="s">
        <v>9</v>
      </c>
      <c r="AD56" s="14">
        <v>0</v>
      </c>
      <c r="AE56" s="14"/>
      <c r="AF56" s="14" t="s">
        <v>1</v>
      </c>
      <c r="AG56" s="14">
        <v>0</v>
      </c>
      <c r="AH56" s="18">
        <v>46195</v>
      </c>
      <c r="AI56" s="14" t="s">
        <v>2565</v>
      </c>
      <c r="AJ56" s="14" t="s">
        <v>15</v>
      </c>
      <c r="AK56" s="14"/>
      <c r="AL56" s="14" t="e">
        <v>#N/A</v>
      </c>
      <c r="AM56" s="14" t="e">
        <v>#N/A</v>
      </c>
      <c r="AN56" s="14" t="e">
        <v>#N/A</v>
      </c>
      <c r="AO56" s="14" t="e">
        <v>#N/A</v>
      </c>
      <c r="AP56" s="14" t="e">
        <v>#N/A</v>
      </c>
      <c r="AQ56" s="14" t="e">
        <v>#N/A</v>
      </c>
      <c r="AR56" s="14" t="e">
        <v>#N/A</v>
      </c>
      <c r="AS56" s="19" t="e">
        <v>#N/A</v>
      </c>
    </row>
    <row r="57" spans="1:45">
      <c r="A57" s="14" t="s">
        <v>139</v>
      </c>
      <c r="B57" s="14" t="s">
        <v>617</v>
      </c>
      <c r="C57" s="14" t="s">
        <v>618</v>
      </c>
      <c r="D57" s="14" t="s">
        <v>619</v>
      </c>
      <c r="E57" s="16">
        <v>560043</v>
      </c>
      <c r="F57" s="16" t="s">
        <v>2647</v>
      </c>
      <c r="G57" s="14" t="s">
        <v>592</v>
      </c>
      <c r="H57" s="16">
        <v>7358075989</v>
      </c>
      <c r="I57" s="14"/>
      <c r="J57" s="14" t="s">
        <v>592</v>
      </c>
      <c r="K57" s="14" t="s">
        <v>593</v>
      </c>
      <c r="L57" s="14" t="s">
        <v>5</v>
      </c>
      <c r="M57" s="14" t="s">
        <v>594</v>
      </c>
      <c r="N57" s="14" t="s">
        <v>96</v>
      </c>
      <c r="O57" s="14" t="s">
        <v>66</v>
      </c>
      <c r="P57" s="14">
        <v>1</v>
      </c>
      <c r="Q57" s="14" t="s">
        <v>67</v>
      </c>
      <c r="R57" s="17">
        <v>26060590010854</v>
      </c>
      <c r="S57" s="14" t="s">
        <v>620</v>
      </c>
      <c r="T57" s="14" t="s">
        <v>3</v>
      </c>
      <c r="U57" s="14" t="s">
        <v>82</v>
      </c>
      <c r="V57" s="14" t="s">
        <v>70</v>
      </c>
      <c r="W57" s="14" t="s">
        <v>437</v>
      </c>
      <c r="X57" s="14" t="s">
        <v>437</v>
      </c>
      <c r="Y57" s="14" t="s">
        <v>189</v>
      </c>
      <c r="Z57" s="14" t="s">
        <v>312</v>
      </c>
      <c r="AA57" s="14" t="s">
        <v>621</v>
      </c>
      <c r="AB57" s="14"/>
      <c r="AC57" s="14" t="s">
        <v>9</v>
      </c>
      <c r="AD57" s="14">
        <v>0</v>
      </c>
      <c r="AE57" s="14"/>
      <c r="AF57" s="14" t="s">
        <v>1</v>
      </c>
      <c r="AG57" s="14">
        <v>0</v>
      </c>
      <c r="AH57" s="18">
        <v>46195</v>
      </c>
      <c r="AI57" s="14" t="s">
        <v>2565</v>
      </c>
      <c r="AJ57" s="14" t="s">
        <v>159</v>
      </c>
      <c r="AK57" s="14"/>
      <c r="AL57" s="14" t="e">
        <v>#N/A</v>
      </c>
      <c r="AM57" s="14" t="e">
        <v>#N/A</v>
      </c>
      <c r="AN57" s="14" t="e">
        <v>#N/A</v>
      </c>
      <c r="AO57" s="14" t="e">
        <v>#N/A</v>
      </c>
      <c r="AP57" s="14" t="e">
        <v>#N/A</v>
      </c>
      <c r="AQ57" s="14" t="e">
        <v>#N/A</v>
      </c>
      <c r="AR57" s="14" t="e">
        <v>#N/A</v>
      </c>
      <c r="AS57" s="19" t="e">
        <v>#N/A</v>
      </c>
    </row>
    <row r="58" spans="1:45">
      <c r="A58" s="14" t="s">
        <v>139</v>
      </c>
      <c r="B58" s="14" t="s">
        <v>740</v>
      </c>
      <c r="C58" s="14" t="s">
        <v>741</v>
      </c>
      <c r="D58" s="14" t="s">
        <v>742</v>
      </c>
      <c r="E58" s="16">
        <v>560016</v>
      </c>
      <c r="F58" s="16" t="s">
        <v>2647</v>
      </c>
      <c r="G58" s="14" t="s">
        <v>744</v>
      </c>
      <c r="H58" s="16">
        <v>6297832717</v>
      </c>
      <c r="I58" s="14" t="s">
        <v>743</v>
      </c>
      <c r="J58" s="14" t="s">
        <v>744</v>
      </c>
      <c r="K58" s="14" t="s">
        <v>94</v>
      </c>
      <c r="L58" s="14" t="s">
        <v>5</v>
      </c>
      <c r="M58" s="14" t="s">
        <v>745</v>
      </c>
      <c r="N58" s="14" t="s">
        <v>96</v>
      </c>
      <c r="O58" s="14" t="s">
        <v>66</v>
      </c>
      <c r="P58" s="14">
        <v>1</v>
      </c>
      <c r="Q58" s="14" t="s">
        <v>67</v>
      </c>
      <c r="R58" s="17">
        <v>26060590010853</v>
      </c>
      <c r="S58" s="14" t="s">
        <v>746</v>
      </c>
      <c r="T58" s="14" t="s">
        <v>3</v>
      </c>
      <c r="U58" s="14" t="s">
        <v>82</v>
      </c>
      <c r="V58" s="14" t="s">
        <v>70</v>
      </c>
      <c r="W58" s="14" t="s">
        <v>136</v>
      </c>
      <c r="X58" s="14" t="s">
        <v>136</v>
      </c>
      <c r="Y58" s="14" t="s">
        <v>189</v>
      </c>
      <c r="Z58" s="14" t="s">
        <v>312</v>
      </c>
      <c r="AA58" s="14" t="s">
        <v>747</v>
      </c>
      <c r="AB58" s="14"/>
      <c r="AC58" s="14" t="s">
        <v>9</v>
      </c>
      <c r="AD58" s="14">
        <v>0</v>
      </c>
      <c r="AE58" s="14"/>
      <c r="AF58" s="14" t="s">
        <v>1</v>
      </c>
      <c r="AG58" s="14">
        <v>0</v>
      </c>
      <c r="AH58" s="18">
        <v>46195</v>
      </c>
      <c r="AI58" s="14" t="s">
        <v>2565</v>
      </c>
      <c r="AJ58" s="14" t="s">
        <v>159</v>
      </c>
      <c r="AK58" s="14"/>
      <c r="AL58" s="14" t="e">
        <v>#N/A</v>
      </c>
      <c r="AM58" s="14" t="e">
        <v>#N/A</v>
      </c>
      <c r="AN58" s="14" t="e">
        <v>#N/A</v>
      </c>
      <c r="AO58" s="14" t="e">
        <v>#N/A</v>
      </c>
      <c r="AP58" s="14" t="e">
        <v>#N/A</v>
      </c>
      <c r="AQ58" s="14" t="e">
        <v>#N/A</v>
      </c>
      <c r="AR58" s="14" t="e">
        <v>#N/A</v>
      </c>
      <c r="AS58" s="19" t="e">
        <v>#N/A</v>
      </c>
    </row>
    <row r="59" spans="1:45">
      <c r="A59" s="14" t="s">
        <v>139</v>
      </c>
      <c r="B59" s="14" t="s">
        <v>846</v>
      </c>
      <c r="C59" s="14" t="s">
        <v>847</v>
      </c>
      <c r="D59" s="14" t="s">
        <v>848</v>
      </c>
      <c r="E59" s="16">
        <v>560016</v>
      </c>
      <c r="F59" s="16" t="s">
        <v>2647</v>
      </c>
      <c r="G59" s="14" t="s">
        <v>850</v>
      </c>
      <c r="H59" s="16">
        <v>7992358704</v>
      </c>
      <c r="I59" s="14" t="s">
        <v>849</v>
      </c>
      <c r="J59" s="14" t="s">
        <v>850</v>
      </c>
      <c r="K59" s="14"/>
      <c r="L59" s="14" t="s">
        <v>5</v>
      </c>
      <c r="M59" s="14" t="s">
        <v>851</v>
      </c>
      <c r="N59" s="14" t="s">
        <v>80</v>
      </c>
      <c r="O59" s="14" t="s">
        <v>66</v>
      </c>
      <c r="P59" s="14">
        <v>1</v>
      </c>
      <c r="Q59" s="14" t="s">
        <v>67</v>
      </c>
      <c r="R59" s="17">
        <v>26060590010931</v>
      </c>
      <c r="S59" s="14" t="s">
        <v>852</v>
      </c>
      <c r="T59" s="14" t="s">
        <v>3</v>
      </c>
      <c r="U59" s="14" t="s">
        <v>82</v>
      </c>
      <c r="V59" s="14" t="s">
        <v>70</v>
      </c>
      <c r="W59" s="14" t="s">
        <v>137</v>
      </c>
      <c r="X59" s="14" t="s">
        <v>137</v>
      </c>
      <c r="Y59" s="14" t="s">
        <v>189</v>
      </c>
      <c r="Z59" s="14" t="s">
        <v>312</v>
      </c>
      <c r="AA59" s="14" t="s">
        <v>853</v>
      </c>
      <c r="AB59" s="14"/>
      <c r="AC59" s="14" t="s">
        <v>9</v>
      </c>
      <c r="AD59" s="14">
        <v>0</v>
      </c>
      <c r="AE59" s="14"/>
      <c r="AF59" s="14" t="s">
        <v>1</v>
      </c>
      <c r="AG59" s="14">
        <v>0</v>
      </c>
      <c r="AH59" s="18">
        <v>46195</v>
      </c>
      <c r="AI59" s="14" t="s">
        <v>2565</v>
      </c>
      <c r="AJ59" s="14" t="s">
        <v>159</v>
      </c>
      <c r="AK59" s="14"/>
      <c r="AL59" s="14" t="e">
        <v>#N/A</v>
      </c>
      <c r="AM59" s="14" t="e">
        <v>#N/A</v>
      </c>
      <c r="AN59" s="14" t="e">
        <v>#N/A</v>
      </c>
      <c r="AO59" s="14" t="e">
        <v>#N/A</v>
      </c>
      <c r="AP59" s="14" t="e">
        <v>#N/A</v>
      </c>
      <c r="AQ59" s="14" t="e">
        <v>#N/A</v>
      </c>
      <c r="AR59" s="14" t="e">
        <v>#N/A</v>
      </c>
      <c r="AS59" s="19" t="e">
        <v>#N/A</v>
      </c>
    </row>
    <row r="60" spans="1:45">
      <c r="A60" s="14" t="s">
        <v>58</v>
      </c>
      <c r="B60" s="14" t="s">
        <v>1199</v>
      </c>
      <c r="C60" s="14" t="s">
        <v>1200</v>
      </c>
      <c r="D60" s="14" t="s">
        <v>1201</v>
      </c>
      <c r="E60" s="16">
        <v>560016</v>
      </c>
      <c r="F60" s="16" t="s">
        <v>2647</v>
      </c>
      <c r="G60" s="14" t="s">
        <v>1203</v>
      </c>
      <c r="H60" s="16">
        <v>9980636688</v>
      </c>
      <c r="I60" s="14" t="s">
        <v>1202</v>
      </c>
      <c r="J60" s="14" t="s">
        <v>1203</v>
      </c>
      <c r="K60" s="14"/>
      <c r="L60" s="14" t="s">
        <v>5</v>
      </c>
      <c r="M60" s="14" t="s">
        <v>1204</v>
      </c>
      <c r="N60" s="14" t="s">
        <v>218</v>
      </c>
      <c r="O60" s="14" t="s">
        <v>66</v>
      </c>
      <c r="P60" s="14">
        <v>1</v>
      </c>
      <c r="Q60" s="14" t="s">
        <v>67</v>
      </c>
      <c r="R60" s="17">
        <v>26060590010863</v>
      </c>
      <c r="S60" s="14" t="s">
        <v>1205</v>
      </c>
      <c r="T60" s="14" t="s">
        <v>3</v>
      </c>
      <c r="U60" s="14" t="s">
        <v>82</v>
      </c>
      <c r="V60" s="14" t="s">
        <v>70</v>
      </c>
      <c r="W60" s="14" t="s">
        <v>177</v>
      </c>
      <c r="X60" s="14" t="s">
        <v>177</v>
      </c>
      <c r="Y60" s="14" t="s">
        <v>312</v>
      </c>
      <c r="Z60" s="14" t="s">
        <v>353</v>
      </c>
      <c r="AA60" s="14" t="s">
        <v>1206</v>
      </c>
      <c r="AB60" s="14"/>
      <c r="AC60" s="14" t="s">
        <v>10</v>
      </c>
      <c r="AD60" s="14">
        <v>0</v>
      </c>
      <c r="AE60" s="14"/>
      <c r="AF60" s="14" t="s">
        <v>1</v>
      </c>
      <c r="AG60" s="14">
        <v>0</v>
      </c>
      <c r="AH60" s="18">
        <v>46195</v>
      </c>
      <c r="AI60" s="14" t="s">
        <v>2565</v>
      </c>
      <c r="AJ60" s="14" t="s">
        <v>159</v>
      </c>
      <c r="AK60" s="14"/>
      <c r="AL60" s="14" t="e">
        <v>#N/A</v>
      </c>
      <c r="AM60" s="14" t="e">
        <v>#N/A</v>
      </c>
      <c r="AN60" s="14" t="e">
        <v>#N/A</v>
      </c>
      <c r="AO60" s="14" t="e">
        <v>#N/A</v>
      </c>
      <c r="AP60" s="14" t="e">
        <v>#N/A</v>
      </c>
      <c r="AQ60" s="14" t="e">
        <v>#N/A</v>
      </c>
      <c r="AR60" s="14" t="e">
        <v>#N/A</v>
      </c>
      <c r="AS60" s="19" t="e">
        <v>#N/A</v>
      </c>
    </row>
    <row r="61" spans="1:45">
      <c r="A61" s="14" t="s">
        <v>58</v>
      </c>
      <c r="B61" s="14" t="s">
        <v>1524</v>
      </c>
      <c r="C61" s="14" t="s">
        <v>1525</v>
      </c>
      <c r="D61" s="14" t="s">
        <v>1526</v>
      </c>
      <c r="E61" s="16">
        <v>560016</v>
      </c>
      <c r="F61" s="16" t="s">
        <v>2647</v>
      </c>
      <c r="G61" s="14" t="s">
        <v>534</v>
      </c>
      <c r="H61" s="16">
        <v>8168311302</v>
      </c>
      <c r="I61" s="14"/>
      <c r="J61" s="14" t="s">
        <v>534</v>
      </c>
      <c r="K61" s="14" t="s">
        <v>94</v>
      </c>
      <c r="L61" s="14" t="s">
        <v>5</v>
      </c>
      <c r="M61" s="14" t="s">
        <v>535</v>
      </c>
      <c r="N61" s="14" t="s">
        <v>96</v>
      </c>
      <c r="O61" s="14" t="s">
        <v>66</v>
      </c>
      <c r="P61" s="14">
        <v>1</v>
      </c>
      <c r="Q61" s="14" t="s">
        <v>67</v>
      </c>
      <c r="R61" s="17">
        <v>26060590010865</v>
      </c>
      <c r="S61" s="14" t="s">
        <v>1527</v>
      </c>
      <c r="T61" s="14" t="s">
        <v>3</v>
      </c>
      <c r="U61" s="14" t="s">
        <v>82</v>
      </c>
      <c r="V61" s="14" t="s">
        <v>70</v>
      </c>
      <c r="W61" s="14" t="s">
        <v>233</v>
      </c>
      <c r="X61" s="14" t="s">
        <v>233</v>
      </c>
      <c r="Y61" s="14" t="s">
        <v>312</v>
      </c>
      <c r="Z61" s="14" t="s">
        <v>353</v>
      </c>
      <c r="AA61" s="14" t="s">
        <v>1528</v>
      </c>
      <c r="AB61" s="14"/>
      <c r="AC61" s="14" t="s">
        <v>10</v>
      </c>
      <c r="AD61" s="14">
        <v>0</v>
      </c>
      <c r="AE61" s="14"/>
      <c r="AF61" s="14" t="s">
        <v>1</v>
      </c>
      <c r="AG61" s="14">
        <v>0</v>
      </c>
      <c r="AH61" s="18">
        <v>46195</v>
      </c>
      <c r="AI61" s="14" t="s">
        <v>2565</v>
      </c>
      <c r="AJ61" s="14" t="s">
        <v>159</v>
      </c>
      <c r="AK61" s="14"/>
      <c r="AL61" s="14" t="e">
        <v>#N/A</v>
      </c>
      <c r="AM61" s="14" t="e">
        <v>#N/A</v>
      </c>
      <c r="AN61" s="14" t="e">
        <v>#N/A</v>
      </c>
      <c r="AO61" s="14" t="e">
        <v>#N/A</v>
      </c>
      <c r="AP61" s="14" t="e">
        <v>#N/A</v>
      </c>
      <c r="AQ61" s="14" t="e">
        <v>#N/A</v>
      </c>
      <c r="AR61" s="14" t="e">
        <v>#N/A</v>
      </c>
      <c r="AS61" s="19" t="e">
        <v>#N/A</v>
      </c>
    </row>
    <row r="62" spans="1:45">
      <c r="A62" s="14" t="s">
        <v>117</v>
      </c>
      <c r="B62" s="14" t="s">
        <v>2064</v>
      </c>
      <c r="C62" s="14" t="s">
        <v>2065</v>
      </c>
      <c r="D62" s="14" t="s">
        <v>2066</v>
      </c>
      <c r="E62" s="16">
        <v>560016</v>
      </c>
      <c r="F62" s="16" t="s">
        <v>2647</v>
      </c>
      <c r="G62" s="14" t="s">
        <v>663</v>
      </c>
      <c r="H62" s="16">
        <v>7406513446</v>
      </c>
      <c r="I62" s="14"/>
      <c r="J62" s="14" t="s">
        <v>663</v>
      </c>
      <c r="K62" s="14" t="s">
        <v>109</v>
      </c>
      <c r="L62" s="14" t="s">
        <v>5</v>
      </c>
      <c r="M62" s="14" t="s">
        <v>664</v>
      </c>
      <c r="N62" s="14" t="s">
        <v>96</v>
      </c>
      <c r="O62" s="14" t="s">
        <v>66</v>
      </c>
      <c r="P62" s="14">
        <v>1</v>
      </c>
      <c r="Q62" s="14" t="s">
        <v>67</v>
      </c>
      <c r="R62" s="17">
        <v>26060590010367</v>
      </c>
      <c r="S62" s="14" t="s">
        <v>2067</v>
      </c>
      <c r="T62" s="14" t="s">
        <v>3</v>
      </c>
      <c r="U62" s="14" t="s">
        <v>82</v>
      </c>
      <c r="V62" s="14" t="s">
        <v>70</v>
      </c>
      <c r="W62" s="14" t="s">
        <v>146</v>
      </c>
      <c r="X62" s="14" t="s">
        <v>146</v>
      </c>
      <c r="Y62" s="14" t="s">
        <v>198</v>
      </c>
      <c r="Z62" s="14" t="s">
        <v>353</v>
      </c>
      <c r="AA62" s="14" t="s">
        <v>2068</v>
      </c>
      <c r="AB62" s="14"/>
      <c r="AC62" s="14" t="s">
        <v>10</v>
      </c>
      <c r="AD62" s="14">
        <v>0</v>
      </c>
      <c r="AE62" s="14"/>
      <c r="AF62" s="14" t="s">
        <v>1</v>
      </c>
      <c r="AG62" s="14">
        <v>0</v>
      </c>
      <c r="AH62" s="18">
        <v>46195</v>
      </c>
      <c r="AI62" s="14" t="s">
        <v>2565</v>
      </c>
      <c r="AJ62" s="14" t="s">
        <v>159</v>
      </c>
      <c r="AK62" s="14"/>
      <c r="AL62" s="14" t="e">
        <v>#N/A</v>
      </c>
      <c r="AM62" s="14" t="e">
        <v>#N/A</v>
      </c>
      <c r="AN62" s="14" t="e">
        <v>#N/A</v>
      </c>
      <c r="AO62" s="14" t="e">
        <v>#N/A</v>
      </c>
      <c r="AP62" s="14" t="e">
        <v>#N/A</v>
      </c>
      <c r="AQ62" s="14" t="e">
        <v>#N/A</v>
      </c>
      <c r="AR62" s="14" t="e">
        <v>#N/A</v>
      </c>
      <c r="AS62" s="19" t="e">
        <v>#N/A</v>
      </c>
    </row>
    <row r="63" spans="1:45">
      <c r="A63" s="14" t="s">
        <v>139</v>
      </c>
      <c r="B63" s="14" t="s">
        <v>2086</v>
      </c>
      <c r="C63" s="14" t="s">
        <v>2087</v>
      </c>
      <c r="D63" s="14" t="s">
        <v>2088</v>
      </c>
      <c r="E63" s="16">
        <v>560016</v>
      </c>
      <c r="F63" s="16" t="s">
        <v>2647</v>
      </c>
      <c r="G63" s="14" t="s">
        <v>2090</v>
      </c>
      <c r="H63" s="16">
        <v>8861023682</v>
      </c>
      <c r="I63" s="14" t="s">
        <v>2089</v>
      </c>
      <c r="J63" s="14" t="s">
        <v>2090</v>
      </c>
      <c r="K63" s="14" t="s">
        <v>94</v>
      </c>
      <c r="L63" s="14" t="s">
        <v>5</v>
      </c>
      <c r="M63" s="14" t="s">
        <v>2091</v>
      </c>
      <c r="N63" s="14" t="s">
        <v>96</v>
      </c>
      <c r="O63" s="14" t="s">
        <v>66</v>
      </c>
      <c r="P63" s="14">
        <v>1</v>
      </c>
      <c r="Q63" s="14" t="s">
        <v>67</v>
      </c>
      <c r="R63" s="17">
        <v>26060590009901</v>
      </c>
      <c r="S63" s="14" t="s">
        <v>2092</v>
      </c>
      <c r="T63" s="14" t="s">
        <v>3</v>
      </c>
      <c r="U63" s="14" t="s">
        <v>82</v>
      </c>
      <c r="V63" s="14" t="s">
        <v>70</v>
      </c>
      <c r="W63" s="14" t="s">
        <v>146</v>
      </c>
      <c r="X63" s="14" t="s">
        <v>146</v>
      </c>
      <c r="Y63" s="14" t="s">
        <v>198</v>
      </c>
      <c r="Z63" s="14" t="s">
        <v>189</v>
      </c>
      <c r="AA63" s="14" t="s">
        <v>2093</v>
      </c>
      <c r="AB63" s="14"/>
      <c r="AC63" s="14" t="s">
        <v>9</v>
      </c>
      <c r="AD63" s="14">
        <v>0</v>
      </c>
      <c r="AE63" s="14"/>
      <c r="AF63" s="14" t="s">
        <v>1</v>
      </c>
      <c r="AG63" s="14" t="s">
        <v>2648</v>
      </c>
      <c r="AH63" s="18">
        <v>46196</v>
      </c>
      <c r="AI63" s="14" t="s">
        <v>2565</v>
      </c>
      <c r="AJ63" s="14" t="s">
        <v>159</v>
      </c>
      <c r="AK63" s="14"/>
      <c r="AL63" s="14" t="e">
        <v>#N/A</v>
      </c>
      <c r="AM63" s="14" t="e">
        <v>#N/A</v>
      </c>
      <c r="AN63" s="14" t="e">
        <v>#N/A</v>
      </c>
      <c r="AO63" s="14" t="e">
        <v>#N/A</v>
      </c>
      <c r="AP63" s="14" t="e">
        <v>#N/A</v>
      </c>
      <c r="AQ63" s="14" t="e">
        <v>#N/A</v>
      </c>
      <c r="AR63" s="14" t="e">
        <v>#N/A</v>
      </c>
      <c r="AS63" s="19" t="e">
        <v>#N/A</v>
      </c>
    </row>
    <row r="64" spans="1:45">
      <c r="A64" s="14" t="s">
        <v>139</v>
      </c>
      <c r="B64" s="14" t="s">
        <v>2294</v>
      </c>
      <c r="C64" s="14" t="s">
        <v>2295</v>
      </c>
      <c r="D64" s="14" t="s">
        <v>2296</v>
      </c>
      <c r="E64" s="16">
        <v>560016</v>
      </c>
      <c r="F64" s="16" t="s">
        <v>2647</v>
      </c>
      <c r="G64" s="14" t="s">
        <v>1384</v>
      </c>
      <c r="H64" s="16">
        <v>9633252438</v>
      </c>
      <c r="I64" s="14" t="s">
        <v>2297</v>
      </c>
      <c r="J64" s="14" t="s">
        <v>1384</v>
      </c>
      <c r="K64" s="14"/>
      <c r="L64" s="14" t="s">
        <v>5</v>
      </c>
      <c r="M64" s="14" t="s">
        <v>1385</v>
      </c>
      <c r="N64" s="14" t="s">
        <v>569</v>
      </c>
      <c r="O64" s="14" t="s">
        <v>66</v>
      </c>
      <c r="P64" s="14">
        <v>1</v>
      </c>
      <c r="Q64" s="14" t="s">
        <v>67</v>
      </c>
      <c r="R64" s="17">
        <v>26060590010897</v>
      </c>
      <c r="S64" s="14" t="s">
        <v>2298</v>
      </c>
      <c r="T64" s="14" t="s">
        <v>3</v>
      </c>
      <c r="U64" s="14" t="s">
        <v>82</v>
      </c>
      <c r="V64" s="14" t="s">
        <v>70</v>
      </c>
      <c r="W64" s="14" t="s">
        <v>418</v>
      </c>
      <c r="X64" s="14" t="s">
        <v>418</v>
      </c>
      <c r="Y64" s="14" t="s">
        <v>312</v>
      </c>
      <c r="Z64" s="14" t="s">
        <v>353</v>
      </c>
      <c r="AA64" s="14" t="s">
        <v>1340</v>
      </c>
      <c r="AB64" s="14"/>
      <c r="AC64" s="14" t="s">
        <v>10</v>
      </c>
      <c r="AD64" s="14">
        <v>0</v>
      </c>
      <c r="AE64" s="14"/>
      <c r="AF64" s="14" t="s">
        <v>1</v>
      </c>
      <c r="AG64" s="14">
        <v>0</v>
      </c>
      <c r="AH64" s="18">
        <v>46195</v>
      </c>
      <c r="AI64" s="14" t="s">
        <v>2565</v>
      </c>
      <c r="AJ64" s="14" t="s">
        <v>15</v>
      </c>
      <c r="AK64" s="14"/>
      <c r="AL64" s="14" t="e">
        <v>#N/A</v>
      </c>
      <c r="AM64" s="14" t="e">
        <v>#N/A</v>
      </c>
      <c r="AN64" s="14" t="e">
        <v>#N/A</v>
      </c>
      <c r="AO64" s="14" t="e">
        <v>#N/A</v>
      </c>
      <c r="AP64" s="14" t="e">
        <v>#N/A</v>
      </c>
      <c r="AQ64" s="14" t="e">
        <v>#N/A</v>
      </c>
      <c r="AR64" s="14" t="e">
        <v>#N/A</v>
      </c>
      <c r="AS64" s="19" t="e">
        <v>#N/A</v>
      </c>
    </row>
    <row r="65" spans="1:45">
      <c r="A65" s="14" t="s">
        <v>139</v>
      </c>
      <c r="B65" s="14" t="s">
        <v>2098</v>
      </c>
      <c r="C65" s="14" t="s">
        <v>2099</v>
      </c>
      <c r="D65" s="14" t="s">
        <v>2100</v>
      </c>
      <c r="E65" s="16">
        <v>560084</v>
      </c>
      <c r="F65" s="16" t="s">
        <v>2647</v>
      </c>
      <c r="G65" s="14" t="s">
        <v>1188</v>
      </c>
      <c r="H65" s="16">
        <v>6360854119</v>
      </c>
      <c r="I65" s="14" t="s">
        <v>2101</v>
      </c>
      <c r="J65" s="14" t="s">
        <v>1188</v>
      </c>
      <c r="K65" s="14"/>
      <c r="L65" s="14" t="s">
        <v>5</v>
      </c>
      <c r="M65" s="14" t="s">
        <v>1189</v>
      </c>
      <c r="N65" s="14" t="s">
        <v>569</v>
      </c>
      <c r="O65" s="14" t="s">
        <v>66</v>
      </c>
      <c r="P65" s="14">
        <v>1</v>
      </c>
      <c r="Q65" s="14" t="s">
        <v>67</v>
      </c>
      <c r="R65" s="17">
        <v>26060590010375</v>
      </c>
      <c r="S65" s="14" t="s">
        <v>2102</v>
      </c>
      <c r="T65" s="14" t="s">
        <v>3</v>
      </c>
      <c r="U65" s="14" t="s">
        <v>82</v>
      </c>
      <c r="V65" s="14" t="s">
        <v>70</v>
      </c>
      <c r="W65" s="14" t="s">
        <v>146</v>
      </c>
      <c r="X65" s="14" t="s">
        <v>146</v>
      </c>
      <c r="Y65" s="14" t="s">
        <v>418</v>
      </c>
      <c r="Z65" s="14" t="s">
        <v>198</v>
      </c>
      <c r="AA65" s="14" t="s">
        <v>2103</v>
      </c>
      <c r="AB65" s="14"/>
      <c r="AC65" s="14" t="s">
        <v>9</v>
      </c>
      <c r="AD65" s="14">
        <v>0</v>
      </c>
      <c r="AE65" s="14"/>
      <c r="AF65" s="14" t="s">
        <v>1</v>
      </c>
      <c r="AG65" s="14">
        <v>0</v>
      </c>
      <c r="AH65" s="18">
        <v>46195</v>
      </c>
      <c r="AI65" s="14" t="s">
        <v>2565</v>
      </c>
      <c r="AJ65" s="14" t="s">
        <v>159</v>
      </c>
      <c r="AK65" s="14"/>
      <c r="AL65" s="14" t="e">
        <v>#N/A</v>
      </c>
      <c r="AM65" s="14" t="e">
        <v>#N/A</v>
      </c>
      <c r="AN65" s="14" t="e">
        <v>#N/A</v>
      </c>
      <c r="AO65" s="14" t="e">
        <v>#N/A</v>
      </c>
      <c r="AP65" s="14" t="e">
        <v>#N/A</v>
      </c>
      <c r="AQ65" s="14" t="e">
        <v>#N/A</v>
      </c>
      <c r="AR65" s="14" t="e">
        <v>#N/A</v>
      </c>
      <c r="AS65" s="19" t="e">
        <v>#N/A</v>
      </c>
    </row>
    <row r="66" spans="1:45">
      <c r="A66" s="4" t="s">
        <v>2649</v>
      </c>
      <c r="B66" s="4" t="s">
        <v>2650</v>
      </c>
      <c r="C66" s="4" t="s">
        <v>2651</v>
      </c>
      <c r="D66" s="6" t="s">
        <v>2652</v>
      </c>
      <c r="E66" s="4">
        <v>560016</v>
      </c>
      <c r="F66" s="8" t="s">
        <v>2647</v>
      </c>
      <c r="G66" s="4" t="s">
        <v>2653</v>
      </c>
      <c r="H66" s="4">
        <v>7829903165</v>
      </c>
      <c r="I66" s="4">
        <v>7829903165</v>
      </c>
      <c r="J66" s="4" t="s">
        <v>2653</v>
      </c>
      <c r="K66" s="20"/>
      <c r="L66" s="20"/>
      <c r="M66" s="20"/>
      <c r="N66" s="20"/>
      <c r="O66" s="20"/>
      <c r="P66" s="20"/>
      <c r="Q66" s="20"/>
      <c r="R66" s="5">
        <v>26040590009983</v>
      </c>
      <c r="S66" s="4" t="s">
        <v>2654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19"/>
      <c r="AO66" s="19"/>
      <c r="AP66" s="19"/>
      <c r="AQ66" s="19"/>
      <c r="AR66" s="19"/>
      <c r="AS66" s="19"/>
    </row>
    <row r="67" spans="1:45">
      <c r="A67" s="4" t="s">
        <v>2655</v>
      </c>
      <c r="B67" s="4" t="s">
        <v>2656</v>
      </c>
      <c r="C67" s="4" t="s">
        <v>2657</v>
      </c>
      <c r="D67" s="4" t="s">
        <v>2658</v>
      </c>
      <c r="E67" s="4">
        <v>560016</v>
      </c>
      <c r="F67" s="8" t="s">
        <v>2647</v>
      </c>
      <c r="G67" s="4" t="s">
        <v>2659</v>
      </c>
      <c r="H67" s="4">
        <v>7093749274</v>
      </c>
      <c r="I67" s="4">
        <v>7093749274</v>
      </c>
      <c r="J67" s="4" t="s">
        <v>2659</v>
      </c>
      <c r="K67" s="20"/>
      <c r="L67" s="20"/>
      <c r="M67" s="20"/>
      <c r="N67" s="20"/>
      <c r="O67" s="20"/>
      <c r="P67" s="20"/>
      <c r="Q67" s="20"/>
      <c r="R67" s="5">
        <v>26060590002537</v>
      </c>
      <c r="S67" s="4" t="s">
        <v>2660</v>
      </c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19"/>
      <c r="AO67" s="19"/>
      <c r="AP67" s="19"/>
      <c r="AQ67" s="19"/>
      <c r="AR67" s="19"/>
      <c r="AS67" s="19"/>
    </row>
    <row r="68" spans="1:45">
      <c r="A68" s="14" t="s">
        <v>139</v>
      </c>
      <c r="B68" s="14" t="s">
        <v>980</v>
      </c>
      <c r="C68" s="14" t="s">
        <v>981</v>
      </c>
      <c r="D68" s="14" t="s">
        <v>982</v>
      </c>
      <c r="E68" s="16">
        <v>560066</v>
      </c>
      <c r="F68" s="16" t="s">
        <v>2661</v>
      </c>
      <c r="G68" s="14" t="s">
        <v>592</v>
      </c>
      <c r="H68" s="16">
        <v>8867460233</v>
      </c>
      <c r="I68" s="14" t="s">
        <v>983</v>
      </c>
      <c r="J68" s="14" t="s">
        <v>592</v>
      </c>
      <c r="K68" s="14" t="s">
        <v>593</v>
      </c>
      <c r="L68" s="14" t="s">
        <v>5</v>
      </c>
      <c r="M68" s="14" t="s">
        <v>594</v>
      </c>
      <c r="N68" s="14" t="s">
        <v>96</v>
      </c>
      <c r="O68" s="14" t="s">
        <v>66</v>
      </c>
      <c r="P68" s="14">
        <v>1</v>
      </c>
      <c r="Q68" s="14" t="s">
        <v>67</v>
      </c>
      <c r="R68" s="17">
        <v>26060590010913</v>
      </c>
      <c r="S68" s="14" t="s">
        <v>984</v>
      </c>
      <c r="T68" s="14" t="s">
        <v>3</v>
      </c>
      <c r="U68" s="14" t="s">
        <v>82</v>
      </c>
      <c r="V68" s="14" t="s">
        <v>70</v>
      </c>
      <c r="W68" s="14" t="s">
        <v>820</v>
      </c>
      <c r="X68" s="14" t="s">
        <v>820</v>
      </c>
      <c r="Y68" s="14" t="s">
        <v>189</v>
      </c>
      <c r="Z68" s="14" t="s">
        <v>312</v>
      </c>
      <c r="AA68" s="14" t="s">
        <v>985</v>
      </c>
      <c r="AB68" s="14"/>
      <c r="AC68" s="14" t="s">
        <v>9</v>
      </c>
      <c r="AD68" s="14">
        <v>0</v>
      </c>
      <c r="AE68" s="14"/>
      <c r="AF68" s="14" t="s">
        <v>1</v>
      </c>
      <c r="AG68" s="14">
        <v>0</v>
      </c>
      <c r="AH68" s="18">
        <v>46195</v>
      </c>
      <c r="AI68" s="14" t="s">
        <v>2565</v>
      </c>
      <c r="AJ68" s="14" t="s">
        <v>159</v>
      </c>
      <c r="AK68" s="14"/>
      <c r="AL68" s="14" t="e">
        <v>#N/A</v>
      </c>
      <c r="AM68" s="14" t="e">
        <v>#N/A</v>
      </c>
      <c r="AN68" s="14" t="e">
        <v>#N/A</v>
      </c>
      <c r="AO68" s="14" t="e">
        <v>#N/A</v>
      </c>
      <c r="AP68" s="14" t="e">
        <v>#N/A</v>
      </c>
      <c r="AQ68" s="14" t="e">
        <v>#N/A</v>
      </c>
      <c r="AR68" s="14" t="e">
        <v>#N/A</v>
      </c>
      <c r="AS68" s="19" t="e">
        <v>#N/A</v>
      </c>
    </row>
    <row r="69" spans="1:45">
      <c r="A69" s="14" t="s">
        <v>139</v>
      </c>
      <c r="B69" s="14" t="s">
        <v>1036</v>
      </c>
      <c r="C69" s="14" t="s">
        <v>1037</v>
      </c>
      <c r="D69" s="14" t="s">
        <v>1038</v>
      </c>
      <c r="E69" s="16">
        <v>560066</v>
      </c>
      <c r="F69" s="16" t="s">
        <v>2661</v>
      </c>
      <c r="G69" s="14" t="s">
        <v>592</v>
      </c>
      <c r="H69" s="16">
        <v>8072430963</v>
      </c>
      <c r="I69" s="14" t="s">
        <v>1039</v>
      </c>
      <c r="J69" s="14" t="s">
        <v>592</v>
      </c>
      <c r="K69" s="14" t="s">
        <v>593</v>
      </c>
      <c r="L69" s="14" t="s">
        <v>5</v>
      </c>
      <c r="M69" s="14" t="s">
        <v>594</v>
      </c>
      <c r="N69" s="14" t="s">
        <v>96</v>
      </c>
      <c r="O69" s="14" t="s">
        <v>66</v>
      </c>
      <c r="P69" s="14">
        <v>1</v>
      </c>
      <c r="Q69" s="14" t="s">
        <v>67</v>
      </c>
      <c r="R69" s="17">
        <v>26060590010851</v>
      </c>
      <c r="S69" s="14" t="s">
        <v>1040</v>
      </c>
      <c r="T69" s="14" t="s">
        <v>3</v>
      </c>
      <c r="U69" s="14" t="s">
        <v>82</v>
      </c>
      <c r="V69" s="14" t="s">
        <v>70</v>
      </c>
      <c r="W69" s="14" t="s">
        <v>272</v>
      </c>
      <c r="X69" s="14" t="s">
        <v>272</v>
      </c>
      <c r="Y69" s="14" t="s">
        <v>189</v>
      </c>
      <c r="Z69" s="14" t="s">
        <v>312</v>
      </c>
      <c r="AA69" s="14" t="s">
        <v>1041</v>
      </c>
      <c r="AB69" s="14"/>
      <c r="AC69" s="14" t="s">
        <v>9</v>
      </c>
      <c r="AD69" s="14">
        <v>0</v>
      </c>
      <c r="AE69" s="14"/>
      <c r="AF69" s="14" t="s">
        <v>1</v>
      </c>
      <c r="AG69" s="14">
        <v>0</v>
      </c>
      <c r="AH69" s="18">
        <v>46195</v>
      </c>
      <c r="AI69" s="14" t="s">
        <v>2565</v>
      </c>
      <c r="AJ69" s="14" t="s">
        <v>159</v>
      </c>
      <c r="AK69" s="14"/>
      <c r="AL69" s="14" t="e">
        <v>#N/A</v>
      </c>
      <c r="AM69" s="14" t="e">
        <v>#N/A</v>
      </c>
      <c r="AN69" s="14" t="e">
        <v>#N/A</v>
      </c>
      <c r="AO69" s="14" t="e">
        <v>#N/A</v>
      </c>
      <c r="AP69" s="14" t="e">
        <v>#N/A</v>
      </c>
      <c r="AQ69" s="14" t="e">
        <v>#N/A</v>
      </c>
      <c r="AR69" s="14" t="e">
        <v>#N/A</v>
      </c>
      <c r="AS69" s="19" t="e">
        <v>#N/A</v>
      </c>
    </row>
    <row r="70" spans="1:45">
      <c r="A70" s="14" t="s">
        <v>139</v>
      </c>
      <c r="B70" s="14" t="s">
        <v>1211</v>
      </c>
      <c r="C70" s="14" t="s">
        <v>1212</v>
      </c>
      <c r="D70" s="14" t="s">
        <v>1213</v>
      </c>
      <c r="E70" s="16">
        <v>560066</v>
      </c>
      <c r="F70" s="16" t="s">
        <v>2661</v>
      </c>
      <c r="G70" s="14" t="s">
        <v>592</v>
      </c>
      <c r="H70" s="16">
        <v>7028291278</v>
      </c>
      <c r="I70" s="14" t="s">
        <v>1214</v>
      </c>
      <c r="J70" s="14" t="s">
        <v>592</v>
      </c>
      <c r="K70" s="14" t="s">
        <v>593</v>
      </c>
      <c r="L70" s="14" t="s">
        <v>5</v>
      </c>
      <c r="M70" s="14" t="s">
        <v>594</v>
      </c>
      <c r="N70" s="14" t="s">
        <v>96</v>
      </c>
      <c r="O70" s="14" t="s">
        <v>66</v>
      </c>
      <c r="P70" s="14">
        <v>1</v>
      </c>
      <c r="Q70" s="14" t="s">
        <v>67</v>
      </c>
      <c r="R70" s="17">
        <v>26060590010909</v>
      </c>
      <c r="S70" s="14" t="s">
        <v>1215</v>
      </c>
      <c r="T70" s="14" t="s">
        <v>3</v>
      </c>
      <c r="U70" s="14" t="s">
        <v>82</v>
      </c>
      <c r="V70" s="14" t="s">
        <v>70</v>
      </c>
      <c r="W70" s="14" t="s">
        <v>177</v>
      </c>
      <c r="X70" s="14" t="s">
        <v>177</v>
      </c>
      <c r="Y70" s="14" t="s">
        <v>312</v>
      </c>
      <c r="Z70" s="14" t="s">
        <v>353</v>
      </c>
      <c r="AA70" s="14" t="s">
        <v>1216</v>
      </c>
      <c r="AB70" s="14"/>
      <c r="AC70" s="14" t="s">
        <v>10</v>
      </c>
      <c r="AD70" s="14">
        <v>0</v>
      </c>
      <c r="AE70" s="14"/>
      <c r="AF70" s="14" t="s">
        <v>1</v>
      </c>
      <c r="AG70" s="14">
        <v>0</v>
      </c>
      <c r="AH70" s="18">
        <v>46195</v>
      </c>
      <c r="AI70" s="14" t="s">
        <v>2565</v>
      </c>
      <c r="AJ70" s="14" t="s">
        <v>159</v>
      </c>
      <c r="AK70" s="14"/>
      <c r="AL70" s="14" t="e">
        <v>#N/A</v>
      </c>
      <c r="AM70" s="14" t="e">
        <v>#N/A</v>
      </c>
      <c r="AN70" s="14" t="e">
        <v>#N/A</v>
      </c>
      <c r="AO70" s="14" t="e">
        <v>#N/A</v>
      </c>
      <c r="AP70" s="14" t="e">
        <v>#N/A</v>
      </c>
      <c r="AQ70" s="14" t="e">
        <v>#N/A</v>
      </c>
      <c r="AR70" s="14" t="e">
        <v>#N/A</v>
      </c>
      <c r="AS70" s="19" t="e">
        <v>#N/A</v>
      </c>
    </row>
    <row r="71" spans="1:45">
      <c r="A71" s="14" t="s">
        <v>139</v>
      </c>
      <c r="B71" s="14" t="s">
        <v>1714</v>
      </c>
      <c r="C71" s="14" t="s">
        <v>1715</v>
      </c>
      <c r="D71" s="14" t="s">
        <v>1716</v>
      </c>
      <c r="E71" s="16">
        <v>560066</v>
      </c>
      <c r="F71" s="16" t="s">
        <v>2661</v>
      </c>
      <c r="G71" s="14" t="s">
        <v>663</v>
      </c>
      <c r="H71" s="16">
        <v>9740390201</v>
      </c>
      <c r="I71" s="14" t="s">
        <v>1717</v>
      </c>
      <c r="J71" s="14" t="s">
        <v>663</v>
      </c>
      <c r="K71" s="14" t="s">
        <v>109</v>
      </c>
      <c r="L71" s="14" t="s">
        <v>5</v>
      </c>
      <c r="M71" s="14" t="s">
        <v>664</v>
      </c>
      <c r="N71" s="14" t="s">
        <v>96</v>
      </c>
      <c r="O71" s="14" t="s">
        <v>66</v>
      </c>
      <c r="P71" s="14">
        <v>1</v>
      </c>
      <c r="Q71" s="14" t="s">
        <v>67</v>
      </c>
      <c r="R71" s="17">
        <v>26060590010930</v>
      </c>
      <c r="S71" s="14" t="s">
        <v>1718</v>
      </c>
      <c r="T71" s="14" t="s">
        <v>3</v>
      </c>
      <c r="U71" s="14" t="s">
        <v>82</v>
      </c>
      <c r="V71" s="14" t="s">
        <v>70</v>
      </c>
      <c r="W71" s="14" t="s">
        <v>178</v>
      </c>
      <c r="X71" s="14" t="s">
        <v>178</v>
      </c>
      <c r="Y71" s="14" t="s">
        <v>312</v>
      </c>
      <c r="Z71" s="14" t="s">
        <v>353</v>
      </c>
      <c r="AA71" s="14" t="s">
        <v>1719</v>
      </c>
      <c r="AB71" s="14"/>
      <c r="AC71" s="14" t="s">
        <v>10</v>
      </c>
      <c r="AD71" s="14">
        <v>0</v>
      </c>
      <c r="AE71" s="14"/>
      <c r="AF71" s="14" t="s">
        <v>1</v>
      </c>
      <c r="AG71" s="14">
        <v>0</v>
      </c>
      <c r="AH71" s="18">
        <v>46195</v>
      </c>
      <c r="AI71" s="14" t="s">
        <v>2565</v>
      </c>
      <c r="AJ71" s="14" t="s">
        <v>159</v>
      </c>
      <c r="AK71" s="14"/>
      <c r="AL71" s="14" t="e">
        <v>#N/A</v>
      </c>
      <c r="AM71" s="14" t="e">
        <v>#N/A</v>
      </c>
      <c r="AN71" s="14" t="e">
        <v>#N/A</v>
      </c>
      <c r="AO71" s="14" t="e">
        <v>#N/A</v>
      </c>
      <c r="AP71" s="14" t="e">
        <v>#N/A</v>
      </c>
      <c r="AQ71" s="14" t="e">
        <v>#N/A</v>
      </c>
      <c r="AR71" s="14" t="e">
        <v>#N/A</v>
      </c>
      <c r="AS71" s="19" t="e">
        <v>#N/A</v>
      </c>
    </row>
    <row r="72" spans="1:45">
      <c r="A72" s="14" t="s">
        <v>104</v>
      </c>
      <c r="B72" s="14" t="s">
        <v>445</v>
      </c>
      <c r="C72" s="14" t="s">
        <v>446</v>
      </c>
      <c r="D72" s="14" t="s">
        <v>447</v>
      </c>
      <c r="E72" s="16">
        <v>560067</v>
      </c>
      <c r="F72" s="16" t="s">
        <v>2661</v>
      </c>
      <c r="G72" s="14" t="s">
        <v>448</v>
      </c>
      <c r="H72" s="16">
        <v>9435441894</v>
      </c>
      <c r="I72" s="14"/>
      <c r="J72" s="14" t="s">
        <v>448</v>
      </c>
      <c r="K72" s="14"/>
      <c r="L72" s="14" t="s">
        <v>5</v>
      </c>
      <c r="M72" s="14" t="s">
        <v>449</v>
      </c>
      <c r="N72" s="14" t="s">
        <v>218</v>
      </c>
      <c r="O72" s="14" t="s">
        <v>66</v>
      </c>
      <c r="P72" s="14">
        <v>1</v>
      </c>
      <c r="Q72" s="14" t="s">
        <v>67</v>
      </c>
      <c r="R72" s="17">
        <v>26060590010860</v>
      </c>
      <c r="S72" s="14" t="s">
        <v>450</v>
      </c>
      <c r="T72" s="14" t="s">
        <v>3</v>
      </c>
      <c r="U72" s="14" t="s">
        <v>82</v>
      </c>
      <c r="V72" s="14" t="s">
        <v>70</v>
      </c>
      <c r="W72" s="14" t="s">
        <v>436</v>
      </c>
      <c r="X72" s="14" t="s">
        <v>436</v>
      </c>
      <c r="Y72" s="14" t="s">
        <v>451</v>
      </c>
      <c r="Z72" s="14" t="s">
        <v>452</v>
      </c>
      <c r="AA72" s="14" t="s">
        <v>453</v>
      </c>
      <c r="AB72" s="14"/>
      <c r="AC72" s="14" t="s">
        <v>9</v>
      </c>
      <c r="AD72" s="14">
        <v>0</v>
      </c>
      <c r="AE72" s="14"/>
      <c r="AF72" s="14" t="s">
        <v>1</v>
      </c>
      <c r="AG72" s="14">
        <v>0</v>
      </c>
      <c r="AH72" s="18">
        <v>46195</v>
      </c>
      <c r="AI72" s="14" t="s">
        <v>2565</v>
      </c>
      <c r="AJ72" s="14" t="s">
        <v>15</v>
      </c>
      <c r="AK72" s="14"/>
      <c r="AL72" s="14" t="e">
        <v>#N/A</v>
      </c>
      <c r="AM72" s="14" t="e">
        <v>#N/A</v>
      </c>
      <c r="AN72" s="14" t="e">
        <v>#N/A</v>
      </c>
      <c r="AO72" s="14" t="e">
        <v>#N/A</v>
      </c>
      <c r="AP72" s="14" t="e">
        <v>#N/A</v>
      </c>
      <c r="AQ72" s="14" t="e">
        <v>#N/A</v>
      </c>
      <c r="AR72" s="14" t="e">
        <v>#N/A</v>
      </c>
      <c r="AS72" s="19" t="e">
        <v>#N/A</v>
      </c>
    </row>
    <row r="73" spans="1:45">
      <c r="A73" s="14" t="s">
        <v>58</v>
      </c>
      <c r="B73" s="14" t="s">
        <v>518</v>
      </c>
      <c r="C73" s="14" t="s">
        <v>519</v>
      </c>
      <c r="D73" s="14" t="s">
        <v>520</v>
      </c>
      <c r="E73" s="16">
        <v>560067</v>
      </c>
      <c r="F73" s="16" t="s">
        <v>2661</v>
      </c>
      <c r="G73" s="14" t="s">
        <v>448</v>
      </c>
      <c r="H73" s="16">
        <v>7397492119</v>
      </c>
      <c r="I73" s="14" t="s">
        <v>521</v>
      </c>
      <c r="J73" s="14" t="s">
        <v>448</v>
      </c>
      <c r="K73" s="14"/>
      <c r="L73" s="14" t="s">
        <v>5</v>
      </c>
      <c r="M73" s="14" t="s">
        <v>449</v>
      </c>
      <c r="N73" s="14" t="s">
        <v>218</v>
      </c>
      <c r="O73" s="14" t="s">
        <v>66</v>
      </c>
      <c r="P73" s="14">
        <v>1</v>
      </c>
      <c r="Q73" s="14" t="s">
        <v>67</v>
      </c>
      <c r="R73" s="17">
        <v>26060590010902</v>
      </c>
      <c r="S73" s="14" t="s">
        <v>522</v>
      </c>
      <c r="T73" s="14" t="s">
        <v>3</v>
      </c>
      <c r="U73" s="14" t="s">
        <v>82</v>
      </c>
      <c r="V73" s="14" t="s">
        <v>70</v>
      </c>
      <c r="W73" s="14" t="s">
        <v>482</v>
      </c>
      <c r="X73" s="14" t="s">
        <v>482</v>
      </c>
      <c r="Y73" s="14" t="s">
        <v>189</v>
      </c>
      <c r="Z73" s="14" t="s">
        <v>312</v>
      </c>
      <c r="AA73" s="14" t="s">
        <v>523</v>
      </c>
      <c r="AB73" s="14"/>
      <c r="AC73" s="14" t="s">
        <v>9</v>
      </c>
      <c r="AD73" s="14">
        <v>0</v>
      </c>
      <c r="AE73" s="14"/>
      <c r="AF73" s="14" t="s">
        <v>1</v>
      </c>
      <c r="AG73" s="14">
        <v>0</v>
      </c>
      <c r="AH73" s="18">
        <v>46195</v>
      </c>
      <c r="AI73" s="14" t="s">
        <v>2565</v>
      </c>
      <c r="AJ73" s="14" t="s">
        <v>15</v>
      </c>
      <c r="AK73" s="14"/>
      <c r="AL73" s="14" t="e">
        <v>#N/A</v>
      </c>
      <c r="AM73" s="14" t="e">
        <v>#N/A</v>
      </c>
      <c r="AN73" s="14" t="e">
        <v>#N/A</v>
      </c>
      <c r="AO73" s="14" t="e">
        <v>#N/A</v>
      </c>
      <c r="AP73" s="14" t="e">
        <v>#N/A</v>
      </c>
      <c r="AQ73" s="14" t="e">
        <v>#N/A</v>
      </c>
      <c r="AR73" s="14" t="e">
        <v>#N/A</v>
      </c>
      <c r="AS73" s="19" t="e">
        <v>#N/A</v>
      </c>
    </row>
    <row r="74" spans="1:45">
      <c r="A74" s="14" t="s">
        <v>139</v>
      </c>
      <c r="B74" s="14" t="s">
        <v>876</v>
      </c>
      <c r="C74" s="14" t="s">
        <v>877</v>
      </c>
      <c r="D74" s="14" t="s">
        <v>878</v>
      </c>
      <c r="E74" s="16">
        <v>560087</v>
      </c>
      <c r="F74" s="16" t="s">
        <v>2661</v>
      </c>
      <c r="G74" s="14" t="s">
        <v>880</v>
      </c>
      <c r="H74" s="16">
        <v>9405560487</v>
      </c>
      <c r="I74" s="14" t="s">
        <v>879</v>
      </c>
      <c r="J74" s="14" t="s">
        <v>880</v>
      </c>
      <c r="K74" s="14" t="s">
        <v>109</v>
      </c>
      <c r="L74" s="14" t="s">
        <v>5</v>
      </c>
      <c r="M74" s="14" t="s">
        <v>881</v>
      </c>
      <c r="N74" s="14" t="s">
        <v>96</v>
      </c>
      <c r="O74" s="14" t="s">
        <v>66</v>
      </c>
      <c r="P74" s="14">
        <v>1</v>
      </c>
      <c r="Q74" s="14" t="s">
        <v>67</v>
      </c>
      <c r="R74" s="17">
        <v>26060590010820</v>
      </c>
      <c r="S74" s="14" t="s">
        <v>882</v>
      </c>
      <c r="T74" s="14" t="s">
        <v>3</v>
      </c>
      <c r="U74" s="14" t="s">
        <v>82</v>
      </c>
      <c r="V74" s="14" t="s">
        <v>70</v>
      </c>
      <c r="W74" s="14" t="s">
        <v>137</v>
      </c>
      <c r="X74" s="14" t="s">
        <v>137</v>
      </c>
      <c r="Y74" s="14" t="s">
        <v>312</v>
      </c>
      <c r="Z74" s="14" t="s">
        <v>353</v>
      </c>
      <c r="AA74" s="14" t="s">
        <v>537</v>
      </c>
      <c r="AB74" s="14"/>
      <c r="AC74" s="14" t="s">
        <v>10</v>
      </c>
      <c r="AD74" s="14">
        <v>0</v>
      </c>
      <c r="AE74" s="14"/>
      <c r="AF74" s="14" t="s">
        <v>1</v>
      </c>
      <c r="AG74" s="14">
        <v>0</v>
      </c>
      <c r="AH74" s="18">
        <v>46195</v>
      </c>
      <c r="AI74" s="14" t="s">
        <v>2565</v>
      </c>
      <c r="AJ74" s="14" t="s">
        <v>159</v>
      </c>
      <c r="AK74" s="14"/>
      <c r="AL74" s="14" t="e">
        <v>#N/A</v>
      </c>
      <c r="AM74" s="14" t="e">
        <v>#N/A</v>
      </c>
      <c r="AN74" s="14" t="e">
        <v>#N/A</v>
      </c>
      <c r="AO74" s="14" t="e">
        <v>#N/A</v>
      </c>
      <c r="AP74" s="14" t="e">
        <v>#N/A</v>
      </c>
      <c r="AQ74" s="14" t="e">
        <v>#N/A</v>
      </c>
      <c r="AR74" s="14" t="e">
        <v>#N/A</v>
      </c>
      <c r="AS74" s="19" t="e">
        <v>#N/A</v>
      </c>
    </row>
    <row r="75" spans="1:45">
      <c r="A75" s="14" t="s">
        <v>139</v>
      </c>
      <c r="B75" s="14" t="s">
        <v>1720</v>
      </c>
      <c r="C75" s="14" t="s">
        <v>1721</v>
      </c>
      <c r="D75" s="14" t="s">
        <v>1722</v>
      </c>
      <c r="E75" s="16">
        <v>560087</v>
      </c>
      <c r="F75" s="16" t="s">
        <v>2661</v>
      </c>
      <c r="G75" s="14" t="s">
        <v>663</v>
      </c>
      <c r="H75" s="16">
        <v>9660488660</v>
      </c>
      <c r="I75" s="14" t="s">
        <v>1723</v>
      </c>
      <c r="J75" s="14" t="s">
        <v>663</v>
      </c>
      <c r="K75" s="14" t="s">
        <v>109</v>
      </c>
      <c r="L75" s="14" t="s">
        <v>5</v>
      </c>
      <c r="M75" s="14" t="s">
        <v>664</v>
      </c>
      <c r="N75" s="14" t="s">
        <v>96</v>
      </c>
      <c r="O75" s="14" t="s">
        <v>66</v>
      </c>
      <c r="P75" s="14">
        <v>1</v>
      </c>
      <c r="Q75" s="14" t="s">
        <v>67</v>
      </c>
      <c r="R75" s="17">
        <v>26060590010929</v>
      </c>
      <c r="S75" s="14" t="s">
        <v>1724</v>
      </c>
      <c r="T75" s="14" t="s">
        <v>3</v>
      </c>
      <c r="U75" s="14" t="s">
        <v>82</v>
      </c>
      <c r="V75" s="14" t="s">
        <v>70</v>
      </c>
      <c r="W75" s="14" t="s">
        <v>178</v>
      </c>
      <c r="X75" s="14" t="s">
        <v>178</v>
      </c>
      <c r="Y75" s="14" t="s">
        <v>312</v>
      </c>
      <c r="Z75" s="14" t="s">
        <v>353</v>
      </c>
      <c r="AA75" s="14" t="s">
        <v>1725</v>
      </c>
      <c r="AB75" s="14"/>
      <c r="AC75" s="14" t="s">
        <v>10</v>
      </c>
      <c r="AD75" s="14">
        <v>0</v>
      </c>
      <c r="AE75" s="14"/>
      <c r="AF75" s="14" t="s">
        <v>1</v>
      </c>
      <c r="AG75" s="14">
        <v>0</v>
      </c>
      <c r="AH75" s="18">
        <v>46195</v>
      </c>
      <c r="AI75" s="14" t="s">
        <v>2565</v>
      </c>
      <c r="AJ75" s="14" t="s">
        <v>159</v>
      </c>
      <c r="AK75" s="14"/>
      <c r="AL75" s="14" t="e">
        <v>#N/A</v>
      </c>
      <c r="AM75" s="14" t="e">
        <v>#N/A</v>
      </c>
      <c r="AN75" s="14" t="e">
        <v>#N/A</v>
      </c>
      <c r="AO75" s="14" t="e">
        <v>#N/A</v>
      </c>
      <c r="AP75" s="14" t="e">
        <v>#N/A</v>
      </c>
      <c r="AQ75" s="14" t="e">
        <v>#N/A</v>
      </c>
      <c r="AR75" s="14" t="e">
        <v>#N/A</v>
      </c>
      <c r="AS75" s="19" t="e">
        <v>#N/A</v>
      </c>
    </row>
    <row r="76" spans="1:45">
      <c r="A76" s="14" t="s">
        <v>139</v>
      </c>
      <c r="B76" s="14" t="s">
        <v>2186</v>
      </c>
      <c r="C76" s="14" t="s">
        <v>2187</v>
      </c>
      <c r="D76" s="14" t="s">
        <v>2188</v>
      </c>
      <c r="E76" s="16">
        <v>560087</v>
      </c>
      <c r="F76" s="16" t="s">
        <v>2661</v>
      </c>
      <c r="G76" s="14" t="s">
        <v>2190</v>
      </c>
      <c r="H76" s="16">
        <v>6395393620</v>
      </c>
      <c r="I76" s="14" t="s">
        <v>2189</v>
      </c>
      <c r="J76" s="14" t="s">
        <v>2190</v>
      </c>
      <c r="K76" s="14" t="s">
        <v>94</v>
      </c>
      <c r="L76" s="14" t="s">
        <v>5</v>
      </c>
      <c r="M76" s="14" t="s">
        <v>2191</v>
      </c>
      <c r="N76" s="14" t="s">
        <v>96</v>
      </c>
      <c r="O76" s="14" t="s">
        <v>66</v>
      </c>
      <c r="P76" s="14">
        <v>1</v>
      </c>
      <c r="Q76" s="14" t="s">
        <v>67</v>
      </c>
      <c r="R76" s="17">
        <v>26060590010664</v>
      </c>
      <c r="S76" s="14" t="s">
        <v>2192</v>
      </c>
      <c r="T76" s="14" t="s">
        <v>3</v>
      </c>
      <c r="U76" s="14" t="s">
        <v>82</v>
      </c>
      <c r="V76" s="14" t="s">
        <v>70</v>
      </c>
      <c r="W76" s="14" t="s">
        <v>156</v>
      </c>
      <c r="X76" s="14" t="s">
        <v>156</v>
      </c>
      <c r="Y76" s="14" t="s">
        <v>189</v>
      </c>
      <c r="Z76" s="14" t="s">
        <v>312</v>
      </c>
      <c r="AA76" s="14" t="s">
        <v>2193</v>
      </c>
      <c r="AB76" s="14"/>
      <c r="AC76" s="14" t="s">
        <v>9</v>
      </c>
      <c r="AD76" s="14">
        <v>0</v>
      </c>
      <c r="AE76" s="14"/>
      <c r="AF76" s="14" t="s">
        <v>1</v>
      </c>
      <c r="AG76" s="14">
        <v>0</v>
      </c>
      <c r="AH76" s="18">
        <v>46195</v>
      </c>
      <c r="AI76" s="14" t="e">
        <v>#N/A</v>
      </c>
      <c r="AJ76" s="14" t="s">
        <v>159</v>
      </c>
      <c r="AK76" s="14"/>
      <c r="AL76" s="14" t="e">
        <v>#N/A</v>
      </c>
      <c r="AM76" s="14" t="e">
        <v>#N/A</v>
      </c>
      <c r="AN76" s="14" t="e">
        <v>#N/A</v>
      </c>
      <c r="AO76" s="14" t="e">
        <v>#N/A</v>
      </c>
      <c r="AP76" s="14" t="e">
        <v>#N/A</v>
      </c>
      <c r="AQ76" s="14" t="e">
        <v>#N/A</v>
      </c>
      <c r="AR76" s="14" t="s">
        <v>2567</v>
      </c>
      <c r="AS76" s="19" t="e">
        <v>#N/A</v>
      </c>
    </row>
    <row r="77" spans="1:45">
      <c r="A77" s="14" t="s">
        <v>139</v>
      </c>
      <c r="B77" s="14" t="s">
        <v>382</v>
      </c>
      <c r="C77" s="14" t="s">
        <v>383</v>
      </c>
      <c r="D77" s="14" t="s">
        <v>384</v>
      </c>
      <c r="E77" s="16">
        <v>560115</v>
      </c>
      <c r="F77" s="16" t="s">
        <v>2661</v>
      </c>
      <c r="G77" s="14" t="s">
        <v>386</v>
      </c>
      <c r="H77" s="16">
        <v>8553178297</v>
      </c>
      <c r="I77" s="14" t="s">
        <v>385</v>
      </c>
      <c r="J77" s="14" t="s">
        <v>386</v>
      </c>
      <c r="K77" s="14" t="s">
        <v>109</v>
      </c>
      <c r="L77" s="14" t="s">
        <v>5</v>
      </c>
      <c r="M77" s="14" t="s">
        <v>387</v>
      </c>
      <c r="N77" s="14" t="s">
        <v>96</v>
      </c>
      <c r="O77" s="14" t="s">
        <v>66</v>
      </c>
      <c r="P77" s="14">
        <v>1</v>
      </c>
      <c r="Q77" s="14" t="s">
        <v>67</v>
      </c>
      <c r="R77" s="17">
        <v>26060590010652</v>
      </c>
      <c r="S77" s="14" t="s">
        <v>388</v>
      </c>
      <c r="T77" s="14" t="s">
        <v>3</v>
      </c>
      <c r="U77" s="14" t="s">
        <v>82</v>
      </c>
      <c r="V77" s="14" t="s">
        <v>70</v>
      </c>
      <c r="W77" s="14" t="s">
        <v>361</v>
      </c>
      <c r="X77" s="14" t="s">
        <v>361</v>
      </c>
      <c r="Y77" s="14" t="s">
        <v>198</v>
      </c>
      <c r="Z77" s="14" t="s">
        <v>312</v>
      </c>
      <c r="AA77" s="14" t="s">
        <v>328</v>
      </c>
      <c r="AB77" s="14"/>
      <c r="AC77" s="14" t="s">
        <v>9</v>
      </c>
      <c r="AD77" s="14">
        <v>0</v>
      </c>
      <c r="AE77" s="14"/>
      <c r="AF77" s="14" t="s">
        <v>1</v>
      </c>
      <c r="AG77" s="14">
        <v>0</v>
      </c>
      <c r="AH77" s="18">
        <v>46195</v>
      </c>
      <c r="AI77" s="14" t="e">
        <v>#N/A</v>
      </c>
      <c r="AJ77" s="14" t="s">
        <v>15</v>
      </c>
      <c r="AK77" s="14"/>
      <c r="AL77" s="14" t="e">
        <v>#N/A</v>
      </c>
      <c r="AM77" s="14" t="e">
        <v>#N/A</v>
      </c>
      <c r="AN77" s="14" t="e">
        <v>#N/A</v>
      </c>
      <c r="AO77" s="14" t="e">
        <v>#N/A</v>
      </c>
      <c r="AP77" s="14" t="e">
        <v>#N/A</v>
      </c>
      <c r="AQ77" s="14" t="e">
        <v>#N/A</v>
      </c>
      <c r="AR77" s="14" t="s">
        <v>2567</v>
      </c>
      <c r="AS77" s="19" t="e">
        <v>#N/A</v>
      </c>
    </row>
    <row r="78" spans="1:45">
      <c r="A78" s="4" t="s">
        <v>2662</v>
      </c>
      <c r="B78" s="4" t="s">
        <v>2663</v>
      </c>
      <c r="C78" s="4" t="s">
        <v>2664</v>
      </c>
      <c r="D78" s="4" t="s">
        <v>2665</v>
      </c>
      <c r="E78" s="4">
        <v>560066</v>
      </c>
      <c r="F78" s="8" t="s">
        <v>2661</v>
      </c>
      <c r="G78" s="4" t="s">
        <v>2588</v>
      </c>
      <c r="H78" s="4">
        <v>8982888345</v>
      </c>
      <c r="I78" s="4">
        <v>9599893739</v>
      </c>
      <c r="J78" s="4" t="s">
        <v>2588</v>
      </c>
      <c r="K78" s="20"/>
      <c r="L78" s="20"/>
      <c r="M78" s="20"/>
      <c r="N78" s="20"/>
      <c r="O78" s="20"/>
      <c r="P78" s="20"/>
      <c r="Q78" s="20"/>
      <c r="R78" s="5">
        <v>26060590002754</v>
      </c>
      <c r="S78" s="4" t="s">
        <v>2666</v>
      </c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19"/>
      <c r="AO78" s="19"/>
      <c r="AP78" s="19"/>
      <c r="AQ78" s="19"/>
      <c r="AR78" s="19"/>
      <c r="AS78" s="19"/>
    </row>
    <row r="79" spans="1:45">
      <c r="A79" s="4" t="s">
        <v>2602</v>
      </c>
      <c r="B79" s="4" t="s">
        <v>2667</v>
      </c>
      <c r="C79" s="4" t="s">
        <v>2668</v>
      </c>
      <c r="D79" s="4" t="s">
        <v>2669</v>
      </c>
      <c r="E79" s="4">
        <v>560067</v>
      </c>
      <c r="F79" s="8" t="s">
        <v>2661</v>
      </c>
      <c r="G79" s="4" t="s">
        <v>2670</v>
      </c>
      <c r="H79" s="4">
        <v>7012222414</v>
      </c>
      <c r="I79" s="4">
        <v>7012306764</v>
      </c>
      <c r="J79" s="4" t="s">
        <v>2670</v>
      </c>
      <c r="K79" s="20"/>
      <c r="L79" s="20"/>
      <c r="M79" s="20"/>
      <c r="N79" s="20"/>
      <c r="O79" s="20"/>
      <c r="P79" s="20"/>
      <c r="Q79" s="20"/>
      <c r="R79" s="5">
        <v>25020590033254</v>
      </c>
      <c r="S79" s="4" t="s">
        <v>2671</v>
      </c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19"/>
      <c r="AO79" s="19"/>
      <c r="AP79" s="19"/>
      <c r="AQ79" s="19"/>
      <c r="AR79" s="19"/>
      <c r="AS79" s="19"/>
    </row>
    <row r="80" spans="1:45">
      <c r="A80" s="14" t="s">
        <v>139</v>
      </c>
      <c r="B80" s="14" t="s">
        <v>1764</v>
      </c>
      <c r="C80" s="14" t="s">
        <v>1765</v>
      </c>
      <c r="D80" s="14" t="s">
        <v>1766</v>
      </c>
      <c r="E80" s="16">
        <v>560087</v>
      </c>
      <c r="F80" s="16" t="s">
        <v>2672</v>
      </c>
      <c r="G80" s="14" t="s">
        <v>663</v>
      </c>
      <c r="H80" s="16">
        <v>9384389123</v>
      </c>
      <c r="I80" s="14" t="s">
        <v>1767</v>
      </c>
      <c r="J80" s="14" t="s">
        <v>663</v>
      </c>
      <c r="K80" s="14" t="s">
        <v>109</v>
      </c>
      <c r="L80" s="14" t="s">
        <v>5</v>
      </c>
      <c r="M80" s="14" t="s">
        <v>664</v>
      </c>
      <c r="N80" s="14" t="s">
        <v>96</v>
      </c>
      <c r="O80" s="14" t="s">
        <v>66</v>
      </c>
      <c r="P80" s="14">
        <v>1</v>
      </c>
      <c r="Q80" s="14" t="s">
        <v>67</v>
      </c>
      <c r="R80" s="17">
        <v>26060590010864</v>
      </c>
      <c r="S80" s="14" t="s">
        <v>1768</v>
      </c>
      <c r="T80" s="14" t="s">
        <v>3</v>
      </c>
      <c r="U80" s="14" t="s">
        <v>82</v>
      </c>
      <c r="V80" s="14" t="s">
        <v>70</v>
      </c>
      <c r="W80" s="14" t="s">
        <v>451</v>
      </c>
      <c r="X80" s="14" t="s">
        <v>451</v>
      </c>
      <c r="Y80" s="14" t="s">
        <v>312</v>
      </c>
      <c r="Z80" s="14" t="s">
        <v>353</v>
      </c>
      <c r="AA80" s="14" t="s">
        <v>1528</v>
      </c>
      <c r="AB80" s="14"/>
      <c r="AC80" s="14" t="s">
        <v>10</v>
      </c>
      <c r="AD80" s="14">
        <v>0</v>
      </c>
      <c r="AE80" s="14"/>
      <c r="AF80" s="14" t="s">
        <v>1</v>
      </c>
      <c r="AG80" s="14">
        <v>0</v>
      </c>
      <c r="AH80" s="18">
        <v>46195</v>
      </c>
      <c r="AI80" s="14" t="s">
        <v>2565</v>
      </c>
      <c r="AJ80" s="14" t="s">
        <v>159</v>
      </c>
      <c r="AK80" s="14"/>
      <c r="AL80" s="14" t="e">
        <v>#N/A</v>
      </c>
      <c r="AM80" s="14" t="e">
        <v>#N/A</v>
      </c>
      <c r="AN80" s="14" t="e">
        <v>#N/A</v>
      </c>
      <c r="AO80" s="14" t="e">
        <v>#N/A</v>
      </c>
      <c r="AP80" s="14" t="e">
        <v>#N/A</v>
      </c>
      <c r="AQ80" s="14" t="e">
        <v>#N/A</v>
      </c>
      <c r="AR80" s="14" t="e">
        <v>#N/A</v>
      </c>
      <c r="AS80" s="14" t="e">
        <v>#N/A</v>
      </c>
    </row>
    <row r="81" spans="1:45">
      <c r="A81" s="14" t="s">
        <v>139</v>
      </c>
      <c r="B81" s="14" t="s">
        <v>363</v>
      </c>
      <c r="C81" s="14" t="s">
        <v>364</v>
      </c>
      <c r="D81" s="14" t="s">
        <v>365</v>
      </c>
      <c r="E81" s="16">
        <v>560035</v>
      </c>
      <c r="F81" s="16" t="s">
        <v>2672</v>
      </c>
      <c r="G81" s="14" t="s">
        <v>367</v>
      </c>
      <c r="H81" s="16">
        <v>9662160875</v>
      </c>
      <c r="I81" s="14" t="s">
        <v>366</v>
      </c>
      <c r="J81" s="14" t="s">
        <v>367</v>
      </c>
      <c r="K81" s="14" t="s">
        <v>94</v>
      </c>
      <c r="L81" s="14" t="s">
        <v>5</v>
      </c>
      <c r="M81" s="14" t="s">
        <v>368</v>
      </c>
      <c r="N81" s="14" t="s">
        <v>96</v>
      </c>
      <c r="O81" s="14" t="s">
        <v>66</v>
      </c>
      <c r="P81" s="14">
        <v>1</v>
      </c>
      <c r="Q81" s="14" t="s">
        <v>67</v>
      </c>
      <c r="R81" s="17">
        <v>26060590010660</v>
      </c>
      <c r="S81" s="14" t="s">
        <v>369</v>
      </c>
      <c r="T81" s="14" t="s">
        <v>3</v>
      </c>
      <c r="U81" s="14" t="s">
        <v>82</v>
      </c>
      <c r="V81" s="14" t="s">
        <v>70</v>
      </c>
      <c r="W81" s="14" t="s">
        <v>361</v>
      </c>
      <c r="X81" s="14" t="s">
        <v>361</v>
      </c>
      <c r="Y81" s="14" t="s">
        <v>198</v>
      </c>
      <c r="Z81" s="14" t="s">
        <v>189</v>
      </c>
      <c r="AA81" s="14" t="s">
        <v>328</v>
      </c>
      <c r="AB81" s="14"/>
      <c r="AC81" s="14" t="s">
        <v>9</v>
      </c>
      <c r="AD81" s="14">
        <v>0</v>
      </c>
      <c r="AE81" s="14"/>
      <c r="AF81" s="14" t="s">
        <v>1</v>
      </c>
      <c r="AG81" s="14">
        <v>0</v>
      </c>
      <c r="AH81" s="18">
        <v>46195</v>
      </c>
      <c r="AI81" s="14" t="s">
        <v>2565</v>
      </c>
      <c r="AJ81" s="14" t="s">
        <v>15</v>
      </c>
      <c r="AK81" s="14"/>
      <c r="AL81" s="14" t="e">
        <v>#N/A</v>
      </c>
      <c r="AM81" s="14" t="e">
        <v>#N/A</v>
      </c>
      <c r="AN81" s="14" t="e">
        <v>#N/A</v>
      </c>
      <c r="AO81" s="14" t="e">
        <v>#N/A</v>
      </c>
      <c r="AP81" s="14" t="e">
        <v>#N/A</v>
      </c>
      <c r="AQ81" s="14" t="e">
        <v>#N/A</v>
      </c>
      <c r="AR81" s="14" t="e">
        <v>#N/A</v>
      </c>
      <c r="AS81" s="14" t="e">
        <v>#N/A</v>
      </c>
    </row>
    <row r="82" spans="1:45">
      <c r="A82" s="14" t="s">
        <v>58</v>
      </c>
      <c r="B82" s="14" t="s">
        <v>547</v>
      </c>
      <c r="C82" s="14" t="s">
        <v>548</v>
      </c>
      <c r="D82" s="14" t="s">
        <v>549</v>
      </c>
      <c r="E82" s="16">
        <v>560035</v>
      </c>
      <c r="F82" s="16" t="s">
        <v>2672</v>
      </c>
      <c r="G82" s="14" t="s">
        <v>551</v>
      </c>
      <c r="H82" s="16">
        <v>8317306416</v>
      </c>
      <c r="I82" s="14" t="s">
        <v>550</v>
      </c>
      <c r="J82" s="14" t="s">
        <v>551</v>
      </c>
      <c r="K82" s="14" t="s">
        <v>109</v>
      </c>
      <c r="L82" s="14" t="s">
        <v>5</v>
      </c>
      <c r="M82" s="14" t="s">
        <v>552</v>
      </c>
      <c r="N82" s="14" t="s">
        <v>96</v>
      </c>
      <c r="O82" s="14" t="s">
        <v>66</v>
      </c>
      <c r="P82" s="14">
        <v>1</v>
      </c>
      <c r="Q82" s="14" t="s">
        <v>67</v>
      </c>
      <c r="R82" s="17">
        <v>26060590010825</v>
      </c>
      <c r="S82" s="14" t="s">
        <v>553</v>
      </c>
      <c r="T82" s="14" t="s">
        <v>3</v>
      </c>
      <c r="U82" s="14" t="s">
        <v>82</v>
      </c>
      <c r="V82" s="14" t="s">
        <v>70</v>
      </c>
      <c r="W82" s="14" t="s">
        <v>482</v>
      </c>
      <c r="X82" s="14" t="s">
        <v>482</v>
      </c>
      <c r="Y82" s="14" t="s">
        <v>189</v>
      </c>
      <c r="Z82" s="14" t="s">
        <v>312</v>
      </c>
      <c r="AA82" s="14" t="s">
        <v>554</v>
      </c>
      <c r="AB82" s="14"/>
      <c r="AC82" s="14" t="s">
        <v>9</v>
      </c>
      <c r="AD82" s="14">
        <v>0</v>
      </c>
      <c r="AE82" s="14"/>
      <c r="AF82" s="14" t="s">
        <v>1</v>
      </c>
      <c r="AG82" s="14">
        <v>0</v>
      </c>
      <c r="AH82" s="18">
        <v>46195</v>
      </c>
      <c r="AI82" s="14" t="s">
        <v>2565</v>
      </c>
      <c r="AJ82" s="14" t="s">
        <v>15</v>
      </c>
      <c r="AK82" s="14"/>
      <c r="AL82" s="14" t="e">
        <v>#N/A</v>
      </c>
      <c r="AM82" s="14" t="e">
        <v>#N/A</v>
      </c>
      <c r="AN82" s="14" t="e">
        <v>#N/A</v>
      </c>
      <c r="AO82" s="14" t="e">
        <v>#N/A</v>
      </c>
      <c r="AP82" s="14" t="e">
        <v>#N/A</v>
      </c>
      <c r="AQ82" s="14" t="e">
        <v>#N/A</v>
      </c>
      <c r="AR82" s="14" t="e">
        <v>#N/A</v>
      </c>
      <c r="AS82" s="14" t="e">
        <v>#N/A</v>
      </c>
    </row>
    <row r="83" spans="1:45">
      <c r="A83" s="14" t="s">
        <v>139</v>
      </c>
      <c r="B83" s="14" t="s">
        <v>1161</v>
      </c>
      <c r="C83" s="14" t="s">
        <v>1162</v>
      </c>
      <c r="D83" s="14" t="s">
        <v>1163</v>
      </c>
      <c r="E83" s="16">
        <v>560035</v>
      </c>
      <c r="F83" s="16" t="s">
        <v>2672</v>
      </c>
      <c r="G83" s="14" t="s">
        <v>1165</v>
      </c>
      <c r="H83" s="16">
        <v>8605865452</v>
      </c>
      <c r="I83" s="14" t="s">
        <v>1164</v>
      </c>
      <c r="J83" s="14" t="s">
        <v>1165</v>
      </c>
      <c r="K83" s="14" t="s">
        <v>1166</v>
      </c>
      <c r="L83" s="14" t="s">
        <v>5</v>
      </c>
      <c r="M83" s="14" t="s">
        <v>1167</v>
      </c>
      <c r="N83" s="14" t="s">
        <v>96</v>
      </c>
      <c r="O83" s="14" t="s">
        <v>66</v>
      </c>
      <c r="P83" s="14">
        <v>1</v>
      </c>
      <c r="Q83" s="14" t="s">
        <v>67</v>
      </c>
      <c r="R83" s="17">
        <v>26060590010881</v>
      </c>
      <c r="S83" s="14" t="s">
        <v>1168</v>
      </c>
      <c r="T83" s="14" t="s">
        <v>3</v>
      </c>
      <c r="U83" s="14" t="s">
        <v>82</v>
      </c>
      <c r="V83" s="14" t="s">
        <v>70</v>
      </c>
      <c r="W83" s="14" t="s">
        <v>177</v>
      </c>
      <c r="X83" s="14" t="s">
        <v>177</v>
      </c>
      <c r="Y83" s="14" t="s">
        <v>189</v>
      </c>
      <c r="Z83" s="14" t="s">
        <v>312</v>
      </c>
      <c r="AA83" s="14" t="s">
        <v>1169</v>
      </c>
      <c r="AB83" s="14"/>
      <c r="AC83" s="14" t="s">
        <v>9</v>
      </c>
      <c r="AD83" s="14">
        <v>0</v>
      </c>
      <c r="AE83" s="14"/>
      <c r="AF83" s="14" t="s">
        <v>1</v>
      </c>
      <c r="AG83" s="14">
        <v>0</v>
      </c>
      <c r="AH83" s="18">
        <v>46195</v>
      </c>
      <c r="AI83" s="14" t="s">
        <v>2565</v>
      </c>
      <c r="AJ83" s="14" t="s">
        <v>159</v>
      </c>
      <c r="AK83" s="14"/>
      <c r="AL83" s="14" t="e">
        <v>#N/A</v>
      </c>
      <c r="AM83" s="14" t="e">
        <v>#N/A</v>
      </c>
      <c r="AN83" s="14" t="e">
        <v>#N/A</v>
      </c>
      <c r="AO83" s="14" t="e">
        <v>#N/A</v>
      </c>
      <c r="AP83" s="14" t="e">
        <v>#N/A</v>
      </c>
      <c r="AQ83" s="14" t="e">
        <v>#N/A</v>
      </c>
      <c r="AR83" s="14" t="e">
        <v>#N/A</v>
      </c>
      <c r="AS83" s="14" t="e">
        <v>#N/A</v>
      </c>
    </row>
    <row r="84" spans="1:45">
      <c r="A84" s="14" t="s">
        <v>139</v>
      </c>
      <c r="B84" s="14" t="s">
        <v>1251</v>
      </c>
      <c r="C84" s="14" t="s">
        <v>1252</v>
      </c>
      <c r="D84" s="14" t="s">
        <v>1253</v>
      </c>
      <c r="E84" s="16">
        <v>560035</v>
      </c>
      <c r="F84" s="16" t="s">
        <v>2672</v>
      </c>
      <c r="G84" s="14" t="s">
        <v>592</v>
      </c>
      <c r="H84" s="16">
        <v>8240474305</v>
      </c>
      <c r="I84" s="14" t="s">
        <v>1254</v>
      </c>
      <c r="J84" s="14" t="s">
        <v>592</v>
      </c>
      <c r="K84" s="14" t="s">
        <v>593</v>
      </c>
      <c r="L84" s="14" t="s">
        <v>5</v>
      </c>
      <c r="M84" s="14" t="s">
        <v>594</v>
      </c>
      <c r="N84" s="14" t="s">
        <v>96</v>
      </c>
      <c r="O84" s="14" t="s">
        <v>66</v>
      </c>
      <c r="P84" s="14">
        <v>1</v>
      </c>
      <c r="Q84" s="14" t="s">
        <v>67</v>
      </c>
      <c r="R84" s="17">
        <v>26060590010894</v>
      </c>
      <c r="S84" s="14" t="s">
        <v>1255</v>
      </c>
      <c r="T84" s="14" t="s">
        <v>3</v>
      </c>
      <c r="U84" s="14" t="s">
        <v>82</v>
      </c>
      <c r="V84" s="14" t="s">
        <v>70</v>
      </c>
      <c r="W84" s="14" t="s">
        <v>177</v>
      </c>
      <c r="X84" s="14" t="s">
        <v>177</v>
      </c>
      <c r="Y84" s="14" t="s">
        <v>312</v>
      </c>
      <c r="Z84" s="14" t="s">
        <v>353</v>
      </c>
      <c r="AA84" s="14" t="s">
        <v>1256</v>
      </c>
      <c r="AB84" s="14"/>
      <c r="AC84" s="14" t="s">
        <v>10</v>
      </c>
      <c r="AD84" s="14">
        <v>0</v>
      </c>
      <c r="AE84" s="14"/>
      <c r="AF84" s="14" t="s">
        <v>1</v>
      </c>
      <c r="AG84" s="14">
        <v>0</v>
      </c>
      <c r="AH84" s="18">
        <v>46195</v>
      </c>
      <c r="AI84" s="14" t="s">
        <v>2565</v>
      </c>
      <c r="AJ84" s="14" t="s">
        <v>159</v>
      </c>
      <c r="AK84" s="14"/>
      <c r="AL84" s="14" t="e">
        <v>#N/A</v>
      </c>
      <c r="AM84" s="14" t="e">
        <v>#N/A</v>
      </c>
      <c r="AN84" s="14" t="e">
        <v>#N/A</v>
      </c>
      <c r="AO84" s="14" t="e">
        <v>#N/A</v>
      </c>
      <c r="AP84" s="14" t="e">
        <v>#N/A</v>
      </c>
      <c r="AQ84" s="14" t="e">
        <v>#N/A</v>
      </c>
      <c r="AR84" s="14" t="e">
        <v>#N/A</v>
      </c>
      <c r="AS84" s="14" t="e">
        <v>#N/A</v>
      </c>
    </row>
    <row r="85" spans="1:45">
      <c r="A85" s="14" t="s">
        <v>139</v>
      </c>
      <c r="B85" s="14" t="s">
        <v>1774</v>
      </c>
      <c r="C85" s="14" t="s">
        <v>1775</v>
      </c>
      <c r="D85" s="14" t="s">
        <v>1776</v>
      </c>
      <c r="E85" s="16">
        <v>560035</v>
      </c>
      <c r="F85" s="16" t="s">
        <v>2672</v>
      </c>
      <c r="G85" s="14" t="s">
        <v>663</v>
      </c>
      <c r="H85" s="16">
        <v>9964691231</v>
      </c>
      <c r="I85" s="14"/>
      <c r="J85" s="14" t="s">
        <v>663</v>
      </c>
      <c r="K85" s="14" t="s">
        <v>109</v>
      </c>
      <c r="L85" s="14" t="s">
        <v>5</v>
      </c>
      <c r="M85" s="14" t="s">
        <v>664</v>
      </c>
      <c r="N85" s="14" t="s">
        <v>96</v>
      </c>
      <c r="O85" s="14" t="s">
        <v>66</v>
      </c>
      <c r="P85" s="14">
        <v>1</v>
      </c>
      <c r="Q85" s="14" t="s">
        <v>67</v>
      </c>
      <c r="R85" s="17">
        <v>26060590010867</v>
      </c>
      <c r="S85" s="14" t="s">
        <v>1777</v>
      </c>
      <c r="T85" s="14" t="s">
        <v>3</v>
      </c>
      <c r="U85" s="14" t="s">
        <v>82</v>
      </c>
      <c r="V85" s="14" t="s">
        <v>70</v>
      </c>
      <c r="W85" s="14" t="s">
        <v>451</v>
      </c>
      <c r="X85" s="14" t="s">
        <v>451</v>
      </c>
      <c r="Y85" s="14" t="s">
        <v>312</v>
      </c>
      <c r="Z85" s="14" t="s">
        <v>353</v>
      </c>
      <c r="AA85" s="14" t="s">
        <v>1778</v>
      </c>
      <c r="AB85" s="14"/>
      <c r="AC85" s="14" t="s">
        <v>10</v>
      </c>
      <c r="AD85" s="14">
        <v>0</v>
      </c>
      <c r="AE85" s="14"/>
      <c r="AF85" s="14" t="s">
        <v>1</v>
      </c>
      <c r="AG85" s="14">
        <v>0</v>
      </c>
      <c r="AH85" s="18">
        <v>46195</v>
      </c>
      <c r="AI85" s="14" t="s">
        <v>2565</v>
      </c>
      <c r="AJ85" s="14" t="s">
        <v>159</v>
      </c>
      <c r="AK85" s="14"/>
      <c r="AL85" s="14" t="e">
        <v>#N/A</v>
      </c>
      <c r="AM85" s="14" t="e">
        <v>#N/A</v>
      </c>
      <c r="AN85" s="14" t="e">
        <v>#N/A</v>
      </c>
      <c r="AO85" s="14" t="e">
        <v>#N/A</v>
      </c>
      <c r="AP85" s="14" t="e">
        <v>#N/A</v>
      </c>
      <c r="AQ85" s="14" t="e">
        <v>#N/A</v>
      </c>
      <c r="AR85" s="14" t="e">
        <v>#N/A</v>
      </c>
      <c r="AS85" s="14" t="e">
        <v>#N/A</v>
      </c>
    </row>
    <row r="86" spans="1:45">
      <c r="A86" s="14" t="s">
        <v>58</v>
      </c>
      <c r="B86" s="14" t="s">
        <v>2252</v>
      </c>
      <c r="C86" s="14" t="s">
        <v>2253</v>
      </c>
      <c r="D86" s="14" t="s">
        <v>2254</v>
      </c>
      <c r="E86" s="16">
        <v>560035</v>
      </c>
      <c r="F86" s="16" t="s">
        <v>2672</v>
      </c>
      <c r="G86" s="14" t="s">
        <v>2256</v>
      </c>
      <c r="H86" s="16">
        <v>8054442186</v>
      </c>
      <c r="I86" s="14" t="s">
        <v>2255</v>
      </c>
      <c r="J86" s="14" t="s">
        <v>2256</v>
      </c>
      <c r="K86" s="14" t="s">
        <v>109</v>
      </c>
      <c r="L86" s="14" t="s">
        <v>5</v>
      </c>
      <c r="M86" s="14" t="s">
        <v>2257</v>
      </c>
      <c r="N86" s="14" t="s">
        <v>96</v>
      </c>
      <c r="O86" s="14" t="s">
        <v>66</v>
      </c>
      <c r="P86" s="14">
        <v>1</v>
      </c>
      <c r="Q86" s="14" t="s">
        <v>67</v>
      </c>
      <c r="R86" s="17">
        <v>26060590010654</v>
      </c>
      <c r="S86" s="14" t="s">
        <v>2258</v>
      </c>
      <c r="T86" s="14" t="s">
        <v>3</v>
      </c>
      <c r="U86" s="14" t="s">
        <v>82</v>
      </c>
      <c r="V86" s="14" t="s">
        <v>70</v>
      </c>
      <c r="W86" s="14" t="s">
        <v>156</v>
      </c>
      <c r="X86" s="14" t="s">
        <v>156</v>
      </c>
      <c r="Y86" s="14" t="s">
        <v>312</v>
      </c>
      <c r="Z86" s="14" t="s">
        <v>353</v>
      </c>
      <c r="AA86" s="14" t="s">
        <v>328</v>
      </c>
      <c r="AB86" s="14"/>
      <c r="AC86" s="14" t="s">
        <v>10</v>
      </c>
      <c r="AD86" s="14">
        <v>0</v>
      </c>
      <c r="AE86" s="14"/>
      <c r="AF86" s="14" t="s">
        <v>1</v>
      </c>
      <c r="AG86" s="14">
        <v>0</v>
      </c>
      <c r="AH86" s="18">
        <v>46195</v>
      </c>
      <c r="AI86" s="14" t="s">
        <v>2565</v>
      </c>
      <c r="AJ86" s="14" t="s">
        <v>15</v>
      </c>
      <c r="AK86" s="14"/>
      <c r="AL86" s="14" t="e">
        <v>#N/A</v>
      </c>
      <c r="AM86" s="14" t="e">
        <v>#N/A</v>
      </c>
      <c r="AN86" s="14" t="e">
        <v>#N/A</v>
      </c>
      <c r="AO86" s="14" t="e">
        <v>#N/A</v>
      </c>
      <c r="AP86" s="14" t="e">
        <v>#N/A</v>
      </c>
      <c r="AQ86" s="14" t="e">
        <v>#N/A</v>
      </c>
      <c r="AR86" s="14" t="e">
        <v>#N/A</v>
      </c>
      <c r="AS86" s="14" t="e">
        <v>#N/A</v>
      </c>
    </row>
    <row r="87" spans="1:45">
      <c r="A87" s="22" t="s">
        <v>58</v>
      </c>
      <c r="B87" s="22" t="s">
        <v>148</v>
      </c>
      <c r="C87" s="22" t="s">
        <v>149</v>
      </c>
      <c r="D87" s="22" t="s">
        <v>150</v>
      </c>
      <c r="E87" s="23">
        <v>560035</v>
      </c>
      <c r="F87" s="16" t="s">
        <v>2672</v>
      </c>
      <c r="G87" s="22" t="s">
        <v>152</v>
      </c>
      <c r="H87" s="23">
        <v>8431567630</v>
      </c>
      <c r="I87" s="22" t="s">
        <v>151</v>
      </c>
      <c r="J87" s="22" t="s">
        <v>152</v>
      </c>
      <c r="K87" s="22" t="s">
        <v>109</v>
      </c>
      <c r="L87" s="22" t="s">
        <v>5</v>
      </c>
      <c r="M87" s="22" t="s">
        <v>153</v>
      </c>
      <c r="N87" s="22" t="s">
        <v>96</v>
      </c>
      <c r="O87" s="22" t="s">
        <v>66</v>
      </c>
      <c r="P87" s="22">
        <v>1</v>
      </c>
      <c r="Q87" s="22" t="s">
        <v>67</v>
      </c>
      <c r="R87" s="24">
        <v>26060590008782</v>
      </c>
      <c r="S87" s="22" t="s">
        <v>154</v>
      </c>
      <c r="T87" s="22" t="s">
        <v>3</v>
      </c>
      <c r="U87" s="22" t="s">
        <v>82</v>
      </c>
      <c r="V87" s="22" t="s">
        <v>83</v>
      </c>
      <c r="W87" s="22" t="s">
        <v>155</v>
      </c>
      <c r="X87" s="22" t="s">
        <v>155</v>
      </c>
      <c r="Y87" s="22" t="s">
        <v>146</v>
      </c>
      <c r="Z87" s="22" t="s">
        <v>156</v>
      </c>
      <c r="AA87" s="22" t="s">
        <v>157</v>
      </c>
      <c r="AB87" s="22" t="s">
        <v>158</v>
      </c>
      <c r="AC87" s="22" t="s">
        <v>9</v>
      </c>
      <c r="AD87" s="22">
        <v>0</v>
      </c>
      <c r="AE87" s="22"/>
      <c r="AF87" s="22" t="s">
        <v>1</v>
      </c>
      <c r="AG87" s="22" t="s">
        <v>2648</v>
      </c>
      <c r="AH87" s="25">
        <v>46196</v>
      </c>
      <c r="AI87" s="22" t="e">
        <v>#N/A</v>
      </c>
      <c r="AJ87" s="22" t="s">
        <v>16</v>
      </c>
      <c r="AK87" s="22"/>
      <c r="AL87" s="22" t="e">
        <v>#N/A</v>
      </c>
      <c r="AM87" s="22" t="e">
        <v>#N/A</v>
      </c>
      <c r="AN87" s="22" t="e">
        <v>#N/A</v>
      </c>
      <c r="AO87" s="22" t="e">
        <v>#N/A</v>
      </c>
      <c r="AP87" s="22" t="e">
        <v>#N/A</v>
      </c>
      <c r="AQ87" s="22" t="e">
        <v>#N/A</v>
      </c>
      <c r="AR87" s="22" t="e">
        <v>#N/A</v>
      </c>
      <c r="AS87" s="22" t="e">
        <v>#REF!</v>
      </c>
    </row>
    <row r="88" spans="1:45">
      <c r="A88" s="22" t="s">
        <v>139</v>
      </c>
      <c r="B88" s="22" t="s">
        <v>580</v>
      </c>
      <c r="C88" s="22" t="s">
        <v>581</v>
      </c>
      <c r="D88" s="22" t="s">
        <v>582</v>
      </c>
      <c r="E88" s="23">
        <v>560035</v>
      </c>
      <c r="F88" s="16" t="s">
        <v>2672</v>
      </c>
      <c r="G88" s="22" t="s">
        <v>584</v>
      </c>
      <c r="H88" s="23">
        <v>9866277566</v>
      </c>
      <c r="I88" s="22" t="s">
        <v>583</v>
      </c>
      <c r="J88" s="22" t="s">
        <v>584</v>
      </c>
      <c r="K88" s="22"/>
      <c r="L88" s="22" t="s">
        <v>5</v>
      </c>
      <c r="M88" s="22" t="s">
        <v>585</v>
      </c>
      <c r="N88" s="22" t="s">
        <v>569</v>
      </c>
      <c r="O88" s="22" t="s">
        <v>66</v>
      </c>
      <c r="P88" s="22">
        <v>1</v>
      </c>
      <c r="Q88" s="22" t="s">
        <v>67</v>
      </c>
      <c r="R88" s="24">
        <v>26060590010380</v>
      </c>
      <c r="S88" s="22" t="s">
        <v>586</v>
      </c>
      <c r="T88" s="22" t="s">
        <v>3</v>
      </c>
      <c r="U88" s="22" t="s">
        <v>82</v>
      </c>
      <c r="V88" s="22" t="s">
        <v>70</v>
      </c>
      <c r="W88" s="22" t="s">
        <v>156</v>
      </c>
      <c r="X88" s="22" t="s">
        <v>156</v>
      </c>
      <c r="Y88" s="22" t="s">
        <v>198</v>
      </c>
      <c r="Z88" s="22" t="s">
        <v>189</v>
      </c>
      <c r="AA88" s="22" t="s">
        <v>587</v>
      </c>
      <c r="AB88" s="22"/>
      <c r="AC88" s="22" t="s">
        <v>9</v>
      </c>
      <c r="AD88" s="22">
        <v>0</v>
      </c>
      <c r="AE88" s="22"/>
      <c r="AF88" s="22" t="s">
        <v>1</v>
      </c>
      <c r="AG88" s="22">
        <v>0</v>
      </c>
      <c r="AH88" s="25">
        <v>46195</v>
      </c>
      <c r="AI88" s="22" t="e">
        <v>#N/A</v>
      </c>
      <c r="AJ88" s="22" t="s">
        <v>16</v>
      </c>
      <c r="AK88" s="22"/>
      <c r="AL88" s="22" t="e">
        <v>#N/A</v>
      </c>
      <c r="AM88" s="22" t="e">
        <v>#N/A</v>
      </c>
      <c r="AN88" s="22" t="e">
        <v>#N/A</v>
      </c>
      <c r="AO88" s="22" t="e">
        <v>#N/A</v>
      </c>
      <c r="AP88" s="22" t="e">
        <v>#N/A</v>
      </c>
      <c r="AQ88" s="22" t="e">
        <v>#N/A</v>
      </c>
      <c r="AR88" s="22" t="e">
        <v>#N/A</v>
      </c>
      <c r="AS88" s="22" t="e">
        <v>#REF!</v>
      </c>
    </row>
    <row r="89" spans="1:45">
      <c r="A89" s="22" t="s">
        <v>139</v>
      </c>
      <c r="B89" s="22" t="s">
        <v>1094</v>
      </c>
      <c r="C89" s="22" t="s">
        <v>1095</v>
      </c>
      <c r="D89" s="22" t="s">
        <v>1096</v>
      </c>
      <c r="E89" s="23">
        <v>560035</v>
      </c>
      <c r="F89" s="16" t="s">
        <v>2672</v>
      </c>
      <c r="G89" s="22" t="s">
        <v>1098</v>
      </c>
      <c r="H89" s="23">
        <v>9971246247</v>
      </c>
      <c r="I89" s="22" t="s">
        <v>1097</v>
      </c>
      <c r="J89" s="22" t="s">
        <v>1098</v>
      </c>
      <c r="K89" s="22"/>
      <c r="L89" s="22" t="s">
        <v>5</v>
      </c>
      <c r="M89" s="22" t="s">
        <v>1099</v>
      </c>
      <c r="N89" s="22" t="s">
        <v>569</v>
      </c>
      <c r="O89" s="22" t="s">
        <v>66</v>
      </c>
      <c r="P89" s="22">
        <v>1</v>
      </c>
      <c r="Q89" s="22" t="s">
        <v>67</v>
      </c>
      <c r="R89" s="24">
        <v>26060590010835</v>
      </c>
      <c r="S89" s="22" t="s">
        <v>1100</v>
      </c>
      <c r="T89" s="22" t="s">
        <v>3</v>
      </c>
      <c r="U89" s="22" t="s">
        <v>82</v>
      </c>
      <c r="V89" s="22" t="s">
        <v>70</v>
      </c>
      <c r="W89" s="22" t="s">
        <v>418</v>
      </c>
      <c r="X89" s="22" t="s">
        <v>418</v>
      </c>
      <c r="Y89" s="22" t="s">
        <v>312</v>
      </c>
      <c r="Z89" s="22" t="s">
        <v>353</v>
      </c>
      <c r="AA89" s="22" t="s">
        <v>1101</v>
      </c>
      <c r="AB89" s="22"/>
      <c r="AC89" s="22" t="s">
        <v>10</v>
      </c>
      <c r="AD89" s="22">
        <v>0</v>
      </c>
      <c r="AE89" s="22"/>
      <c r="AF89" s="22" t="s">
        <v>1</v>
      </c>
      <c r="AG89" s="22">
        <v>0</v>
      </c>
      <c r="AH89" s="25">
        <v>46195</v>
      </c>
      <c r="AI89" s="22" t="e">
        <v>#N/A</v>
      </c>
      <c r="AJ89" s="22" t="s">
        <v>16</v>
      </c>
      <c r="AK89" s="22"/>
      <c r="AL89" s="22" t="e">
        <v>#N/A</v>
      </c>
      <c r="AM89" s="22" t="e">
        <v>#N/A</v>
      </c>
      <c r="AN89" s="22" t="e">
        <v>#N/A</v>
      </c>
      <c r="AO89" s="22" t="e">
        <v>#N/A</v>
      </c>
      <c r="AP89" s="22" t="e">
        <v>#N/A</v>
      </c>
      <c r="AQ89" s="22" t="e">
        <v>#N/A</v>
      </c>
      <c r="AR89" s="22" t="e">
        <v>#N/A</v>
      </c>
      <c r="AS89" s="22" t="e">
        <v>#REF!</v>
      </c>
    </row>
    <row r="90" spans="1:45">
      <c r="A90" s="4" t="s">
        <v>2577</v>
      </c>
      <c r="B90" s="4" t="s">
        <v>2673</v>
      </c>
      <c r="C90" s="4" t="s">
        <v>2674</v>
      </c>
      <c r="D90" s="4" t="s">
        <v>2675</v>
      </c>
      <c r="E90" s="4">
        <v>560035</v>
      </c>
      <c r="F90" s="8" t="s">
        <v>2672</v>
      </c>
      <c r="G90" s="4" t="s">
        <v>1157</v>
      </c>
      <c r="H90" s="4">
        <v>8408820884</v>
      </c>
      <c r="I90" s="4">
        <v>7045799957</v>
      </c>
      <c r="J90" s="4" t="s">
        <v>1157</v>
      </c>
      <c r="K90" s="20"/>
      <c r="L90" s="20"/>
      <c r="M90" s="20"/>
      <c r="N90" s="20"/>
      <c r="O90" s="20"/>
      <c r="P90" s="20"/>
      <c r="Q90" s="20"/>
      <c r="R90" s="5">
        <v>26050590011648</v>
      </c>
      <c r="S90" s="4" t="s">
        <v>2676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19"/>
      <c r="AO90" s="19"/>
      <c r="AP90" s="19"/>
      <c r="AQ90" s="19"/>
      <c r="AR90" s="19"/>
      <c r="AS90" s="19"/>
    </row>
    <row r="91" s="12" customFormat="1" spans="1:45">
      <c r="A91" s="4" t="s">
        <v>2677</v>
      </c>
      <c r="B91" s="4" t="s">
        <v>2678</v>
      </c>
      <c r="C91" s="4" t="s">
        <v>2679</v>
      </c>
      <c r="D91" s="6" t="s">
        <v>2680</v>
      </c>
      <c r="E91" s="4">
        <v>560035</v>
      </c>
      <c r="F91" s="8" t="s">
        <v>2672</v>
      </c>
      <c r="G91" s="4" t="s">
        <v>2681</v>
      </c>
      <c r="H91" s="4">
        <v>8248569774</v>
      </c>
      <c r="I91" s="7"/>
      <c r="J91" s="4" t="s">
        <v>2681</v>
      </c>
      <c r="K91" s="20"/>
      <c r="L91" s="20"/>
      <c r="M91" s="20"/>
      <c r="N91" s="20"/>
      <c r="O91" s="20"/>
      <c r="P91" s="20"/>
      <c r="Q91" s="20"/>
      <c r="R91" s="5">
        <v>26060590001280</v>
      </c>
      <c r="S91" s="4" t="s">
        <v>2682</v>
      </c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19"/>
      <c r="AO91" s="19"/>
      <c r="AP91" s="19"/>
      <c r="AQ91" s="19"/>
      <c r="AR91" s="19"/>
      <c r="AS91" s="19"/>
    </row>
    <row r="92" s="12" customFormat="1" spans="1:45">
      <c r="A92" s="4" t="s">
        <v>2577</v>
      </c>
      <c r="B92" s="4" t="s">
        <v>2683</v>
      </c>
      <c r="C92" s="4" t="s">
        <v>2684</v>
      </c>
      <c r="D92" s="4" t="s">
        <v>2685</v>
      </c>
      <c r="E92" s="4">
        <v>560035</v>
      </c>
      <c r="F92" s="8" t="s">
        <v>2672</v>
      </c>
      <c r="G92" s="4" t="s">
        <v>1575</v>
      </c>
      <c r="H92" s="4">
        <v>8886878745</v>
      </c>
      <c r="I92" s="4">
        <v>8886878745</v>
      </c>
      <c r="J92" s="4" t="s">
        <v>1575</v>
      </c>
      <c r="K92" s="20"/>
      <c r="L92" s="20"/>
      <c r="M92" s="20"/>
      <c r="N92" s="20"/>
      <c r="O92" s="20"/>
      <c r="P92" s="20"/>
      <c r="Q92" s="20"/>
      <c r="R92" s="5">
        <v>26060590009271</v>
      </c>
      <c r="S92" s="4" t="s">
        <v>2686</v>
      </c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19"/>
      <c r="AO92" s="19"/>
      <c r="AP92" s="19"/>
      <c r="AQ92" s="19"/>
      <c r="AR92" s="19"/>
      <c r="AS92" s="19"/>
    </row>
    <row r="93" s="12" customFormat="1" spans="1:45">
      <c r="A93" s="14" t="s">
        <v>139</v>
      </c>
      <c r="B93" s="14" t="s">
        <v>920</v>
      </c>
      <c r="C93" s="14" t="s">
        <v>921</v>
      </c>
      <c r="D93" s="14" t="s">
        <v>922</v>
      </c>
      <c r="E93" s="16">
        <v>560043</v>
      </c>
      <c r="F93" s="16" t="s">
        <v>2687</v>
      </c>
      <c r="G93" s="14" t="s">
        <v>924</v>
      </c>
      <c r="H93" s="16">
        <v>9880940065</v>
      </c>
      <c r="I93" s="14" t="s">
        <v>923</v>
      </c>
      <c r="J93" s="14" t="s">
        <v>924</v>
      </c>
      <c r="K93" s="14"/>
      <c r="L93" s="14" t="s">
        <v>5</v>
      </c>
      <c r="M93" s="14" t="s">
        <v>925</v>
      </c>
      <c r="N93" s="14" t="s">
        <v>926</v>
      </c>
      <c r="O93" s="14" t="s">
        <v>66</v>
      </c>
      <c r="P93" s="14">
        <v>1</v>
      </c>
      <c r="Q93" s="14" t="s">
        <v>67</v>
      </c>
      <c r="R93" s="17">
        <v>26060590010376</v>
      </c>
      <c r="S93" s="14" t="s">
        <v>927</v>
      </c>
      <c r="T93" s="14" t="s">
        <v>3</v>
      </c>
      <c r="U93" s="14" t="s">
        <v>82</v>
      </c>
      <c r="V93" s="14" t="s">
        <v>70</v>
      </c>
      <c r="W93" s="14" t="s">
        <v>438</v>
      </c>
      <c r="X93" s="14" t="s">
        <v>438</v>
      </c>
      <c r="Y93" s="14" t="s">
        <v>189</v>
      </c>
      <c r="Z93" s="14" t="s">
        <v>312</v>
      </c>
      <c r="AA93" s="14" t="s">
        <v>928</v>
      </c>
      <c r="AB93" s="14"/>
      <c r="AC93" s="14" t="s">
        <v>9</v>
      </c>
      <c r="AD93" s="14">
        <v>0</v>
      </c>
      <c r="AE93" s="14"/>
      <c r="AF93" s="14" t="s">
        <v>1</v>
      </c>
      <c r="AG93" s="14">
        <v>0</v>
      </c>
      <c r="AH93" s="18">
        <v>46195</v>
      </c>
      <c r="AI93" s="14" t="e">
        <v>#N/A</v>
      </c>
      <c r="AJ93" s="14" t="s">
        <v>159</v>
      </c>
      <c r="AK93" s="14"/>
      <c r="AL93" s="14" t="e">
        <v>#N/A</v>
      </c>
      <c r="AM93" s="14" t="e">
        <v>#N/A</v>
      </c>
      <c r="AN93" s="14" t="e">
        <v>#N/A</v>
      </c>
      <c r="AO93" s="14" t="e">
        <v>#N/A</v>
      </c>
      <c r="AP93" s="14" t="e">
        <v>#N/A</v>
      </c>
      <c r="AQ93" s="14" t="e">
        <v>#N/A</v>
      </c>
      <c r="AR93" s="14" t="s">
        <v>2567</v>
      </c>
      <c r="AS93" s="19" t="e">
        <v>#N/A</v>
      </c>
    </row>
    <row r="94" s="12" customFormat="1" spans="1:45">
      <c r="A94" s="14" t="s">
        <v>58</v>
      </c>
      <c r="B94" s="14" t="s">
        <v>1154</v>
      </c>
      <c r="C94" s="14" t="s">
        <v>1155</v>
      </c>
      <c r="D94" s="14" t="s">
        <v>1156</v>
      </c>
      <c r="E94" s="16">
        <v>560043</v>
      </c>
      <c r="F94" s="16" t="s">
        <v>2687</v>
      </c>
      <c r="G94" s="14" t="s">
        <v>1157</v>
      </c>
      <c r="H94" s="16">
        <v>9668798697</v>
      </c>
      <c r="I94" s="14"/>
      <c r="J94" s="14" t="s">
        <v>1157</v>
      </c>
      <c r="K94" s="14" t="s">
        <v>109</v>
      </c>
      <c r="L94" s="14" t="s">
        <v>5</v>
      </c>
      <c r="M94" s="14" t="s">
        <v>1158</v>
      </c>
      <c r="N94" s="14" t="s">
        <v>96</v>
      </c>
      <c r="O94" s="14" t="s">
        <v>66</v>
      </c>
      <c r="P94" s="14">
        <v>1</v>
      </c>
      <c r="Q94" s="14" t="s">
        <v>67</v>
      </c>
      <c r="R94" s="17">
        <v>26060590010919</v>
      </c>
      <c r="S94" s="14" t="s">
        <v>1159</v>
      </c>
      <c r="T94" s="14" t="s">
        <v>3</v>
      </c>
      <c r="U94" s="14" t="s">
        <v>82</v>
      </c>
      <c r="V94" s="14" t="s">
        <v>70</v>
      </c>
      <c r="W94" s="14" t="s">
        <v>272</v>
      </c>
      <c r="X94" s="14" t="s">
        <v>272</v>
      </c>
      <c r="Y94" s="14" t="s">
        <v>189</v>
      </c>
      <c r="Z94" s="14" t="s">
        <v>312</v>
      </c>
      <c r="AA94" s="14" t="s">
        <v>1160</v>
      </c>
      <c r="AB94" s="14"/>
      <c r="AC94" s="14" t="s">
        <v>9</v>
      </c>
      <c r="AD94" s="14">
        <v>0</v>
      </c>
      <c r="AE94" s="14"/>
      <c r="AF94" s="14" t="s">
        <v>1</v>
      </c>
      <c r="AG94" s="14">
        <v>0</v>
      </c>
      <c r="AH94" s="18">
        <v>46195</v>
      </c>
      <c r="AI94" s="14" t="s">
        <v>2565</v>
      </c>
      <c r="AJ94" s="14" t="s">
        <v>159</v>
      </c>
      <c r="AK94" s="14"/>
      <c r="AL94" s="14" t="e">
        <v>#N/A</v>
      </c>
      <c r="AM94" s="14" t="e">
        <v>#N/A</v>
      </c>
      <c r="AN94" s="14" t="e">
        <v>#N/A</v>
      </c>
      <c r="AO94" s="14" t="e">
        <v>#N/A</v>
      </c>
      <c r="AP94" s="14" t="e">
        <v>#N/A</v>
      </c>
      <c r="AQ94" s="14" t="e">
        <v>#N/A</v>
      </c>
      <c r="AR94" s="14" t="e">
        <v>#N/A</v>
      </c>
      <c r="AS94" s="19" t="e">
        <v>#N/A</v>
      </c>
    </row>
    <row r="95" s="12" customFormat="1" spans="1:45">
      <c r="A95" s="14" t="s">
        <v>58</v>
      </c>
      <c r="B95" s="14" t="s">
        <v>1333</v>
      </c>
      <c r="C95" s="14" t="s">
        <v>1334</v>
      </c>
      <c r="D95" s="14" t="s">
        <v>1335</v>
      </c>
      <c r="E95" s="16">
        <v>560043</v>
      </c>
      <c r="F95" s="16" t="s">
        <v>2687</v>
      </c>
      <c r="G95" s="14" t="s">
        <v>1337</v>
      </c>
      <c r="H95" s="16">
        <v>9743353162</v>
      </c>
      <c r="I95" s="14" t="s">
        <v>1336</v>
      </c>
      <c r="J95" s="14" t="s">
        <v>1337</v>
      </c>
      <c r="K95" s="14" t="s">
        <v>109</v>
      </c>
      <c r="L95" s="14" t="s">
        <v>5</v>
      </c>
      <c r="M95" s="14" t="s">
        <v>1338</v>
      </c>
      <c r="N95" s="14" t="s">
        <v>96</v>
      </c>
      <c r="O95" s="14" t="s">
        <v>66</v>
      </c>
      <c r="P95" s="14">
        <v>1</v>
      </c>
      <c r="Q95" s="14" t="s">
        <v>67</v>
      </c>
      <c r="R95" s="17">
        <v>26060590010896</v>
      </c>
      <c r="S95" s="14" t="s">
        <v>1339</v>
      </c>
      <c r="T95" s="14" t="s">
        <v>3</v>
      </c>
      <c r="U95" s="14" t="s">
        <v>82</v>
      </c>
      <c r="V95" s="14" t="s">
        <v>70</v>
      </c>
      <c r="W95" s="14" t="s">
        <v>177</v>
      </c>
      <c r="X95" s="14" t="s">
        <v>177</v>
      </c>
      <c r="Y95" s="14" t="s">
        <v>312</v>
      </c>
      <c r="Z95" s="14" t="s">
        <v>353</v>
      </c>
      <c r="AA95" s="14" t="s">
        <v>1340</v>
      </c>
      <c r="AB95" s="14"/>
      <c r="AC95" s="14" t="s">
        <v>10</v>
      </c>
      <c r="AD95" s="14">
        <v>0</v>
      </c>
      <c r="AE95" s="14"/>
      <c r="AF95" s="14" t="s">
        <v>1</v>
      </c>
      <c r="AG95" s="14">
        <v>0</v>
      </c>
      <c r="AH95" s="18">
        <v>46195</v>
      </c>
      <c r="AI95" s="14" t="s">
        <v>2565</v>
      </c>
      <c r="AJ95" s="14" t="s">
        <v>159</v>
      </c>
      <c r="AK95" s="14"/>
      <c r="AL95" s="14" t="e">
        <v>#N/A</v>
      </c>
      <c r="AM95" s="14" t="e">
        <v>#N/A</v>
      </c>
      <c r="AN95" s="14" t="e">
        <v>#N/A</v>
      </c>
      <c r="AO95" s="14" t="e">
        <v>#N/A</v>
      </c>
      <c r="AP95" s="14" t="e">
        <v>#N/A</v>
      </c>
      <c r="AQ95" s="14" t="e">
        <v>#N/A</v>
      </c>
      <c r="AR95" s="14" t="e">
        <v>#N/A</v>
      </c>
      <c r="AS95" s="19" t="e">
        <v>#N/A</v>
      </c>
    </row>
    <row r="96" s="12" customFormat="1" spans="1:45">
      <c r="A96" s="14" t="s">
        <v>139</v>
      </c>
      <c r="B96" s="14" t="s">
        <v>2075</v>
      </c>
      <c r="C96" s="14" t="s">
        <v>2076</v>
      </c>
      <c r="D96" s="14" t="s">
        <v>2077</v>
      </c>
      <c r="E96" s="16">
        <v>560043</v>
      </c>
      <c r="F96" s="16" t="s">
        <v>2687</v>
      </c>
      <c r="G96" s="14" t="s">
        <v>1188</v>
      </c>
      <c r="H96" s="16">
        <v>7204543969</v>
      </c>
      <c r="I96" s="14"/>
      <c r="J96" s="14" t="s">
        <v>1188</v>
      </c>
      <c r="K96" s="14"/>
      <c r="L96" s="14" t="s">
        <v>5</v>
      </c>
      <c r="M96" s="14" t="s">
        <v>1189</v>
      </c>
      <c r="N96" s="14" t="s">
        <v>569</v>
      </c>
      <c r="O96" s="14" t="s">
        <v>66</v>
      </c>
      <c r="P96" s="14">
        <v>1</v>
      </c>
      <c r="Q96" s="14" t="s">
        <v>67</v>
      </c>
      <c r="R96" s="17">
        <v>26060590010381</v>
      </c>
      <c r="S96" s="14" t="s">
        <v>2078</v>
      </c>
      <c r="T96" s="14" t="s">
        <v>3</v>
      </c>
      <c r="U96" s="14" t="s">
        <v>82</v>
      </c>
      <c r="V96" s="14" t="s">
        <v>70</v>
      </c>
      <c r="W96" s="14" t="s">
        <v>146</v>
      </c>
      <c r="X96" s="14" t="s">
        <v>146</v>
      </c>
      <c r="Y96" s="14" t="s">
        <v>198</v>
      </c>
      <c r="Z96" s="14" t="s">
        <v>189</v>
      </c>
      <c r="AA96" s="14" t="s">
        <v>2079</v>
      </c>
      <c r="AB96" s="14"/>
      <c r="AC96" s="14" t="s">
        <v>9</v>
      </c>
      <c r="AD96" s="14">
        <v>0</v>
      </c>
      <c r="AE96" s="14"/>
      <c r="AF96" s="14" t="s">
        <v>1</v>
      </c>
      <c r="AG96" s="14">
        <v>0</v>
      </c>
      <c r="AH96" s="18">
        <v>46195</v>
      </c>
      <c r="AI96" s="14" t="s">
        <v>2565</v>
      </c>
      <c r="AJ96" s="14" t="s">
        <v>159</v>
      </c>
      <c r="AK96" s="14"/>
      <c r="AL96" s="14" t="e">
        <v>#N/A</v>
      </c>
      <c r="AM96" s="14" t="e">
        <v>#N/A</v>
      </c>
      <c r="AN96" s="14" t="e">
        <v>#N/A</v>
      </c>
      <c r="AO96" s="14" t="e">
        <v>#N/A</v>
      </c>
      <c r="AP96" s="14" t="e">
        <v>#N/A</v>
      </c>
      <c r="AQ96" s="14" t="e">
        <v>#N/A</v>
      </c>
      <c r="AR96" s="14" t="e">
        <v>#N/A</v>
      </c>
      <c r="AS96" s="19" t="e">
        <v>#N/A</v>
      </c>
    </row>
    <row r="97" spans="1:45">
      <c r="A97" s="14" t="s">
        <v>139</v>
      </c>
      <c r="B97" s="14" t="s">
        <v>2151</v>
      </c>
      <c r="C97" s="14" t="s">
        <v>2152</v>
      </c>
      <c r="D97" s="14" t="s">
        <v>2153</v>
      </c>
      <c r="E97" s="16">
        <v>560043</v>
      </c>
      <c r="F97" s="16" t="s">
        <v>2687</v>
      </c>
      <c r="G97" s="14" t="s">
        <v>1091</v>
      </c>
      <c r="H97" s="16">
        <v>9886871119</v>
      </c>
      <c r="I97" s="14" t="s">
        <v>2154</v>
      </c>
      <c r="J97" s="14" t="s">
        <v>1091</v>
      </c>
      <c r="K97" s="14"/>
      <c r="L97" s="14" t="s">
        <v>5</v>
      </c>
      <c r="M97" s="14" t="s">
        <v>1092</v>
      </c>
      <c r="N97" s="14" t="s">
        <v>569</v>
      </c>
      <c r="O97" s="14" t="s">
        <v>66</v>
      </c>
      <c r="P97" s="14">
        <v>1</v>
      </c>
      <c r="Q97" s="14" t="s">
        <v>67</v>
      </c>
      <c r="R97" s="17">
        <v>26060590010222</v>
      </c>
      <c r="S97" s="14" t="s">
        <v>2159</v>
      </c>
      <c r="T97" s="14" t="s">
        <v>3</v>
      </c>
      <c r="U97" s="14" t="s">
        <v>82</v>
      </c>
      <c r="V97" s="14" t="s">
        <v>83</v>
      </c>
      <c r="W97" s="14" t="s">
        <v>156</v>
      </c>
      <c r="X97" s="14" t="s">
        <v>156</v>
      </c>
      <c r="Y97" s="14" t="s">
        <v>189</v>
      </c>
      <c r="Z97" s="14" t="s">
        <v>312</v>
      </c>
      <c r="AA97" s="14" t="s">
        <v>2160</v>
      </c>
      <c r="AB97" s="14" t="s">
        <v>605</v>
      </c>
      <c r="AC97" s="14" t="s">
        <v>9</v>
      </c>
      <c r="AD97" s="14">
        <v>0</v>
      </c>
      <c r="AE97" s="14"/>
      <c r="AF97" s="14" t="s">
        <v>1</v>
      </c>
      <c r="AG97" s="14">
        <v>0</v>
      </c>
      <c r="AH97" s="18">
        <v>46195</v>
      </c>
      <c r="AI97" s="14" t="e">
        <v>#N/A</v>
      </c>
      <c r="AJ97" s="14" t="s">
        <v>159</v>
      </c>
      <c r="AK97" s="14"/>
      <c r="AL97" s="14" t="e">
        <v>#N/A</v>
      </c>
      <c r="AM97" s="14" t="e">
        <v>#N/A</v>
      </c>
      <c r="AN97" s="14" t="e">
        <v>#N/A</v>
      </c>
      <c r="AO97" s="14" t="e">
        <v>#N/A</v>
      </c>
      <c r="AP97" s="14" t="e">
        <v>#N/A</v>
      </c>
      <c r="AQ97" s="14" t="e">
        <v>#N/A</v>
      </c>
      <c r="AR97" s="14" t="s">
        <v>2567</v>
      </c>
      <c r="AS97" s="19" t="e">
        <v>#N/A</v>
      </c>
    </row>
    <row r="98" spans="1:45">
      <c r="A98" s="14" t="s">
        <v>58</v>
      </c>
      <c r="B98" s="14" t="s">
        <v>2324</v>
      </c>
      <c r="C98" s="14" t="s">
        <v>2325</v>
      </c>
      <c r="D98" s="14" t="s">
        <v>2326</v>
      </c>
      <c r="E98" s="16">
        <v>560043</v>
      </c>
      <c r="F98" s="16" t="s">
        <v>2687</v>
      </c>
      <c r="G98" s="14" t="s">
        <v>2327</v>
      </c>
      <c r="H98" s="16">
        <v>9980983800</v>
      </c>
      <c r="I98" s="14"/>
      <c r="J98" s="14" t="s">
        <v>2327</v>
      </c>
      <c r="K98" s="14" t="s">
        <v>702</v>
      </c>
      <c r="L98" s="14" t="s">
        <v>5</v>
      </c>
      <c r="M98" s="14" t="s">
        <v>2328</v>
      </c>
      <c r="N98" s="14" t="s">
        <v>96</v>
      </c>
      <c r="O98" s="14" t="s">
        <v>66</v>
      </c>
      <c r="P98" s="14">
        <v>1</v>
      </c>
      <c r="Q98" s="14" t="s">
        <v>67</v>
      </c>
      <c r="R98" s="17">
        <v>26060590010866</v>
      </c>
      <c r="S98" s="14" t="s">
        <v>2329</v>
      </c>
      <c r="T98" s="14" t="s">
        <v>3</v>
      </c>
      <c r="U98" s="14" t="s">
        <v>82</v>
      </c>
      <c r="V98" s="14" t="s">
        <v>70</v>
      </c>
      <c r="W98" s="14" t="s">
        <v>418</v>
      </c>
      <c r="X98" s="14" t="s">
        <v>418</v>
      </c>
      <c r="Y98" s="14" t="s">
        <v>189</v>
      </c>
      <c r="Z98" s="14" t="s">
        <v>312</v>
      </c>
      <c r="AA98" s="14" t="s">
        <v>2330</v>
      </c>
      <c r="AB98" s="14"/>
      <c r="AC98" s="14" t="s">
        <v>9</v>
      </c>
      <c r="AD98" s="14">
        <v>0</v>
      </c>
      <c r="AE98" s="14"/>
      <c r="AF98" s="14" t="s">
        <v>1</v>
      </c>
      <c r="AG98" s="14">
        <v>0</v>
      </c>
      <c r="AH98" s="18">
        <v>46195</v>
      </c>
      <c r="AI98" s="14" t="s">
        <v>2565</v>
      </c>
      <c r="AJ98" s="14" t="s">
        <v>15</v>
      </c>
      <c r="AK98" s="14"/>
      <c r="AL98" s="14" t="e">
        <v>#N/A</v>
      </c>
      <c r="AM98" s="14" t="e">
        <v>#N/A</v>
      </c>
      <c r="AN98" s="14" t="e">
        <v>#N/A</v>
      </c>
      <c r="AO98" s="14" t="e">
        <v>#N/A</v>
      </c>
      <c r="AP98" s="14" t="e">
        <v>#N/A</v>
      </c>
      <c r="AQ98" s="14" t="e">
        <v>#N/A</v>
      </c>
      <c r="AR98" s="14" t="e">
        <v>#N/A</v>
      </c>
      <c r="AS98" s="19" t="e">
        <v>#N/A</v>
      </c>
    </row>
    <row r="99" spans="1:45">
      <c r="A99" s="14" t="s">
        <v>58</v>
      </c>
      <c r="B99" s="14" t="s">
        <v>2324</v>
      </c>
      <c r="C99" s="14" t="s">
        <v>2325</v>
      </c>
      <c r="D99" s="14" t="s">
        <v>2326</v>
      </c>
      <c r="E99" s="16">
        <v>560043</v>
      </c>
      <c r="F99" s="16" t="s">
        <v>2687</v>
      </c>
      <c r="G99" s="14" t="s">
        <v>448</v>
      </c>
      <c r="H99" s="16">
        <v>9980983800</v>
      </c>
      <c r="I99" s="14"/>
      <c r="J99" s="14" t="s">
        <v>448</v>
      </c>
      <c r="K99" s="14"/>
      <c r="L99" s="14" t="s">
        <v>5</v>
      </c>
      <c r="M99" s="14" t="s">
        <v>449</v>
      </c>
      <c r="N99" s="14" t="s">
        <v>218</v>
      </c>
      <c r="O99" s="14" t="s">
        <v>66</v>
      </c>
      <c r="P99" s="14">
        <v>1</v>
      </c>
      <c r="Q99" s="14" t="s">
        <v>67</v>
      </c>
      <c r="R99" s="17">
        <v>26060590010873</v>
      </c>
      <c r="S99" s="14" t="s">
        <v>2331</v>
      </c>
      <c r="T99" s="14" t="s">
        <v>3</v>
      </c>
      <c r="U99" s="14" t="s">
        <v>82</v>
      </c>
      <c r="V99" s="14" t="s">
        <v>70</v>
      </c>
      <c r="W99" s="14" t="s">
        <v>418</v>
      </c>
      <c r="X99" s="14" t="s">
        <v>418</v>
      </c>
      <c r="Y99" s="14" t="s">
        <v>189</v>
      </c>
      <c r="Z99" s="14" t="s">
        <v>312</v>
      </c>
      <c r="AA99" s="14" t="s">
        <v>755</v>
      </c>
      <c r="AB99" s="14"/>
      <c r="AC99" s="14" t="s">
        <v>9</v>
      </c>
      <c r="AD99" s="14">
        <v>0</v>
      </c>
      <c r="AE99" s="14"/>
      <c r="AF99" s="14" t="s">
        <v>1</v>
      </c>
      <c r="AG99" s="14">
        <v>0</v>
      </c>
      <c r="AH99" s="18">
        <v>46195</v>
      </c>
      <c r="AI99" s="14" t="s">
        <v>2565</v>
      </c>
      <c r="AJ99" s="14" t="s">
        <v>15</v>
      </c>
      <c r="AK99" s="14"/>
      <c r="AL99" s="14" t="e">
        <v>#N/A</v>
      </c>
      <c r="AM99" s="14" t="e">
        <v>#N/A</v>
      </c>
      <c r="AN99" s="14" t="e">
        <v>#N/A</v>
      </c>
      <c r="AO99" s="14" t="e">
        <v>#N/A</v>
      </c>
      <c r="AP99" s="14" t="e">
        <v>#N/A</v>
      </c>
      <c r="AQ99" s="14" t="e">
        <v>#N/A</v>
      </c>
      <c r="AR99" s="14" t="e">
        <v>#N/A</v>
      </c>
      <c r="AS99" s="19" t="e">
        <v>#N/A</v>
      </c>
    </row>
    <row r="100" spans="1:45">
      <c r="A100" s="14" t="s">
        <v>58</v>
      </c>
      <c r="B100" s="14" t="s">
        <v>2477</v>
      </c>
      <c r="C100" s="14" t="s">
        <v>2478</v>
      </c>
      <c r="D100" s="14" t="s">
        <v>2479</v>
      </c>
      <c r="E100" s="16">
        <v>560043</v>
      </c>
      <c r="F100" s="16" t="s">
        <v>2687</v>
      </c>
      <c r="G100" s="14" t="s">
        <v>940</v>
      </c>
      <c r="H100" s="16">
        <v>7829317780</v>
      </c>
      <c r="I100" s="14"/>
      <c r="J100" s="14" t="s">
        <v>940</v>
      </c>
      <c r="K100" s="14"/>
      <c r="L100" s="14" t="s">
        <v>5</v>
      </c>
      <c r="M100" s="14" t="s">
        <v>941</v>
      </c>
      <c r="N100" s="14" t="s">
        <v>569</v>
      </c>
      <c r="O100" s="14" t="s">
        <v>66</v>
      </c>
      <c r="P100" s="14">
        <v>1</v>
      </c>
      <c r="Q100" s="14" t="s">
        <v>67</v>
      </c>
      <c r="R100" s="17">
        <v>26060590010877</v>
      </c>
      <c r="S100" s="14" t="s">
        <v>2480</v>
      </c>
      <c r="T100" s="14" t="s">
        <v>3</v>
      </c>
      <c r="U100" s="14" t="s">
        <v>82</v>
      </c>
      <c r="V100" s="14" t="s">
        <v>70</v>
      </c>
      <c r="W100" s="14" t="s">
        <v>418</v>
      </c>
      <c r="X100" s="14" t="s">
        <v>418</v>
      </c>
      <c r="Y100" s="14" t="s">
        <v>312</v>
      </c>
      <c r="Z100" s="14" t="s">
        <v>353</v>
      </c>
      <c r="AA100" s="14" t="s">
        <v>1298</v>
      </c>
      <c r="AB100" s="14"/>
      <c r="AC100" s="14" t="s">
        <v>10</v>
      </c>
      <c r="AD100" s="14">
        <v>0</v>
      </c>
      <c r="AE100" s="14"/>
      <c r="AF100" s="14" t="s">
        <v>1</v>
      </c>
      <c r="AG100" s="14">
        <v>0</v>
      </c>
      <c r="AH100" s="18">
        <v>46195</v>
      </c>
      <c r="AI100" s="14" t="s">
        <v>2565</v>
      </c>
      <c r="AJ100" s="14" t="s">
        <v>15</v>
      </c>
      <c r="AK100" s="14"/>
      <c r="AL100" s="14" t="e">
        <v>#N/A</v>
      </c>
      <c r="AM100" s="14" t="e">
        <v>#N/A</v>
      </c>
      <c r="AN100" s="14" t="e">
        <v>#N/A</v>
      </c>
      <c r="AO100" s="14" t="e">
        <v>#N/A</v>
      </c>
      <c r="AP100" s="14" t="e">
        <v>#N/A</v>
      </c>
      <c r="AQ100" s="14" t="e">
        <v>#N/A</v>
      </c>
      <c r="AR100" s="14" t="e">
        <v>#N/A</v>
      </c>
      <c r="AS100" s="19" t="e">
        <v>#N/A</v>
      </c>
    </row>
    <row r="101" spans="1:45">
      <c r="A101" s="14" t="s">
        <v>139</v>
      </c>
      <c r="B101" s="14" t="s">
        <v>329</v>
      </c>
      <c r="C101" s="14" t="s">
        <v>330</v>
      </c>
      <c r="D101" s="14" t="s">
        <v>331</v>
      </c>
      <c r="E101" s="16">
        <v>560077</v>
      </c>
      <c r="F101" s="16" t="s">
        <v>2687</v>
      </c>
      <c r="G101" s="14" t="s">
        <v>333</v>
      </c>
      <c r="H101" s="16">
        <v>9353561311</v>
      </c>
      <c r="I101" s="14" t="s">
        <v>332</v>
      </c>
      <c r="J101" s="14" t="s">
        <v>333</v>
      </c>
      <c r="K101" s="14"/>
      <c r="L101" s="14" t="s">
        <v>5</v>
      </c>
      <c r="M101" s="14" t="s">
        <v>334</v>
      </c>
      <c r="N101" s="14" t="s">
        <v>289</v>
      </c>
      <c r="O101" s="14" t="s">
        <v>66</v>
      </c>
      <c r="P101" s="14">
        <v>1</v>
      </c>
      <c r="Q101" s="14" t="s">
        <v>67</v>
      </c>
      <c r="R101" s="17">
        <v>26060590010263</v>
      </c>
      <c r="S101" s="14" t="s">
        <v>335</v>
      </c>
      <c r="T101" s="14" t="s">
        <v>3</v>
      </c>
      <c r="U101" s="14" t="s">
        <v>82</v>
      </c>
      <c r="V101" s="14" t="s">
        <v>70</v>
      </c>
      <c r="W101" s="14" t="s">
        <v>336</v>
      </c>
      <c r="X101" s="14" t="s">
        <v>336</v>
      </c>
      <c r="Y101" s="14" t="s">
        <v>189</v>
      </c>
      <c r="Z101" s="14" t="s">
        <v>312</v>
      </c>
      <c r="AA101" s="14" t="s">
        <v>337</v>
      </c>
      <c r="AB101" s="14"/>
      <c r="AC101" s="14" t="s">
        <v>9</v>
      </c>
      <c r="AD101" s="14">
        <v>0</v>
      </c>
      <c r="AE101" s="14"/>
      <c r="AF101" s="14" t="s">
        <v>1</v>
      </c>
      <c r="AG101" s="14">
        <v>0</v>
      </c>
      <c r="AH101" s="18">
        <v>46195</v>
      </c>
      <c r="AI101" s="14" t="e">
        <v>#N/A</v>
      </c>
      <c r="AJ101" s="14" t="s">
        <v>15</v>
      </c>
      <c r="AK101" s="14"/>
      <c r="AL101" s="14" t="e">
        <v>#N/A</v>
      </c>
      <c r="AM101" s="14" t="e">
        <v>#N/A</v>
      </c>
      <c r="AN101" s="14" t="e">
        <v>#N/A</v>
      </c>
      <c r="AO101" s="14" t="e">
        <v>#N/A</v>
      </c>
      <c r="AP101" s="14" t="e">
        <v>#N/A</v>
      </c>
      <c r="AQ101" s="14" t="e">
        <v>#N/A</v>
      </c>
      <c r="AR101" s="14" t="s">
        <v>2567</v>
      </c>
      <c r="AS101" s="19" t="e">
        <v>#N/A</v>
      </c>
    </row>
    <row r="102" spans="1:45">
      <c r="A102" s="14" t="s">
        <v>139</v>
      </c>
      <c r="B102" s="14" t="s">
        <v>1893</v>
      </c>
      <c r="C102" s="14" t="s">
        <v>1894</v>
      </c>
      <c r="D102" s="14" t="s">
        <v>1895</v>
      </c>
      <c r="E102" s="16">
        <v>560077</v>
      </c>
      <c r="F102" s="16" t="s">
        <v>2687</v>
      </c>
      <c r="G102" s="14" t="s">
        <v>1897</v>
      </c>
      <c r="H102" s="16">
        <v>8760243245</v>
      </c>
      <c r="I102" s="14" t="s">
        <v>1896</v>
      </c>
      <c r="J102" s="14" t="s">
        <v>1897</v>
      </c>
      <c r="K102" s="14" t="s">
        <v>94</v>
      </c>
      <c r="L102" s="14" t="s">
        <v>5</v>
      </c>
      <c r="M102" s="14" t="s">
        <v>1898</v>
      </c>
      <c r="N102" s="14" t="s">
        <v>96</v>
      </c>
      <c r="O102" s="14" t="s">
        <v>66</v>
      </c>
      <c r="P102" s="14">
        <v>1</v>
      </c>
      <c r="Q102" s="14" t="s">
        <v>67</v>
      </c>
      <c r="R102" s="17">
        <v>26060590008262</v>
      </c>
      <c r="S102" s="14" t="s">
        <v>1899</v>
      </c>
      <c r="T102" s="14" t="s">
        <v>3</v>
      </c>
      <c r="U102" s="14" t="s">
        <v>82</v>
      </c>
      <c r="V102" s="14" t="s">
        <v>70</v>
      </c>
      <c r="W102" s="14" t="s">
        <v>561</v>
      </c>
      <c r="X102" s="14" t="s">
        <v>561</v>
      </c>
      <c r="Y102" s="14" t="s">
        <v>145</v>
      </c>
      <c r="Z102" s="14" t="s">
        <v>146</v>
      </c>
      <c r="AA102" s="14" t="s">
        <v>1900</v>
      </c>
      <c r="AB102" s="14"/>
      <c r="AC102" s="14" t="s">
        <v>9</v>
      </c>
      <c r="AD102" s="14">
        <v>0</v>
      </c>
      <c r="AE102" s="14"/>
      <c r="AF102" s="14" t="s">
        <v>1</v>
      </c>
      <c r="AG102" s="14" t="s">
        <v>2648</v>
      </c>
      <c r="AH102" s="18">
        <v>46196</v>
      </c>
      <c r="AI102" s="14" t="s">
        <v>2565</v>
      </c>
      <c r="AJ102" s="14" t="s">
        <v>159</v>
      </c>
      <c r="AK102" s="14"/>
      <c r="AL102" s="14" t="e">
        <v>#N/A</v>
      </c>
      <c r="AM102" s="14" t="e">
        <v>#N/A</v>
      </c>
      <c r="AN102" s="14" t="e">
        <v>#N/A</v>
      </c>
      <c r="AO102" s="14" t="e">
        <v>#N/A</v>
      </c>
      <c r="AP102" s="14" t="e">
        <v>#N/A</v>
      </c>
      <c r="AQ102" s="14" t="e">
        <v>#N/A</v>
      </c>
      <c r="AR102" s="14" t="e">
        <v>#N/A</v>
      </c>
      <c r="AS102" s="19" t="e">
        <v>#N/A</v>
      </c>
    </row>
    <row r="103" spans="1:45">
      <c r="A103" s="14" t="s">
        <v>139</v>
      </c>
      <c r="B103" s="14" t="s">
        <v>2206</v>
      </c>
      <c r="C103" s="14" t="s">
        <v>2207</v>
      </c>
      <c r="D103" s="14" t="s">
        <v>2208</v>
      </c>
      <c r="E103" s="16">
        <v>560077</v>
      </c>
      <c r="F103" s="16" t="s">
        <v>2687</v>
      </c>
      <c r="G103" s="14" t="s">
        <v>2209</v>
      </c>
      <c r="H103" s="16">
        <v>9703450135</v>
      </c>
      <c r="I103" s="14"/>
      <c r="J103" s="14" t="s">
        <v>2209</v>
      </c>
      <c r="K103" s="14" t="s">
        <v>1222</v>
      </c>
      <c r="L103" s="14" t="s">
        <v>5</v>
      </c>
      <c r="M103" s="14" t="s">
        <v>2210</v>
      </c>
      <c r="N103" s="14" t="s">
        <v>2211</v>
      </c>
      <c r="O103" s="14" t="s">
        <v>66</v>
      </c>
      <c r="P103" s="14">
        <v>1</v>
      </c>
      <c r="Q103" s="14" t="s">
        <v>67</v>
      </c>
      <c r="R103" s="17">
        <v>26060590010224</v>
      </c>
      <c r="S103" s="14" t="s">
        <v>2212</v>
      </c>
      <c r="T103" s="14" t="s">
        <v>3</v>
      </c>
      <c r="U103" s="14" t="s">
        <v>82</v>
      </c>
      <c r="V103" s="14" t="s">
        <v>70</v>
      </c>
      <c r="W103" s="14" t="s">
        <v>156</v>
      </c>
      <c r="X103" s="14" t="s">
        <v>156</v>
      </c>
      <c r="Y103" s="14" t="s">
        <v>189</v>
      </c>
      <c r="Z103" s="14" t="s">
        <v>312</v>
      </c>
      <c r="AA103" s="14" t="s">
        <v>2213</v>
      </c>
      <c r="AB103" s="14"/>
      <c r="AC103" s="14" t="s">
        <v>9</v>
      </c>
      <c r="AD103" s="14">
        <v>0</v>
      </c>
      <c r="AE103" s="14"/>
      <c r="AF103" s="14" t="s">
        <v>1</v>
      </c>
      <c r="AG103" s="14">
        <v>0</v>
      </c>
      <c r="AH103" s="18">
        <v>46195</v>
      </c>
      <c r="AI103" s="14" t="e">
        <v>#N/A</v>
      </c>
      <c r="AJ103" s="14" t="s">
        <v>159</v>
      </c>
      <c r="AK103" s="14"/>
      <c r="AL103" s="14" t="e">
        <v>#N/A</v>
      </c>
      <c r="AM103" s="14" t="e">
        <v>#N/A</v>
      </c>
      <c r="AN103" s="14" t="e">
        <v>#N/A</v>
      </c>
      <c r="AO103" s="14" t="e">
        <v>#N/A</v>
      </c>
      <c r="AP103" s="14" t="e">
        <v>#N/A</v>
      </c>
      <c r="AQ103" s="14" t="e">
        <v>#N/A</v>
      </c>
      <c r="AR103" s="14" t="s">
        <v>2567</v>
      </c>
      <c r="AS103" s="19" t="e">
        <v>#N/A</v>
      </c>
    </row>
    <row r="104" spans="1:45">
      <c r="A104" s="4" t="s">
        <v>2688</v>
      </c>
      <c r="B104" s="4" t="s">
        <v>2689</v>
      </c>
      <c r="C104" s="4" t="s">
        <v>2690</v>
      </c>
      <c r="D104" s="4" t="s">
        <v>2691</v>
      </c>
      <c r="E104" s="4">
        <v>560043</v>
      </c>
      <c r="F104" s="8" t="s">
        <v>2687</v>
      </c>
      <c r="G104" s="4" t="s">
        <v>2692</v>
      </c>
      <c r="H104" s="4">
        <v>8147547557</v>
      </c>
      <c r="I104" s="4">
        <v>9900829135</v>
      </c>
      <c r="J104" s="4" t="s">
        <v>2692</v>
      </c>
      <c r="K104" s="20"/>
      <c r="L104" s="20"/>
      <c r="M104" s="20"/>
      <c r="N104" s="20"/>
      <c r="O104" s="20"/>
      <c r="P104" s="20"/>
      <c r="Q104" s="20"/>
      <c r="R104" s="5">
        <v>26060590007304</v>
      </c>
      <c r="S104" s="4" t="s">
        <v>2693</v>
      </c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19"/>
      <c r="AO104" s="19"/>
      <c r="AP104" s="19"/>
      <c r="AQ104" s="19"/>
      <c r="AR104" s="19"/>
      <c r="AS104" s="19"/>
    </row>
    <row r="105" spans="1:45">
      <c r="A105" s="14" t="s">
        <v>58</v>
      </c>
      <c r="B105" s="14" t="s">
        <v>252</v>
      </c>
      <c r="C105" s="14" t="s">
        <v>253</v>
      </c>
      <c r="D105" s="14" t="s">
        <v>254</v>
      </c>
      <c r="E105" s="16">
        <v>562125</v>
      </c>
      <c r="F105" s="16" t="s">
        <v>2694</v>
      </c>
      <c r="G105" s="14" t="s">
        <v>255</v>
      </c>
      <c r="H105" s="16">
        <v>8106964687</v>
      </c>
      <c r="I105" s="14"/>
      <c r="J105" s="14" t="s">
        <v>255</v>
      </c>
      <c r="K105" s="14" t="s">
        <v>109</v>
      </c>
      <c r="L105" s="14" t="s">
        <v>5</v>
      </c>
      <c r="M105" s="14" t="s">
        <v>256</v>
      </c>
      <c r="N105" s="14" t="s">
        <v>96</v>
      </c>
      <c r="O105" s="14" t="s">
        <v>66</v>
      </c>
      <c r="P105" s="14">
        <v>1</v>
      </c>
      <c r="Q105" s="14" t="s">
        <v>67</v>
      </c>
      <c r="R105" s="17">
        <v>26060590009829</v>
      </c>
      <c r="S105" s="14" t="s">
        <v>257</v>
      </c>
      <c r="T105" s="14" t="s">
        <v>3</v>
      </c>
      <c r="U105" s="14" t="s">
        <v>82</v>
      </c>
      <c r="V105" s="14" t="s">
        <v>83</v>
      </c>
      <c r="W105" s="14" t="s">
        <v>232</v>
      </c>
      <c r="X105" s="14" t="s">
        <v>232</v>
      </c>
      <c r="Y105" s="14" t="s">
        <v>198</v>
      </c>
      <c r="Z105" s="14" t="s">
        <v>189</v>
      </c>
      <c r="AA105" s="14" t="s">
        <v>258</v>
      </c>
      <c r="AB105" s="14" t="s">
        <v>259</v>
      </c>
      <c r="AC105" s="14" t="s">
        <v>9</v>
      </c>
      <c r="AD105" s="14">
        <v>0</v>
      </c>
      <c r="AE105" s="14"/>
      <c r="AF105" s="14" t="s">
        <v>1</v>
      </c>
      <c r="AG105" s="14" t="s">
        <v>159</v>
      </c>
      <c r="AH105" s="18">
        <v>46195</v>
      </c>
      <c r="AI105" s="14" t="e">
        <v>#N/A</v>
      </c>
      <c r="AJ105" s="14" t="s">
        <v>15</v>
      </c>
      <c r="AK105" s="14"/>
      <c r="AL105" s="14" t="e">
        <v>#N/A</v>
      </c>
      <c r="AM105" s="14" t="e">
        <v>#N/A</v>
      </c>
      <c r="AN105" s="14" t="e">
        <v>#N/A</v>
      </c>
      <c r="AO105" s="14" t="e">
        <v>#N/A</v>
      </c>
      <c r="AP105" s="14" t="s">
        <v>2566</v>
      </c>
      <c r="AQ105" s="14" t="e">
        <v>#N/A</v>
      </c>
      <c r="AR105" s="14" t="e">
        <v>#N/A</v>
      </c>
      <c r="AS105" s="14" t="e">
        <v>#N/A</v>
      </c>
    </row>
    <row r="106" spans="1:45">
      <c r="A106" s="14" t="s">
        <v>58</v>
      </c>
      <c r="B106" s="14" t="s">
        <v>865</v>
      </c>
      <c r="C106" s="14" t="s">
        <v>866</v>
      </c>
      <c r="D106" s="14" t="s">
        <v>867</v>
      </c>
      <c r="E106" s="16">
        <v>562125</v>
      </c>
      <c r="F106" s="16" t="s">
        <v>2694</v>
      </c>
      <c r="G106" s="14" t="s">
        <v>868</v>
      </c>
      <c r="H106" s="16">
        <v>7899435937</v>
      </c>
      <c r="I106" s="14"/>
      <c r="J106" s="14" t="s">
        <v>868</v>
      </c>
      <c r="K106" s="14" t="s">
        <v>109</v>
      </c>
      <c r="L106" s="14" t="s">
        <v>5</v>
      </c>
      <c r="M106" s="14" t="s">
        <v>869</v>
      </c>
      <c r="N106" s="14" t="s">
        <v>96</v>
      </c>
      <c r="O106" s="14" t="s">
        <v>66</v>
      </c>
      <c r="P106" s="14">
        <v>1</v>
      </c>
      <c r="Q106" s="14" t="s">
        <v>67</v>
      </c>
      <c r="R106" s="17">
        <v>26060590010822</v>
      </c>
      <c r="S106" s="14" t="s">
        <v>870</v>
      </c>
      <c r="T106" s="14" t="s">
        <v>3</v>
      </c>
      <c r="U106" s="14" t="s">
        <v>82</v>
      </c>
      <c r="V106" s="14" t="s">
        <v>70</v>
      </c>
      <c r="W106" s="14" t="s">
        <v>137</v>
      </c>
      <c r="X106" s="14" t="s">
        <v>137</v>
      </c>
      <c r="Y106" s="14" t="s">
        <v>312</v>
      </c>
      <c r="Z106" s="14" t="s">
        <v>353</v>
      </c>
      <c r="AA106" s="14" t="s">
        <v>871</v>
      </c>
      <c r="AB106" s="14"/>
      <c r="AC106" s="14" t="s">
        <v>10</v>
      </c>
      <c r="AD106" s="14">
        <v>0</v>
      </c>
      <c r="AE106" s="14"/>
      <c r="AF106" s="14" t="s">
        <v>1</v>
      </c>
      <c r="AG106" s="14">
        <v>0</v>
      </c>
      <c r="AH106" s="18">
        <v>46195</v>
      </c>
      <c r="AI106" s="14" t="s">
        <v>2565</v>
      </c>
      <c r="AJ106" s="14" t="s">
        <v>159</v>
      </c>
      <c r="AK106" s="14"/>
      <c r="AL106" s="14" t="e">
        <v>#N/A</v>
      </c>
      <c r="AM106" s="14" t="e">
        <v>#N/A</v>
      </c>
      <c r="AN106" s="14" t="e">
        <v>#N/A</v>
      </c>
      <c r="AO106" s="14" t="e">
        <v>#N/A</v>
      </c>
      <c r="AP106" s="14" t="e">
        <v>#N/A</v>
      </c>
      <c r="AQ106" s="14" t="e">
        <v>#N/A</v>
      </c>
      <c r="AR106" s="14" t="e">
        <v>#N/A</v>
      </c>
      <c r="AS106" s="14" t="e">
        <v>#N/A</v>
      </c>
    </row>
    <row r="107" spans="1:45">
      <c r="A107" s="14" t="s">
        <v>58</v>
      </c>
      <c r="B107" s="14" t="s">
        <v>967</v>
      </c>
      <c r="C107" s="14" t="s">
        <v>968</v>
      </c>
      <c r="D107" s="14" t="s">
        <v>969</v>
      </c>
      <c r="E107" s="16">
        <v>562125</v>
      </c>
      <c r="F107" s="16" t="s">
        <v>2694</v>
      </c>
      <c r="G107" s="14" t="s">
        <v>809</v>
      </c>
      <c r="H107" s="16">
        <v>8951162182</v>
      </c>
      <c r="I107" s="14"/>
      <c r="J107" s="14" t="s">
        <v>809</v>
      </c>
      <c r="K107" s="14"/>
      <c r="L107" s="14" t="s">
        <v>5</v>
      </c>
      <c r="M107" s="14" t="s">
        <v>810</v>
      </c>
      <c r="N107" s="14" t="s">
        <v>434</v>
      </c>
      <c r="O107" s="14" t="s">
        <v>66</v>
      </c>
      <c r="P107" s="14">
        <v>1</v>
      </c>
      <c r="Q107" s="14" t="s">
        <v>67</v>
      </c>
      <c r="R107" s="17">
        <v>26060590010855</v>
      </c>
      <c r="S107" s="14" t="s">
        <v>970</v>
      </c>
      <c r="T107" s="14" t="s">
        <v>3</v>
      </c>
      <c r="U107" s="14" t="s">
        <v>82</v>
      </c>
      <c r="V107" s="14" t="s">
        <v>70</v>
      </c>
      <c r="W107" s="14" t="s">
        <v>820</v>
      </c>
      <c r="X107" s="14" t="s">
        <v>820</v>
      </c>
      <c r="Y107" s="14" t="s">
        <v>189</v>
      </c>
      <c r="Z107" s="14" t="s">
        <v>312</v>
      </c>
      <c r="AA107" s="14" t="s">
        <v>459</v>
      </c>
      <c r="AB107" s="14"/>
      <c r="AC107" s="14" t="s">
        <v>9</v>
      </c>
      <c r="AD107" s="14">
        <v>0</v>
      </c>
      <c r="AE107" s="14"/>
      <c r="AF107" s="14" t="s">
        <v>1</v>
      </c>
      <c r="AG107" s="14">
        <v>0</v>
      </c>
      <c r="AH107" s="18">
        <v>46195</v>
      </c>
      <c r="AI107" s="14" t="s">
        <v>2565</v>
      </c>
      <c r="AJ107" s="14" t="s">
        <v>159</v>
      </c>
      <c r="AK107" s="14"/>
      <c r="AL107" s="14" t="e">
        <v>#N/A</v>
      </c>
      <c r="AM107" s="14" t="e">
        <v>#N/A</v>
      </c>
      <c r="AN107" s="14" t="e">
        <v>#N/A</v>
      </c>
      <c r="AO107" s="14" t="e">
        <v>#N/A</v>
      </c>
      <c r="AP107" s="14" t="e">
        <v>#N/A</v>
      </c>
      <c r="AQ107" s="14" t="e">
        <v>#N/A</v>
      </c>
      <c r="AR107" s="14" t="e">
        <v>#N/A</v>
      </c>
      <c r="AS107" s="14" t="e">
        <v>#N/A</v>
      </c>
    </row>
    <row r="108" spans="1:45">
      <c r="A108" s="14" t="s">
        <v>139</v>
      </c>
      <c r="B108" s="14" t="s">
        <v>2133</v>
      </c>
      <c r="C108" s="14" t="s">
        <v>2134</v>
      </c>
      <c r="D108" s="14" t="s">
        <v>2135</v>
      </c>
      <c r="E108" s="16">
        <v>562125</v>
      </c>
      <c r="F108" s="16" t="s">
        <v>2694</v>
      </c>
      <c r="G108" s="14" t="s">
        <v>2137</v>
      </c>
      <c r="H108" s="16">
        <v>9819489869</v>
      </c>
      <c r="I108" s="14" t="s">
        <v>2136</v>
      </c>
      <c r="J108" s="14" t="s">
        <v>2137</v>
      </c>
      <c r="K108" s="14"/>
      <c r="L108" s="14" t="s">
        <v>5</v>
      </c>
      <c r="M108" s="14" t="s">
        <v>2138</v>
      </c>
      <c r="N108" s="14" t="s">
        <v>80</v>
      </c>
      <c r="O108" s="14" t="s">
        <v>66</v>
      </c>
      <c r="P108" s="14">
        <v>1</v>
      </c>
      <c r="Q108" s="14" t="s">
        <v>67</v>
      </c>
      <c r="R108" s="17">
        <v>26060590009543</v>
      </c>
      <c r="S108" s="14" t="s">
        <v>2139</v>
      </c>
      <c r="T108" s="14" t="s">
        <v>3</v>
      </c>
      <c r="U108" s="14" t="s">
        <v>82</v>
      </c>
      <c r="V108" s="14" t="s">
        <v>83</v>
      </c>
      <c r="W108" s="14" t="s">
        <v>156</v>
      </c>
      <c r="X108" s="14" t="s">
        <v>156</v>
      </c>
      <c r="Y108" s="14" t="s">
        <v>418</v>
      </c>
      <c r="Z108" s="14" t="s">
        <v>198</v>
      </c>
      <c r="AA108" s="14" t="s">
        <v>2140</v>
      </c>
      <c r="AB108" s="14" t="s">
        <v>259</v>
      </c>
      <c r="AC108" s="14" t="s">
        <v>9</v>
      </c>
      <c r="AD108" s="14">
        <v>0</v>
      </c>
      <c r="AE108" s="14"/>
      <c r="AF108" s="14" t="s">
        <v>1</v>
      </c>
      <c r="AG108" s="14" t="s">
        <v>159</v>
      </c>
      <c r="AH108" s="18">
        <v>46195</v>
      </c>
      <c r="AI108" s="14" t="e">
        <v>#N/A</v>
      </c>
      <c r="AJ108" s="14" t="s">
        <v>159</v>
      </c>
      <c r="AK108" s="14"/>
      <c r="AL108" s="14" t="e">
        <v>#N/A</v>
      </c>
      <c r="AM108" s="14" t="e">
        <v>#N/A</v>
      </c>
      <c r="AN108" s="14" t="e">
        <v>#N/A</v>
      </c>
      <c r="AO108" s="14" t="e">
        <v>#N/A</v>
      </c>
      <c r="AP108" s="14" t="s">
        <v>2566</v>
      </c>
      <c r="AQ108" s="14" t="e">
        <v>#N/A</v>
      </c>
      <c r="AR108" s="14" t="e">
        <v>#N/A</v>
      </c>
      <c r="AS108" s="14" t="e">
        <v>#N/A</v>
      </c>
    </row>
    <row r="109" spans="1:45">
      <c r="A109" s="14" t="s">
        <v>139</v>
      </c>
      <c r="B109" s="14" t="s">
        <v>2141</v>
      </c>
      <c r="C109" s="14" t="s">
        <v>2142</v>
      </c>
      <c r="D109" s="14" t="s">
        <v>2143</v>
      </c>
      <c r="E109" s="16">
        <v>562125</v>
      </c>
      <c r="F109" s="16" t="s">
        <v>2694</v>
      </c>
      <c r="G109" s="14" t="s">
        <v>2090</v>
      </c>
      <c r="H109" s="16">
        <v>7044281738</v>
      </c>
      <c r="I109" s="14"/>
      <c r="J109" s="14" t="s">
        <v>2090</v>
      </c>
      <c r="K109" s="14" t="s">
        <v>94</v>
      </c>
      <c r="L109" s="14" t="s">
        <v>5</v>
      </c>
      <c r="M109" s="14" t="s">
        <v>2091</v>
      </c>
      <c r="N109" s="14" t="s">
        <v>96</v>
      </c>
      <c r="O109" s="14" t="s">
        <v>66</v>
      </c>
      <c r="P109" s="14">
        <v>1</v>
      </c>
      <c r="Q109" s="14" t="s">
        <v>67</v>
      </c>
      <c r="R109" s="17">
        <v>26060590010663</v>
      </c>
      <c r="S109" s="14" t="s">
        <v>2144</v>
      </c>
      <c r="T109" s="14" t="s">
        <v>3</v>
      </c>
      <c r="U109" s="14" t="s">
        <v>82</v>
      </c>
      <c r="V109" s="14" t="s">
        <v>70</v>
      </c>
      <c r="W109" s="14" t="s">
        <v>156</v>
      </c>
      <c r="X109" s="14" t="s">
        <v>156</v>
      </c>
      <c r="Y109" s="14" t="s">
        <v>189</v>
      </c>
      <c r="Z109" s="14" t="s">
        <v>312</v>
      </c>
      <c r="AA109" s="14" t="s">
        <v>2145</v>
      </c>
      <c r="AB109" s="14"/>
      <c r="AC109" s="14" t="s">
        <v>9</v>
      </c>
      <c r="AD109" s="14">
        <v>0</v>
      </c>
      <c r="AE109" s="14"/>
      <c r="AF109" s="14" t="s">
        <v>1</v>
      </c>
      <c r="AG109" s="14">
        <v>0</v>
      </c>
      <c r="AH109" s="18">
        <v>46195</v>
      </c>
      <c r="AI109" s="14" t="e">
        <v>#N/A</v>
      </c>
      <c r="AJ109" s="14" t="s">
        <v>159</v>
      </c>
      <c r="AK109" s="14"/>
      <c r="AL109" s="14" t="e">
        <v>#N/A</v>
      </c>
      <c r="AM109" s="14" t="e">
        <v>#N/A</v>
      </c>
      <c r="AN109" s="14" t="e">
        <v>#N/A</v>
      </c>
      <c r="AO109" s="14" t="e">
        <v>#N/A</v>
      </c>
      <c r="AP109" s="14" t="e">
        <v>#N/A</v>
      </c>
      <c r="AQ109" s="14" t="e">
        <v>#N/A</v>
      </c>
      <c r="AR109" s="14" t="s">
        <v>2567</v>
      </c>
      <c r="AS109" s="14" t="e">
        <v>#N/A</v>
      </c>
    </row>
    <row r="110" spans="1:45">
      <c r="A110" s="14" t="s">
        <v>58</v>
      </c>
      <c r="B110" s="14" t="s">
        <v>2259</v>
      </c>
      <c r="C110" s="14" t="s">
        <v>2260</v>
      </c>
      <c r="D110" s="14" t="s">
        <v>2261</v>
      </c>
      <c r="E110" s="16">
        <v>562125</v>
      </c>
      <c r="F110" s="16" t="s">
        <v>2694</v>
      </c>
      <c r="G110" s="14" t="s">
        <v>2262</v>
      </c>
      <c r="H110" s="16">
        <v>9986334243</v>
      </c>
      <c r="I110" s="14"/>
      <c r="J110" s="14" t="s">
        <v>2262</v>
      </c>
      <c r="K110" s="14" t="s">
        <v>109</v>
      </c>
      <c r="L110" s="14" t="s">
        <v>5</v>
      </c>
      <c r="M110" s="14" t="s">
        <v>2263</v>
      </c>
      <c r="N110" s="14" t="s">
        <v>96</v>
      </c>
      <c r="O110" s="14" t="s">
        <v>66</v>
      </c>
      <c r="P110" s="14">
        <v>1</v>
      </c>
      <c r="Q110" s="14" t="s">
        <v>67</v>
      </c>
      <c r="R110" s="17">
        <v>26060590010271</v>
      </c>
      <c r="S110" s="14" t="s">
        <v>2264</v>
      </c>
      <c r="T110" s="14" t="s">
        <v>3</v>
      </c>
      <c r="U110" s="14" t="s">
        <v>82</v>
      </c>
      <c r="V110" s="14" t="s">
        <v>70</v>
      </c>
      <c r="W110" s="14" t="s">
        <v>156</v>
      </c>
      <c r="X110" s="14" t="s">
        <v>156</v>
      </c>
      <c r="Y110" s="14" t="s">
        <v>189</v>
      </c>
      <c r="Z110" s="14" t="s">
        <v>312</v>
      </c>
      <c r="AA110" s="14" t="s">
        <v>2265</v>
      </c>
      <c r="AB110" s="14"/>
      <c r="AC110" s="14" t="s">
        <v>9</v>
      </c>
      <c r="AD110" s="14">
        <v>0</v>
      </c>
      <c r="AE110" s="14"/>
      <c r="AF110" s="14" t="s">
        <v>1</v>
      </c>
      <c r="AG110" s="14">
        <v>0</v>
      </c>
      <c r="AH110" s="18">
        <v>46195</v>
      </c>
      <c r="AI110" s="14" t="e">
        <v>#N/A</v>
      </c>
      <c r="AJ110" s="14" t="s">
        <v>15</v>
      </c>
      <c r="AK110" s="14"/>
      <c r="AL110" s="14" t="e">
        <v>#N/A</v>
      </c>
      <c r="AM110" s="14" t="e">
        <v>#N/A</v>
      </c>
      <c r="AN110" s="14" t="e">
        <v>#N/A</v>
      </c>
      <c r="AO110" s="14" t="e">
        <v>#N/A</v>
      </c>
      <c r="AP110" s="14" t="e">
        <v>#N/A</v>
      </c>
      <c r="AQ110" s="14" t="e">
        <v>#N/A</v>
      </c>
      <c r="AR110" s="14" t="s">
        <v>2567</v>
      </c>
      <c r="AS110" s="14" t="e">
        <v>#N/A</v>
      </c>
    </row>
    <row r="111" spans="1:45">
      <c r="A111" s="14" t="s">
        <v>139</v>
      </c>
      <c r="B111" s="14" t="s">
        <v>2367</v>
      </c>
      <c r="C111" s="14" t="s">
        <v>2368</v>
      </c>
      <c r="D111" s="14" t="s">
        <v>2369</v>
      </c>
      <c r="E111" s="16">
        <v>562125</v>
      </c>
      <c r="F111" s="16" t="s">
        <v>2694</v>
      </c>
      <c r="G111" s="14" t="s">
        <v>1267</v>
      </c>
      <c r="H111" s="16">
        <v>9827038610</v>
      </c>
      <c r="I111" s="14" t="s">
        <v>2370</v>
      </c>
      <c r="J111" s="14" t="s">
        <v>1267</v>
      </c>
      <c r="K111" s="14" t="s">
        <v>94</v>
      </c>
      <c r="L111" s="14" t="s">
        <v>5</v>
      </c>
      <c r="M111" s="14" t="s">
        <v>1268</v>
      </c>
      <c r="N111" s="14" t="s">
        <v>96</v>
      </c>
      <c r="O111" s="14" t="s">
        <v>66</v>
      </c>
      <c r="P111" s="14">
        <v>1</v>
      </c>
      <c r="Q111" s="14" t="s">
        <v>67</v>
      </c>
      <c r="R111" s="17">
        <v>26060590010849</v>
      </c>
      <c r="S111" s="14" t="s">
        <v>2371</v>
      </c>
      <c r="T111" s="14" t="s">
        <v>3</v>
      </c>
      <c r="U111" s="14" t="s">
        <v>82</v>
      </c>
      <c r="V111" s="14" t="s">
        <v>70</v>
      </c>
      <c r="W111" s="14" t="s">
        <v>418</v>
      </c>
      <c r="X111" s="14" t="s">
        <v>418</v>
      </c>
      <c r="Y111" s="14" t="s">
        <v>312</v>
      </c>
      <c r="Z111" s="14" t="s">
        <v>353</v>
      </c>
      <c r="AA111" s="14" t="s">
        <v>1319</v>
      </c>
      <c r="AB111" s="14"/>
      <c r="AC111" s="14" t="s">
        <v>10</v>
      </c>
      <c r="AD111" s="14">
        <v>0</v>
      </c>
      <c r="AE111" s="14"/>
      <c r="AF111" s="14" t="s">
        <v>1</v>
      </c>
      <c r="AG111" s="14">
        <v>0</v>
      </c>
      <c r="AH111" s="18">
        <v>46195</v>
      </c>
      <c r="AI111" s="14" t="s">
        <v>2565</v>
      </c>
      <c r="AJ111" s="14" t="s">
        <v>15</v>
      </c>
      <c r="AK111" s="14"/>
      <c r="AL111" s="14" t="e">
        <v>#N/A</v>
      </c>
      <c r="AM111" s="14" t="e">
        <v>#N/A</v>
      </c>
      <c r="AN111" s="14" t="e">
        <v>#N/A</v>
      </c>
      <c r="AO111" s="14" t="e">
        <v>#N/A</v>
      </c>
      <c r="AP111" s="14" t="e">
        <v>#N/A</v>
      </c>
      <c r="AQ111" s="14" t="e">
        <v>#N/A</v>
      </c>
      <c r="AR111" s="14" t="e">
        <v>#N/A</v>
      </c>
      <c r="AS111" s="14" t="e">
        <v>#N/A</v>
      </c>
    </row>
    <row r="112" spans="1:45">
      <c r="A112" s="22" t="s">
        <v>58</v>
      </c>
      <c r="B112" s="22" t="s">
        <v>2466</v>
      </c>
      <c r="C112" s="22" t="s">
        <v>2467</v>
      </c>
      <c r="D112" s="22" t="s">
        <v>2468</v>
      </c>
      <c r="E112" s="23">
        <v>562125</v>
      </c>
      <c r="F112" s="16" t="s">
        <v>2694</v>
      </c>
      <c r="G112" s="22" t="s">
        <v>2469</v>
      </c>
      <c r="H112" s="23">
        <v>7259291015</v>
      </c>
      <c r="I112" s="22"/>
      <c r="J112" s="22" t="s">
        <v>2469</v>
      </c>
      <c r="K112" s="22" t="s">
        <v>94</v>
      </c>
      <c r="L112" s="22" t="s">
        <v>5</v>
      </c>
      <c r="M112" s="22" t="s">
        <v>2470</v>
      </c>
      <c r="N112" s="22" t="s">
        <v>96</v>
      </c>
      <c r="O112" s="22" t="s">
        <v>66</v>
      </c>
      <c r="P112" s="22">
        <v>1</v>
      </c>
      <c r="Q112" s="22" t="s">
        <v>326</v>
      </c>
      <c r="R112" s="24">
        <v>26060590010911</v>
      </c>
      <c r="S112" s="22" t="s">
        <v>2471</v>
      </c>
      <c r="T112" s="22" t="s">
        <v>3</v>
      </c>
      <c r="U112" s="22" t="s">
        <v>82</v>
      </c>
      <c r="V112" s="22" t="s">
        <v>70</v>
      </c>
      <c r="W112" s="22" t="s">
        <v>418</v>
      </c>
      <c r="X112" s="22" t="s">
        <v>418</v>
      </c>
      <c r="Y112" s="22" t="s">
        <v>312</v>
      </c>
      <c r="Z112" s="22" t="s">
        <v>353</v>
      </c>
      <c r="AA112" s="22" t="s">
        <v>517</v>
      </c>
      <c r="AB112" s="22"/>
      <c r="AC112" s="22" t="s">
        <v>10</v>
      </c>
      <c r="AD112" s="22">
        <v>0</v>
      </c>
      <c r="AE112" s="22"/>
      <c r="AF112" s="22" t="s">
        <v>1</v>
      </c>
      <c r="AG112" s="22">
        <v>0</v>
      </c>
      <c r="AH112" s="25">
        <v>46195</v>
      </c>
      <c r="AI112" s="22" t="e">
        <v>#N/A</v>
      </c>
      <c r="AJ112" s="22" t="s">
        <v>16</v>
      </c>
      <c r="AK112" s="22"/>
      <c r="AL112" s="22" t="e">
        <v>#N/A</v>
      </c>
      <c r="AM112" s="22" t="e">
        <v>#N/A</v>
      </c>
      <c r="AN112" s="22" t="e">
        <v>#N/A</v>
      </c>
      <c r="AO112" s="22" t="e">
        <v>#N/A</v>
      </c>
      <c r="AP112" s="22" t="e">
        <v>#N/A</v>
      </c>
      <c r="AQ112" s="22" t="e">
        <v>#N/A</v>
      </c>
      <c r="AR112" s="22" t="e">
        <v>#N/A</v>
      </c>
      <c r="AS112" s="22" t="e">
        <v>#REF!</v>
      </c>
    </row>
    <row r="113" spans="1:45">
      <c r="A113" s="14" t="s">
        <v>117</v>
      </c>
      <c r="B113" s="14" t="s">
        <v>1949</v>
      </c>
      <c r="C113" s="14" t="s">
        <v>1950</v>
      </c>
      <c r="D113" s="14" t="s">
        <v>1951</v>
      </c>
      <c r="E113" s="16">
        <v>560035</v>
      </c>
      <c r="F113" s="16" t="s">
        <v>2694</v>
      </c>
      <c r="G113" s="14" t="s">
        <v>663</v>
      </c>
      <c r="H113" s="16">
        <v>8968333115</v>
      </c>
      <c r="I113" s="14"/>
      <c r="J113" s="14" t="s">
        <v>663</v>
      </c>
      <c r="K113" s="14" t="s">
        <v>109</v>
      </c>
      <c r="L113" s="14" t="s">
        <v>5</v>
      </c>
      <c r="M113" s="14" t="s">
        <v>664</v>
      </c>
      <c r="N113" s="14" t="s">
        <v>96</v>
      </c>
      <c r="O113" s="14" t="s">
        <v>66</v>
      </c>
      <c r="P113" s="14">
        <v>1</v>
      </c>
      <c r="Q113" s="14" t="s">
        <v>67</v>
      </c>
      <c r="R113" s="17">
        <v>26060590008748</v>
      </c>
      <c r="S113" s="14" t="s">
        <v>1952</v>
      </c>
      <c r="T113" s="14" t="s">
        <v>3</v>
      </c>
      <c r="U113" s="14" t="s">
        <v>82</v>
      </c>
      <c r="V113" s="14" t="s">
        <v>70</v>
      </c>
      <c r="W113" s="14" t="s">
        <v>773</v>
      </c>
      <c r="X113" s="14" t="s">
        <v>773</v>
      </c>
      <c r="Y113" s="14" t="s">
        <v>146</v>
      </c>
      <c r="Z113" s="14" t="s">
        <v>312</v>
      </c>
      <c r="AA113" s="14" t="s">
        <v>1953</v>
      </c>
      <c r="AB113" s="14"/>
      <c r="AC113" s="14" t="s">
        <v>9</v>
      </c>
      <c r="AD113" s="14">
        <v>0</v>
      </c>
      <c r="AE113" s="14"/>
      <c r="AF113" s="14" t="s">
        <v>1</v>
      </c>
      <c r="AG113" s="14" t="s">
        <v>2648</v>
      </c>
      <c r="AH113" s="18">
        <v>46196</v>
      </c>
      <c r="AI113" s="14" t="e">
        <v>#N/A</v>
      </c>
      <c r="AJ113" s="14" t="s">
        <v>159</v>
      </c>
      <c r="AK113" s="14"/>
      <c r="AL113" s="14" t="e">
        <v>#N/A</v>
      </c>
      <c r="AM113" s="14" t="e">
        <v>#N/A</v>
      </c>
      <c r="AN113" s="14" t="e">
        <v>#N/A</v>
      </c>
      <c r="AO113" s="14" t="e">
        <v>#N/A</v>
      </c>
      <c r="AP113" s="14" t="e">
        <v>#N/A</v>
      </c>
      <c r="AQ113" s="14" t="e">
        <v>#N/A</v>
      </c>
      <c r="AR113" s="14" t="s">
        <v>2567</v>
      </c>
      <c r="AS113" s="14" t="e">
        <v>#N/A</v>
      </c>
    </row>
    <row r="114" spans="1:45">
      <c r="A114" s="22" t="s">
        <v>58</v>
      </c>
      <c r="B114" s="22" t="s">
        <v>538</v>
      </c>
      <c r="C114" s="22" t="s">
        <v>539</v>
      </c>
      <c r="D114" s="22" t="s">
        <v>540</v>
      </c>
      <c r="E114" s="23">
        <v>560035</v>
      </c>
      <c r="F114" s="16" t="s">
        <v>2694</v>
      </c>
      <c r="G114" s="22" t="s">
        <v>542</v>
      </c>
      <c r="H114" s="23">
        <v>8113052420</v>
      </c>
      <c r="I114" s="22" t="s">
        <v>541</v>
      </c>
      <c r="J114" s="22" t="s">
        <v>542</v>
      </c>
      <c r="K114" s="22" t="s">
        <v>94</v>
      </c>
      <c r="L114" s="22" t="s">
        <v>5</v>
      </c>
      <c r="M114" s="22" t="s">
        <v>543</v>
      </c>
      <c r="N114" s="22" t="s">
        <v>96</v>
      </c>
      <c r="O114" s="22" t="s">
        <v>66</v>
      </c>
      <c r="P114" s="22">
        <v>1</v>
      </c>
      <c r="Q114" s="22" t="s">
        <v>67</v>
      </c>
      <c r="R114" s="24">
        <v>26060590010843</v>
      </c>
      <c r="S114" s="22" t="s">
        <v>544</v>
      </c>
      <c r="T114" s="22" t="s">
        <v>3</v>
      </c>
      <c r="U114" s="22" t="s">
        <v>82</v>
      </c>
      <c r="V114" s="22" t="s">
        <v>70</v>
      </c>
      <c r="W114" s="22" t="s">
        <v>545</v>
      </c>
      <c r="X114" s="22" t="s">
        <v>545</v>
      </c>
      <c r="Y114" s="22" t="s">
        <v>312</v>
      </c>
      <c r="Z114" s="22" t="s">
        <v>353</v>
      </c>
      <c r="AA114" s="22" t="s">
        <v>546</v>
      </c>
      <c r="AB114" s="22"/>
      <c r="AC114" s="22" t="s">
        <v>10</v>
      </c>
      <c r="AD114" s="22">
        <v>0</v>
      </c>
      <c r="AE114" s="22"/>
      <c r="AF114" s="22" t="s">
        <v>1</v>
      </c>
      <c r="AG114" s="22">
        <v>0</v>
      </c>
      <c r="AH114" s="25">
        <v>46195</v>
      </c>
      <c r="AI114" s="22" t="e">
        <v>#N/A</v>
      </c>
      <c r="AJ114" s="22" t="s">
        <v>16</v>
      </c>
      <c r="AK114" s="22"/>
      <c r="AL114" s="22" t="e">
        <v>#N/A</v>
      </c>
      <c r="AM114" s="22" t="e">
        <v>#N/A</v>
      </c>
      <c r="AN114" s="26" t="e">
        <v>#N/A</v>
      </c>
      <c r="AO114" s="26" t="e">
        <v>#N/A</v>
      </c>
      <c r="AP114" s="26" t="e">
        <v>#N/A</v>
      </c>
      <c r="AQ114" s="26" t="e">
        <v>#N/A</v>
      </c>
      <c r="AR114" s="26" t="e">
        <v>#N/A</v>
      </c>
      <c r="AS114" s="26" t="e">
        <v>#REF!</v>
      </c>
    </row>
    <row r="115" spans="1:45">
      <c r="A115" s="22" t="s">
        <v>139</v>
      </c>
      <c r="B115" s="22" t="s">
        <v>952</v>
      </c>
      <c r="C115" s="22" t="s">
        <v>953</v>
      </c>
      <c r="D115" s="22" t="s">
        <v>954</v>
      </c>
      <c r="E115" s="23">
        <v>560035</v>
      </c>
      <c r="F115" s="27" t="s">
        <v>2694</v>
      </c>
      <c r="G115" s="22" t="s">
        <v>795</v>
      </c>
      <c r="H115" s="23">
        <v>9606530658</v>
      </c>
      <c r="I115" s="22" t="s">
        <v>955</v>
      </c>
      <c r="J115" s="22" t="s">
        <v>795</v>
      </c>
      <c r="K115" s="22"/>
      <c r="L115" s="22" t="s">
        <v>5</v>
      </c>
      <c r="M115" s="22" t="s">
        <v>796</v>
      </c>
      <c r="N115" s="22" t="s">
        <v>569</v>
      </c>
      <c r="O115" s="22" t="s">
        <v>66</v>
      </c>
      <c r="P115" s="22">
        <v>1</v>
      </c>
      <c r="Q115" s="22" t="s">
        <v>67</v>
      </c>
      <c r="R115" s="24">
        <v>26060590010823</v>
      </c>
      <c r="S115" s="22" t="s">
        <v>956</v>
      </c>
      <c r="T115" s="22" t="s">
        <v>3</v>
      </c>
      <c r="U115" s="22" t="s">
        <v>82</v>
      </c>
      <c r="V115" s="22" t="s">
        <v>70</v>
      </c>
      <c r="W115" s="22" t="s">
        <v>418</v>
      </c>
      <c r="X115" s="22" t="s">
        <v>418</v>
      </c>
      <c r="Y115" s="22" t="s">
        <v>312</v>
      </c>
      <c r="Z115" s="22" t="s">
        <v>353</v>
      </c>
      <c r="AA115" s="22" t="s">
        <v>957</v>
      </c>
      <c r="AB115" s="22"/>
      <c r="AC115" s="22" t="s">
        <v>10</v>
      </c>
      <c r="AD115" s="22">
        <v>0</v>
      </c>
      <c r="AE115" s="22"/>
      <c r="AF115" s="22" t="s">
        <v>1</v>
      </c>
      <c r="AG115" s="22">
        <v>0</v>
      </c>
      <c r="AH115" s="25">
        <v>46195</v>
      </c>
      <c r="AI115" s="22" t="e">
        <v>#N/A</v>
      </c>
      <c r="AJ115" s="22" t="s">
        <v>16</v>
      </c>
      <c r="AK115" s="22"/>
      <c r="AL115" s="22" t="e">
        <v>#N/A</v>
      </c>
      <c r="AM115" s="22" t="e">
        <v>#N/A</v>
      </c>
      <c r="AN115" s="26" t="e">
        <v>#N/A</v>
      </c>
      <c r="AO115" s="26" t="e">
        <v>#N/A</v>
      </c>
      <c r="AP115" s="26" t="e">
        <v>#N/A</v>
      </c>
      <c r="AQ115" s="26" t="e">
        <v>#N/A</v>
      </c>
      <c r="AR115" s="26" t="e">
        <v>#N/A</v>
      </c>
      <c r="AS115" s="26" t="e">
        <v>#REF!</v>
      </c>
    </row>
    <row r="116" spans="1:45">
      <c r="A116" s="4" t="s">
        <v>2695</v>
      </c>
      <c r="B116" s="4" t="s">
        <v>2696</v>
      </c>
      <c r="C116" s="4" t="s">
        <v>2697</v>
      </c>
      <c r="D116" s="4" t="s">
        <v>2698</v>
      </c>
      <c r="E116" s="4">
        <v>562125</v>
      </c>
      <c r="F116" s="28" t="s">
        <v>2694</v>
      </c>
      <c r="G116" s="4" t="s">
        <v>255</v>
      </c>
      <c r="H116" s="4">
        <v>8800599553</v>
      </c>
      <c r="I116" s="4">
        <v>8800599553</v>
      </c>
      <c r="J116" s="4" t="s">
        <v>255</v>
      </c>
      <c r="K116" s="20"/>
      <c r="L116" s="20"/>
      <c r="M116" s="20"/>
      <c r="N116" s="20"/>
      <c r="O116" s="20"/>
      <c r="P116" s="20"/>
      <c r="Q116" s="20"/>
      <c r="R116" s="5">
        <v>26010590007386</v>
      </c>
      <c r="S116" s="4" t="s">
        <v>2699</v>
      </c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</row>
    <row r="117" spans="1:45">
      <c r="A117" s="4" t="s">
        <v>2577</v>
      </c>
      <c r="B117" s="4" t="s">
        <v>2700</v>
      </c>
      <c r="C117" s="4" t="s">
        <v>2701</v>
      </c>
      <c r="D117" s="4" t="s">
        <v>2702</v>
      </c>
      <c r="E117" s="4">
        <v>560087</v>
      </c>
      <c r="F117" s="8" t="s">
        <v>606</v>
      </c>
      <c r="G117" s="4" t="s">
        <v>1105</v>
      </c>
      <c r="H117" s="4">
        <v>8553339265</v>
      </c>
      <c r="I117" s="4">
        <v>8553339265</v>
      </c>
      <c r="J117" s="4" t="s">
        <v>1105</v>
      </c>
      <c r="K117" s="20"/>
      <c r="L117" s="20"/>
      <c r="M117" s="20"/>
      <c r="N117" s="20"/>
      <c r="O117" s="20"/>
      <c r="P117" s="20"/>
      <c r="Q117" s="20"/>
      <c r="R117" s="5">
        <v>26060590009847</v>
      </c>
      <c r="S117" s="4" t="s">
        <v>2703</v>
      </c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</row>
    <row r="118" spans="1:45">
      <c r="A118" s="4" t="s">
        <v>2583</v>
      </c>
      <c r="B118" s="4" t="s">
        <v>2704</v>
      </c>
      <c r="C118" s="4" t="s">
        <v>2705</v>
      </c>
      <c r="D118" s="6" t="s">
        <v>2706</v>
      </c>
      <c r="E118" s="4">
        <v>562107</v>
      </c>
      <c r="F118" s="8" t="s">
        <v>606</v>
      </c>
      <c r="G118" s="4" t="s">
        <v>1519</v>
      </c>
      <c r="H118" s="4">
        <v>9711434645</v>
      </c>
      <c r="I118" s="7"/>
      <c r="J118" s="4" t="s">
        <v>1519</v>
      </c>
      <c r="K118" s="20"/>
      <c r="L118" s="20"/>
      <c r="M118" s="20"/>
      <c r="N118" s="20"/>
      <c r="O118" s="20"/>
      <c r="P118" s="20"/>
      <c r="Q118" s="20"/>
      <c r="R118" s="5">
        <v>26062060005194</v>
      </c>
      <c r="S118" s="4" t="s">
        <v>2707</v>
      </c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</row>
    <row r="119" spans="1:45">
      <c r="A119" s="4" t="s">
        <v>2708</v>
      </c>
      <c r="B119" s="4" t="s">
        <v>2709</v>
      </c>
      <c r="C119" s="4" t="s">
        <v>2710</v>
      </c>
      <c r="D119" s="4" t="s">
        <v>2711</v>
      </c>
      <c r="E119" s="4">
        <v>562107</v>
      </c>
      <c r="F119" s="8" t="s">
        <v>606</v>
      </c>
      <c r="G119" s="4" t="s">
        <v>2712</v>
      </c>
      <c r="H119" s="4">
        <v>8867728682</v>
      </c>
      <c r="I119" s="4">
        <v>9738923481</v>
      </c>
      <c r="J119" s="4" t="s">
        <v>2712</v>
      </c>
      <c r="K119" s="20"/>
      <c r="L119" s="20"/>
      <c r="M119" s="20"/>
      <c r="N119" s="20"/>
      <c r="O119" s="20"/>
      <c r="P119" s="20"/>
      <c r="Q119" s="20"/>
      <c r="R119" s="5">
        <v>25100590100537</v>
      </c>
      <c r="S119" s="4" t="s">
        <v>2713</v>
      </c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</row>
    <row r="120" spans="1:45">
      <c r="A120" s="4" t="s">
        <v>2714</v>
      </c>
      <c r="B120" s="4" t="s">
        <v>2715</v>
      </c>
      <c r="C120" s="4" t="s">
        <v>2716</v>
      </c>
      <c r="D120" s="4" t="s">
        <v>2717</v>
      </c>
      <c r="E120" s="4">
        <v>560010</v>
      </c>
      <c r="F120" s="8" t="s">
        <v>606</v>
      </c>
      <c r="G120" s="4" t="s">
        <v>2718</v>
      </c>
      <c r="H120" s="4">
        <v>9964764162</v>
      </c>
      <c r="I120" s="7"/>
      <c r="J120" s="4" t="s">
        <v>2718</v>
      </c>
      <c r="K120" s="20"/>
      <c r="L120" s="20"/>
      <c r="M120" s="20"/>
      <c r="N120" s="20"/>
      <c r="O120" s="20"/>
      <c r="P120" s="20"/>
      <c r="Q120" s="20"/>
      <c r="R120" s="5">
        <v>26060590001769</v>
      </c>
      <c r="S120" s="4" t="s">
        <v>2719</v>
      </c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9"/>
      <c r="AO120" s="29"/>
      <c r="AP120" s="29"/>
      <c r="AQ120" s="29"/>
      <c r="AR120" s="29"/>
      <c r="AS120" s="29"/>
    </row>
    <row r="121" spans="1:45">
      <c r="A121" s="4" t="s">
        <v>2720</v>
      </c>
      <c r="B121" s="4" t="s">
        <v>2721</v>
      </c>
      <c r="C121" s="4" t="s">
        <v>2722</v>
      </c>
      <c r="D121" s="4" t="s">
        <v>2723</v>
      </c>
      <c r="E121" s="4">
        <v>560024</v>
      </c>
      <c r="F121" s="8" t="s">
        <v>606</v>
      </c>
      <c r="G121" s="4" t="s">
        <v>2724</v>
      </c>
      <c r="H121" s="4">
        <v>7299966082</v>
      </c>
      <c r="I121" s="4">
        <v>9840719515</v>
      </c>
      <c r="J121" s="4" t="s">
        <v>2724</v>
      </c>
      <c r="K121" s="20"/>
      <c r="L121" s="20"/>
      <c r="M121" s="20"/>
      <c r="N121" s="20"/>
      <c r="O121" s="20"/>
      <c r="P121" s="20"/>
      <c r="Q121" s="20"/>
      <c r="R121" s="5">
        <v>26060590008266</v>
      </c>
      <c r="S121" s="4" t="s">
        <v>2725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9"/>
      <c r="AO121" s="29"/>
      <c r="AP121" s="29"/>
      <c r="AQ121" s="29"/>
      <c r="AR121" s="29"/>
      <c r="AS121" s="29"/>
    </row>
    <row r="122" spans="1:45">
      <c r="A122" s="8" t="s">
        <v>2568</v>
      </c>
      <c r="B122" s="9" t="s">
        <v>2726</v>
      </c>
      <c r="C122" s="9" t="s">
        <v>2727</v>
      </c>
      <c r="D122" s="9" t="s">
        <v>2728</v>
      </c>
      <c r="E122" s="11">
        <v>560032</v>
      </c>
      <c r="F122" s="8" t="s">
        <v>606</v>
      </c>
      <c r="G122" s="9" t="s">
        <v>2729</v>
      </c>
      <c r="H122" s="11">
        <v>8982006697</v>
      </c>
      <c r="I122" s="8"/>
      <c r="J122" s="9" t="s">
        <v>2729</v>
      </c>
      <c r="K122" s="20"/>
      <c r="L122" s="20"/>
      <c r="M122" s="20"/>
      <c r="N122" s="20"/>
      <c r="O122" s="20"/>
      <c r="P122" s="20"/>
      <c r="Q122" s="20"/>
      <c r="R122" s="10">
        <v>26060590002916</v>
      </c>
      <c r="S122" s="9" t="s">
        <v>2730</v>
      </c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9"/>
      <c r="AO122" s="29"/>
      <c r="AP122" s="29"/>
      <c r="AQ122" s="29"/>
      <c r="AR122" s="29"/>
      <c r="AS122" s="29"/>
    </row>
    <row r="123" spans="1:45">
      <c r="A123" s="4" t="s">
        <v>2731</v>
      </c>
      <c r="B123" s="4" t="s">
        <v>2732</v>
      </c>
      <c r="C123" s="4" t="s">
        <v>2733</v>
      </c>
      <c r="D123" s="4" t="s">
        <v>2734</v>
      </c>
      <c r="E123" s="4">
        <v>560036</v>
      </c>
      <c r="F123" s="8" t="s">
        <v>606</v>
      </c>
      <c r="G123" s="4" t="s">
        <v>308</v>
      </c>
      <c r="H123" s="4">
        <v>9688855557</v>
      </c>
      <c r="I123" s="4">
        <v>9787555644</v>
      </c>
      <c r="J123" s="4" t="s">
        <v>308</v>
      </c>
      <c r="K123" s="20"/>
      <c r="L123" s="20"/>
      <c r="M123" s="20"/>
      <c r="N123" s="20"/>
      <c r="O123" s="20"/>
      <c r="P123" s="20"/>
      <c r="Q123" s="20"/>
      <c r="R123" s="5">
        <v>26050590013617</v>
      </c>
      <c r="S123" s="4" t="s">
        <v>2735</v>
      </c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</row>
    <row r="124" spans="1:45">
      <c r="A124" s="4" t="s">
        <v>2677</v>
      </c>
      <c r="B124" s="4" t="s">
        <v>2736</v>
      </c>
      <c r="C124" s="4" t="s">
        <v>2737</v>
      </c>
      <c r="D124" s="4" t="s">
        <v>2738</v>
      </c>
      <c r="E124" s="4">
        <v>560043</v>
      </c>
      <c r="F124" s="8" t="s">
        <v>606</v>
      </c>
      <c r="G124" s="4" t="s">
        <v>2739</v>
      </c>
      <c r="H124" s="4">
        <v>8660468599</v>
      </c>
      <c r="I124" s="7"/>
      <c r="J124" s="4" t="s">
        <v>2739</v>
      </c>
      <c r="K124" s="20"/>
      <c r="L124" s="20"/>
      <c r="M124" s="20"/>
      <c r="N124" s="20"/>
      <c r="O124" s="20"/>
      <c r="P124" s="20"/>
      <c r="Q124" s="20"/>
      <c r="R124" s="5">
        <v>26060590008897</v>
      </c>
      <c r="S124" s="4" t="s">
        <v>2740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</row>
    <row r="125" spans="1:45">
      <c r="A125" s="4" t="s">
        <v>2577</v>
      </c>
      <c r="B125" s="4" t="s">
        <v>2741</v>
      </c>
      <c r="C125" s="4" t="s">
        <v>2742</v>
      </c>
      <c r="D125" s="4" t="s">
        <v>2743</v>
      </c>
      <c r="E125" s="4">
        <v>560043</v>
      </c>
      <c r="F125" s="8" t="s">
        <v>606</v>
      </c>
      <c r="G125" s="4" t="s">
        <v>2237</v>
      </c>
      <c r="H125" s="4">
        <v>9900134640</v>
      </c>
      <c r="I125" s="7"/>
      <c r="J125" s="4" t="s">
        <v>2237</v>
      </c>
      <c r="K125" s="20"/>
      <c r="L125" s="20"/>
      <c r="M125" s="20"/>
      <c r="N125" s="20"/>
      <c r="O125" s="20"/>
      <c r="P125" s="20"/>
      <c r="Q125" s="20"/>
      <c r="R125" s="5">
        <v>26060590009270</v>
      </c>
      <c r="S125" s="4" t="s">
        <v>2744</v>
      </c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</row>
    <row r="126" spans="1:45">
      <c r="A126" s="4" t="s">
        <v>2745</v>
      </c>
      <c r="B126" s="4" t="s">
        <v>2746</v>
      </c>
      <c r="C126" s="4" t="s">
        <v>2747</v>
      </c>
      <c r="D126" s="4" t="s">
        <v>2748</v>
      </c>
      <c r="E126" s="4">
        <v>560045</v>
      </c>
      <c r="F126" s="8" t="s">
        <v>606</v>
      </c>
      <c r="G126" s="4" t="s">
        <v>63</v>
      </c>
      <c r="H126" s="4">
        <v>9611091701</v>
      </c>
      <c r="I126" s="7"/>
      <c r="J126" s="4" t="s">
        <v>63</v>
      </c>
      <c r="K126" s="20"/>
      <c r="L126" s="20"/>
      <c r="M126" s="20"/>
      <c r="N126" s="20"/>
      <c r="O126" s="20"/>
      <c r="P126" s="20"/>
      <c r="Q126" s="20"/>
      <c r="R126" s="5">
        <v>26060590009246</v>
      </c>
      <c r="S126" s="4" t="s">
        <v>2749</v>
      </c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</row>
    <row r="127" spans="1:45">
      <c r="A127" s="4" t="s">
        <v>2630</v>
      </c>
      <c r="B127" s="4" t="s">
        <v>2750</v>
      </c>
      <c r="C127" s="4" t="s">
        <v>2751</v>
      </c>
      <c r="D127" s="4" t="s">
        <v>2752</v>
      </c>
      <c r="E127" s="4">
        <v>560049</v>
      </c>
      <c r="F127" s="8" t="s">
        <v>606</v>
      </c>
      <c r="G127" s="4" t="s">
        <v>2753</v>
      </c>
      <c r="H127" s="4">
        <v>9867550740</v>
      </c>
      <c r="I127" s="4">
        <v>9867550740</v>
      </c>
      <c r="J127" s="4" t="s">
        <v>2753</v>
      </c>
      <c r="K127" s="20"/>
      <c r="L127" s="20"/>
      <c r="M127" s="20"/>
      <c r="N127" s="20"/>
      <c r="O127" s="20"/>
      <c r="P127" s="20"/>
      <c r="Q127" s="20"/>
      <c r="R127" s="5">
        <v>26062060000068</v>
      </c>
      <c r="S127" s="4" t="s">
        <v>2754</v>
      </c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</row>
    <row r="128" spans="1:45">
      <c r="A128" s="4" t="s">
        <v>2755</v>
      </c>
      <c r="B128" s="4" t="s">
        <v>2756</v>
      </c>
      <c r="C128" s="4" t="s">
        <v>2757</v>
      </c>
      <c r="D128" s="6" t="s">
        <v>2758</v>
      </c>
      <c r="E128" s="4">
        <v>560061</v>
      </c>
      <c r="F128" s="8" t="s">
        <v>606</v>
      </c>
      <c r="G128" s="4" t="s">
        <v>2759</v>
      </c>
      <c r="H128" s="4">
        <v>8553227900</v>
      </c>
      <c r="I128" s="7"/>
      <c r="J128" s="4" t="s">
        <v>2759</v>
      </c>
      <c r="K128" s="20"/>
      <c r="L128" s="20"/>
      <c r="M128" s="20"/>
      <c r="N128" s="20"/>
      <c r="O128" s="20"/>
      <c r="P128" s="20"/>
      <c r="Q128" s="20"/>
      <c r="R128" s="5">
        <v>26062060000034</v>
      </c>
      <c r="S128" s="4" t="s">
        <v>2760</v>
      </c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</row>
    <row r="129" spans="1:45">
      <c r="A129" s="4" t="s">
        <v>2761</v>
      </c>
      <c r="B129" s="4" t="s">
        <v>2762</v>
      </c>
      <c r="C129" s="4" t="s">
        <v>2763</v>
      </c>
      <c r="D129" s="4" t="s">
        <v>2764</v>
      </c>
      <c r="E129" s="4">
        <v>560070</v>
      </c>
      <c r="F129" s="8" t="s">
        <v>606</v>
      </c>
      <c r="G129" s="4" t="s">
        <v>2765</v>
      </c>
      <c r="H129" s="4">
        <v>9448071872</v>
      </c>
      <c r="I129" s="7"/>
      <c r="J129" s="4" t="s">
        <v>2765</v>
      </c>
      <c r="K129" s="20"/>
      <c r="L129" s="20"/>
      <c r="M129" s="20"/>
      <c r="N129" s="20"/>
      <c r="O129" s="20"/>
      <c r="P129" s="20"/>
      <c r="Q129" s="20"/>
      <c r="R129" s="5">
        <v>25060590020842</v>
      </c>
      <c r="S129" s="4" t="s">
        <v>2766</v>
      </c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</row>
    <row r="130" spans="1:45">
      <c r="A130" s="4" t="s">
        <v>2767</v>
      </c>
      <c r="B130" s="4" t="s">
        <v>2768</v>
      </c>
      <c r="C130" s="4" t="s">
        <v>2769</v>
      </c>
      <c r="D130" s="4" t="s">
        <v>2770</v>
      </c>
      <c r="E130" s="4">
        <v>560072</v>
      </c>
      <c r="F130" s="8" t="s">
        <v>606</v>
      </c>
      <c r="G130" s="4" t="s">
        <v>2771</v>
      </c>
      <c r="H130" s="4">
        <v>6366022237</v>
      </c>
      <c r="I130" s="4">
        <v>9900211717</v>
      </c>
      <c r="J130" s="4" t="s">
        <v>2771</v>
      </c>
      <c r="K130" s="20"/>
      <c r="L130" s="20"/>
      <c r="M130" s="20"/>
      <c r="N130" s="20"/>
      <c r="O130" s="20"/>
      <c r="P130" s="20"/>
      <c r="Q130" s="20"/>
      <c r="R130" s="5">
        <v>26060590002533</v>
      </c>
      <c r="S130" s="4" t="s">
        <v>2772</v>
      </c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</row>
    <row r="131" spans="1:45">
      <c r="A131" s="4" t="s">
        <v>2677</v>
      </c>
      <c r="B131" s="4" t="s">
        <v>2773</v>
      </c>
      <c r="C131" s="4" t="s">
        <v>2774</v>
      </c>
      <c r="D131" s="4" t="s">
        <v>2775</v>
      </c>
      <c r="E131" s="4">
        <v>560074</v>
      </c>
      <c r="F131" s="8" t="s">
        <v>606</v>
      </c>
      <c r="G131" s="4" t="s">
        <v>2776</v>
      </c>
      <c r="H131" s="4">
        <v>7019799635</v>
      </c>
      <c r="I131" s="4">
        <v>9611656206</v>
      </c>
      <c r="J131" s="4" t="s">
        <v>2776</v>
      </c>
      <c r="K131" s="20"/>
      <c r="L131" s="20"/>
      <c r="M131" s="20"/>
      <c r="N131" s="20"/>
      <c r="O131" s="20"/>
      <c r="P131" s="20"/>
      <c r="Q131" s="20"/>
      <c r="R131" s="5">
        <v>26050590012478</v>
      </c>
      <c r="S131" s="4" t="s">
        <v>2777</v>
      </c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</row>
    <row r="132" spans="1:45">
      <c r="A132" s="4" t="s">
        <v>2677</v>
      </c>
      <c r="B132" s="4" t="s">
        <v>2773</v>
      </c>
      <c r="C132" s="4" t="s">
        <v>2774</v>
      </c>
      <c r="D132" s="4" t="s">
        <v>2775</v>
      </c>
      <c r="E132" s="4">
        <v>560074</v>
      </c>
      <c r="F132" s="8" t="s">
        <v>606</v>
      </c>
      <c r="G132" s="4" t="s">
        <v>2776</v>
      </c>
      <c r="H132" s="4">
        <v>7019799635</v>
      </c>
      <c r="I132" s="4">
        <v>9611656206</v>
      </c>
      <c r="J132" s="4" t="s">
        <v>2776</v>
      </c>
      <c r="K132" s="20"/>
      <c r="L132" s="20"/>
      <c r="M132" s="20"/>
      <c r="N132" s="20"/>
      <c r="O132" s="20"/>
      <c r="P132" s="20"/>
      <c r="Q132" s="20"/>
      <c r="R132" s="5">
        <v>26050590012488</v>
      </c>
      <c r="S132" s="4" t="s">
        <v>2778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</row>
    <row r="133" spans="1:45">
      <c r="A133" s="4" t="s">
        <v>2677</v>
      </c>
      <c r="B133" s="4" t="s">
        <v>2773</v>
      </c>
      <c r="C133" s="4" t="s">
        <v>2774</v>
      </c>
      <c r="D133" s="4" t="s">
        <v>2775</v>
      </c>
      <c r="E133" s="4">
        <v>560074</v>
      </c>
      <c r="F133" s="8" t="s">
        <v>606</v>
      </c>
      <c r="G133" s="4" t="s">
        <v>2776</v>
      </c>
      <c r="H133" s="4">
        <v>7019799635</v>
      </c>
      <c r="I133" s="4">
        <v>9611656206</v>
      </c>
      <c r="J133" s="4" t="s">
        <v>2776</v>
      </c>
      <c r="K133" s="20"/>
      <c r="L133" s="20"/>
      <c r="M133" s="20"/>
      <c r="N133" s="20"/>
      <c r="O133" s="20"/>
      <c r="P133" s="20"/>
      <c r="Q133" s="20"/>
      <c r="R133" s="5">
        <v>26050590012493</v>
      </c>
      <c r="S133" s="4" t="s">
        <v>2779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</row>
    <row r="134" spans="1:45">
      <c r="A134" s="4" t="s">
        <v>2677</v>
      </c>
      <c r="B134" s="4" t="s">
        <v>2773</v>
      </c>
      <c r="C134" s="4" t="s">
        <v>2774</v>
      </c>
      <c r="D134" s="4" t="s">
        <v>2775</v>
      </c>
      <c r="E134" s="4">
        <v>560074</v>
      </c>
      <c r="F134" s="8" t="s">
        <v>606</v>
      </c>
      <c r="G134" s="4" t="s">
        <v>2776</v>
      </c>
      <c r="H134" s="4">
        <v>7019799635</v>
      </c>
      <c r="I134" s="4">
        <v>9611656206</v>
      </c>
      <c r="J134" s="4" t="s">
        <v>2776</v>
      </c>
      <c r="K134" s="20"/>
      <c r="L134" s="20"/>
      <c r="M134" s="20"/>
      <c r="N134" s="20"/>
      <c r="O134" s="20"/>
      <c r="P134" s="20"/>
      <c r="Q134" s="20"/>
      <c r="R134" s="5">
        <v>26050590012500</v>
      </c>
      <c r="S134" s="4" t="s">
        <v>2780</v>
      </c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</row>
    <row r="135" spans="1:45">
      <c r="A135" s="4" t="s">
        <v>2781</v>
      </c>
      <c r="B135" s="4" t="s">
        <v>2782</v>
      </c>
      <c r="C135" s="4" t="s">
        <v>2783</v>
      </c>
      <c r="D135" s="4" t="s">
        <v>2784</v>
      </c>
      <c r="E135" s="4">
        <v>560076</v>
      </c>
      <c r="F135" s="8" t="s">
        <v>606</v>
      </c>
      <c r="G135" s="4" t="s">
        <v>2785</v>
      </c>
      <c r="H135" s="4">
        <v>9810290468</v>
      </c>
      <c r="I135" s="7"/>
      <c r="J135" s="4" t="s">
        <v>2785</v>
      </c>
      <c r="K135" s="20"/>
      <c r="L135" s="20"/>
      <c r="M135" s="20"/>
      <c r="N135" s="20"/>
      <c r="O135" s="20"/>
      <c r="P135" s="20"/>
      <c r="Q135" s="20"/>
      <c r="R135" s="5">
        <v>24010590038361</v>
      </c>
      <c r="S135" s="4" t="s">
        <v>2786</v>
      </c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</row>
    <row r="136" spans="1:45">
      <c r="A136" s="4" t="s">
        <v>2568</v>
      </c>
      <c r="B136" s="4" t="s">
        <v>2787</v>
      </c>
      <c r="C136" s="4" t="s">
        <v>2788</v>
      </c>
      <c r="D136" s="4" t="s">
        <v>2789</v>
      </c>
      <c r="E136" s="4">
        <v>560076</v>
      </c>
      <c r="F136" s="8" t="s">
        <v>606</v>
      </c>
      <c r="G136" s="4" t="s">
        <v>2790</v>
      </c>
      <c r="H136" s="4">
        <v>7353134938</v>
      </c>
      <c r="I136" s="7"/>
      <c r="J136" s="4" t="s">
        <v>2790</v>
      </c>
      <c r="K136" s="20"/>
      <c r="L136" s="20"/>
      <c r="M136" s="20"/>
      <c r="N136" s="20"/>
      <c r="O136" s="20"/>
      <c r="P136" s="20"/>
      <c r="Q136" s="20"/>
      <c r="R136" s="5">
        <v>26040590005821</v>
      </c>
      <c r="S136" s="8" t="s">
        <v>2791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</row>
    <row r="137" spans="1:45">
      <c r="A137" s="4" t="s">
        <v>2745</v>
      </c>
      <c r="B137" s="4" t="s">
        <v>2792</v>
      </c>
      <c r="C137" s="4" t="s">
        <v>2793</v>
      </c>
      <c r="D137" s="4" t="s">
        <v>2794</v>
      </c>
      <c r="E137" s="4">
        <v>560078</v>
      </c>
      <c r="F137" s="8" t="s">
        <v>606</v>
      </c>
      <c r="G137" s="4" t="s">
        <v>2014</v>
      </c>
      <c r="H137" s="4">
        <v>9557114830</v>
      </c>
      <c r="I137" s="7"/>
      <c r="J137" s="4" t="s">
        <v>2014</v>
      </c>
      <c r="K137" s="20"/>
      <c r="L137" s="20"/>
      <c r="M137" s="20"/>
      <c r="N137" s="20"/>
      <c r="O137" s="20"/>
      <c r="P137" s="20"/>
      <c r="Q137" s="20"/>
      <c r="R137" s="5">
        <v>26062060005484</v>
      </c>
      <c r="S137" s="4" t="s">
        <v>2795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</row>
    <row r="138" spans="1:45">
      <c r="A138" s="4" t="s">
        <v>2602</v>
      </c>
      <c r="B138" s="4" t="s">
        <v>2796</v>
      </c>
      <c r="C138" s="4" t="s">
        <v>2797</v>
      </c>
      <c r="D138" s="4" t="s">
        <v>2798</v>
      </c>
      <c r="E138" s="4">
        <v>560085</v>
      </c>
      <c r="F138" s="8" t="s">
        <v>606</v>
      </c>
      <c r="G138" s="4" t="s">
        <v>728</v>
      </c>
      <c r="H138" s="4">
        <v>9916919069</v>
      </c>
      <c r="I138" s="7"/>
      <c r="J138" s="4" t="s">
        <v>728</v>
      </c>
      <c r="K138" s="20"/>
      <c r="L138" s="20"/>
      <c r="M138" s="20"/>
      <c r="N138" s="20"/>
      <c r="O138" s="20"/>
      <c r="P138" s="20"/>
      <c r="Q138" s="20"/>
      <c r="R138" s="5">
        <v>26052060003824</v>
      </c>
      <c r="S138" s="4" t="s">
        <v>2799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</row>
    <row r="139" spans="1:45">
      <c r="A139" s="4" t="s">
        <v>2602</v>
      </c>
      <c r="B139" s="4" t="s">
        <v>2800</v>
      </c>
      <c r="C139" s="4" t="s">
        <v>2801</v>
      </c>
      <c r="D139" s="6" t="s">
        <v>2802</v>
      </c>
      <c r="E139" s="4">
        <v>560109</v>
      </c>
      <c r="F139" s="8" t="s">
        <v>606</v>
      </c>
      <c r="G139" s="4" t="s">
        <v>2803</v>
      </c>
      <c r="H139" s="4">
        <v>9900198243</v>
      </c>
      <c r="I139" s="7"/>
      <c r="J139" s="4" t="s">
        <v>2803</v>
      </c>
      <c r="K139" s="20"/>
      <c r="L139" s="20"/>
      <c r="M139" s="20"/>
      <c r="N139" s="20"/>
      <c r="O139" s="20"/>
      <c r="P139" s="20"/>
      <c r="Q139" s="20"/>
      <c r="R139" s="5">
        <v>26020590006651</v>
      </c>
      <c r="S139" s="4" t="s">
        <v>2804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</row>
    <row r="140" spans="1:45">
      <c r="A140" s="4" t="s">
        <v>2805</v>
      </c>
      <c r="B140" s="4" t="s">
        <v>2806</v>
      </c>
      <c r="C140" s="4" t="s">
        <v>2807</v>
      </c>
      <c r="D140" s="4" t="s">
        <v>2808</v>
      </c>
      <c r="E140" s="4">
        <v>560114</v>
      </c>
      <c r="F140" s="8" t="s">
        <v>606</v>
      </c>
      <c r="G140" s="4" t="s">
        <v>1909</v>
      </c>
      <c r="H140" s="4">
        <v>6370673754</v>
      </c>
      <c r="I140" s="4">
        <v>9986333161</v>
      </c>
      <c r="J140" s="4" t="s">
        <v>1909</v>
      </c>
      <c r="K140" s="20"/>
      <c r="L140" s="20"/>
      <c r="M140" s="20"/>
      <c r="N140" s="20"/>
      <c r="O140" s="20"/>
      <c r="P140" s="20"/>
      <c r="Q140" s="20"/>
      <c r="R140" s="5">
        <v>26052060001649</v>
      </c>
      <c r="S140" s="4" t="s">
        <v>2809</v>
      </c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</row>
    <row r="141" spans="1:45">
      <c r="A141" s="4" t="s">
        <v>2810</v>
      </c>
      <c r="B141" s="4" t="s">
        <v>2811</v>
      </c>
      <c r="C141" s="4" t="s">
        <v>2812</v>
      </c>
      <c r="D141" s="4" t="s">
        <v>2813</v>
      </c>
      <c r="E141" s="4">
        <v>562114</v>
      </c>
      <c r="F141" s="8" t="s">
        <v>606</v>
      </c>
      <c r="G141" s="4" t="s">
        <v>2814</v>
      </c>
      <c r="H141" s="4">
        <v>8240559352</v>
      </c>
      <c r="I141" s="7"/>
      <c r="J141" s="4" t="s">
        <v>2814</v>
      </c>
      <c r="K141" s="20"/>
      <c r="L141" s="20"/>
      <c r="M141" s="20"/>
      <c r="N141" s="20"/>
      <c r="O141" s="20"/>
      <c r="P141" s="20"/>
      <c r="Q141" s="20"/>
      <c r="R141" s="5">
        <v>26050590016921</v>
      </c>
      <c r="S141" s="4" t="s">
        <v>2815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</row>
    <row r="142" spans="1:45">
      <c r="A142" s="4" t="s">
        <v>2577</v>
      </c>
      <c r="B142" s="4" t="s">
        <v>2816</v>
      </c>
      <c r="C142" s="4" t="s">
        <v>2817</v>
      </c>
      <c r="D142" s="6" t="s">
        <v>2818</v>
      </c>
      <c r="E142" s="4">
        <v>562123</v>
      </c>
      <c r="F142" s="8" t="s">
        <v>606</v>
      </c>
      <c r="G142" s="4" t="s">
        <v>2819</v>
      </c>
      <c r="H142" s="4">
        <v>9741153688</v>
      </c>
      <c r="I142" s="7"/>
      <c r="J142" s="4" t="s">
        <v>2819</v>
      </c>
      <c r="K142" s="20"/>
      <c r="L142" s="20"/>
      <c r="M142" s="20"/>
      <c r="N142" s="20"/>
      <c r="O142" s="20"/>
      <c r="P142" s="20"/>
      <c r="Q142" s="20"/>
      <c r="R142" s="5">
        <v>26050590009947</v>
      </c>
      <c r="S142" s="4" t="s">
        <v>2820</v>
      </c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</row>
    <row r="143" spans="1:45">
      <c r="A143" s="14" t="s">
        <v>117</v>
      </c>
      <c r="B143" s="14" t="s">
        <v>748</v>
      </c>
      <c r="C143" s="14" t="s">
        <v>749</v>
      </c>
      <c r="D143" s="14" t="s">
        <v>750</v>
      </c>
      <c r="E143" s="16">
        <v>562149</v>
      </c>
      <c r="F143" s="14" t="s">
        <v>2821</v>
      </c>
      <c r="G143" s="14" t="s">
        <v>751</v>
      </c>
      <c r="H143" s="16">
        <v>9436119306</v>
      </c>
      <c r="I143" s="14"/>
      <c r="J143" s="14" t="s">
        <v>751</v>
      </c>
      <c r="K143" s="14" t="s">
        <v>752</v>
      </c>
      <c r="L143" s="14" t="s">
        <v>5</v>
      </c>
      <c r="M143" s="14" t="s">
        <v>753</v>
      </c>
      <c r="N143" s="14" t="s">
        <v>96</v>
      </c>
      <c r="O143" s="14" t="s">
        <v>66</v>
      </c>
      <c r="P143" s="14">
        <v>1</v>
      </c>
      <c r="Q143" s="14" t="s">
        <v>67</v>
      </c>
      <c r="R143" s="17">
        <v>26060590010869</v>
      </c>
      <c r="S143" s="14" t="s">
        <v>754</v>
      </c>
      <c r="T143" s="14" t="s">
        <v>3</v>
      </c>
      <c r="U143" s="14" t="s">
        <v>82</v>
      </c>
      <c r="V143" s="14" t="s">
        <v>70</v>
      </c>
      <c r="W143" s="14" t="s">
        <v>136</v>
      </c>
      <c r="X143" s="14" t="s">
        <v>136</v>
      </c>
      <c r="Y143" s="14" t="s">
        <v>220</v>
      </c>
      <c r="Z143" s="14" t="s">
        <v>353</v>
      </c>
      <c r="AA143" s="14" t="s">
        <v>755</v>
      </c>
      <c r="AB143" s="14"/>
      <c r="AC143" s="14" t="s">
        <v>10</v>
      </c>
      <c r="AD143" s="14">
        <v>0</v>
      </c>
      <c r="AE143" s="14"/>
      <c r="AF143" s="14" t="s">
        <v>1</v>
      </c>
      <c r="AG143" s="14">
        <v>0</v>
      </c>
      <c r="AH143" s="18">
        <v>46195</v>
      </c>
      <c r="AI143" s="14" t="e">
        <v>#N/A</v>
      </c>
      <c r="AJ143" s="30" t="s">
        <v>14</v>
      </c>
      <c r="AK143" s="14"/>
      <c r="AL143" s="14" t="e">
        <v>#N/A</v>
      </c>
      <c r="AM143" s="14" t="e">
        <v>#N/A</v>
      </c>
      <c r="AN143" s="31" t="e">
        <v>#N/A</v>
      </c>
      <c r="AO143" s="31" t="e">
        <v>#N/A</v>
      </c>
      <c r="AP143" s="31" t="e">
        <v>#N/A</v>
      </c>
      <c r="AQ143" s="31">
        <v>562149</v>
      </c>
      <c r="AR143" s="31" t="e">
        <v>#N/A</v>
      </c>
      <c r="AS143" s="31" t="s">
        <v>2822</v>
      </c>
    </row>
    <row r="144" spans="1:45">
      <c r="A144" s="14" t="s">
        <v>117</v>
      </c>
      <c r="B144" s="14" t="s">
        <v>748</v>
      </c>
      <c r="C144" s="14" t="s">
        <v>749</v>
      </c>
      <c r="D144" s="14" t="s">
        <v>750</v>
      </c>
      <c r="E144" s="16">
        <v>562149</v>
      </c>
      <c r="F144" s="14" t="s">
        <v>2821</v>
      </c>
      <c r="G144" s="14" t="s">
        <v>751</v>
      </c>
      <c r="H144" s="16">
        <v>9436119306</v>
      </c>
      <c r="I144" s="14"/>
      <c r="J144" s="14" t="s">
        <v>751</v>
      </c>
      <c r="K144" s="14" t="s">
        <v>752</v>
      </c>
      <c r="L144" s="14" t="s">
        <v>5</v>
      </c>
      <c r="M144" s="14" t="s">
        <v>753</v>
      </c>
      <c r="N144" s="14" t="s">
        <v>96</v>
      </c>
      <c r="O144" s="14" t="s">
        <v>66</v>
      </c>
      <c r="P144" s="14">
        <v>1</v>
      </c>
      <c r="Q144" s="14" t="s">
        <v>67</v>
      </c>
      <c r="R144" s="17">
        <v>26060590010874</v>
      </c>
      <c r="S144" s="14" t="s">
        <v>756</v>
      </c>
      <c r="T144" s="14" t="s">
        <v>3</v>
      </c>
      <c r="U144" s="14" t="s">
        <v>82</v>
      </c>
      <c r="V144" s="14" t="s">
        <v>70</v>
      </c>
      <c r="W144" s="14" t="s">
        <v>136</v>
      </c>
      <c r="X144" s="14" t="s">
        <v>136</v>
      </c>
      <c r="Y144" s="14" t="s">
        <v>220</v>
      </c>
      <c r="Z144" s="14" t="s">
        <v>353</v>
      </c>
      <c r="AA144" s="14" t="s">
        <v>757</v>
      </c>
      <c r="AB144" s="14"/>
      <c r="AC144" s="14" t="s">
        <v>10</v>
      </c>
      <c r="AD144" s="14">
        <v>0</v>
      </c>
      <c r="AE144" s="14"/>
      <c r="AF144" s="14" t="s">
        <v>1</v>
      </c>
      <c r="AG144" s="14">
        <v>0</v>
      </c>
      <c r="AH144" s="18">
        <v>46195</v>
      </c>
      <c r="AI144" s="14" t="e">
        <v>#N/A</v>
      </c>
      <c r="AJ144" s="30" t="s">
        <v>14</v>
      </c>
      <c r="AK144" s="14"/>
      <c r="AL144" s="14" t="e">
        <v>#N/A</v>
      </c>
      <c r="AM144" s="14" t="e">
        <v>#N/A</v>
      </c>
      <c r="AN144" s="31" t="e">
        <v>#N/A</v>
      </c>
      <c r="AO144" s="31" t="e">
        <v>#N/A</v>
      </c>
      <c r="AP144" s="31" t="e">
        <v>#N/A</v>
      </c>
      <c r="AQ144" s="31">
        <v>562149</v>
      </c>
      <c r="AR144" s="31" t="e">
        <v>#N/A</v>
      </c>
      <c r="AS144" s="31" t="s">
        <v>2822</v>
      </c>
    </row>
    <row r="145" spans="1:45">
      <c r="A145" s="14" t="s">
        <v>58</v>
      </c>
      <c r="B145" s="14" t="s">
        <v>1369</v>
      </c>
      <c r="C145" s="14" t="s">
        <v>1370</v>
      </c>
      <c r="D145" s="14" t="s">
        <v>1371</v>
      </c>
      <c r="E145" s="16">
        <v>562149</v>
      </c>
      <c r="F145" s="14" t="s">
        <v>2821</v>
      </c>
      <c r="G145" s="14" t="s">
        <v>1372</v>
      </c>
      <c r="H145" s="16">
        <v>8095550656</v>
      </c>
      <c r="I145" s="14"/>
      <c r="J145" s="14" t="s">
        <v>1372</v>
      </c>
      <c r="K145" s="14"/>
      <c r="L145" s="14" t="s">
        <v>5</v>
      </c>
      <c r="M145" s="14" t="s">
        <v>1373</v>
      </c>
      <c r="N145" s="14" t="s">
        <v>218</v>
      </c>
      <c r="O145" s="14" t="s">
        <v>66</v>
      </c>
      <c r="P145" s="14">
        <v>1</v>
      </c>
      <c r="Q145" s="14" t="s">
        <v>67</v>
      </c>
      <c r="R145" s="17">
        <v>26060590008761</v>
      </c>
      <c r="S145" s="14" t="s">
        <v>1374</v>
      </c>
      <c r="T145" s="14" t="s">
        <v>3</v>
      </c>
      <c r="U145" s="14" t="s">
        <v>82</v>
      </c>
      <c r="V145" s="14" t="s">
        <v>70</v>
      </c>
      <c r="W145" s="14" t="s">
        <v>177</v>
      </c>
      <c r="X145" s="14" t="s">
        <v>177</v>
      </c>
      <c r="Y145" s="14" t="s">
        <v>145</v>
      </c>
      <c r="Z145" s="14" t="s">
        <v>156</v>
      </c>
      <c r="AA145" s="14" t="s">
        <v>1375</v>
      </c>
      <c r="AB145" s="14"/>
      <c r="AC145" s="14" t="s">
        <v>9</v>
      </c>
      <c r="AD145" s="14">
        <v>0</v>
      </c>
      <c r="AE145" s="14"/>
      <c r="AF145" s="14" t="s">
        <v>1</v>
      </c>
      <c r="AG145" s="14" t="s">
        <v>14</v>
      </c>
      <c r="AH145" s="18">
        <v>46196</v>
      </c>
      <c r="AI145" s="14" t="e">
        <v>#N/A</v>
      </c>
      <c r="AJ145" s="30" t="s">
        <v>14</v>
      </c>
      <c r="AK145" s="14"/>
      <c r="AL145" s="14" t="e">
        <v>#N/A</v>
      </c>
      <c r="AM145" s="14" t="e">
        <v>#N/A</v>
      </c>
      <c r="AN145" s="31" t="e">
        <v>#N/A</v>
      </c>
      <c r="AO145" s="31" t="e">
        <v>#N/A</v>
      </c>
      <c r="AP145" s="31" t="e">
        <v>#N/A</v>
      </c>
      <c r="AQ145" s="31">
        <v>562149</v>
      </c>
      <c r="AR145" s="31" t="e">
        <v>#N/A</v>
      </c>
      <c r="AS145" s="31" t="s">
        <v>2822</v>
      </c>
    </row>
    <row r="146" spans="1:45">
      <c r="A146" s="14" t="s">
        <v>58</v>
      </c>
      <c r="B146" s="14" t="s">
        <v>1649</v>
      </c>
      <c r="C146" s="14" t="s">
        <v>1650</v>
      </c>
      <c r="D146" s="14" t="s">
        <v>1651</v>
      </c>
      <c r="E146" s="16">
        <v>562149</v>
      </c>
      <c r="F146" s="14" t="s">
        <v>2821</v>
      </c>
      <c r="G146" s="14" t="s">
        <v>1653</v>
      </c>
      <c r="H146" s="16">
        <v>9880596423</v>
      </c>
      <c r="I146" s="14" t="s">
        <v>1652</v>
      </c>
      <c r="J146" s="14" t="s">
        <v>1653</v>
      </c>
      <c r="K146" s="14" t="s">
        <v>109</v>
      </c>
      <c r="L146" s="14" t="s">
        <v>5</v>
      </c>
      <c r="M146" s="14" t="s">
        <v>1654</v>
      </c>
      <c r="N146" s="14" t="s">
        <v>96</v>
      </c>
      <c r="O146" s="14" t="s">
        <v>66</v>
      </c>
      <c r="P146" s="14">
        <v>1</v>
      </c>
      <c r="Q146" s="14" t="s">
        <v>67</v>
      </c>
      <c r="R146" s="17">
        <v>26060590010975</v>
      </c>
      <c r="S146" s="14" t="s">
        <v>1655</v>
      </c>
      <c r="T146" s="14" t="s">
        <v>3</v>
      </c>
      <c r="U146" s="14" t="s">
        <v>82</v>
      </c>
      <c r="V146" s="14" t="s">
        <v>70</v>
      </c>
      <c r="W146" s="14" t="s">
        <v>545</v>
      </c>
      <c r="X146" s="14" t="s">
        <v>545</v>
      </c>
      <c r="Y146" s="14" t="s">
        <v>731</v>
      </c>
      <c r="Z146" s="14" t="s">
        <v>779</v>
      </c>
      <c r="AA146" s="14" t="s">
        <v>1656</v>
      </c>
      <c r="AB146" s="14"/>
      <c r="AC146" s="14" t="s">
        <v>11</v>
      </c>
      <c r="AD146" s="14">
        <v>0</v>
      </c>
      <c r="AE146" s="14"/>
      <c r="AF146" s="14" t="s">
        <v>1</v>
      </c>
      <c r="AG146" s="14">
        <v>0</v>
      </c>
      <c r="AH146" s="18">
        <v>46195</v>
      </c>
      <c r="AI146" s="14" t="e">
        <v>#N/A</v>
      </c>
      <c r="AJ146" s="30" t="s">
        <v>14</v>
      </c>
      <c r="AK146" s="14"/>
      <c r="AL146" s="14" t="e">
        <v>#N/A</v>
      </c>
      <c r="AM146" s="14" t="e">
        <v>#N/A</v>
      </c>
      <c r="AN146" s="31" t="e">
        <v>#N/A</v>
      </c>
      <c r="AO146" s="31" t="e">
        <v>#N/A</v>
      </c>
      <c r="AP146" s="31" t="e">
        <v>#N/A</v>
      </c>
      <c r="AQ146" s="31">
        <v>562149</v>
      </c>
      <c r="AR146" s="31" t="e">
        <v>#N/A</v>
      </c>
      <c r="AS146" s="31" t="s">
        <v>2822</v>
      </c>
    </row>
    <row r="147" spans="1:45">
      <c r="A147" s="14" t="s">
        <v>117</v>
      </c>
      <c r="B147" s="14" t="s">
        <v>1828</v>
      </c>
      <c r="C147" s="14" t="s">
        <v>1829</v>
      </c>
      <c r="D147" s="14" t="s">
        <v>1830</v>
      </c>
      <c r="E147" s="16">
        <v>562149</v>
      </c>
      <c r="F147" s="14" t="s">
        <v>2821</v>
      </c>
      <c r="G147" s="14" t="s">
        <v>592</v>
      </c>
      <c r="H147" s="16">
        <v>9835215700</v>
      </c>
      <c r="I147" s="14"/>
      <c r="J147" s="14" t="s">
        <v>592</v>
      </c>
      <c r="K147" s="14" t="s">
        <v>593</v>
      </c>
      <c r="L147" s="14" t="s">
        <v>5</v>
      </c>
      <c r="M147" s="14" t="s">
        <v>594</v>
      </c>
      <c r="N147" s="14" t="s">
        <v>96</v>
      </c>
      <c r="O147" s="14" t="s">
        <v>66</v>
      </c>
      <c r="P147" s="14">
        <v>1</v>
      </c>
      <c r="Q147" s="14" t="s">
        <v>67</v>
      </c>
      <c r="R147" s="17">
        <v>26060590007613</v>
      </c>
      <c r="S147" s="14" t="s">
        <v>1831</v>
      </c>
      <c r="T147" s="14" t="s">
        <v>3</v>
      </c>
      <c r="U147" s="14" t="s">
        <v>82</v>
      </c>
      <c r="V147" s="14" t="s">
        <v>70</v>
      </c>
      <c r="W147" s="14" t="s">
        <v>452</v>
      </c>
      <c r="X147" s="14" t="s">
        <v>452</v>
      </c>
      <c r="Y147" s="14" t="s">
        <v>773</v>
      </c>
      <c r="Z147" s="14" t="s">
        <v>418</v>
      </c>
      <c r="AA147" s="14" t="s">
        <v>1832</v>
      </c>
      <c r="AB147" s="14"/>
      <c r="AC147" s="14" t="s">
        <v>9</v>
      </c>
      <c r="AD147" s="14">
        <v>0</v>
      </c>
      <c r="AE147" s="14"/>
      <c r="AF147" s="14" t="s">
        <v>1</v>
      </c>
      <c r="AG147" s="14" t="s">
        <v>14</v>
      </c>
      <c r="AH147" s="18">
        <v>46196</v>
      </c>
      <c r="AI147" s="14" t="e">
        <v>#N/A</v>
      </c>
      <c r="AJ147" s="30" t="s">
        <v>14</v>
      </c>
      <c r="AK147" s="14"/>
      <c r="AL147" s="14" t="e">
        <v>#N/A</v>
      </c>
      <c r="AM147" s="14" t="e">
        <v>#N/A</v>
      </c>
      <c r="AN147" s="31" t="e">
        <v>#N/A</v>
      </c>
      <c r="AO147" s="31" t="e">
        <v>#N/A</v>
      </c>
      <c r="AP147" s="31" t="e">
        <v>#N/A</v>
      </c>
      <c r="AQ147" s="31">
        <v>562149</v>
      </c>
      <c r="AR147" s="31" t="e">
        <v>#N/A</v>
      </c>
      <c r="AS147" s="31" t="s">
        <v>2822</v>
      </c>
    </row>
    <row r="148" spans="1:45">
      <c r="A148" s="14" t="s">
        <v>139</v>
      </c>
      <c r="B148" s="14" t="s">
        <v>1999</v>
      </c>
      <c r="C148" s="14" t="s">
        <v>667</v>
      </c>
      <c r="D148" s="14" t="s">
        <v>668</v>
      </c>
      <c r="E148" s="16">
        <v>562149</v>
      </c>
      <c r="F148" s="14" t="s">
        <v>2821</v>
      </c>
      <c r="G148" s="14" t="s">
        <v>1165</v>
      </c>
      <c r="H148" s="16">
        <v>8977348488</v>
      </c>
      <c r="I148" s="14" t="s">
        <v>669</v>
      </c>
      <c r="J148" s="14" t="s">
        <v>1165</v>
      </c>
      <c r="K148" s="14" t="s">
        <v>1166</v>
      </c>
      <c r="L148" s="14" t="s">
        <v>5</v>
      </c>
      <c r="M148" s="14" t="s">
        <v>1167</v>
      </c>
      <c r="N148" s="14" t="s">
        <v>96</v>
      </c>
      <c r="O148" s="14" t="s">
        <v>66</v>
      </c>
      <c r="P148" s="14">
        <v>1</v>
      </c>
      <c r="Q148" s="14" t="s">
        <v>67</v>
      </c>
      <c r="R148" s="17">
        <v>26060590008787</v>
      </c>
      <c r="S148" s="14" t="s">
        <v>2000</v>
      </c>
      <c r="T148" s="14" t="s">
        <v>3</v>
      </c>
      <c r="U148" s="14" t="s">
        <v>82</v>
      </c>
      <c r="V148" s="14" t="s">
        <v>70</v>
      </c>
      <c r="W148" s="14" t="s">
        <v>773</v>
      </c>
      <c r="X148" s="14" t="s">
        <v>773</v>
      </c>
      <c r="Y148" s="14" t="s">
        <v>146</v>
      </c>
      <c r="Z148" s="14" t="s">
        <v>418</v>
      </c>
      <c r="AA148" s="14" t="s">
        <v>2001</v>
      </c>
      <c r="AB148" s="14"/>
      <c r="AC148" s="14" t="s">
        <v>9</v>
      </c>
      <c r="AD148" s="14">
        <v>0</v>
      </c>
      <c r="AE148" s="14"/>
      <c r="AF148" s="14" t="s">
        <v>1</v>
      </c>
      <c r="AG148" s="14" t="s">
        <v>14</v>
      </c>
      <c r="AH148" s="18">
        <v>46196</v>
      </c>
      <c r="AI148" s="14" t="e">
        <v>#N/A</v>
      </c>
      <c r="AJ148" s="30" t="s">
        <v>14</v>
      </c>
      <c r="AK148" s="14"/>
      <c r="AL148" s="14" t="e">
        <v>#N/A</v>
      </c>
      <c r="AM148" s="14" t="e">
        <v>#N/A</v>
      </c>
      <c r="AN148" s="31" t="e">
        <v>#N/A</v>
      </c>
      <c r="AO148" s="31" t="e">
        <v>#N/A</v>
      </c>
      <c r="AP148" s="31" t="e">
        <v>#N/A</v>
      </c>
      <c r="AQ148" s="31">
        <v>562149</v>
      </c>
      <c r="AR148" s="31" t="e">
        <v>#N/A</v>
      </c>
      <c r="AS148" s="31" t="s">
        <v>2823</v>
      </c>
    </row>
    <row r="149" spans="1:45">
      <c r="A149" s="14" t="s">
        <v>139</v>
      </c>
      <c r="B149" s="14" t="s">
        <v>1999</v>
      </c>
      <c r="C149" s="14" t="s">
        <v>667</v>
      </c>
      <c r="D149" s="14" t="s">
        <v>668</v>
      </c>
      <c r="E149" s="16">
        <v>562149</v>
      </c>
      <c r="F149" s="14" t="s">
        <v>2821</v>
      </c>
      <c r="G149" s="14" t="s">
        <v>1165</v>
      </c>
      <c r="H149" s="16">
        <v>8977348488</v>
      </c>
      <c r="I149" s="14" t="s">
        <v>669</v>
      </c>
      <c r="J149" s="14" t="s">
        <v>1165</v>
      </c>
      <c r="K149" s="14" t="s">
        <v>1166</v>
      </c>
      <c r="L149" s="14" t="s">
        <v>5</v>
      </c>
      <c r="M149" s="14" t="s">
        <v>1167</v>
      </c>
      <c r="N149" s="14" t="s">
        <v>96</v>
      </c>
      <c r="O149" s="14" t="s">
        <v>66</v>
      </c>
      <c r="P149" s="14">
        <v>1</v>
      </c>
      <c r="Q149" s="14" t="s">
        <v>67</v>
      </c>
      <c r="R149" s="17">
        <v>26060590008788</v>
      </c>
      <c r="S149" s="14" t="s">
        <v>2002</v>
      </c>
      <c r="T149" s="14" t="s">
        <v>3</v>
      </c>
      <c r="U149" s="14" t="s">
        <v>82</v>
      </c>
      <c r="V149" s="14" t="s">
        <v>70</v>
      </c>
      <c r="W149" s="14" t="s">
        <v>773</v>
      </c>
      <c r="X149" s="14" t="s">
        <v>773</v>
      </c>
      <c r="Y149" s="14" t="s">
        <v>146</v>
      </c>
      <c r="Z149" s="14" t="s">
        <v>418</v>
      </c>
      <c r="AA149" s="14" t="s">
        <v>2001</v>
      </c>
      <c r="AB149" s="14"/>
      <c r="AC149" s="14" t="s">
        <v>9</v>
      </c>
      <c r="AD149" s="14">
        <v>0</v>
      </c>
      <c r="AE149" s="14"/>
      <c r="AF149" s="14" t="s">
        <v>1</v>
      </c>
      <c r="AG149" s="14" t="s">
        <v>14</v>
      </c>
      <c r="AH149" s="18">
        <v>46196</v>
      </c>
      <c r="AI149" s="14" t="e">
        <v>#N/A</v>
      </c>
      <c r="AJ149" s="30" t="s">
        <v>14</v>
      </c>
      <c r="AK149" s="14"/>
      <c r="AL149" s="14" t="e">
        <v>#N/A</v>
      </c>
      <c r="AM149" s="14" t="e">
        <v>#N/A</v>
      </c>
      <c r="AN149" s="31" t="e">
        <v>#N/A</v>
      </c>
      <c r="AO149" s="31" t="e">
        <v>#N/A</v>
      </c>
      <c r="AP149" s="31" t="e">
        <v>#N/A</v>
      </c>
      <c r="AQ149" s="31">
        <v>562149</v>
      </c>
      <c r="AR149" s="31" t="e">
        <v>#N/A</v>
      </c>
      <c r="AS149" s="31" t="s">
        <v>2823</v>
      </c>
    </row>
    <row r="150" spans="1:45">
      <c r="A150" s="14" t="s">
        <v>104</v>
      </c>
      <c r="B150" s="14" t="s">
        <v>2214</v>
      </c>
      <c r="C150" s="14" t="s">
        <v>2215</v>
      </c>
      <c r="D150" s="14" t="s">
        <v>2216</v>
      </c>
      <c r="E150" s="16">
        <v>562149</v>
      </c>
      <c r="F150" s="14" t="s">
        <v>2821</v>
      </c>
      <c r="G150" s="14" t="s">
        <v>940</v>
      </c>
      <c r="H150" s="16">
        <v>8897546404</v>
      </c>
      <c r="I150" s="14"/>
      <c r="J150" s="14" t="s">
        <v>940</v>
      </c>
      <c r="K150" s="14"/>
      <c r="L150" s="14" t="s">
        <v>5</v>
      </c>
      <c r="M150" s="14" t="s">
        <v>941</v>
      </c>
      <c r="N150" s="14" t="s">
        <v>569</v>
      </c>
      <c r="O150" s="14" t="s">
        <v>66</v>
      </c>
      <c r="P150" s="14">
        <v>1</v>
      </c>
      <c r="Q150" s="14" t="s">
        <v>67</v>
      </c>
      <c r="R150" s="17">
        <v>26060590010385</v>
      </c>
      <c r="S150" s="14" t="s">
        <v>2217</v>
      </c>
      <c r="T150" s="14" t="s">
        <v>3</v>
      </c>
      <c r="U150" s="14" t="s">
        <v>82</v>
      </c>
      <c r="V150" s="14" t="s">
        <v>70</v>
      </c>
      <c r="W150" s="14" t="s">
        <v>156</v>
      </c>
      <c r="X150" s="14" t="s">
        <v>156</v>
      </c>
      <c r="Y150" s="14" t="s">
        <v>312</v>
      </c>
      <c r="Z150" s="14" t="s">
        <v>353</v>
      </c>
      <c r="AA150" s="14" t="s">
        <v>2085</v>
      </c>
      <c r="AB150" s="14"/>
      <c r="AC150" s="14" t="s">
        <v>10</v>
      </c>
      <c r="AD150" s="14">
        <v>0</v>
      </c>
      <c r="AE150" s="14"/>
      <c r="AF150" s="14" t="s">
        <v>1</v>
      </c>
      <c r="AG150" s="14">
        <v>0</v>
      </c>
      <c r="AH150" s="18">
        <v>46195</v>
      </c>
      <c r="AI150" s="14" t="e">
        <v>#N/A</v>
      </c>
      <c r="AJ150" s="30" t="s">
        <v>14</v>
      </c>
      <c r="AK150" s="14"/>
      <c r="AL150" s="14" t="e">
        <v>#N/A</v>
      </c>
      <c r="AM150" s="14" t="e">
        <v>#N/A</v>
      </c>
      <c r="AN150" s="31" t="e">
        <v>#N/A</v>
      </c>
      <c r="AO150" s="31" t="e">
        <v>#N/A</v>
      </c>
      <c r="AP150" s="31" t="e">
        <v>#N/A</v>
      </c>
      <c r="AQ150" s="31">
        <v>562149</v>
      </c>
      <c r="AR150" s="31" t="e">
        <v>#N/A</v>
      </c>
      <c r="AS150" s="31" t="s">
        <v>2822</v>
      </c>
    </row>
    <row r="151" spans="1:45">
      <c r="A151" s="14" t="s">
        <v>104</v>
      </c>
      <c r="B151" s="14" t="s">
        <v>2372</v>
      </c>
      <c r="C151" s="14" t="s">
        <v>2373</v>
      </c>
      <c r="D151" s="14" t="s">
        <v>2374</v>
      </c>
      <c r="E151" s="16">
        <v>562149</v>
      </c>
      <c r="F151" s="14" t="s">
        <v>2821</v>
      </c>
      <c r="G151" s="14" t="s">
        <v>1059</v>
      </c>
      <c r="H151" s="16">
        <v>9741873421</v>
      </c>
      <c r="I151" s="14"/>
      <c r="J151" s="14" t="s">
        <v>1059</v>
      </c>
      <c r="K151" s="14"/>
      <c r="L151" s="14" t="s">
        <v>5</v>
      </c>
      <c r="M151" s="14" t="s">
        <v>1060</v>
      </c>
      <c r="N151" s="14" t="s">
        <v>569</v>
      </c>
      <c r="O151" s="14" t="s">
        <v>66</v>
      </c>
      <c r="P151" s="14">
        <v>1</v>
      </c>
      <c r="Q151" s="14" t="s">
        <v>67</v>
      </c>
      <c r="R151" s="17">
        <v>26060590010861</v>
      </c>
      <c r="S151" s="14" t="s">
        <v>2375</v>
      </c>
      <c r="T151" s="14" t="s">
        <v>3</v>
      </c>
      <c r="U151" s="14" t="s">
        <v>82</v>
      </c>
      <c r="V151" s="14" t="s">
        <v>70</v>
      </c>
      <c r="W151" s="14" t="s">
        <v>418</v>
      </c>
      <c r="X151" s="14" t="s">
        <v>418</v>
      </c>
      <c r="Y151" s="14" t="s">
        <v>291</v>
      </c>
      <c r="Z151" s="14" t="s">
        <v>596</v>
      </c>
      <c r="AA151" s="14" t="s">
        <v>453</v>
      </c>
      <c r="AB151" s="14"/>
      <c r="AC151" s="14" t="s">
        <v>11</v>
      </c>
      <c r="AD151" s="14">
        <v>0</v>
      </c>
      <c r="AE151" s="14"/>
      <c r="AF151" s="14" t="s">
        <v>1</v>
      </c>
      <c r="AG151" s="14">
        <v>0</v>
      </c>
      <c r="AH151" s="18">
        <v>46195</v>
      </c>
      <c r="AI151" s="14" t="e">
        <v>#N/A</v>
      </c>
      <c r="AJ151" s="30" t="s">
        <v>14</v>
      </c>
      <c r="AK151" s="14"/>
      <c r="AL151" s="14" t="e">
        <v>#N/A</v>
      </c>
      <c r="AM151" s="14" t="e">
        <v>#N/A</v>
      </c>
      <c r="AN151" s="31" t="e">
        <v>#N/A</v>
      </c>
      <c r="AO151" s="31" t="e">
        <v>#N/A</v>
      </c>
      <c r="AP151" s="31" t="e">
        <v>#N/A</v>
      </c>
      <c r="AQ151" s="31">
        <v>562149</v>
      </c>
      <c r="AR151" s="31" t="e">
        <v>#N/A</v>
      </c>
      <c r="AS151" s="31" t="s">
        <v>2822</v>
      </c>
    </row>
    <row r="152" spans="1:45">
      <c r="A152" s="4" t="s">
        <v>2824</v>
      </c>
      <c r="B152" s="4" t="s">
        <v>2825</v>
      </c>
      <c r="C152" s="4" t="s">
        <v>2826</v>
      </c>
      <c r="D152" s="4" t="s">
        <v>2827</v>
      </c>
      <c r="E152" s="4">
        <v>562149</v>
      </c>
      <c r="F152" s="8" t="s">
        <v>2821</v>
      </c>
      <c r="G152" s="4" t="s">
        <v>1006</v>
      </c>
      <c r="H152" s="4">
        <v>9881223805</v>
      </c>
      <c r="I152" s="7"/>
      <c r="J152" s="4" t="s">
        <v>1006</v>
      </c>
      <c r="K152" s="20"/>
      <c r="L152" s="20"/>
      <c r="M152" s="20"/>
      <c r="N152" s="20"/>
      <c r="O152" s="20"/>
      <c r="P152" s="20"/>
      <c r="Q152" s="20"/>
      <c r="R152" s="5">
        <v>26040590012988</v>
      </c>
      <c r="S152" s="4" t="s">
        <v>2828</v>
      </c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</row>
    <row r="153" spans="1:45">
      <c r="A153" s="4" t="s">
        <v>2829</v>
      </c>
      <c r="B153" s="4" t="s">
        <v>2830</v>
      </c>
      <c r="C153" s="4" t="s">
        <v>2831</v>
      </c>
      <c r="D153" s="4" t="s">
        <v>2832</v>
      </c>
      <c r="E153" s="4">
        <v>562149</v>
      </c>
      <c r="F153" s="8" t="s">
        <v>2821</v>
      </c>
      <c r="G153" s="4" t="s">
        <v>2014</v>
      </c>
      <c r="H153" s="4">
        <v>9999887328</v>
      </c>
      <c r="I153" s="7"/>
      <c r="J153" s="4" t="s">
        <v>2014</v>
      </c>
      <c r="K153" s="20"/>
      <c r="L153" s="20"/>
      <c r="M153" s="20"/>
      <c r="N153" s="20"/>
      <c r="O153" s="20"/>
      <c r="P153" s="20"/>
      <c r="Q153" s="20"/>
      <c r="R153" s="5">
        <v>26050590006543</v>
      </c>
      <c r="S153" s="8" t="s">
        <v>2833</v>
      </c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</row>
    <row r="154" spans="1:45">
      <c r="A154" s="14" t="s">
        <v>139</v>
      </c>
      <c r="B154" s="14" t="s">
        <v>706</v>
      </c>
      <c r="C154" s="14" t="s">
        <v>707</v>
      </c>
      <c r="D154" s="14" t="s">
        <v>708</v>
      </c>
      <c r="E154" s="16">
        <v>560064</v>
      </c>
      <c r="F154" s="21" t="s">
        <v>2834</v>
      </c>
      <c r="G154" s="14" t="s">
        <v>497</v>
      </c>
      <c r="H154" s="16">
        <v>9790653023</v>
      </c>
      <c r="I154" s="14" t="s">
        <v>709</v>
      </c>
      <c r="J154" s="14" t="s">
        <v>497</v>
      </c>
      <c r="K154" s="14"/>
      <c r="L154" s="14" t="s">
        <v>5</v>
      </c>
      <c r="M154" s="14" t="s">
        <v>498</v>
      </c>
      <c r="N154" s="14" t="s">
        <v>499</v>
      </c>
      <c r="O154" s="14" t="s">
        <v>66</v>
      </c>
      <c r="P154" s="14">
        <v>1</v>
      </c>
      <c r="Q154" s="14" t="s">
        <v>67</v>
      </c>
      <c r="R154" s="17">
        <v>26060590010815</v>
      </c>
      <c r="S154" s="14" t="s">
        <v>710</v>
      </c>
      <c r="T154" s="14" t="s">
        <v>3</v>
      </c>
      <c r="U154" s="14" t="s">
        <v>82</v>
      </c>
      <c r="V154" s="14" t="s">
        <v>70</v>
      </c>
      <c r="W154" s="14" t="s">
        <v>136</v>
      </c>
      <c r="X154" s="14" t="s">
        <v>136</v>
      </c>
      <c r="Y154" s="14" t="s">
        <v>189</v>
      </c>
      <c r="Z154" s="14" t="s">
        <v>312</v>
      </c>
      <c r="AA154" s="14" t="s">
        <v>711</v>
      </c>
      <c r="AB154" s="14"/>
      <c r="AC154" s="14" t="s">
        <v>9</v>
      </c>
      <c r="AD154" s="14">
        <v>0</v>
      </c>
      <c r="AE154" s="14"/>
      <c r="AF154" s="14" t="s">
        <v>1</v>
      </c>
      <c r="AG154" s="14">
        <v>0</v>
      </c>
      <c r="AH154" s="18">
        <v>46195</v>
      </c>
      <c r="AI154" s="14" t="s">
        <v>2565</v>
      </c>
      <c r="AJ154" s="14" t="s">
        <v>159</v>
      </c>
      <c r="AK154" s="14"/>
      <c r="AL154" s="14" t="e">
        <v>#N/A</v>
      </c>
      <c r="AM154" s="14" t="e">
        <v>#N/A</v>
      </c>
      <c r="AN154" s="31" t="e">
        <v>#N/A</v>
      </c>
      <c r="AO154" s="31" t="e">
        <v>#N/A</v>
      </c>
      <c r="AP154" s="31" t="e">
        <v>#N/A</v>
      </c>
      <c r="AQ154" s="31" t="e">
        <v>#N/A</v>
      </c>
      <c r="AR154" s="31" t="e">
        <v>#N/A</v>
      </c>
      <c r="AS154" s="29" t="e">
        <v>#N/A</v>
      </c>
    </row>
    <row r="155" spans="1:45">
      <c r="A155" s="14" t="s">
        <v>139</v>
      </c>
      <c r="B155" s="14" t="s">
        <v>822</v>
      </c>
      <c r="C155" s="14" t="s">
        <v>823</v>
      </c>
      <c r="D155" s="14" t="s">
        <v>824</v>
      </c>
      <c r="E155" s="16">
        <v>562110</v>
      </c>
      <c r="F155" s="14" t="s">
        <v>2834</v>
      </c>
      <c r="G155" s="14" t="s">
        <v>826</v>
      </c>
      <c r="H155" s="16">
        <v>9810750693</v>
      </c>
      <c r="I155" s="14" t="s">
        <v>825</v>
      </c>
      <c r="J155" s="14" t="s">
        <v>826</v>
      </c>
      <c r="K155" s="14" t="s">
        <v>94</v>
      </c>
      <c r="L155" s="14" t="s">
        <v>5</v>
      </c>
      <c r="M155" s="14" t="s">
        <v>827</v>
      </c>
      <c r="N155" s="14" t="s">
        <v>166</v>
      </c>
      <c r="O155" s="14" t="s">
        <v>66</v>
      </c>
      <c r="P155" s="14">
        <v>1</v>
      </c>
      <c r="Q155" s="14" t="s">
        <v>67</v>
      </c>
      <c r="R155" s="17">
        <v>26060590007625</v>
      </c>
      <c r="S155" s="14" t="s">
        <v>828</v>
      </c>
      <c r="T155" s="14" t="s">
        <v>3</v>
      </c>
      <c r="U155" s="14" t="s">
        <v>82</v>
      </c>
      <c r="V155" s="14" t="s">
        <v>70</v>
      </c>
      <c r="W155" s="14" t="s">
        <v>137</v>
      </c>
      <c r="X155" s="14" t="s">
        <v>137</v>
      </c>
      <c r="Y155" s="14" t="s">
        <v>353</v>
      </c>
      <c r="Z155" s="14" t="s">
        <v>829</v>
      </c>
      <c r="AA155" s="14" t="s">
        <v>830</v>
      </c>
      <c r="AB155" s="14"/>
      <c r="AC155" s="14" t="s">
        <v>11</v>
      </c>
      <c r="AD155" s="14">
        <v>0</v>
      </c>
      <c r="AE155" s="14"/>
      <c r="AF155" s="14" t="s">
        <v>1</v>
      </c>
      <c r="AG155" s="14" t="s">
        <v>14</v>
      </c>
      <c r="AH155" s="18">
        <v>46196</v>
      </c>
      <c r="AI155" s="14" t="e">
        <v>#N/A</v>
      </c>
      <c r="AJ155" s="30" t="s">
        <v>14</v>
      </c>
      <c r="AK155" s="14"/>
      <c r="AL155" s="14" t="e">
        <v>#N/A</v>
      </c>
      <c r="AM155" s="14" t="e">
        <v>#N/A</v>
      </c>
      <c r="AN155" s="31" t="e">
        <v>#N/A</v>
      </c>
      <c r="AO155" s="31" t="e">
        <v>#N/A</v>
      </c>
      <c r="AP155" s="31" t="e">
        <v>#N/A</v>
      </c>
      <c r="AQ155" s="31">
        <v>562110</v>
      </c>
      <c r="AR155" s="31" t="e">
        <v>#N/A</v>
      </c>
      <c r="AS155" s="31" t="s">
        <v>2835</v>
      </c>
    </row>
    <row r="156" spans="1:45">
      <c r="A156" s="14" t="s">
        <v>139</v>
      </c>
      <c r="B156" s="14" t="s">
        <v>1087</v>
      </c>
      <c r="C156" s="14" t="s">
        <v>1088</v>
      </c>
      <c r="D156" s="14" t="s">
        <v>1089</v>
      </c>
      <c r="E156" s="16">
        <v>562110</v>
      </c>
      <c r="F156" s="14" t="s">
        <v>2834</v>
      </c>
      <c r="G156" s="14" t="s">
        <v>1091</v>
      </c>
      <c r="H156" s="16">
        <v>8078072499</v>
      </c>
      <c r="I156" s="14" t="s">
        <v>1090</v>
      </c>
      <c r="J156" s="14" t="s">
        <v>1091</v>
      </c>
      <c r="K156" s="14"/>
      <c r="L156" s="14" t="s">
        <v>5</v>
      </c>
      <c r="M156" s="14" t="s">
        <v>1092</v>
      </c>
      <c r="N156" s="14" t="s">
        <v>569</v>
      </c>
      <c r="O156" s="14" t="s">
        <v>66</v>
      </c>
      <c r="P156" s="14">
        <v>1</v>
      </c>
      <c r="Q156" s="14" t="s">
        <v>67</v>
      </c>
      <c r="R156" s="17">
        <v>26060590010672</v>
      </c>
      <c r="S156" s="14" t="s">
        <v>1093</v>
      </c>
      <c r="T156" s="14" t="s">
        <v>3</v>
      </c>
      <c r="U156" s="14" t="s">
        <v>82</v>
      </c>
      <c r="V156" s="14" t="s">
        <v>70</v>
      </c>
      <c r="W156" s="14" t="s">
        <v>272</v>
      </c>
      <c r="X156" s="14" t="s">
        <v>272</v>
      </c>
      <c r="Y156" s="14" t="s">
        <v>353</v>
      </c>
      <c r="Z156" s="14" t="s">
        <v>829</v>
      </c>
      <c r="AA156" s="14" t="s">
        <v>1054</v>
      </c>
      <c r="AB156" s="14"/>
      <c r="AC156" s="14" t="s">
        <v>11</v>
      </c>
      <c r="AD156" s="14">
        <v>0</v>
      </c>
      <c r="AE156" s="14"/>
      <c r="AF156" s="14" t="s">
        <v>1</v>
      </c>
      <c r="AG156" s="14">
        <v>0</v>
      </c>
      <c r="AH156" s="18">
        <v>46195</v>
      </c>
      <c r="AI156" s="14" t="e">
        <v>#N/A</v>
      </c>
      <c r="AJ156" s="30" t="s">
        <v>14</v>
      </c>
      <c r="AK156" s="14"/>
      <c r="AL156" s="14" t="e">
        <v>#N/A</v>
      </c>
      <c r="AM156" s="14" t="e">
        <v>#N/A</v>
      </c>
      <c r="AN156" s="31" t="e">
        <v>#N/A</v>
      </c>
      <c r="AO156" s="31" t="e">
        <v>#N/A</v>
      </c>
      <c r="AP156" s="31" t="e">
        <v>#N/A</v>
      </c>
      <c r="AQ156" s="31">
        <v>562110</v>
      </c>
      <c r="AR156" s="31" t="e">
        <v>#N/A</v>
      </c>
      <c r="AS156" s="31" t="s">
        <v>2836</v>
      </c>
    </row>
    <row r="157" spans="1:45">
      <c r="A157" s="14" t="s">
        <v>58</v>
      </c>
      <c r="B157" s="14" t="s">
        <v>1988</v>
      </c>
      <c r="C157" s="14" t="s">
        <v>1989</v>
      </c>
      <c r="D157" s="14" t="s">
        <v>1990</v>
      </c>
      <c r="E157" s="16">
        <v>562110</v>
      </c>
      <c r="F157" s="14" t="s">
        <v>2834</v>
      </c>
      <c r="G157" s="14" t="s">
        <v>1059</v>
      </c>
      <c r="H157" s="16">
        <v>7999094305</v>
      </c>
      <c r="I157" s="14" t="s">
        <v>1991</v>
      </c>
      <c r="J157" s="14" t="s">
        <v>1059</v>
      </c>
      <c r="K157" s="14"/>
      <c r="L157" s="14" t="s">
        <v>5</v>
      </c>
      <c r="M157" s="14" t="s">
        <v>1060</v>
      </c>
      <c r="N157" s="14" t="s">
        <v>569</v>
      </c>
      <c r="O157" s="14" t="s">
        <v>66</v>
      </c>
      <c r="P157" s="14">
        <v>1</v>
      </c>
      <c r="Q157" s="14" t="s">
        <v>326</v>
      </c>
      <c r="R157" s="17">
        <v>26060590008312</v>
      </c>
      <c r="S157" s="14" t="s">
        <v>1992</v>
      </c>
      <c r="T157" s="14" t="s">
        <v>3</v>
      </c>
      <c r="U157" s="14" t="s">
        <v>82</v>
      </c>
      <c r="V157" s="14" t="s">
        <v>70</v>
      </c>
      <c r="W157" s="14" t="s">
        <v>773</v>
      </c>
      <c r="X157" s="14" t="s">
        <v>773</v>
      </c>
      <c r="Y157" s="14" t="s">
        <v>146</v>
      </c>
      <c r="Z157" s="14" t="s">
        <v>189</v>
      </c>
      <c r="AA157" s="14" t="s">
        <v>1993</v>
      </c>
      <c r="AB157" s="14"/>
      <c r="AC157" s="14" t="s">
        <v>9</v>
      </c>
      <c r="AD157" s="14">
        <v>0</v>
      </c>
      <c r="AE157" s="14"/>
      <c r="AF157" s="14" t="s">
        <v>1</v>
      </c>
      <c r="AG157" s="14" t="s">
        <v>14</v>
      </c>
      <c r="AH157" s="18">
        <v>46196</v>
      </c>
      <c r="AI157" s="14" t="e">
        <v>#N/A</v>
      </c>
      <c r="AJ157" s="30" t="s">
        <v>14</v>
      </c>
      <c r="AK157" s="14"/>
      <c r="AL157" s="14" t="e">
        <v>#N/A</v>
      </c>
      <c r="AM157" s="14" t="e">
        <v>#N/A</v>
      </c>
      <c r="AN157" s="31" t="e">
        <v>#N/A</v>
      </c>
      <c r="AO157" s="31" t="e">
        <v>#N/A</v>
      </c>
      <c r="AP157" s="31" t="e">
        <v>#N/A</v>
      </c>
      <c r="AQ157" s="31">
        <v>562110</v>
      </c>
      <c r="AR157" s="31" t="e">
        <v>#N/A</v>
      </c>
      <c r="AS157" s="31" t="s">
        <v>2822</v>
      </c>
    </row>
    <row r="158" spans="1:45">
      <c r="A158" s="14" t="s">
        <v>117</v>
      </c>
      <c r="B158" s="14" t="s">
        <v>2126</v>
      </c>
      <c r="C158" s="14" t="s">
        <v>2127</v>
      </c>
      <c r="D158" s="14" t="s">
        <v>2128</v>
      </c>
      <c r="E158" s="16">
        <v>562110</v>
      </c>
      <c r="F158" s="14" t="s">
        <v>2834</v>
      </c>
      <c r="G158" s="14" t="s">
        <v>1221</v>
      </c>
      <c r="H158" s="16">
        <v>9425225208</v>
      </c>
      <c r="I158" s="14"/>
      <c r="J158" s="14" t="s">
        <v>1221</v>
      </c>
      <c r="K158" s="14" t="s">
        <v>1222</v>
      </c>
      <c r="L158" s="14" t="s">
        <v>5</v>
      </c>
      <c r="M158" s="14" t="s">
        <v>1223</v>
      </c>
      <c r="N158" s="14" t="s">
        <v>96</v>
      </c>
      <c r="O158" s="14" t="s">
        <v>66</v>
      </c>
      <c r="P158" s="14">
        <v>1</v>
      </c>
      <c r="Q158" s="14" t="s">
        <v>67</v>
      </c>
      <c r="R158" s="17">
        <v>26060590009827</v>
      </c>
      <c r="S158" s="14" t="s">
        <v>2129</v>
      </c>
      <c r="T158" s="14" t="s">
        <v>3</v>
      </c>
      <c r="U158" s="14" t="s">
        <v>82</v>
      </c>
      <c r="V158" s="14" t="s">
        <v>70</v>
      </c>
      <c r="W158" s="14" t="s">
        <v>146</v>
      </c>
      <c r="X158" s="14" t="s">
        <v>146</v>
      </c>
      <c r="Y158" s="14" t="s">
        <v>198</v>
      </c>
      <c r="Z158" s="14" t="s">
        <v>353</v>
      </c>
      <c r="AA158" s="14" t="s">
        <v>2130</v>
      </c>
      <c r="AB158" s="14"/>
      <c r="AC158" s="14" t="s">
        <v>10</v>
      </c>
      <c r="AD158" s="14">
        <v>0</v>
      </c>
      <c r="AE158" s="14"/>
      <c r="AF158" s="14" t="s">
        <v>1</v>
      </c>
      <c r="AG158" s="14" t="s">
        <v>14</v>
      </c>
      <c r="AH158" s="18">
        <v>46196</v>
      </c>
      <c r="AI158" s="14" t="e">
        <v>#N/A</v>
      </c>
      <c r="AJ158" s="30" t="s">
        <v>14</v>
      </c>
      <c r="AK158" s="14"/>
      <c r="AL158" s="14" t="e">
        <v>#N/A</v>
      </c>
      <c r="AM158" s="14" t="e">
        <v>#N/A</v>
      </c>
      <c r="AN158" s="31" t="e">
        <v>#N/A</v>
      </c>
      <c r="AO158" s="31" t="e">
        <v>#N/A</v>
      </c>
      <c r="AP158" s="31" t="e">
        <v>#N/A</v>
      </c>
      <c r="AQ158" s="31">
        <v>562110</v>
      </c>
      <c r="AR158" s="31" t="e">
        <v>#N/A</v>
      </c>
      <c r="AS158" s="31" t="s">
        <v>2823</v>
      </c>
    </row>
    <row r="159" spans="1:45">
      <c r="A159" s="14" t="s">
        <v>117</v>
      </c>
      <c r="B159" s="14" t="s">
        <v>2126</v>
      </c>
      <c r="C159" s="14" t="s">
        <v>2127</v>
      </c>
      <c r="D159" s="14" t="s">
        <v>2128</v>
      </c>
      <c r="E159" s="16">
        <v>562110</v>
      </c>
      <c r="F159" s="14" t="s">
        <v>2834</v>
      </c>
      <c r="G159" s="14" t="s">
        <v>1221</v>
      </c>
      <c r="H159" s="16">
        <v>9425225208</v>
      </c>
      <c r="I159" s="14"/>
      <c r="J159" s="14" t="s">
        <v>1221</v>
      </c>
      <c r="K159" s="14" t="s">
        <v>1222</v>
      </c>
      <c r="L159" s="14" t="s">
        <v>5</v>
      </c>
      <c r="M159" s="14" t="s">
        <v>1223</v>
      </c>
      <c r="N159" s="14" t="s">
        <v>96</v>
      </c>
      <c r="O159" s="14" t="s">
        <v>66</v>
      </c>
      <c r="P159" s="14">
        <v>1</v>
      </c>
      <c r="Q159" s="14" t="s">
        <v>67</v>
      </c>
      <c r="R159" s="17">
        <v>26060590009834</v>
      </c>
      <c r="S159" s="14" t="s">
        <v>2131</v>
      </c>
      <c r="T159" s="14" t="s">
        <v>3</v>
      </c>
      <c r="U159" s="14" t="s">
        <v>82</v>
      </c>
      <c r="V159" s="14" t="s">
        <v>70</v>
      </c>
      <c r="W159" s="14" t="s">
        <v>146</v>
      </c>
      <c r="X159" s="14" t="s">
        <v>146</v>
      </c>
      <c r="Y159" s="14" t="s">
        <v>198</v>
      </c>
      <c r="Z159" s="14" t="s">
        <v>353</v>
      </c>
      <c r="AA159" s="14" t="s">
        <v>2132</v>
      </c>
      <c r="AB159" s="14"/>
      <c r="AC159" s="14" t="s">
        <v>10</v>
      </c>
      <c r="AD159" s="14">
        <v>0</v>
      </c>
      <c r="AE159" s="14"/>
      <c r="AF159" s="14" t="s">
        <v>1</v>
      </c>
      <c r="AG159" s="14" t="s">
        <v>14</v>
      </c>
      <c r="AH159" s="18">
        <v>46196</v>
      </c>
      <c r="AI159" s="14" t="e">
        <v>#N/A</v>
      </c>
      <c r="AJ159" s="30" t="s">
        <v>14</v>
      </c>
      <c r="AK159" s="14"/>
      <c r="AL159" s="14" t="e">
        <v>#N/A</v>
      </c>
      <c r="AM159" s="14" t="e">
        <v>#N/A</v>
      </c>
      <c r="AN159" s="31" t="e">
        <v>#N/A</v>
      </c>
      <c r="AO159" s="31" t="e">
        <v>#N/A</v>
      </c>
      <c r="AP159" s="31" t="e">
        <v>#N/A</v>
      </c>
      <c r="AQ159" s="31">
        <v>562110</v>
      </c>
      <c r="AR159" s="31" t="e">
        <v>#N/A</v>
      </c>
      <c r="AS159" s="31" t="s">
        <v>2823</v>
      </c>
    </row>
    <row r="160" spans="1:45">
      <c r="A160" s="14" t="s">
        <v>104</v>
      </c>
      <c r="B160" s="14" t="s">
        <v>2351</v>
      </c>
      <c r="C160" s="14" t="s">
        <v>2352</v>
      </c>
      <c r="D160" s="14" t="s">
        <v>2353</v>
      </c>
      <c r="E160" s="16">
        <v>562110</v>
      </c>
      <c r="F160" s="14" t="s">
        <v>2834</v>
      </c>
      <c r="G160" s="14" t="s">
        <v>2006</v>
      </c>
      <c r="H160" s="16">
        <v>9810011975</v>
      </c>
      <c r="I160" s="14"/>
      <c r="J160" s="14" t="s">
        <v>2006</v>
      </c>
      <c r="K160" s="14"/>
      <c r="L160" s="14" t="s">
        <v>5</v>
      </c>
      <c r="M160" s="14" t="s">
        <v>2007</v>
      </c>
      <c r="N160" s="14" t="s">
        <v>80</v>
      </c>
      <c r="O160" s="14" t="s">
        <v>66</v>
      </c>
      <c r="P160" s="14">
        <v>1</v>
      </c>
      <c r="Q160" s="14" t="s">
        <v>67</v>
      </c>
      <c r="R160" s="17">
        <v>26060590010118</v>
      </c>
      <c r="S160" s="14" t="s">
        <v>2354</v>
      </c>
      <c r="T160" s="14" t="s">
        <v>3</v>
      </c>
      <c r="U160" s="14" t="s">
        <v>82</v>
      </c>
      <c r="V160" s="14" t="s">
        <v>70</v>
      </c>
      <c r="W160" s="14" t="s">
        <v>418</v>
      </c>
      <c r="X160" s="14" t="s">
        <v>418</v>
      </c>
      <c r="Y160" s="14" t="s">
        <v>2355</v>
      </c>
      <c r="Z160" s="14" t="s">
        <v>1570</v>
      </c>
      <c r="AA160" s="14" t="s">
        <v>2356</v>
      </c>
      <c r="AB160" s="14"/>
      <c r="AC160" s="14" t="s">
        <v>11</v>
      </c>
      <c r="AD160" s="14">
        <v>0</v>
      </c>
      <c r="AE160" s="14"/>
      <c r="AF160" s="14" t="s">
        <v>1</v>
      </c>
      <c r="AG160" s="14" t="s">
        <v>14</v>
      </c>
      <c r="AH160" s="18">
        <v>46196</v>
      </c>
      <c r="AI160" s="14" t="e">
        <v>#N/A</v>
      </c>
      <c r="AJ160" s="30" t="s">
        <v>14</v>
      </c>
      <c r="AK160" s="14"/>
      <c r="AL160" s="14" t="e">
        <v>#N/A</v>
      </c>
      <c r="AM160" s="14" t="e">
        <v>#N/A</v>
      </c>
      <c r="AN160" s="31" t="e">
        <v>#N/A</v>
      </c>
      <c r="AO160" s="31" t="e">
        <v>#N/A</v>
      </c>
      <c r="AP160" s="31" t="e">
        <v>#N/A</v>
      </c>
      <c r="AQ160" s="31">
        <v>562110</v>
      </c>
      <c r="AR160" s="31" t="e">
        <v>#N/A</v>
      </c>
      <c r="AS160" s="31" t="s">
        <v>2823</v>
      </c>
    </row>
    <row r="161" spans="1:45">
      <c r="A161" s="14" t="s">
        <v>58</v>
      </c>
      <c r="B161" s="14" t="s">
        <v>428</v>
      </c>
      <c r="C161" s="14" t="s">
        <v>429</v>
      </c>
      <c r="D161" s="14" t="s">
        <v>430</v>
      </c>
      <c r="E161" s="16">
        <v>562157</v>
      </c>
      <c r="F161" s="14" t="s">
        <v>2834</v>
      </c>
      <c r="G161" s="14" t="s">
        <v>432</v>
      </c>
      <c r="H161" s="16">
        <v>9474227923</v>
      </c>
      <c r="I161" s="14" t="s">
        <v>431</v>
      </c>
      <c r="J161" s="14" t="s">
        <v>432</v>
      </c>
      <c r="K161" s="14"/>
      <c r="L161" s="14" t="s">
        <v>5</v>
      </c>
      <c r="M161" s="14" t="s">
        <v>433</v>
      </c>
      <c r="N161" s="14" t="s">
        <v>434</v>
      </c>
      <c r="O161" s="14" t="s">
        <v>66</v>
      </c>
      <c r="P161" s="14">
        <v>1</v>
      </c>
      <c r="Q161" s="14" t="s">
        <v>67</v>
      </c>
      <c r="R161" s="17">
        <v>26060590000469</v>
      </c>
      <c r="S161" s="14" t="s">
        <v>435</v>
      </c>
      <c r="T161" s="14" t="s">
        <v>3</v>
      </c>
      <c r="U161" s="14" t="s">
        <v>82</v>
      </c>
      <c r="V161" s="14" t="s">
        <v>70</v>
      </c>
      <c r="W161" s="14" t="s">
        <v>436</v>
      </c>
      <c r="X161" s="14" t="s">
        <v>436</v>
      </c>
      <c r="Y161" s="14" t="s">
        <v>437</v>
      </c>
      <c r="Z161" s="14" t="s">
        <v>438</v>
      </c>
      <c r="AA161" s="14" t="s">
        <v>439</v>
      </c>
      <c r="AB161" s="14"/>
      <c r="AC161" s="14" t="s">
        <v>9</v>
      </c>
      <c r="AD161" s="14">
        <v>0</v>
      </c>
      <c r="AE161" s="14"/>
      <c r="AF161" s="14" t="s">
        <v>1</v>
      </c>
      <c r="AG161" s="14" t="s">
        <v>14</v>
      </c>
      <c r="AH161" s="18">
        <v>46196</v>
      </c>
      <c r="AI161" s="14" t="e">
        <v>#N/A</v>
      </c>
      <c r="AJ161" s="30" t="s">
        <v>14</v>
      </c>
      <c r="AK161" s="14"/>
      <c r="AL161" s="14" t="e">
        <v>#N/A</v>
      </c>
      <c r="AM161" s="14" t="e">
        <v>#N/A</v>
      </c>
      <c r="AN161" s="31" t="e">
        <v>#N/A</v>
      </c>
      <c r="AO161" s="31" t="e">
        <v>#N/A</v>
      </c>
      <c r="AP161" s="31" t="e">
        <v>#N/A</v>
      </c>
      <c r="AQ161" s="31">
        <v>562157</v>
      </c>
      <c r="AR161" s="31" t="e">
        <v>#N/A</v>
      </c>
      <c r="AS161" s="31" t="s">
        <v>2822</v>
      </c>
    </row>
    <row r="162" spans="1:45">
      <c r="A162" s="14" t="s">
        <v>117</v>
      </c>
      <c r="B162" s="14" t="s">
        <v>2167</v>
      </c>
      <c r="C162" s="14" t="s">
        <v>2168</v>
      </c>
      <c r="D162" s="14" t="s">
        <v>2169</v>
      </c>
      <c r="E162" s="16">
        <v>562157</v>
      </c>
      <c r="F162" s="14" t="s">
        <v>2834</v>
      </c>
      <c r="G162" s="14" t="s">
        <v>1384</v>
      </c>
      <c r="H162" s="16">
        <v>7892425204</v>
      </c>
      <c r="I162" s="14"/>
      <c r="J162" s="14" t="s">
        <v>1384</v>
      </c>
      <c r="K162" s="14"/>
      <c r="L162" s="14" t="s">
        <v>5</v>
      </c>
      <c r="M162" s="14" t="s">
        <v>1385</v>
      </c>
      <c r="N162" s="14" t="s">
        <v>569</v>
      </c>
      <c r="O162" s="14" t="s">
        <v>66</v>
      </c>
      <c r="P162" s="14">
        <v>1</v>
      </c>
      <c r="Q162" s="14" t="s">
        <v>67</v>
      </c>
      <c r="R162" s="17">
        <v>26060590010232</v>
      </c>
      <c r="S162" s="14" t="s">
        <v>2170</v>
      </c>
      <c r="T162" s="14" t="s">
        <v>3</v>
      </c>
      <c r="U162" s="14" t="s">
        <v>82</v>
      </c>
      <c r="V162" s="14" t="s">
        <v>70</v>
      </c>
      <c r="W162" s="14" t="s">
        <v>156</v>
      </c>
      <c r="X162" s="14" t="s">
        <v>156</v>
      </c>
      <c r="Y162" s="14" t="s">
        <v>189</v>
      </c>
      <c r="Z162" s="14" t="s">
        <v>1522</v>
      </c>
      <c r="AA162" s="14" t="s">
        <v>2171</v>
      </c>
      <c r="AB162" s="14"/>
      <c r="AC162" s="14" t="s">
        <v>11</v>
      </c>
      <c r="AD162" s="14">
        <v>0</v>
      </c>
      <c r="AE162" s="14"/>
      <c r="AF162" s="14" t="s">
        <v>1</v>
      </c>
      <c r="AG162" s="14">
        <v>0</v>
      </c>
      <c r="AH162" s="18">
        <v>46195</v>
      </c>
      <c r="AI162" s="14" t="e">
        <v>#N/A</v>
      </c>
      <c r="AJ162" s="30" t="s">
        <v>14</v>
      </c>
      <c r="AK162" s="14"/>
      <c r="AL162" s="14" t="e">
        <v>#N/A</v>
      </c>
      <c r="AM162" s="14" t="e">
        <v>#N/A</v>
      </c>
      <c r="AN162" s="31" t="e">
        <v>#N/A</v>
      </c>
      <c r="AO162" s="31" t="e">
        <v>#N/A</v>
      </c>
      <c r="AP162" s="31" t="e">
        <v>#N/A</v>
      </c>
      <c r="AQ162" s="31">
        <v>562157</v>
      </c>
      <c r="AR162" s="31" t="e">
        <v>#N/A</v>
      </c>
      <c r="AS162" s="31" t="s">
        <v>2822</v>
      </c>
    </row>
    <row r="163" spans="1:45">
      <c r="A163" s="14" t="s">
        <v>58</v>
      </c>
      <c r="B163" s="14" t="s">
        <v>2357</v>
      </c>
      <c r="C163" s="14" t="s">
        <v>2358</v>
      </c>
      <c r="D163" s="14" t="s">
        <v>2359</v>
      </c>
      <c r="E163" s="16">
        <v>560064</v>
      </c>
      <c r="F163" s="21" t="s">
        <v>2834</v>
      </c>
      <c r="G163" s="14" t="s">
        <v>1307</v>
      </c>
      <c r="H163" s="16">
        <v>9742078773</v>
      </c>
      <c r="I163" s="14" t="s">
        <v>2360</v>
      </c>
      <c r="J163" s="14" t="s">
        <v>1307</v>
      </c>
      <c r="K163" s="14"/>
      <c r="L163" s="14" t="s">
        <v>5</v>
      </c>
      <c r="M163" s="14" t="s">
        <v>1308</v>
      </c>
      <c r="N163" s="14" t="s">
        <v>499</v>
      </c>
      <c r="O163" s="14" t="s">
        <v>66</v>
      </c>
      <c r="P163" s="14">
        <v>1</v>
      </c>
      <c r="Q163" s="14" t="s">
        <v>67</v>
      </c>
      <c r="R163" s="17">
        <v>26060590010859</v>
      </c>
      <c r="S163" s="14" t="s">
        <v>2361</v>
      </c>
      <c r="T163" s="14" t="s">
        <v>3</v>
      </c>
      <c r="U163" s="14" t="s">
        <v>82</v>
      </c>
      <c r="V163" s="14" t="s">
        <v>70</v>
      </c>
      <c r="W163" s="14" t="s">
        <v>418</v>
      </c>
      <c r="X163" s="14" t="s">
        <v>418</v>
      </c>
      <c r="Y163" s="14" t="s">
        <v>312</v>
      </c>
      <c r="Z163" s="14" t="s">
        <v>353</v>
      </c>
      <c r="AA163" s="14" t="s">
        <v>453</v>
      </c>
      <c r="AB163" s="14"/>
      <c r="AC163" s="14" t="s">
        <v>10</v>
      </c>
      <c r="AD163" s="14">
        <v>0</v>
      </c>
      <c r="AE163" s="14"/>
      <c r="AF163" s="14" t="s">
        <v>1</v>
      </c>
      <c r="AG163" s="14">
        <v>0</v>
      </c>
      <c r="AH163" s="18">
        <v>46195</v>
      </c>
      <c r="AI163" s="14" t="s">
        <v>2565</v>
      </c>
      <c r="AJ163" s="14" t="s">
        <v>15</v>
      </c>
      <c r="AK163" s="14"/>
      <c r="AL163" s="14" t="e">
        <v>#N/A</v>
      </c>
      <c r="AM163" s="14" t="e">
        <v>#N/A</v>
      </c>
      <c r="AN163" s="31" t="e">
        <v>#N/A</v>
      </c>
      <c r="AO163" s="31" t="e">
        <v>#N/A</v>
      </c>
      <c r="AP163" s="31" t="e">
        <v>#N/A</v>
      </c>
      <c r="AQ163" s="31" t="e">
        <v>#N/A</v>
      </c>
      <c r="AR163" s="31" t="e">
        <v>#N/A</v>
      </c>
      <c r="AS163" s="29" t="e">
        <v>#N/A</v>
      </c>
    </row>
    <row r="164" spans="1:45">
      <c r="A164" s="4" t="s">
        <v>2677</v>
      </c>
      <c r="B164" s="4" t="s">
        <v>2837</v>
      </c>
      <c r="C164" s="4" t="s">
        <v>2838</v>
      </c>
      <c r="D164" s="4" t="s">
        <v>2839</v>
      </c>
      <c r="E164" s="4">
        <v>562110</v>
      </c>
      <c r="F164" s="8" t="s">
        <v>2834</v>
      </c>
      <c r="G164" s="4" t="s">
        <v>1195</v>
      </c>
      <c r="H164" s="4">
        <v>9341004758</v>
      </c>
      <c r="I164" s="4">
        <v>9611218644</v>
      </c>
      <c r="J164" s="4" t="s">
        <v>1195</v>
      </c>
      <c r="K164" s="20"/>
      <c r="L164" s="20"/>
      <c r="M164" s="20"/>
      <c r="N164" s="20"/>
      <c r="O164" s="20"/>
      <c r="P164" s="20"/>
      <c r="Q164" s="20"/>
      <c r="R164" s="5">
        <v>26040590012956</v>
      </c>
      <c r="S164" s="4" t="s">
        <v>2840</v>
      </c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</row>
  </sheetData>
  <conditionalFormatting sqref="D54">
    <cfRule type="duplicateValues" dxfId="1" priority="2"/>
    <cfRule type="duplicateValues" dxfId="1" priority="1"/>
  </conditionalFormatting>
  <conditionalFormatting sqref="D114:D164">
    <cfRule type="duplicateValues" dxfId="1" priority="3"/>
  </conditionalFormatting>
  <conditionalFormatting sqref="D1:D53 D55:D90 D165:D1048576">
    <cfRule type="duplicateValues" dxfId="1" priority="5"/>
  </conditionalFormatting>
  <conditionalFormatting sqref="D1:D53 D55:D113 D165:D1048576">
    <cfRule type="duplicateValues" dxfId="1" priority="4"/>
  </conditionalFormatting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topLeftCell="F11" workbookViewId="0">
      <selection activeCell="E32" sqref="E32"/>
    </sheetView>
  </sheetViews>
  <sheetFormatPr defaultColWidth="8.88181818181818" defaultRowHeight="14.5"/>
  <cols>
    <col min="1" max="1" width="5.78181818181818" customWidth="1"/>
    <col min="2" max="2" width="52.1181818181818" customWidth="1"/>
    <col min="3" max="3" width="23.7818181818182" customWidth="1"/>
    <col min="4" max="4" width="38.1181818181818" customWidth="1"/>
    <col min="5" max="5" width="18.4454545454545" customWidth="1"/>
    <col min="6" max="6" width="26.3363636363636" customWidth="1"/>
    <col min="7" max="7" width="41.4454545454545" customWidth="1"/>
    <col min="8" max="8" width="112.781818181818" customWidth="1"/>
    <col min="9" max="9" width="8.44545454545455" customWidth="1"/>
    <col min="10" max="10" width="15.7818181818182" customWidth="1"/>
    <col min="11" max="11" width="25.4454545454545" customWidth="1"/>
    <col min="12" max="12" width="14.4454545454545" customWidth="1"/>
  </cols>
  <sheetData>
    <row r="1" spans="1:12">
      <c r="A1" s="3" t="s">
        <v>2841</v>
      </c>
      <c r="B1" s="3" t="s">
        <v>2842</v>
      </c>
      <c r="C1" s="3" t="s">
        <v>19</v>
      </c>
      <c r="D1" s="3" t="s">
        <v>25</v>
      </c>
      <c r="E1" s="3" t="s">
        <v>32</v>
      </c>
      <c r="F1" s="3" t="s">
        <v>33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2843</v>
      </c>
    </row>
    <row r="2" spans="1:12">
      <c r="A2" s="4" t="s">
        <v>2844</v>
      </c>
      <c r="B2" s="4" t="s">
        <v>2602</v>
      </c>
      <c r="C2" s="4" t="s">
        <v>2667</v>
      </c>
      <c r="D2" s="4" t="s">
        <v>2670</v>
      </c>
      <c r="E2" s="5">
        <v>25020590033254</v>
      </c>
      <c r="F2" s="4" t="s">
        <v>2671</v>
      </c>
      <c r="G2" s="4" t="s">
        <v>2668</v>
      </c>
      <c r="H2" s="4" t="s">
        <v>2669</v>
      </c>
      <c r="I2" s="4">
        <v>560067</v>
      </c>
      <c r="J2" s="4">
        <v>7012222414</v>
      </c>
      <c r="K2" s="4">
        <v>7012306764</v>
      </c>
      <c r="L2" s="4" t="s">
        <v>2822</v>
      </c>
    </row>
    <row r="3" spans="1:12">
      <c r="A3" s="4" t="s">
        <v>2844</v>
      </c>
      <c r="B3" s="4" t="s">
        <v>2695</v>
      </c>
      <c r="C3" s="4" t="s">
        <v>2696</v>
      </c>
      <c r="D3" s="4" t="s">
        <v>255</v>
      </c>
      <c r="E3" s="5">
        <v>26010590007386</v>
      </c>
      <c r="F3" s="4" t="s">
        <v>2699</v>
      </c>
      <c r="G3" s="4" t="s">
        <v>2697</v>
      </c>
      <c r="H3" s="4" t="s">
        <v>2698</v>
      </c>
      <c r="I3" s="4">
        <v>562125</v>
      </c>
      <c r="J3" s="4">
        <v>8800599553</v>
      </c>
      <c r="K3" s="4">
        <v>8800599553</v>
      </c>
      <c r="L3" s="4" t="s">
        <v>2822</v>
      </c>
    </row>
    <row r="4" spans="1:12">
      <c r="A4" s="4" t="s">
        <v>2844</v>
      </c>
      <c r="B4" s="4" t="s">
        <v>2602</v>
      </c>
      <c r="C4" s="4" t="s">
        <v>2800</v>
      </c>
      <c r="D4" s="4" t="s">
        <v>2803</v>
      </c>
      <c r="E4" s="5">
        <v>26020590006651</v>
      </c>
      <c r="F4" s="4" t="s">
        <v>2804</v>
      </c>
      <c r="G4" s="4" t="s">
        <v>2801</v>
      </c>
      <c r="H4" s="6" t="s">
        <v>2845</v>
      </c>
      <c r="I4" s="4">
        <v>560109</v>
      </c>
      <c r="J4" s="4">
        <v>9900198243</v>
      </c>
      <c r="K4" s="7"/>
      <c r="L4" s="4" t="s">
        <v>2822</v>
      </c>
    </row>
    <row r="5" spans="1:12">
      <c r="A5" s="4" t="s">
        <v>2844</v>
      </c>
      <c r="B5" s="4" t="s">
        <v>2641</v>
      </c>
      <c r="C5" s="4" t="s">
        <v>2642</v>
      </c>
      <c r="D5" s="4" t="s">
        <v>2645</v>
      </c>
      <c r="E5" s="5">
        <v>26032430003511</v>
      </c>
      <c r="F5" s="4" t="s">
        <v>2646</v>
      </c>
      <c r="G5" s="4" t="s">
        <v>2643</v>
      </c>
      <c r="H5" s="4" t="s">
        <v>2644</v>
      </c>
      <c r="I5" s="4">
        <v>560016</v>
      </c>
      <c r="J5" s="4">
        <v>7330933939</v>
      </c>
      <c r="K5" s="4">
        <v>7330933939</v>
      </c>
      <c r="L5" s="4" t="s">
        <v>2822</v>
      </c>
    </row>
    <row r="6" spans="1:12">
      <c r="A6" s="4" t="s">
        <v>2844</v>
      </c>
      <c r="B6" s="4" t="s">
        <v>2731</v>
      </c>
      <c r="C6" s="4" t="s">
        <v>2732</v>
      </c>
      <c r="D6" s="4" t="s">
        <v>308</v>
      </c>
      <c r="E6" s="5">
        <v>26050590013617</v>
      </c>
      <c r="F6" s="4" t="s">
        <v>2735</v>
      </c>
      <c r="G6" s="4" t="s">
        <v>2733</v>
      </c>
      <c r="H6" s="4" t="s">
        <v>2734</v>
      </c>
      <c r="I6" s="4">
        <v>560036</v>
      </c>
      <c r="J6" s="4">
        <v>9688855557</v>
      </c>
      <c r="K6" s="4">
        <v>9787555644</v>
      </c>
      <c r="L6" s="4" t="s">
        <v>2822</v>
      </c>
    </row>
    <row r="7" spans="1:12">
      <c r="A7" s="4" t="s">
        <v>2844</v>
      </c>
      <c r="B7" s="4" t="s">
        <v>2602</v>
      </c>
      <c r="C7" s="4" t="s">
        <v>2796</v>
      </c>
      <c r="D7" s="4" t="s">
        <v>728</v>
      </c>
      <c r="E7" s="5">
        <v>26052060003824</v>
      </c>
      <c r="F7" s="4" t="s">
        <v>2799</v>
      </c>
      <c r="G7" s="4" t="s">
        <v>2797</v>
      </c>
      <c r="H7" s="4" t="s">
        <v>2798</v>
      </c>
      <c r="I7" s="4">
        <v>560085</v>
      </c>
      <c r="J7" s="4">
        <v>9916919069</v>
      </c>
      <c r="K7" s="7"/>
      <c r="L7" s="4" t="s">
        <v>2822</v>
      </c>
    </row>
    <row r="8" spans="1:12">
      <c r="A8" s="4" t="s">
        <v>2844</v>
      </c>
      <c r="B8" s="4" t="s">
        <v>2596</v>
      </c>
      <c r="C8" s="4" t="s">
        <v>2597</v>
      </c>
      <c r="D8" s="4" t="s">
        <v>2600</v>
      </c>
      <c r="E8" s="5">
        <v>26060590008838</v>
      </c>
      <c r="F8" s="4" t="s">
        <v>2601</v>
      </c>
      <c r="G8" s="4" t="s">
        <v>2598</v>
      </c>
      <c r="H8" s="4" t="s">
        <v>2599</v>
      </c>
      <c r="I8" s="4">
        <v>560103</v>
      </c>
      <c r="J8" s="4">
        <v>9164587968</v>
      </c>
      <c r="K8" s="7"/>
      <c r="L8" s="4" t="s">
        <v>2822</v>
      </c>
    </row>
    <row r="9" spans="1:12">
      <c r="A9" s="4" t="s">
        <v>2844</v>
      </c>
      <c r="B9" s="4" t="s">
        <v>2630</v>
      </c>
      <c r="C9" s="4" t="s">
        <v>2750</v>
      </c>
      <c r="D9" s="4" t="s">
        <v>2753</v>
      </c>
      <c r="E9" s="5">
        <v>26062060000068</v>
      </c>
      <c r="F9" s="4" t="s">
        <v>2754</v>
      </c>
      <c r="G9" s="4" t="s">
        <v>2751</v>
      </c>
      <c r="H9" s="4" t="s">
        <v>2752</v>
      </c>
      <c r="I9" s="4">
        <v>560049</v>
      </c>
      <c r="J9" s="4">
        <v>9867550740</v>
      </c>
      <c r="K9" s="4">
        <v>9867550740</v>
      </c>
      <c r="L9" s="4" t="s">
        <v>2822</v>
      </c>
    </row>
    <row r="10" spans="1:12">
      <c r="A10" s="4" t="s">
        <v>2844</v>
      </c>
      <c r="B10" s="4" t="s">
        <v>2583</v>
      </c>
      <c r="C10" s="4" t="s">
        <v>2626</v>
      </c>
      <c r="D10" s="4" t="s">
        <v>670</v>
      </c>
      <c r="E10" s="5">
        <v>26062060003422</v>
      </c>
      <c r="F10" s="4" t="s">
        <v>2629</v>
      </c>
      <c r="G10" s="4" t="s">
        <v>2627</v>
      </c>
      <c r="H10" s="4" t="s">
        <v>2628</v>
      </c>
      <c r="I10" s="4">
        <v>560075</v>
      </c>
      <c r="J10" s="4">
        <v>8095177759</v>
      </c>
      <c r="K10" s="7"/>
      <c r="L10" s="4" t="s">
        <v>2822</v>
      </c>
    </row>
    <row r="11" spans="1:12">
      <c r="A11" s="4" t="s">
        <v>2844</v>
      </c>
      <c r="B11" s="4" t="s">
        <v>2583</v>
      </c>
      <c r="C11" s="4" t="s">
        <v>2621</v>
      </c>
      <c r="D11" s="4" t="s">
        <v>2624</v>
      </c>
      <c r="E11" s="5">
        <v>26062060004055</v>
      </c>
      <c r="F11" s="4" t="s">
        <v>2625</v>
      </c>
      <c r="G11" s="4" t="s">
        <v>2622</v>
      </c>
      <c r="H11" s="4" t="s">
        <v>2623</v>
      </c>
      <c r="I11" s="4">
        <v>560047</v>
      </c>
      <c r="J11" s="4">
        <v>8792547319</v>
      </c>
      <c r="K11" s="4">
        <v>8792547319</v>
      </c>
      <c r="L11" s="4" t="s">
        <v>2822</v>
      </c>
    </row>
    <row r="12" spans="1:12">
      <c r="A12" s="4" t="s">
        <v>2844</v>
      </c>
      <c r="B12" s="4" t="s">
        <v>2583</v>
      </c>
      <c r="C12" s="4" t="s">
        <v>2584</v>
      </c>
      <c r="D12" s="4" t="s">
        <v>2588</v>
      </c>
      <c r="E12" s="5">
        <v>26062060004824</v>
      </c>
      <c r="F12" s="4" t="s">
        <v>2589</v>
      </c>
      <c r="G12" s="4" t="s">
        <v>2585</v>
      </c>
      <c r="H12" s="4" t="s">
        <v>2586</v>
      </c>
      <c r="I12" s="4">
        <v>560102</v>
      </c>
      <c r="J12" s="4">
        <v>9650947501</v>
      </c>
      <c r="K12" s="4">
        <v>9650947501</v>
      </c>
      <c r="L12" s="4" t="s">
        <v>2822</v>
      </c>
    </row>
    <row r="13" spans="1:12">
      <c r="A13" s="4" t="s">
        <v>2844</v>
      </c>
      <c r="B13" s="4" t="s">
        <v>2745</v>
      </c>
      <c r="C13" s="4" t="s">
        <v>2792</v>
      </c>
      <c r="D13" s="4" t="s">
        <v>2014</v>
      </c>
      <c r="E13" s="5">
        <v>26062060005484</v>
      </c>
      <c r="F13" s="4" t="s">
        <v>2795</v>
      </c>
      <c r="G13" s="4" t="s">
        <v>2793</v>
      </c>
      <c r="H13" s="4" t="s">
        <v>2794</v>
      </c>
      <c r="I13" s="4">
        <v>560078</v>
      </c>
      <c r="J13" s="4">
        <v>9557114830</v>
      </c>
      <c r="K13" s="7"/>
      <c r="L13" s="4" t="s">
        <v>2822</v>
      </c>
    </row>
    <row r="14" spans="1:12">
      <c r="A14" s="4" t="s">
        <v>2844</v>
      </c>
      <c r="B14" s="4" t="s">
        <v>2602</v>
      </c>
      <c r="C14" s="4" t="s">
        <v>2603</v>
      </c>
      <c r="D14" s="4" t="s">
        <v>2606</v>
      </c>
      <c r="E14" s="5">
        <v>25100590113046</v>
      </c>
      <c r="F14" s="4" t="s">
        <v>2607</v>
      </c>
      <c r="G14" s="4" t="s">
        <v>2604</v>
      </c>
      <c r="H14" s="4" t="s">
        <v>2605</v>
      </c>
      <c r="I14" s="4">
        <v>560103</v>
      </c>
      <c r="J14" s="4">
        <v>9686262880</v>
      </c>
      <c r="K14" s="7"/>
      <c r="L14" s="4" t="s">
        <v>2822</v>
      </c>
    </row>
    <row r="15" spans="1:12">
      <c r="A15" s="4" t="s">
        <v>2844</v>
      </c>
      <c r="B15" s="4" t="s">
        <v>2602</v>
      </c>
      <c r="C15" s="4" t="s">
        <v>2603</v>
      </c>
      <c r="D15" s="4" t="s">
        <v>2606</v>
      </c>
      <c r="E15" s="5">
        <v>25100590113061</v>
      </c>
      <c r="F15" s="4" t="s">
        <v>2608</v>
      </c>
      <c r="G15" s="4" t="s">
        <v>2604</v>
      </c>
      <c r="H15" s="4" t="s">
        <v>2605</v>
      </c>
      <c r="I15" s="4">
        <v>560103</v>
      </c>
      <c r="J15" s="4">
        <v>9686262880</v>
      </c>
      <c r="K15" s="7"/>
      <c r="L15" s="4" t="s">
        <v>2822</v>
      </c>
    </row>
    <row r="16" spans="1:12">
      <c r="A16" s="4" t="s">
        <v>2844</v>
      </c>
      <c r="B16" s="4" t="s">
        <v>2745</v>
      </c>
      <c r="C16" s="4" t="s">
        <v>2746</v>
      </c>
      <c r="D16" s="4" t="s">
        <v>63</v>
      </c>
      <c r="E16" s="5">
        <v>26060590009246</v>
      </c>
      <c r="F16" s="4" t="s">
        <v>2749</v>
      </c>
      <c r="G16" s="4" t="s">
        <v>2747</v>
      </c>
      <c r="H16" s="4" t="s">
        <v>2748</v>
      </c>
      <c r="I16" s="4">
        <v>560045</v>
      </c>
      <c r="J16" s="4">
        <v>9611091701</v>
      </c>
      <c r="K16" s="7"/>
      <c r="L16" s="4" t="s">
        <v>2822</v>
      </c>
    </row>
    <row r="17" spans="1:12">
      <c r="A17" s="4" t="s">
        <v>2844</v>
      </c>
      <c r="B17" s="4" t="s">
        <v>2755</v>
      </c>
      <c r="C17" s="4" t="s">
        <v>2756</v>
      </c>
      <c r="D17" s="4" t="s">
        <v>2759</v>
      </c>
      <c r="E17" s="5">
        <v>26062060000034</v>
      </c>
      <c r="F17" s="4" t="s">
        <v>2760</v>
      </c>
      <c r="G17" s="4" t="s">
        <v>2757</v>
      </c>
      <c r="H17" s="6" t="s">
        <v>2846</v>
      </c>
      <c r="I17" s="4">
        <v>560061</v>
      </c>
      <c r="J17" s="4">
        <v>8553227900</v>
      </c>
      <c r="K17" s="7"/>
      <c r="L17" s="4" t="s">
        <v>2822</v>
      </c>
    </row>
    <row r="18" spans="1:12">
      <c r="A18" s="4" t="s">
        <v>2844</v>
      </c>
      <c r="B18" s="4" t="s">
        <v>2583</v>
      </c>
      <c r="C18" s="4" t="s">
        <v>2704</v>
      </c>
      <c r="D18" s="4" t="s">
        <v>1519</v>
      </c>
      <c r="E18" s="5">
        <v>26062060005194</v>
      </c>
      <c r="F18" s="4" t="s">
        <v>2707</v>
      </c>
      <c r="G18" s="4" t="s">
        <v>2705</v>
      </c>
      <c r="H18" s="6" t="s">
        <v>2847</v>
      </c>
      <c r="I18" s="4">
        <v>562107</v>
      </c>
      <c r="J18" s="4">
        <v>9711434645</v>
      </c>
      <c r="K18" s="7"/>
      <c r="L18" s="4" t="s">
        <v>2822</v>
      </c>
    </row>
    <row r="19" spans="1:12">
      <c r="A19" s="4" t="s">
        <v>2844</v>
      </c>
      <c r="B19" s="4" t="s">
        <v>2630</v>
      </c>
      <c r="C19" s="4" t="s">
        <v>2631</v>
      </c>
      <c r="D19" s="4" t="s">
        <v>2634</v>
      </c>
      <c r="E19" s="5">
        <v>26052060003441</v>
      </c>
      <c r="F19" s="4" t="s">
        <v>2635</v>
      </c>
      <c r="G19" s="4" t="s">
        <v>2632</v>
      </c>
      <c r="H19" s="4" t="s">
        <v>2633</v>
      </c>
      <c r="I19" s="4">
        <v>560093</v>
      </c>
      <c r="J19" s="4">
        <v>8248629236</v>
      </c>
      <c r="K19" s="4">
        <v>7598194096</v>
      </c>
      <c r="L19" s="4" t="s">
        <v>2822</v>
      </c>
    </row>
    <row r="20" spans="1:12">
      <c r="A20" s="4" t="s">
        <v>2848</v>
      </c>
      <c r="B20" s="4" t="s">
        <v>2677</v>
      </c>
      <c r="C20" s="4" t="s">
        <v>2837</v>
      </c>
      <c r="D20" s="4" t="s">
        <v>1195</v>
      </c>
      <c r="E20" s="5">
        <v>26040590012956</v>
      </c>
      <c r="F20" s="4" t="s">
        <v>2840</v>
      </c>
      <c r="G20" s="4" t="s">
        <v>2838</v>
      </c>
      <c r="H20" s="4" t="s">
        <v>2839</v>
      </c>
      <c r="I20" s="4">
        <v>562110</v>
      </c>
      <c r="J20" s="4">
        <v>9341004758</v>
      </c>
      <c r="K20" s="4">
        <v>9611218644</v>
      </c>
      <c r="L20" s="4" t="s">
        <v>2822</v>
      </c>
    </row>
    <row r="21" spans="1:12">
      <c r="A21" s="4" t="s">
        <v>2848</v>
      </c>
      <c r="B21" s="4" t="s">
        <v>2824</v>
      </c>
      <c r="C21" s="4" t="s">
        <v>2825</v>
      </c>
      <c r="D21" s="4" t="s">
        <v>1006</v>
      </c>
      <c r="E21" s="5">
        <v>26040590012988</v>
      </c>
      <c r="F21" s="4" t="s">
        <v>2828</v>
      </c>
      <c r="G21" s="4" t="s">
        <v>2826</v>
      </c>
      <c r="H21" s="4" t="s">
        <v>2827</v>
      </c>
      <c r="I21" s="4">
        <v>562149</v>
      </c>
      <c r="J21" s="4">
        <v>9881223805</v>
      </c>
      <c r="K21" s="7"/>
      <c r="L21" s="4" t="s">
        <v>2822</v>
      </c>
    </row>
    <row r="22" spans="1:12">
      <c r="A22" s="4" t="s">
        <v>2848</v>
      </c>
      <c r="B22" s="4" t="s">
        <v>2577</v>
      </c>
      <c r="C22" s="4" t="s">
        <v>2673</v>
      </c>
      <c r="D22" s="4" t="s">
        <v>1157</v>
      </c>
      <c r="E22" s="5">
        <v>26050590011648</v>
      </c>
      <c r="F22" s="4" t="s">
        <v>2676</v>
      </c>
      <c r="G22" s="4" t="s">
        <v>2674</v>
      </c>
      <c r="H22" s="4" t="s">
        <v>2675</v>
      </c>
      <c r="I22" s="4">
        <v>560035</v>
      </c>
      <c r="J22" s="4">
        <v>8408820884</v>
      </c>
      <c r="K22" s="4">
        <v>7045799957</v>
      </c>
      <c r="L22" s="4" t="s">
        <v>2822</v>
      </c>
    </row>
    <row r="23" spans="1:12">
      <c r="A23" s="4" t="s">
        <v>2848</v>
      </c>
      <c r="B23" s="4" t="s">
        <v>2662</v>
      </c>
      <c r="C23" s="4" t="s">
        <v>2663</v>
      </c>
      <c r="D23" s="4" t="s">
        <v>2588</v>
      </c>
      <c r="E23" s="5">
        <v>26060590002754</v>
      </c>
      <c r="F23" s="4" t="s">
        <v>2666</v>
      </c>
      <c r="G23" s="4" t="s">
        <v>2664</v>
      </c>
      <c r="H23" s="4" t="s">
        <v>2665</v>
      </c>
      <c r="I23" s="4">
        <v>560066</v>
      </c>
      <c r="J23" s="4">
        <v>8982888345</v>
      </c>
      <c r="K23" s="4">
        <v>9599893739</v>
      </c>
      <c r="L23" s="4" t="s">
        <v>2822</v>
      </c>
    </row>
    <row r="24" spans="1:12">
      <c r="A24" s="4" t="s">
        <v>2848</v>
      </c>
      <c r="B24" s="4" t="s">
        <v>2677</v>
      </c>
      <c r="C24" s="4" t="s">
        <v>2736</v>
      </c>
      <c r="D24" s="4" t="s">
        <v>2739</v>
      </c>
      <c r="E24" s="5">
        <v>26060590008897</v>
      </c>
      <c r="F24" s="4" t="s">
        <v>2740</v>
      </c>
      <c r="G24" s="4" t="s">
        <v>2737</v>
      </c>
      <c r="H24" s="4" t="s">
        <v>2738</v>
      </c>
      <c r="I24" s="4">
        <v>560043</v>
      </c>
      <c r="J24" s="4">
        <v>8660468599</v>
      </c>
      <c r="K24" s="7"/>
      <c r="L24" s="4" t="s">
        <v>2822</v>
      </c>
    </row>
    <row r="25" spans="1:12">
      <c r="A25" s="4" t="s">
        <v>2848</v>
      </c>
      <c r="B25" s="4" t="s">
        <v>2577</v>
      </c>
      <c r="C25" s="4" t="s">
        <v>2578</v>
      </c>
      <c r="D25" s="4" t="s">
        <v>2581</v>
      </c>
      <c r="E25" s="5">
        <v>26060590009304</v>
      </c>
      <c r="F25" s="4" t="s">
        <v>2582</v>
      </c>
      <c r="G25" s="4" t="s">
        <v>2579</v>
      </c>
      <c r="H25" s="4" t="s">
        <v>2580</v>
      </c>
      <c r="I25" s="4">
        <v>560091</v>
      </c>
      <c r="J25" s="4">
        <v>9036516018</v>
      </c>
      <c r="K25" s="4">
        <v>8951194486</v>
      </c>
      <c r="L25" s="4" t="s">
        <v>2822</v>
      </c>
    </row>
    <row r="26" spans="1:12">
      <c r="A26" s="4" t="s">
        <v>2848</v>
      </c>
      <c r="B26" s="4" t="s">
        <v>2577</v>
      </c>
      <c r="C26" s="4" t="s">
        <v>2700</v>
      </c>
      <c r="D26" s="4" t="s">
        <v>1105</v>
      </c>
      <c r="E26" s="5">
        <v>26060590009847</v>
      </c>
      <c r="F26" s="4" t="s">
        <v>2703</v>
      </c>
      <c r="G26" s="4" t="s">
        <v>2701</v>
      </c>
      <c r="H26" s="4" t="s">
        <v>2702</v>
      </c>
      <c r="I26" s="4">
        <v>560087</v>
      </c>
      <c r="J26" s="4">
        <v>8553339265</v>
      </c>
      <c r="K26" s="4">
        <v>8553339265</v>
      </c>
      <c r="L26" s="4" t="s">
        <v>2822</v>
      </c>
    </row>
    <row r="27" spans="1:12">
      <c r="A27" s="4" t="s">
        <v>2848</v>
      </c>
      <c r="B27" s="4" t="s">
        <v>2677</v>
      </c>
      <c r="C27" s="4" t="s">
        <v>2773</v>
      </c>
      <c r="D27" s="4" t="s">
        <v>2776</v>
      </c>
      <c r="E27" s="5">
        <v>26050590012478</v>
      </c>
      <c r="F27" s="4" t="s">
        <v>2777</v>
      </c>
      <c r="G27" s="4" t="s">
        <v>2774</v>
      </c>
      <c r="H27" s="4" t="s">
        <v>2775</v>
      </c>
      <c r="I27" s="4">
        <v>560074</v>
      </c>
      <c r="J27" s="4">
        <v>7019799635</v>
      </c>
      <c r="K27" s="4">
        <v>9611656206</v>
      </c>
      <c r="L27" s="4" t="s">
        <v>2822</v>
      </c>
    </row>
    <row r="28" spans="1:12">
      <c r="A28" s="4" t="s">
        <v>2848</v>
      </c>
      <c r="B28" s="4" t="s">
        <v>2677</v>
      </c>
      <c r="C28" s="4" t="s">
        <v>2773</v>
      </c>
      <c r="D28" s="4" t="s">
        <v>2776</v>
      </c>
      <c r="E28" s="5">
        <v>26050590012488</v>
      </c>
      <c r="F28" s="4" t="s">
        <v>2778</v>
      </c>
      <c r="G28" s="4" t="s">
        <v>2774</v>
      </c>
      <c r="H28" s="4" t="s">
        <v>2775</v>
      </c>
      <c r="I28" s="4">
        <v>560074</v>
      </c>
      <c r="J28" s="4">
        <v>7019799635</v>
      </c>
      <c r="K28" s="4">
        <v>9611656206</v>
      </c>
      <c r="L28" s="4" t="s">
        <v>2822</v>
      </c>
    </row>
    <row r="29" spans="1:12">
      <c r="A29" s="4" t="s">
        <v>2848</v>
      </c>
      <c r="B29" s="4" t="s">
        <v>2677</v>
      </c>
      <c r="C29" s="4" t="s">
        <v>2773</v>
      </c>
      <c r="D29" s="4" t="s">
        <v>2776</v>
      </c>
      <c r="E29" s="5">
        <v>26050590012493</v>
      </c>
      <c r="F29" s="4" t="s">
        <v>2779</v>
      </c>
      <c r="G29" s="4" t="s">
        <v>2774</v>
      </c>
      <c r="H29" s="4" t="s">
        <v>2775</v>
      </c>
      <c r="I29" s="4">
        <v>560074</v>
      </c>
      <c r="J29" s="4">
        <v>7019799635</v>
      </c>
      <c r="K29" s="4">
        <v>9611656206</v>
      </c>
      <c r="L29" s="4" t="s">
        <v>2822</v>
      </c>
    </row>
    <row r="30" spans="1:12">
      <c r="A30" s="4" t="s">
        <v>2848</v>
      </c>
      <c r="B30" s="4" t="s">
        <v>2677</v>
      </c>
      <c r="C30" s="4" t="s">
        <v>2773</v>
      </c>
      <c r="D30" s="4" t="s">
        <v>2776</v>
      </c>
      <c r="E30" s="5">
        <v>26050590012500</v>
      </c>
      <c r="F30" s="4" t="s">
        <v>2780</v>
      </c>
      <c r="G30" s="4" t="s">
        <v>2774</v>
      </c>
      <c r="H30" s="4" t="s">
        <v>2775</v>
      </c>
      <c r="I30" s="4">
        <v>560074</v>
      </c>
      <c r="J30" s="4">
        <v>7019799635</v>
      </c>
      <c r="K30" s="4">
        <v>9611656206</v>
      </c>
      <c r="L30" s="4" t="s">
        <v>2822</v>
      </c>
    </row>
    <row r="31" spans="1:12">
      <c r="A31" s="4" t="s">
        <v>2848</v>
      </c>
      <c r="B31" s="4" t="s">
        <v>2577</v>
      </c>
      <c r="C31" s="4" t="s">
        <v>2816</v>
      </c>
      <c r="D31" s="4" t="s">
        <v>2819</v>
      </c>
      <c r="E31" s="5">
        <v>26050590009947</v>
      </c>
      <c r="F31" s="4" t="s">
        <v>2820</v>
      </c>
      <c r="G31" s="4" t="s">
        <v>2817</v>
      </c>
      <c r="H31" s="6" t="s">
        <v>2849</v>
      </c>
      <c r="I31" s="4">
        <v>562123</v>
      </c>
      <c r="J31" s="4">
        <v>9741153688</v>
      </c>
      <c r="K31" s="7"/>
      <c r="L31" s="4" t="s">
        <v>2822</v>
      </c>
    </row>
    <row r="32" spans="1:12">
      <c r="A32" s="4" t="s">
        <v>2848</v>
      </c>
      <c r="B32" s="4" t="s">
        <v>2677</v>
      </c>
      <c r="C32" s="4" t="s">
        <v>2678</v>
      </c>
      <c r="D32" s="4" t="s">
        <v>2681</v>
      </c>
      <c r="E32" s="5">
        <v>26060590001280</v>
      </c>
      <c r="F32" s="4" t="s">
        <v>2682</v>
      </c>
      <c r="G32" s="4" t="s">
        <v>2679</v>
      </c>
      <c r="H32" s="6" t="s">
        <v>2850</v>
      </c>
      <c r="I32" s="4">
        <v>560035</v>
      </c>
      <c r="J32" s="4">
        <v>8248569774</v>
      </c>
      <c r="K32" s="7"/>
      <c r="L32" s="4" t="s">
        <v>2822</v>
      </c>
    </row>
    <row r="33" spans="1:12">
      <c r="A33" s="4" t="s">
        <v>2848</v>
      </c>
      <c r="B33" s="4" t="s">
        <v>2577</v>
      </c>
      <c r="C33" s="4" t="s">
        <v>2741</v>
      </c>
      <c r="D33" s="4" t="s">
        <v>2237</v>
      </c>
      <c r="E33" s="5">
        <v>26060590009270</v>
      </c>
      <c r="F33" s="4" t="s">
        <v>2744</v>
      </c>
      <c r="G33" s="4" t="s">
        <v>2742</v>
      </c>
      <c r="H33" s="4" t="s">
        <v>2743</v>
      </c>
      <c r="I33" s="4">
        <v>560043</v>
      </c>
      <c r="J33" s="4">
        <v>9900134640</v>
      </c>
      <c r="K33" s="7"/>
      <c r="L33" s="4" t="s">
        <v>2822</v>
      </c>
    </row>
    <row r="34" spans="1:12">
      <c r="A34" s="4" t="s">
        <v>2848</v>
      </c>
      <c r="B34" s="4" t="s">
        <v>2577</v>
      </c>
      <c r="C34" s="4" t="s">
        <v>2683</v>
      </c>
      <c r="D34" s="4" t="s">
        <v>1575</v>
      </c>
      <c r="E34" s="5">
        <v>26060590009271</v>
      </c>
      <c r="F34" s="4" t="s">
        <v>2686</v>
      </c>
      <c r="G34" s="4" t="s">
        <v>2684</v>
      </c>
      <c r="H34" s="4" t="s">
        <v>2685</v>
      </c>
      <c r="I34" s="4">
        <v>560035</v>
      </c>
      <c r="J34" s="4">
        <v>8886878745</v>
      </c>
      <c r="K34" s="4">
        <v>8886878745</v>
      </c>
      <c r="L34" s="4" t="s">
        <v>2822</v>
      </c>
    </row>
    <row r="35" spans="1:12">
      <c r="A35" s="4" t="s">
        <v>2851</v>
      </c>
      <c r="B35" s="4" t="s">
        <v>2590</v>
      </c>
      <c r="C35" s="4" t="s">
        <v>2591</v>
      </c>
      <c r="D35" s="4" t="s">
        <v>2594</v>
      </c>
      <c r="E35" s="5">
        <v>23080590046965</v>
      </c>
      <c r="F35" s="4" t="s">
        <v>2595</v>
      </c>
      <c r="G35" s="4" t="s">
        <v>2592</v>
      </c>
      <c r="H35" s="4" t="s">
        <v>2593</v>
      </c>
      <c r="I35" s="4">
        <v>560102</v>
      </c>
      <c r="J35" s="4">
        <v>9871872641</v>
      </c>
      <c r="K35" s="7"/>
      <c r="L35" s="4" t="s">
        <v>2822</v>
      </c>
    </row>
    <row r="36" spans="1:12">
      <c r="A36" s="4" t="s">
        <v>2851</v>
      </c>
      <c r="B36" s="4" t="s">
        <v>2781</v>
      </c>
      <c r="C36" s="4" t="s">
        <v>2782</v>
      </c>
      <c r="D36" s="4" t="s">
        <v>2785</v>
      </c>
      <c r="E36" s="5">
        <v>24010590038361</v>
      </c>
      <c r="F36" s="4" t="s">
        <v>2786</v>
      </c>
      <c r="G36" s="4" t="s">
        <v>2783</v>
      </c>
      <c r="H36" s="4" t="s">
        <v>2784</v>
      </c>
      <c r="I36" s="4">
        <v>560076</v>
      </c>
      <c r="J36" s="4">
        <v>9810290468</v>
      </c>
      <c r="K36" s="7"/>
      <c r="L36" s="4" t="s">
        <v>2822</v>
      </c>
    </row>
    <row r="37" spans="1:12">
      <c r="A37" s="4" t="s">
        <v>2851</v>
      </c>
      <c r="B37" s="4" t="s">
        <v>2615</v>
      </c>
      <c r="C37" s="4" t="s">
        <v>2616</v>
      </c>
      <c r="D37" s="4" t="s">
        <v>2619</v>
      </c>
      <c r="E37" s="5">
        <v>25060590014980</v>
      </c>
      <c r="F37" s="4" t="s">
        <v>2620</v>
      </c>
      <c r="G37" s="4" t="s">
        <v>2617</v>
      </c>
      <c r="H37" s="6" t="s">
        <v>2852</v>
      </c>
      <c r="I37" s="4">
        <v>560037</v>
      </c>
      <c r="J37" s="4">
        <v>8271447188</v>
      </c>
      <c r="K37" s="7"/>
      <c r="L37" s="4" t="s">
        <v>2822</v>
      </c>
    </row>
    <row r="38" spans="1:12">
      <c r="A38" s="4" t="s">
        <v>2851</v>
      </c>
      <c r="B38" s="4" t="s">
        <v>2761</v>
      </c>
      <c r="C38" s="4" t="s">
        <v>2762</v>
      </c>
      <c r="D38" s="4" t="s">
        <v>2765</v>
      </c>
      <c r="E38" s="5">
        <v>25060590020842</v>
      </c>
      <c r="F38" s="4" t="s">
        <v>2766</v>
      </c>
      <c r="G38" s="4" t="s">
        <v>2763</v>
      </c>
      <c r="H38" s="4" t="s">
        <v>2764</v>
      </c>
      <c r="I38" s="4">
        <v>560070</v>
      </c>
      <c r="J38" s="4">
        <v>9448071872</v>
      </c>
      <c r="K38" s="7"/>
      <c r="L38" s="4" t="s">
        <v>2822</v>
      </c>
    </row>
    <row r="39" spans="1:12">
      <c r="A39" s="4" t="s">
        <v>2851</v>
      </c>
      <c r="B39" s="4" t="s">
        <v>2708</v>
      </c>
      <c r="C39" s="4" t="s">
        <v>2709</v>
      </c>
      <c r="D39" s="4" t="s">
        <v>2712</v>
      </c>
      <c r="E39" s="5">
        <v>25100590100537</v>
      </c>
      <c r="F39" s="4" t="s">
        <v>2713</v>
      </c>
      <c r="G39" s="4" t="s">
        <v>2710</v>
      </c>
      <c r="H39" s="4" t="s">
        <v>2711</v>
      </c>
      <c r="I39" s="4">
        <v>562107</v>
      </c>
      <c r="J39" s="4">
        <v>8867728682</v>
      </c>
      <c r="K39" s="4">
        <v>9738923481</v>
      </c>
      <c r="L39" s="4" t="s">
        <v>2822</v>
      </c>
    </row>
    <row r="40" spans="1:12">
      <c r="A40" s="4" t="s">
        <v>2851</v>
      </c>
      <c r="B40" s="4" t="s">
        <v>2649</v>
      </c>
      <c r="C40" s="4" t="s">
        <v>2650</v>
      </c>
      <c r="D40" s="4" t="s">
        <v>2653</v>
      </c>
      <c r="E40" s="5">
        <v>26040590009983</v>
      </c>
      <c r="F40" s="4" t="s">
        <v>2654</v>
      </c>
      <c r="G40" s="4" t="s">
        <v>2651</v>
      </c>
      <c r="H40" s="6" t="s">
        <v>2853</v>
      </c>
      <c r="I40" s="4">
        <v>560016</v>
      </c>
      <c r="J40" s="4">
        <v>7829903165</v>
      </c>
      <c r="K40" s="4">
        <v>7829903165</v>
      </c>
      <c r="L40" s="4" t="s">
        <v>2822</v>
      </c>
    </row>
    <row r="41" spans="1:12">
      <c r="A41" s="4" t="s">
        <v>2851</v>
      </c>
      <c r="B41" s="4" t="s">
        <v>2810</v>
      </c>
      <c r="C41" s="4" t="s">
        <v>2811</v>
      </c>
      <c r="D41" s="4" t="s">
        <v>2814</v>
      </c>
      <c r="E41" s="5">
        <v>26050590016921</v>
      </c>
      <c r="F41" s="4" t="s">
        <v>2815</v>
      </c>
      <c r="G41" s="4" t="s">
        <v>2812</v>
      </c>
      <c r="H41" s="4" t="s">
        <v>2813</v>
      </c>
      <c r="I41" s="4">
        <v>562114</v>
      </c>
      <c r="J41" s="4">
        <v>8240559352</v>
      </c>
      <c r="K41" s="7"/>
      <c r="L41" s="4" t="s">
        <v>2822</v>
      </c>
    </row>
    <row r="42" spans="1:12">
      <c r="A42" s="4" t="s">
        <v>2851</v>
      </c>
      <c r="B42" s="4" t="s">
        <v>2805</v>
      </c>
      <c r="C42" s="4" t="s">
        <v>2806</v>
      </c>
      <c r="D42" s="4" t="s">
        <v>1909</v>
      </c>
      <c r="E42" s="5">
        <v>26052060001649</v>
      </c>
      <c r="F42" s="4" t="s">
        <v>2809</v>
      </c>
      <c r="G42" s="4" t="s">
        <v>2807</v>
      </c>
      <c r="H42" s="4" t="s">
        <v>2808</v>
      </c>
      <c r="I42" s="4">
        <v>560114</v>
      </c>
      <c r="J42" s="4">
        <v>6370673754</v>
      </c>
      <c r="K42" s="4">
        <v>9986333161</v>
      </c>
      <c r="L42" s="4" t="s">
        <v>2822</v>
      </c>
    </row>
    <row r="43" spans="1:12">
      <c r="A43" s="4" t="s">
        <v>2851</v>
      </c>
      <c r="B43" s="4" t="s">
        <v>2655</v>
      </c>
      <c r="C43" s="4" t="s">
        <v>2656</v>
      </c>
      <c r="D43" s="4" t="s">
        <v>2659</v>
      </c>
      <c r="E43" s="5">
        <v>26060590002537</v>
      </c>
      <c r="F43" s="4" t="s">
        <v>2660</v>
      </c>
      <c r="G43" s="4" t="s">
        <v>2657</v>
      </c>
      <c r="H43" s="4" t="s">
        <v>2658</v>
      </c>
      <c r="I43" s="4">
        <v>560016</v>
      </c>
      <c r="J43" s="4">
        <v>7093749274</v>
      </c>
      <c r="K43" s="4">
        <v>7093749274</v>
      </c>
      <c r="L43" s="4" t="s">
        <v>2822</v>
      </c>
    </row>
    <row r="44" spans="1:12">
      <c r="A44" s="4" t="s">
        <v>2851</v>
      </c>
      <c r="B44" s="4" t="s">
        <v>2688</v>
      </c>
      <c r="C44" s="4" t="s">
        <v>2689</v>
      </c>
      <c r="D44" s="4" t="s">
        <v>2692</v>
      </c>
      <c r="E44" s="5">
        <v>26060590007304</v>
      </c>
      <c r="F44" s="4" t="s">
        <v>2693</v>
      </c>
      <c r="G44" s="4" t="s">
        <v>2690</v>
      </c>
      <c r="H44" s="4" t="s">
        <v>2691</v>
      </c>
      <c r="I44" s="4">
        <v>560043</v>
      </c>
      <c r="J44" s="4">
        <v>8147547557</v>
      </c>
      <c r="K44" s="4">
        <v>9900829135</v>
      </c>
      <c r="L44" s="4" t="s">
        <v>2822</v>
      </c>
    </row>
    <row r="45" spans="1:12">
      <c r="A45" s="4" t="s">
        <v>2851</v>
      </c>
      <c r="B45" s="4" t="s">
        <v>2720</v>
      </c>
      <c r="C45" s="4" t="s">
        <v>2721</v>
      </c>
      <c r="D45" s="4" t="s">
        <v>2724</v>
      </c>
      <c r="E45" s="5">
        <v>26060590008266</v>
      </c>
      <c r="F45" s="4" t="s">
        <v>2725</v>
      </c>
      <c r="G45" s="4" t="s">
        <v>2722</v>
      </c>
      <c r="H45" s="4" t="s">
        <v>2723</v>
      </c>
      <c r="I45" s="4">
        <v>560024</v>
      </c>
      <c r="J45" s="4">
        <v>7299966082</v>
      </c>
      <c r="K45" s="4">
        <v>9840719515</v>
      </c>
      <c r="L45" s="4" t="s">
        <v>2822</v>
      </c>
    </row>
    <row r="46" spans="1:12">
      <c r="A46" s="4" t="s">
        <v>2851</v>
      </c>
      <c r="B46" s="4" t="s">
        <v>2609</v>
      </c>
      <c r="C46" s="4" t="s">
        <v>2610</v>
      </c>
      <c r="D46" s="4" t="s">
        <v>2613</v>
      </c>
      <c r="E46" s="5">
        <v>26062060000275</v>
      </c>
      <c r="F46" s="4" t="s">
        <v>2614</v>
      </c>
      <c r="G46" s="4" t="s">
        <v>2611</v>
      </c>
      <c r="H46" s="4" t="s">
        <v>2612</v>
      </c>
      <c r="I46" s="4">
        <v>560034</v>
      </c>
      <c r="J46" s="4">
        <v>9718752320</v>
      </c>
      <c r="K46" s="4">
        <v>9718752320</v>
      </c>
      <c r="L46" s="4" t="s">
        <v>2822</v>
      </c>
    </row>
    <row r="47" spans="1:12">
      <c r="A47" s="4" t="s">
        <v>2851</v>
      </c>
      <c r="B47" s="4" t="s">
        <v>2767</v>
      </c>
      <c r="C47" s="4" t="s">
        <v>2768</v>
      </c>
      <c r="D47" s="4" t="s">
        <v>2771</v>
      </c>
      <c r="E47" s="5">
        <v>26060590002533</v>
      </c>
      <c r="F47" s="4" t="s">
        <v>2772</v>
      </c>
      <c r="G47" s="4" t="s">
        <v>2769</v>
      </c>
      <c r="H47" s="4" t="s">
        <v>2770</v>
      </c>
      <c r="I47" s="4">
        <v>560072</v>
      </c>
      <c r="J47" s="4">
        <v>6366022237</v>
      </c>
      <c r="K47" s="4">
        <v>9900211717</v>
      </c>
      <c r="L47" s="4" t="s">
        <v>2822</v>
      </c>
    </row>
    <row r="48" spans="1:12">
      <c r="A48" s="4" t="s">
        <v>2851</v>
      </c>
      <c r="B48" s="4" t="s">
        <v>2714</v>
      </c>
      <c r="C48" s="4" t="s">
        <v>2715</v>
      </c>
      <c r="D48" s="4" t="s">
        <v>2718</v>
      </c>
      <c r="E48" s="5">
        <v>26060590001769</v>
      </c>
      <c r="F48" s="4" t="s">
        <v>2719</v>
      </c>
      <c r="G48" s="4" t="s">
        <v>2716</v>
      </c>
      <c r="H48" s="4" t="s">
        <v>2717</v>
      </c>
      <c r="I48" s="4">
        <v>560010</v>
      </c>
      <c r="J48" s="4">
        <v>9964764162</v>
      </c>
      <c r="K48" s="7"/>
      <c r="L48" s="4" t="s">
        <v>2822</v>
      </c>
    </row>
    <row r="49" spans="1:12">
      <c r="A49" s="4" t="s">
        <v>2854</v>
      </c>
      <c r="B49" s="4" t="s">
        <v>2568</v>
      </c>
      <c r="C49" s="4" t="s">
        <v>2569</v>
      </c>
      <c r="D49" s="4" t="s">
        <v>415</v>
      </c>
      <c r="E49" s="5">
        <v>25060590019302</v>
      </c>
      <c r="F49" s="8" t="s">
        <v>2572</v>
      </c>
      <c r="G49" s="4" t="s">
        <v>2570</v>
      </c>
      <c r="H49" s="4" t="s">
        <v>2571</v>
      </c>
      <c r="I49" s="4">
        <v>560079</v>
      </c>
      <c r="J49" s="4">
        <v>9886867003</v>
      </c>
      <c r="K49" s="7"/>
      <c r="L49" s="4" t="s">
        <v>2822</v>
      </c>
    </row>
    <row r="50" spans="1:12">
      <c r="A50" s="4" t="s">
        <v>2854</v>
      </c>
      <c r="B50" s="4" t="s">
        <v>2568</v>
      </c>
      <c r="C50" s="4" t="s">
        <v>2787</v>
      </c>
      <c r="D50" s="4" t="s">
        <v>2790</v>
      </c>
      <c r="E50" s="5">
        <v>26040590005821</v>
      </c>
      <c r="F50" s="8" t="s">
        <v>2791</v>
      </c>
      <c r="G50" s="4" t="s">
        <v>2788</v>
      </c>
      <c r="H50" s="4" t="s">
        <v>2789</v>
      </c>
      <c r="I50" s="4">
        <v>560076</v>
      </c>
      <c r="J50" s="4">
        <v>7353134938</v>
      </c>
      <c r="K50" s="7"/>
      <c r="L50" s="4" t="s">
        <v>2822</v>
      </c>
    </row>
    <row r="51" spans="1:12">
      <c r="A51" s="4" t="s">
        <v>2854</v>
      </c>
      <c r="B51" s="4" t="s">
        <v>2829</v>
      </c>
      <c r="C51" s="4" t="s">
        <v>2830</v>
      </c>
      <c r="D51" s="4" t="s">
        <v>2014</v>
      </c>
      <c r="E51" s="5">
        <v>26050590006543</v>
      </c>
      <c r="F51" s="8" t="s">
        <v>2833</v>
      </c>
      <c r="G51" s="4" t="s">
        <v>2831</v>
      </c>
      <c r="H51" s="4" t="s">
        <v>2832</v>
      </c>
      <c r="I51" s="4">
        <v>562149</v>
      </c>
      <c r="J51" s="4">
        <v>9999887328</v>
      </c>
      <c r="K51" s="7"/>
      <c r="L51" s="4" t="s">
        <v>2822</v>
      </c>
    </row>
    <row r="52" spans="1:12">
      <c r="A52" s="8" t="s">
        <v>2854</v>
      </c>
      <c r="B52" s="8" t="s">
        <v>2568</v>
      </c>
      <c r="C52" s="9" t="s">
        <v>2726</v>
      </c>
      <c r="D52" s="9" t="s">
        <v>2729</v>
      </c>
      <c r="E52" s="10">
        <v>26060590002916</v>
      </c>
      <c r="F52" s="9" t="s">
        <v>2730</v>
      </c>
      <c r="G52" s="9" t="s">
        <v>2727</v>
      </c>
      <c r="H52" s="9" t="s">
        <v>2728</v>
      </c>
      <c r="I52" s="11">
        <v>560032</v>
      </c>
      <c r="J52" s="11">
        <v>8982006697</v>
      </c>
      <c r="K52" s="8"/>
      <c r="L52" s="4" t="s">
        <v>2822</v>
      </c>
    </row>
  </sheetData>
  <conditionalFormatting sqref="H$1:H$1048576"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5"/>
  <sheetViews>
    <sheetView workbookViewId="0">
      <selection activeCell="A1" sqref="A1"/>
    </sheetView>
  </sheetViews>
  <sheetFormatPr defaultColWidth="9" defaultRowHeight="14.5"/>
  <sheetData>
    <row r="1" spans="1:13">
      <c r="A1" s="2">
        <v>7760058538</v>
      </c>
      <c r="B1" t="s">
        <v>2565</v>
      </c>
      <c r="H1" t="s">
        <v>310</v>
      </c>
      <c r="I1" t="s">
        <v>5</v>
      </c>
      <c r="J1">
        <v>9819393551</v>
      </c>
      <c r="K1" t="s">
        <v>2855</v>
      </c>
    </row>
    <row r="2" spans="1:13">
      <c r="A2" s="2">
        <v>8867071621</v>
      </c>
      <c r="B2" t="s">
        <v>2565</v>
      </c>
      <c r="H2" t="s">
        <v>335</v>
      </c>
      <c r="I2" t="s">
        <v>5</v>
      </c>
      <c r="J2">
        <v>9353561311</v>
      </c>
      <c r="K2" t="s">
        <v>2856</v>
      </c>
      <c r="L2" t="s">
        <v>2567</v>
      </c>
    </row>
    <row r="3" spans="1:13">
      <c r="A3" s="2">
        <v>9739559922</v>
      </c>
      <c r="B3" t="s">
        <v>2565</v>
      </c>
      <c r="H3" t="s">
        <v>360</v>
      </c>
      <c r="I3" t="s">
        <v>5</v>
      </c>
      <c r="J3">
        <v>9449262840</v>
      </c>
      <c r="K3" t="s">
        <v>2855</v>
      </c>
    </row>
    <row r="4" spans="1:13">
      <c r="A4" s="2">
        <v>9888636567</v>
      </c>
      <c r="B4" t="s">
        <v>2565</v>
      </c>
      <c r="H4" t="s">
        <v>388</v>
      </c>
      <c r="I4" t="s">
        <v>5</v>
      </c>
      <c r="J4">
        <v>8553178297</v>
      </c>
      <c r="K4" t="s">
        <v>2856</v>
      </c>
      <c r="L4" t="s">
        <v>2567</v>
      </c>
    </row>
    <row r="5" spans="1:13">
      <c r="A5" s="2">
        <v>9611741488</v>
      </c>
      <c r="B5" t="s">
        <v>2565</v>
      </c>
      <c r="H5" t="s">
        <v>481</v>
      </c>
      <c r="I5" t="s">
        <v>5</v>
      </c>
      <c r="J5">
        <v>7760626583</v>
      </c>
      <c r="K5" t="s">
        <v>2855</v>
      </c>
    </row>
    <row r="6" spans="1:13">
      <c r="A6" s="2">
        <v>9008670357</v>
      </c>
      <c r="B6" t="s">
        <v>2565</v>
      </c>
      <c r="H6" t="s">
        <v>491</v>
      </c>
      <c r="I6" t="s">
        <v>5</v>
      </c>
      <c r="J6">
        <v>7382633198</v>
      </c>
      <c r="K6" t="s">
        <v>2856</v>
      </c>
      <c r="L6" t="s">
        <v>2567</v>
      </c>
    </row>
    <row r="7" spans="1:13">
      <c r="A7" s="2">
        <v>6290321309</v>
      </c>
      <c r="B7" t="s">
        <v>2565</v>
      </c>
      <c r="H7" t="s">
        <v>570</v>
      </c>
      <c r="I7" t="s">
        <v>5</v>
      </c>
      <c r="J7">
        <v>7022257504</v>
      </c>
      <c r="K7" t="s">
        <v>2855</v>
      </c>
    </row>
    <row r="8" spans="1:13">
      <c r="A8" s="2">
        <v>6362969651</v>
      </c>
      <c r="B8" t="s">
        <v>2565</v>
      </c>
      <c r="H8" t="s">
        <v>578</v>
      </c>
      <c r="I8" t="s">
        <v>5</v>
      </c>
      <c r="J8">
        <v>8867788977</v>
      </c>
      <c r="K8" t="s">
        <v>2855</v>
      </c>
    </row>
    <row r="9" spans="1:13">
      <c r="A9" s="2">
        <v>8105074470</v>
      </c>
      <c r="B9" t="s">
        <v>2565</v>
      </c>
      <c r="H9" t="s">
        <v>642</v>
      </c>
      <c r="I9" t="s">
        <v>5</v>
      </c>
      <c r="J9">
        <v>9901426828</v>
      </c>
      <c r="K9" t="s">
        <v>2856</v>
      </c>
      <c r="L9" t="s">
        <v>2567</v>
      </c>
      <c r="M9" t="s">
        <v>2857</v>
      </c>
    </row>
    <row r="10" spans="1:13">
      <c r="A10" s="2">
        <v>9903000494</v>
      </c>
      <c r="B10" t="s">
        <v>2565</v>
      </c>
      <c r="H10" t="s">
        <v>695</v>
      </c>
      <c r="I10" t="s">
        <v>5</v>
      </c>
      <c r="J10">
        <v>9900117963</v>
      </c>
      <c r="K10" t="s">
        <v>2856</v>
      </c>
      <c r="L10" t="s">
        <v>2567</v>
      </c>
    </row>
    <row r="11" spans="1:13">
      <c r="A11" s="2">
        <v>9900514160</v>
      </c>
      <c r="B11" t="s">
        <v>2565</v>
      </c>
      <c r="H11" t="s">
        <v>717</v>
      </c>
      <c r="I11" t="s">
        <v>5</v>
      </c>
      <c r="J11">
        <v>8792492341</v>
      </c>
      <c r="K11" t="s">
        <v>2855</v>
      </c>
    </row>
    <row r="12" spans="1:13">
      <c r="A12" s="2">
        <v>8867376796</v>
      </c>
      <c r="B12" t="s">
        <v>2565</v>
      </c>
      <c r="H12" t="s">
        <v>797</v>
      </c>
      <c r="I12" t="s">
        <v>5</v>
      </c>
      <c r="J12">
        <v>8600252427</v>
      </c>
      <c r="K12" t="s">
        <v>2856</v>
      </c>
      <c r="L12" t="s">
        <v>2567</v>
      </c>
    </row>
    <row r="13" spans="1:13">
      <c r="A13" s="2">
        <v>7042402069</v>
      </c>
      <c r="B13" t="s">
        <v>2565</v>
      </c>
      <c r="H13" t="s">
        <v>927</v>
      </c>
      <c r="I13" t="s">
        <v>5</v>
      </c>
      <c r="J13">
        <v>9880940065</v>
      </c>
      <c r="K13" t="s">
        <v>2856</v>
      </c>
      <c r="L13" t="s">
        <v>2567</v>
      </c>
    </row>
    <row r="14" spans="1:13">
      <c r="A14" s="2">
        <v>8861840024</v>
      </c>
      <c r="B14" t="s">
        <v>2565</v>
      </c>
      <c r="H14" t="s">
        <v>1952</v>
      </c>
      <c r="I14" t="s">
        <v>5</v>
      </c>
      <c r="J14">
        <v>8968333115</v>
      </c>
      <c r="K14" t="s">
        <v>2856</v>
      </c>
      <c r="L14" t="s">
        <v>2567</v>
      </c>
    </row>
    <row r="15" spans="1:13">
      <c r="A15" s="2">
        <v>8147014232</v>
      </c>
      <c r="B15" t="s">
        <v>2565</v>
      </c>
      <c r="H15" t="s">
        <v>2113</v>
      </c>
      <c r="I15" t="s">
        <v>5</v>
      </c>
      <c r="J15">
        <v>8089456911</v>
      </c>
      <c r="K15" t="s">
        <v>2856</v>
      </c>
      <c r="L15" t="s">
        <v>2567</v>
      </c>
    </row>
    <row r="16" spans="1:13">
      <c r="A16" s="2">
        <v>9789188871</v>
      </c>
      <c r="B16" t="s">
        <v>2565</v>
      </c>
      <c r="H16" t="s">
        <v>2144</v>
      </c>
      <c r="I16" t="s">
        <v>5</v>
      </c>
      <c r="J16">
        <v>7044281738</v>
      </c>
      <c r="K16" t="s">
        <v>2856</v>
      </c>
      <c r="L16" t="s">
        <v>2567</v>
      </c>
    </row>
    <row r="17" spans="1:12">
      <c r="A17" s="2">
        <v>7676737365</v>
      </c>
      <c r="B17" t="s">
        <v>2565</v>
      </c>
      <c r="H17" t="s">
        <v>2149</v>
      </c>
      <c r="I17" t="s">
        <v>5</v>
      </c>
      <c r="J17">
        <v>6364821700</v>
      </c>
      <c r="K17" t="s">
        <v>2856</v>
      </c>
      <c r="L17" t="s">
        <v>2567</v>
      </c>
    </row>
    <row r="18" spans="1:12">
      <c r="A18" s="2">
        <v>9743266788</v>
      </c>
      <c r="B18" t="s">
        <v>2565</v>
      </c>
      <c r="H18" t="s">
        <v>2157</v>
      </c>
      <c r="I18" t="s">
        <v>5</v>
      </c>
      <c r="J18">
        <v>9886871119</v>
      </c>
      <c r="K18" t="s">
        <v>2856</v>
      </c>
      <c r="L18" t="s">
        <v>2567</v>
      </c>
    </row>
    <row r="19" spans="1:12">
      <c r="A19" s="2">
        <v>9620323322</v>
      </c>
      <c r="B19" t="s">
        <v>2565</v>
      </c>
      <c r="H19" t="s">
        <v>2159</v>
      </c>
      <c r="I19" t="s">
        <v>5</v>
      </c>
      <c r="J19">
        <v>9886871119</v>
      </c>
      <c r="K19" t="s">
        <v>2856</v>
      </c>
      <c r="L19" t="s">
        <v>2567</v>
      </c>
    </row>
    <row r="20" spans="1:12">
      <c r="A20" s="2">
        <v>8054555185</v>
      </c>
      <c r="B20" t="s">
        <v>2565</v>
      </c>
      <c r="H20" t="s">
        <v>2166</v>
      </c>
      <c r="I20" t="s">
        <v>5</v>
      </c>
      <c r="J20">
        <v>7845129012</v>
      </c>
      <c r="K20" t="s">
        <v>2856</v>
      </c>
      <c r="L20" t="s">
        <v>2567</v>
      </c>
    </row>
    <row r="21" spans="1:12">
      <c r="A21" s="2">
        <v>9816200251</v>
      </c>
      <c r="B21" t="s">
        <v>2565</v>
      </c>
      <c r="H21" t="s">
        <v>2192</v>
      </c>
      <c r="I21" t="s">
        <v>5</v>
      </c>
      <c r="J21">
        <v>6395393620</v>
      </c>
      <c r="K21" t="s">
        <v>2856</v>
      </c>
      <c r="L21" t="s">
        <v>2567</v>
      </c>
    </row>
    <row r="22" spans="1:12">
      <c r="A22" s="2">
        <v>8825800413</v>
      </c>
      <c r="B22" t="s">
        <v>2565</v>
      </c>
      <c r="H22" t="s">
        <v>2201</v>
      </c>
      <c r="I22" t="s">
        <v>5</v>
      </c>
      <c r="J22">
        <v>9886716305</v>
      </c>
      <c r="K22" t="s">
        <v>2855</v>
      </c>
    </row>
    <row r="23" spans="1:12">
      <c r="A23" s="2">
        <v>9717273315</v>
      </c>
      <c r="B23" t="s">
        <v>2565</v>
      </c>
      <c r="H23" t="s">
        <v>2212</v>
      </c>
      <c r="I23" t="s">
        <v>5</v>
      </c>
      <c r="J23">
        <v>9703450135</v>
      </c>
      <c r="K23" t="s">
        <v>2856</v>
      </c>
      <c r="L23" t="s">
        <v>2567</v>
      </c>
    </row>
    <row r="24" spans="1:12">
      <c r="A24" s="2">
        <v>8004187106</v>
      </c>
      <c r="B24" t="s">
        <v>2565</v>
      </c>
      <c r="H24" t="s">
        <v>2264</v>
      </c>
      <c r="I24" t="s">
        <v>5</v>
      </c>
      <c r="J24">
        <v>9986334243</v>
      </c>
      <c r="K24" t="s">
        <v>2856</v>
      </c>
      <c r="L24" t="s">
        <v>2567</v>
      </c>
    </row>
    <row r="25" spans="1:12">
      <c r="A25" s="2">
        <v>9324286691</v>
      </c>
      <c r="B25" t="s">
        <v>2565</v>
      </c>
    </row>
    <row r="26" spans="1:12">
      <c r="A26" s="2">
        <v>8093758775</v>
      </c>
      <c r="B26" t="s">
        <v>2565</v>
      </c>
    </row>
    <row r="27" spans="1:12">
      <c r="A27" s="2">
        <v>8475060400</v>
      </c>
      <c r="B27" t="s">
        <v>2565</v>
      </c>
    </row>
    <row r="28" spans="1:12">
      <c r="A28" s="2">
        <v>9740087240</v>
      </c>
      <c r="B28" t="s">
        <v>2565</v>
      </c>
    </row>
    <row r="29" spans="1:12">
      <c r="A29" s="2">
        <v>6385135227</v>
      </c>
      <c r="B29" t="s">
        <v>2858</v>
      </c>
    </row>
    <row r="30" spans="1:12">
      <c r="A30" s="2">
        <v>8319131101</v>
      </c>
      <c r="B30" t="s">
        <v>2859</v>
      </c>
    </row>
    <row r="31" spans="1:12">
      <c r="A31" s="2">
        <v>7760368710</v>
      </c>
      <c r="B31" t="s">
        <v>2565</v>
      </c>
    </row>
    <row r="32" spans="1:12">
      <c r="A32" s="2">
        <v>8798603651</v>
      </c>
      <c r="B32" t="s">
        <v>2565</v>
      </c>
    </row>
    <row r="33" spans="1:2">
      <c r="A33" s="2">
        <v>8095688668</v>
      </c>
      <c r="B33" t="s">
        <v>2565</v>
      </c>
    </row>
    <row r="34" spans="1:2">
      <c r="A34" s="2">
        <v>9864074542</v>
      </c>
      <c r="B34" t="s">
        <v>2565</v>
      </c>
    </row>
    <row r="35" spans="1:2">
      <c r="A35" s="2">
        <v>9164556668</v>
      </c>
      <c r="B35" t="s">
        <v>2565</v>
      </c>
    </row>
    <row r="36" spans="1:2">
      <c r="A36" s="2">
        <v>8884322032</v>
      </c>
      <c r="B36" t="s">
        <v>2565</v>
      </c>
    </row>
    <row r="37" spans="1:2">
      <c r="A37" s="2">
        <v>7204192392</v>
      </c>
      <c r="B37" t="s">
        <v>2565</v>
      </c>
    </row>
    <row r="38" spans="1:2">
      <c r="A38" s="2">
        <v>8486802124</v>
      </c>
      <c r="B38" t="s">
        <v>2565</v>
      </c>
    </row>
    <row r="39" spans="1:2">
      <c r="A39" s="2">
        <v>9901097116</v>
      </c>
      <c r="B39" t="s">
        <v>2565</v>
      </c>
    </row>
    <row r="40" spans="1:2">
      <c r="A40" s="2">
        <v>8970842149</v>
      </c>
      <c r="B40" t="s">
        <v>2565</v>
      </c>
    </row>
    <row r="41" spans="1:2">
      <c r="A41" s="2">
        <v>9738324299</v>
      </c>
      <c r="B41" t="s">
        <v>2565</v>
      </c>
    </row>
    <row r="42" spans="1:2">
      <c r="A42" s="2">
        <v>9064401491</v>
      </c>
      <c r="B42" t="s">
        <v>2565</v>
      </c>
    </row>
    <row r="43" spans="1:2">
      <c r="A43" s="2">
        <v>7621885092</v>
      </c>
      <c r="B43" t="s">
        <v>2565</v>
      </c>
    </row>
    <row r="44" spans="1:2">
      <c r="A44" s="2">
        <v>7892582595</v>
      </c>
      <c r="B44" t="s">
        <v>2565</v>
      </c>
    </row>
    <row r="45" spans="1:2">
      <c r="A45" s="2">
        <v>9739183022</v>
      </c>
      <c r="B45" t="s">
        <v>2565</v>
      </c>
    </row>
    <row r="46" spans="1:2">
      <c r="A46" s="2">
        <v>9560336013</v>
      </c>
      <c r="B46" t="s">
        <v>2565</v>
      </c>
    </row>
    <row r="47" spans="1:2">
      <c r="A47" s="2">
        <v>8105042424</v>
      </c>
      <c r="B47" t="s">
        <v>2565</v>
      </c>
    </row>
    <row r="48" spans="1:2">
      <c r="A48" s="2">
        <v>9731969213</v>
      </c>
      <c r="B48" t="s">
        <v>2565</v>
      </c>
    </row>
    <row r="49" spans="1:2">
      <c r="A49" s="2">
        <v>8962860972</v>
      </c>
      <c r="B49" t="s">
        <v>2565</v>
      </c>
    </row>
    <row r="50" spans="1:2">
      <c r="A50" s="2">
        <v>9916136283</v>
      </c>
      <c r="B50" t="s">
        <v>2860</v>
      </c>
    </row>
    <row r="51" spans="1:2">
      <c r="A51" s="2">
        <v>9493921963</v>
      </c>
      <c r="B51" t="s">
        <v>2565</v>
      </c>
    </row>
    <row r="52" spans="1:2">
      <c r="A52" s="2">
        <v>8010204027</v>
      </c>
      <c r="B52" t="s">
        <v>2565</v>
      </c>
    </row>
    <row r="53" spans="1:2">
      <c r="A53" s="2">
        <v>9035735062</v>
      </c>
      <c r="B53" t="s">
        <v>2565</v>
      </c>
    </row>
    <row r="54" spans="1:2">
      <c r="A54" s="2">
        <v>9866589488</v>
      </c>
      <c r="B54" t="s">
        <v>2565</v>
      </c>
    </row>
    <row r="55" spans="1:2">
      <c r="A55" s="2">
        <v>9643917405</v>
      </c>
      <c r="B55" t="s">
        <v>2565</v>
      </c>
    </row>
    <row r="56" spans="1:2">
      <c r="A56" s="2">
        <v>9007069021</v>
      </c>
      <c r="B56" t="s">
        <v>2565</v>
      </c>
    </row>
    <row r="57" spans="1:2">
      <c r="A57" s="2">
        <v>7356511789</v>
      </c>
      <c r="B57" t="s">
        <v>2861</v>
      </c>
    </row>
    <row r="58" spans="1:2">
      <c r="A58" s="2">
        <v>8431539523</v>
      </c>
      <c r="B58" t="s">
        <v>2565</v>
      </c>
    </row>
    <row r="59" spans="1:2">
      <c r="A59" s="2">
        <v>6260008758</v>
      </c>
      <c r="B59" t="s">
        <v>2565</v>
      </c>
    </row>
    <row r="60" spans="1:2">
      <c r="A60" s="2">
        <v>9844099966</v>
      </c>
      <c r="B60" t="s">
        <v>2565</v>
      </c>
    </row>
    <row r="61" spans="1:2">
      <c r="A61" s="2">
        <v>9611809911</v>
      </c>
      <c r="B61" t="s">
        <v>2862</v>
      </c>
    </row>
    <row r="62" spans="1:2">
      <c r="A62" s="2">
        <v>9739126709</v>
      </c>
      <c r="B62" t="s">
        <v>2860</v>
      </c>
    </row>
    <row r="63" spans="1:2">
      <c r="A63" s="2">
        <v>9767914941</v>
      </c>
      <c r="B63" t="s">
        <v>2863</v>
      </c>
    </row>
    <row r="64" spans="1:2">
      <c r="A64" s="2">
        <v>9845111400</v>
      </c>
      <c r="B64" t="s">
        <v>2864</v>
      </c>
    </row>
    <row r="65" spans="1:2">
      <c r="A65" s="2">
        <v>8281758869</v>
      </c>
      <c r="B65" t="s">
        <v>2865</v>
      </c>
    </row>
    <row r="66" spans="1:2">
      <c r="A66" s="2">
        <v>8910999143</v>
      </c>
      <c r="B66" t="s">
        <v>2865</v>
      </c>
    </row>
    <row r="67" spans="1:2">
      <c r="A67" s="2">
        <v>9350462599</v>
      </c>
      <c r="B67" t="s">
        <v>2565</v>
      </c>
    </row>
    <row r="68" spans="1:2">
      <c r="A68" s="2">
        <v>7093977494</v>
      </c>
      <c r="B68" t="s">
        <v>2565</v>
      </c>
    </row>
    <row r="69" spans="1:2">
      <c r="A69" s="2">
        <v>9886655536</v>
      </c>
      <c r="B69" t="s">
        <v>2565</v>
      </c>
    </row>
    <row r="70" spans="1:2">
      <c r="A70" s="2">
        <v>9900180390</v>
      </c>
      <c r="B70" t="s">
        <v>2565</v>
      </c>
    </row>
    <row r="71" spans="1:2">
      <c r="A71" s="2">
        <v>9035022356</v>
      </c>
      <c r="B71" t="s">
        <v>2565</v>
      </c>
    </row>
    <row r="72" spans="1:2">
      <c r="A72" s="2">
        <v>8100331006</v>
      </c>
      <c r="B72" t="s">
        <v>2565</v>
      </c>
    </row>
    <row r="73" spans="1:2">
      <c r="A73" s="2">
        <v>9880623914</v>
      </c>
      <c r="B73" t="s">
        <v>2565</v>
      </c>
    </row>
    <row r="74" spans="1:2">
      <c r="A74" s="2">
        <v>9380058679</v>
      </c>
      <c r="B74" t="s">
        <v>2565</v>
      </c>
    </row>
    <row r="75" spans="1:2">
      <c r="A75" s="2">
        <v>8078182725</v>
      </c>
      <c r="B75" t="s">
        <v>2565</v>
      </c>
    </row>
    <row r="76" spans="1:2">
      <c r="A76" s="2">
        <v>8795544447</v>
      </c>
      <c r="B76" t="s">
        <v>2565</v>
      </c>
    </row>
    <row r="77" spans="1:2">
      <c r="A77" s="2">
        <v>7008788033</v>
      </c>
      <c r="B77" t="s">
        <v>2565</v>
      </c>
    </row>
    <row r="78" spans="1:2">
      <c r="A78" s="2">
        <v>8971318395</v>
      </c>
      <c r="B78" t="s">
        <v>2565</v>
      </c>
    </row>
    <row r="79" spans="1:2">
      <c r="A79" s="2">
        <v>9036816990</v>
      </c>
      <c r="B79" t="s">
        <v>2565</v>
      </c>
    </row>
    <row r="80" spans="1:2">
      <c r="A80" s="2">
        <v>9206942520</v>
      </c>
      <c r="B80" t="s">
        <v>2565</v>
      </c>
    </row>
    <row r="81" spans="1:2">
      <c r="A81" s="2">
        <v>9591859653</v>
      </c>
      <c r="B81" t="s">
        <v>2565</v>
      </c>
    </row>
    <row r="82" spans="1:2">
      <c r="A82" s="2">
        <v>9645242599</v>
      </c>
      <c r="B82" t="s">
        <v>2565</v>
      </c>
    </row>
    <row r="83" spans="1:2">
      <c r="A83" s="2">
        <v>8085822338</v>
      </c>
      <c r="B83" t="s">
        <v>2565</v>
      </c>
    </row>
    <row r="84" spans="1:2">
      <c r="A84" s="2">
        <v>9845436435</v>
      </c>
      <c r="B84" t="s">
        <v>2866</v>
      </c>
    </row>
    <row r="85" spans="1:2">
      <c r="A85" s="2">
        <v>8904239851</v>
      </c>
      <c r="B85" t="s">
        <v>2565</v>
      </c>
    </row>
    <row r="86" spans="1:2">
      <c r="A86" s="2">
        <v>6366952608</v>
      </c>
      <c r="B86" t="s">
        <v>2565</v>
      </c>
    </row>
    <row r="87" spans="1:2">
      <c r="A87" s="2">
        <v>8156908163</v>
      </c>
      <c r="B87" t="s">
        <v>2565</v>
      </c>
    </row>
    <row r="88" spans="1:2">
      <c r="A88" s="2">
        <v>7018725388</v>
      </c>
      <c r="B88" t="s">
        <v>2565</v>
      </c>
    </row>
    <row r="89" spans="1:2">
      <c r="A89" s="2">
        <v>9618512242</v>
      </c>
      <c r="B89" t="s">
        <v>2565</v>
      </c>
    </row>
    <row r="90" spans="1:2">
      <c r="A90" s="2">
        <v>7502935171</v>
      </c>
      <c r="B90" t="s">
        <v>2565</v>
      </c>
    </row>
    <row r="91" spans="1:2">
      <c r="A91" s="2">
        <v>8318978021</v>
      </c>
      <c r="B91" t="s">
        <v>2565</v>
      </c>
    </row>
    <row r="92" spans="1:2">
      <c r="A92" s="2">
        <v>8123925413</v>
      </c>
      <c r="B92" t="s">
        <v>2565</v>
      </c>
    </row>
    <row r="93" spans="1:2">
      <c r="A93" s="2">
        <v>7018225484</v>
      </c>
      <c r="B93" t="s">
        <v>2565</v>
      </c>
    </row>
    <row r="94" spans="1:2">
      <c r="A94" s="2">
        <v>8660829571</v>
      </c>
      <c r="B94" t="s">
        <v>2565</v>
      </c>
    </row>
    <row r="95" spans="1:2">
      <c r="A95" s="2">
        <v>8884398108</v>
      </c>
      <c r="B95" t="s">
        <v>2565</v>
      </c>
    </row>
    <row r="96" spans="1:2">
      <c r="A96" s="2">
        <v>9504191400</v>
      </c>
      <c r="B96" t="s">
        <v>2565</v>
      </c>
    </row>
    <row r="97" spans="1:2">
      <c r="A97" s="2">
        <v>9040888068</v>
      </c>
      <c r="B97" t="s">
        <v>2565</v>
      </c>
    </row>
    <row r="98" spans="1:2">
      <c r="A98" s="2">
        <v>8892562757</v>
      </c>
      <c r="B98" t="s">
        <v>2565</v>
      </c>
    </row>
    <row r="99" spans="1:2">
      <c r="A99" s="2">
        <v>9886942681</v>
      </c>
      <c r="B99" t="s">
        <v>2565</v>
      </c>
    </row>
    <row r="100" spans="1:2">
      <c r="A100" s="2">
        <v>8101349274</v>
      </c>
      <c r="B100" t="s">
        <v>2565</v>
      </c>
    </row>
    <row r="101" spans="1:2">
      <c r="A101" s="2">
        <v>8217603776</v>
      </c>
      <c r="B101" t="s">
        <v>2865</v>
      </c>
    </row>
    <row r="102" spans="1:2">
      <c r="A102" s="2">
        <v>9446071405</v>
      </c>
      <c r="B102" t="s">
        <v>2565</v>
      </c>
    </row>
    <row r="103" spans="1:2">
      <c r="A103" s="2">
        <v>7829121627</v>
      </c>
      <c r="B103" t="s">
        <v>2565</v>
      </c>
    </row>
    <row r="104" spans="1:2">
      <c r="A104" s="2">
        <v>7598146820</v>
      </c>
      <c r="B104" t="s">
        <v>2565</v>
      </c>
    </row>
    <row r="105" spans="1:2">
      <c r="A105" s="2">
        <v>7795935988</v>
      </c>
      <c r="B105" t="s">
        <v>2565</v>
      </c>
    </row>
    <row r="106" spans="1:2">
      <c r="A106" s="2">
        <v>9773830502</v>
      </c>
      <c r="B106" t="s">
        <v>2565</v>
      </c>
    </row>
    <row r="107" spans="1:2">
      <c r="A107" s="2">
        <v>7981416539</v>
      </c>
      <c r="B107" t="s">
        <v>2565</v>
      </c>
    </row>
    <row r="108" spans="1:2">
      <c r="A108" s="2">
        <v>9148336169</v>
      </c>
      <c r="B108" t="s">
        <v>2565</v>
      </c>
    </row>
    <row r="109" spans="1:2">
      <c r="A109" s="2">
        <v>9945297171</v>
      </c>
      <c r="B109" t="s">
        <v>2863</v>
      </c>
    </row>
    <row r="110" spans="1:2">
      <c r="A110" s="2">
        <v>9945219643</v>
      </c>
      <c r="B110" t="s">
        <v>2867</v>
      </c>
    </row>
    <row r="111" spans="1:2">
      <c r="A111" s="2">
        <v>9662160875</v>
      </c>
      <c r="B111" t="s">
        <v>2565</v>
      </c>
    </row>
    <row r="112" spans="1:2">
      <c r="A112" s="2">
        <v>9108520725</v>
      </c>
      <c r="B112" t="s">
        <v>2565</v>
      </c>
    </row>
    <row r="113" spans="1:2">
      <c r="A113" s="2">
        <v>9435441894</v>
      </c>
      <c r="B113" t="s">
        <v>2565</v>
      </c>
    </row>
    <row r="114" spans="1:2">
      <c r="A114" s="2">
        <v>9108713224</v>
      </c>
      <c r="B114" t="s">
        <v>2565</v>
      </c>
    </row>
    <row r="115" spans="1:2">
      <c r="A115" s="2">
        <v>8867788977</v>
      </c>
      <c r="B115" t="s">
        <v>2565</v>
      </c>
    </row>
    <row r="116" spans="1:2">
      <c r="A116" s="2">
        <v>7397492119</v>
      </c>
      <c r="B116" t="s">
        <v>2565</v>
      </c>
    </row>
    <row r="117" spans="1:2">
      <c r="A117" s="2">
        <v>9551997926</v>
      </c>
      <c r="B117" t="s">
        <v>2868</v>
      </c>
    </row>
    <row r="118" spans="1:2">
      <c r="A118" s="2">
        <v>8317306416</v>
      </c>
      <c r="B118" t="s">
        <v>2565</v>
      </c>
    </row>
    <row r="119" spans="1:2">
      <c r="A119" s="2">
        <v>7406065470</v>
      </c>
      <c r="B119" t="s">
        <v>2565</v>
      </c>
    </row>
    <row r="120" spans="1:2">
      <c r="A120" s="2">
        <v>7353939151</v>
      </c>
      <c r="B120" t="s">
        <v>2565</v>
      </c>
    </row>
    <row r="121" spans="1:2">
      <c r="A121" s="2">
        <v>9660488660</v>
      </c>
      <c r="B121" t="s">
        <v>2565</v>
      </c>
    </row>
    <row r="122" spans="1:2">
      <c r="A122" s="2">
        <v>8760243245</v>
      </c>
      <c r="B122" t="s">
        <v>2565</v>
      </c>
    </row>
    <row r="123" spans="1:2">
      <c r="A123" s="2">
        <v>9008409527</v>
      </c>
      <c r="B123" t="s">
        <v>2565</v>
      </c>
    </row>
    <row r="124" spans="1:2">
      <c r="A124" s="2">
        <v>6297832717</v>
      </c>
      <c r="B124" t="s">
        <v>2565</v>
      </c>
    </row>
    <row r="125" spans="1:2">
      <c r="A125" s="2">
        <v>9986997719</v>
      </c>
      <c r="B125" t="s">
        <v>2565</v>
      </c>
    </row>
    <row r="126" spans="1:2">
      <c r="A126" s="2">
        <v>8861625771</v>
      </c>
      <c r="B126" t="s">
        <v>2565</v>
      </c>
    </row>
    <row r="127" spans="1:2">
      <c r="A127" s="2">
        <v>8792492341</v>
      </c>
      <c r="B127" t="s">
        <v>2565</v>
      </c>
    </row>
    <row r="128" spans="1:2">
      <c r="A128" s="2">
        <v>9384389123</v>
      </c>
      <c r="B128" t="s">
        <v>2565</v>
      </c>
    </row>
    <row r="129" spans="1:2">
      <c r="A129" s="2">
        <v>7358075989</v>
      </c>
      <c r="B129" t="s">
        <v>2565</v>
      </c>
    </row>
    <row r="130" spans="1:2">
      <c r="A130" s="2">
        <v>7708264644</v>
      </c>
      <c r="B130" t="s">
        <v>2565</v>
      </c>
    </row>
    <row r="131" spans="1:2">
      <c r="A131" s="2">
        <v>9790653023</v>
      </c>
      <c r="B131" t="s">
        <v>2565</v>
      </c>
    </row>
    <row r="132" spans="1:2">
      <c r="A132" s="2">
        <v>7899435937</v>
      </c>
      <c r="B132" t="s">
        <v>2565</v>
      </c>
    </row>
    <row r="133" spans="1:2">
      <c r="A133" s="2">
        <v>6361107591</v>
      </c>
      <c r="B133" t="s">
        <v>2565</v>
      </c>
    </row>
    <row r="134" spans="1:2">
      <c r="A134" s="2">
        <v>8951462489</v>
      </c>
      <c r="B134" t="s">
        <v>2565</v>
      </c>
    </row>
    <row r="135" spans="1:2">
      <c r="A135" s="2">
        <v>8095668682</v>
      </c>
      <c r="B135" t="s">
        <v>2565</v>
      </c>
    </row>
    <row r="136" spans="1:2">
      <c r="A136" s="2">
        <v>7992358704</v>
      </c>
      <c r="B136" t="s">
        <v>2565</v>
      </c>
    </row>
    <row r="137" spans="1:2">
      <c r="A137" s="2">
        <v>9405560487</v>
      </c>
      <c r="B137" t="s">
        <v>2565</v>
      </c>
    </row>
    <row r="138" spans="1:2">
      <c r="A138" s="2">
        <v>9900052560</v>
      </c>
      <c r="B138" t="s">
        <v>2863</v>
      </c>
    </row>
    <row r="139" spans="1:2">
      <c r="A139" s="2">
        <v>8605865452</v>
      </c>
      <c r="B139" t="s">
        <v>2565</v>
      </c>
    </row>
    <row r="140" spans="1:2">
      <c r="A140" s="2">
        <v>6360854119</v>
      </c>
      <c r="B140" t="s">
        <v>2565</v>
      </c>
    </row>
    <row r="141" spans="1:2">
      <c r="A141" s="2">
        <v>7204543969</v>
      </c>
      <c r="B141" t="s">
        <v>2565</v>
      </c>
    </row>
    <row r="142" spans="1:2">
      <c r="A142" s="2">
        <v>9886901963</v>
      </c>
      <c r="B142" t="s">
        <v>2565</v>
      </c>
    </row>
    <row r="143" spans="1:2">
      <c r="A143" s="2">
        <v>8054442186</v>
      </c>
      <c r="B143" t="s">
        <v>2565</v>
      </c>
    </row>
    <row r="144" spans="1:2">
      <c r="A144" s="2">
        <v>8867460233</v>
      </c>
      <c r="B144" t="s">
        <v>2565</v>
      </c>
    </row>
    <row r="145" spans="1:2">
      <c r="A145" s="2">
        <v>7028291278</v>
      </c>
      <c r="B145" t="s">
        <v>2565</v>
      </c>
    </row>
    <row r="146" spans="1:2">
      <c r="A146" s="2">
        <v>8951162182</v>
      </c>
      <c r="B146" t="s">
        <v>2565</v>
      </c>
    </row>
    <row r="147" spans="1:2">
      <c r="A147" s="2">
        <v>9964691231</v>
      </c>
      <c r="B147" t="s">
        <v>2565</v>
      </c>
    </row>
    <row r="148" spans="1:2">
      <c r="A148" s="2">
        <v>9380538994</v>
      </c>
      <c r="B148" t="s">
        <v>2565</v>
      </c>
    </row>
    <row r="149" spans="1:2">
      <c r="A149" s="2">
        <v>9945154330</v>
      </c>
      <c r="B149" t="s">
        <v>2860</v>
      </c>
    </row>
    <row r="150" spans="1:2">
      <c r="A150" s="2">
        <v>8072430963</v>
      </c>
      <c r="B150" t="s">
        <v>2565</v>
      </c>
    </row>
    <row r="151" spans="1:2">
      <c r="A151" s="2">
        <v>9668798697</v>
      </c>
      <c r="B151" t="s">
        <v>2565</v>
      </c>
    </row>
    <row r="152" spans="1:2">
      <c r="A152" s="2">
        <v>8088486035</v>
      </c>
      <c r="B152" t="s">
        <v>2565</v>
      </c>
    </row>
    <row r="153" spans="1:2">
      <c r="A153" s="2">
        <v>9611717829</v>
      </c>
      <c r="B153" t="s">
        <v>2565</v>
      </c>
    </row>
    <row r="154" spans="1:2">
      <c r="A154" s="2">
        <v>9743353162</v>
      </c>
      <c r="B154" t="s">
        <v>2565</v>
      </c>
    </row>
    <row r="155" spans="1:2">
      <c r="A155" s="2">
        <v>8861023682</v>
      </c>
      <c r="B155" t="s">
        <v>2565</v>
      </c>
    </row>
    <row r="156" spans="1:2">
      <c r="A156" s="2">
        <v>7995126990</v>
      </c>
      <c r="B156" t="s">
        <v>2565</v>
      </c>
    </row>
    <row r="157" spans="1:2">
      <c r="A157" s="2">
        <v>9972781519</v>
      </c>
      <c r="B157" t="s">
        <v>2565</v>
      </c>
    </row>
    <row r="158" spans="1:2">
      <c r="A158" s="2">
        <v>7278625663</v>
      </c>
      <c r="B158" t="s">
        <v>2860</v>
      </c>
    </row>
    <row r="159" spans="1:2">
      <c r="A159" s="2">
        <v>9742078773</v>
      </c>
      <c r="B159" t="s">
        <v>2565</v>
      </c>
    </row>
    <row r="160" spans="1:2">
      <c r="A160" s="2">
        <v>9980636688</v>
      </c>
      <c r="B160" t="s">
        <v>2565</v>
      </c>
    </row>
    <row r="161" spans="1:2">
      <c r="A161" s="2">
        <v>8310591448</v>
      </c>
      <c r="B161" t="s">
        <v>2565</v>
      </c>
    </row>
    <row r="162" spans="1:2">
      <c r="A162" s="2">
        <v>9902496905</v>
      </c>
      <c r="B162" t="s">
        <v>2565</v>
      </c>
    </row>
    <row r="163" spans="1:2">
      <c r="A163" s="2">
        <v>9008601119</v>
      </c>
      <c r="B163" t="s">
        <v>2565</v>
      </c>
    </row>
    <row r="164" spans="1:2">
      <c r="A164" s="2">
        <v>9827038610</v>
      </c>
      <c r="B164" t="s">
        <v>2565</v>
      </c>
    </row>
    <row r="165" spans="1:2">
      <c r="A165" s="2">
        <v>9844267875</v>
      </c>
      <c r="B165" t="s">
        <v>2565</v>
      </c>
    </row>
    <row r="166" spans="1:2">
      <c r="A166" s="2">
        <v>7569596164</v>
      </c>
      <c r="B166" t="s">
        <v>2869</v>
      </c>
    </row>
    <row r="167" spans="1:2">
      <c r="A167" s="2">
        <v>9633252438</v>
      </c>
      <c r="B167" t="s">
        <v>2565</v>
      </c>
    </row>
    <row r="168" spans="1:2">
      <c r="A168" s="2">
        <v>7406513446</v>
      </c>
      <c r="B168" t="s">
        <v>2565</v>
      </c>
    </row>
    <row r="169" spans="1:2">
      <c r="A169" s="2">
        <v>9632329741</v>
      </c>
      <c r="B169" t="s">
        <v>2565</v>
      </c>
    </row>
    <row r="170" spans="1:2">
      <c r="A170" s="2">
        <v>8240474305</v>
      </c>
      <c r="B170" t="s">
        <v>2565</v>
      </c>
    </row>
    <row r="171" spans="1:2">
      <c r="A171" s="2">
        <v>8553698953</v>
      </c>
      <c r="B171" t="s">
        <v>2565</v>
      </c>
    </row>
    <row r="172" spans="1:2">
      <c r="A172" s="2">
        <v>8168311302</v>
      </c>
      <c r="B172" t="s">
        <v>2565</v>
      </c>
    </row>
    <row r="173" spans="1:2">
      <c r="A173" s="2">
        <v>9980983800</v>
      </c>
      <c r="B173" t="s">
        <v>2565</v>
      </c>
    </row>
    <row r="174" spans="1:2">
      <c r="A174" s="2">
        <v>8186963626</v>
      </c>
      <c r="B174" t="s">
        <v>2565</v>
      </c>
    </row>
    <row r="175" spans="1:2">
      <c r="A175" s="2">
        <v>9341471810</v>
      </c>
      <c r="B175" t="s">
        <v>2565</v>
      </c>
    </row>
    <row r="176" spans="1:2">
      <c r="A176" s="2">
        <v>9619437076</v>
      </c>
      <c r="B176" t="s">
        <v>2565</v>
      </c>
    </row>
    <row r="177" spans="1:2">
      <c r="A177" s="2">
        <v>9444958064</v>
      </c>
      <c r="B177" t="s">
        <v>2565</v>
      </c>
    </row>
    <row r="178" spans="1:2">
      <c r="A178" s="2">
        <v>9545288268</v>
      </c>
      <c r="B178" t="s">
        <v>2565</v>
      </c>
    </row>
    <row r="179" spans="1:2">
      <c r="A179" s="2">
        <v>9902665787</v>
      </c>
      <c r="B179" t="s">
        <v>2565</v>
      </c>
    </row>
    <row r="180" spans="1:2">
      <c r="A180" s="2">
        <v>7829317780</v>
      </c>
      <c r="B180" t="s">
        <v>2565</v>
      </c>
    </row>
    <row r="181" spans="1:2">
      <c r="A181" s="2">
        <v>9686664134</v>
      </c>
      <c r="B181" t="s">
        <v>2565</v>
      </c>
    </row>
    <row r="182" spans="1:2">
      <c r="A182" s="2">
        <v>9860031011</v>
      </c>
      <c r="B182" t="s">
        <v>2565</v>
      </c>
    </row>
    <row r="183" spans="1:2">
      <c r="A183" s="2">
        <v>9970762563</v>
      </c>
      <c r="B183" t="s">
        <v>2565</v>
      </c>
    </row>
    <row r="184" spans="1:2">
      <c r="A184" s="2">
        <v>8927489704</v>
      </c>
      <c r="B184" t="s">
        <v>2565</v>
      </c>
    </row>
    <row r="185" spans="1:2">
      <c r="A185" s="2">
        <v>9740390201</v>
      </c>
      <c r="B185" t="s">
        <v>2565</v>
      </c>
    </row>
    <row r="186" spans="1:2">
      <c r="A186" s="2">
        <v>9869475314</v>
      </c>
      <c r="B186" t="s">
        <v>2565</v>
      </c>
    </row>
    <row r="187" spans="1:2">
      <c r="A187" s="2">
        <v>9739969576</v>
      </c>
      <c r="B187" t="s">
        <v>2865</v>
      </c>
    </row>
    <row r="188" spans="1:2">
      <c r="A188" s="2">
        <v>9493348037</v>
      </c>
      <c r="B188" t="s">
        <v>2865</v>
      </c>
    </row>
    <row r="189" spans="1:2">
      <c r="A189" s="2">
        <v>9880877772</v>
      </c>
      <c r="B189" t="s">
        <v>2565</v>
      </c>
    </row>
    <row r="190" spans="1:2">
      <c r="A190" s="2">
        <v>8223856241</v>
      </c>
      <c r="B190" t="s">
        <v>2565</v>
      </c>
    </row>
    <row r="191" spans="1:2">
      <c r="A191" s="2">
        <v>9036221596</v>
      </c>
      <c r="B191" t="s">
        <v>2860</v>
      </c>
    </row>
    <row r="192" spans="1:2">
      <c r="A192" s="2">
        <v>7892136988</v>
      </c>
      <c r="B192" t="s">
        <v>2565</v>
      </c>
    </row>
    <row r="193" spans="1:2">
      <c r="A193" s="2">
        <v>9860345963</v>
      </c>
      <c r="B193" t="s">
        <v>2565</v>
      </c>
    </row>
    <row r="194" spans="1:2">
      <c r="A194" s="2">
        <v>9928480404</v>
      </c>
      <c r="B194" t="s">
        <v>2565</v>
      </c>
    </row>
    <row r="195" spans="1:2">
      <c r="A195" s="2">
        <v>9047286162</v>
      </c>
      <c r="B195" t="s">
        <v>2565</v>
      </c>
    </row>
    <row r="196" spans="1:2">
      <c r="A196" s="2">
        <v>9819293587</v>
      </c>
      <c r="B196" t="s">
        <v>2565</v>
      </c>
    </row>
    <row r="197" spans="1:2">
      <c r="A197" s="2">
        <v>9326722413</v>
      </c>
      <c r="B197" t="s">
        <v>2565</v>
      </c>
    </row>
    <row r="198" spans="1:2">
      <c r="A198" s="2">
        <v>9320229394</v>
      </c>
      <c r="B198" t="s">
        <v>2565</v>
      </c>
    </row>
    <row r="199" spans="1:2">
      <c r="A199" s="2">
        <v>9920066014</v>
      </c>
      <c r="B199" t="s">
        <v>2565</v>
      </c>
    </row>
    <row r="200" spans="1:2">
      <c r="A200" s="2">
        <v>8668614331</v>
      </c>
      <c r="B200" t="s">
        <v>2565</v>
      </c>
    </row>
    <row r="201" spans="1:2">
      <c r="A201" s="2">
        <v>9594734030</v>
      </c>
      <c r="B201" t="s">
        <v>2565</v>
      </c>
    </row>
    <row r="202" spans="1:2">
      <c r="A202" s="2">
        <v>9480046699</v>
      </c>
      <c r="B202" t="s">
        <v>2863</v>
      </c>
    </row>
    <row r="203" spans="1:2">
      <c r="A203" s="2">
        <v>8505914507</v>
      </c>
      <c r="B203" t="s">
        <v>2565</v>
      </c>
    </row>
    <row r="204" spans="1:2">
      <c r="A204" s="2">
        <v>8149679684</v>
      </c>
      <c r="B204" t="s">
        <v>2865</v>
      </c>
    </row>
    <row r="205" spans="1:2">
      <c r="A205" s="2">
        <v>9247224284</v>
      </c>
      <c r="B205" t="s">
        <v>2565</v>
      </c>
    </row>
    <row r="206" spans="1:2">
      <c r="A206" s="2">
        <v>9788222233</v>
      </c>
      <c r="B206" t="s">
        <v>2565</v>
      </c>
    </row>
    <row r="207" spans="1:2">
      <c r="A207" s="2">
        <v>8681057239</v>
      </c>
      <c r="B207" t="s">
        <v>2565</v>
      </c>
    </row>
    <row r="208" spans="1:2">
      <c r="A208" s="2">
        <v>8268405887</v>
      </c>
      <c r="B208" t="s">
        <v>2565</v>
      </c>
    </row>
    <row r="209" spans="1:2">
      <c r="A209" s="2">
        <v>9821890532</v>
      </c>
      <c r="B209" t="s">
        <v>2565</v>
      </c>
    </row>
    <row r="210" spans="1:2">
      <c r="A210" s="2">
        <v>9940614766</v>
      </c>
      <c r="B210" t="s">
        <v>2565</v>
      </c>
    </row>
    <row r="211" spans="1:2">
      <c r="A211" s="2">
        <v>9664798488</v>
      </c>
      <c r="B211" t="s">
        <v>2870</v>
      </c>
    </row>
    <row r="212" spans="1:2">
      <c r="A212" s="2">
        <v>9500040557</v>
      </c>
      <c r="B212" t="s">
        <v>2565</v>
      </c>
    </row>
    <row r="213" spans="1:2">
      <c r="A213" s="2">
        <v>9975134205</v>
      </c>
      <c r="B213" t="s">
        <v>2565</v>
      </c>
    </row>
    <row r="214" spans="1:2">
      <c r="A214" s="2">
        <v>7675078906</v>
      </c>
      <c r="B214" t="s">
        <v>2565</v>
      </c>
    </row>
    <row r="215" spans="1:2">
      <c r="A215" s="2">
        <v>7021658221</v>
      </c>
      <c r="B215" t="s">
        <v>2863</v>
      </c>
    </row>
    <row r="216" spans="1:2">
      <c r="A216" s="2">
        <v>7218650125</v>
      </c>
      <c r="B216" t="s">
        <v>2863</v>
      </c>
    </row>
    <row r="217" spans="1:2">
      <c r="A217" s="2">
        <v>9975134205</v>
      </c>
      <c r="B217" t="s">
        <v>2565</v>
      </c>
    </row>
    <row r="218" spans="1:2">
      <c r="A218" s="2">
        <v>8897397897</v>
      </c>
      <c r="B218" t="s">
        <v>2565</v>
      </c>
    </row>
    <row r="219" spans="1:2">
      <c r="A219" s="2">
        <v>9833418923</v>
      </c>
      <c r="B219" t="s">
        <v>2565</v>
      </c>
    </row>
    <row r="220" spans="1:2">
      <c r="A220" s="2">
        <v>9801495218</v>
      </c>
      <c r="B220" t="s">
        <v>2871</v>
      </c>
    </row>
    <row r="221" spans="1:2">
      <c r="A221" s="2">
        <v>8882279948</v>
      </c>
      <c r="B221" t="s">
        <v>2565</v>
      </c>
    </row>
    <row r="222" spans="1:2">
      <c r="A222" s="2">
        <v>9818820590</v>
      </c>
      <c r="B222" t="s">
        <v>2565</v>
      </c>
    </row>
    <row r="223" spans="1:2">
      <c r="A223" s="2">
        <v>9910977620</v>
      </c>
      <c r="B223" t="s">
        <v>2863</v>
      </c>
    </row>
    <row r="224" spans="1:2">
      <c r="A224" s="2">
        <v>9160234000</v>
      </c>
      <c r="B224" t="s">
        <v>2565</v>
      </c>
    </row>
    <row r="225" spans="1:2">
      <c r="A225" s="2">
        <v>9167553320</v>
      </c>
      <c r="B225" t="s">
        <v>2565</v>
      </c>
    </row>
    <row r="226" spans="1:2">
      <c r="A226" s="2">
        <v>9766017126</v>
      </c>
      <c r="B226" t="s">
        <v>2565</v>
      </c>
    </row>
    <row r="227" spans="1:2">
      <c r="A227" s="2">
        <v>9176747033</v>
      </c>
      <c r="B227" t="s">
        <v>2865</v>
      </c>
    </row>
    <row r="228" spans="1:2">
      <c r="A228" s="2">
        <v>9701923495</v>
      </c>
      <c r="B228" t="s">
        <v>2565</v>
      </c>
    </row>
    <row r="229" spans="1:2">
      <c r="A229" s="2">
        <v>8108312110</v>
      </c>
      <c r="B229" t="s">
        <v>2565</v>
      </c>
    </row>
    <row r="230" spans="1:2">
      <c r="A230" s="2">
        <v>9740073135</v>
      </c>
      <c r="B230" t="s">
        <v>2565</v>
      </c>
    </row>
    <row r="231" spans="1:2">
      <c r="A231" s="2">
        <v>9342049979</v>
      </c>
      <c r="B231" t="s">
        <v>2565</v>
      </c>
    </row>
    <row r="232" spans="1:2">
      <c r="A232" s="2">
        <v>9994264792</v>
      </c>
      <c r="B232" t="s">
        <v>2565</v>
      </c>
    </row>
    <row r="233" spans="1:2">
      <c r="A233" s="2">
        <v>7903518685</v>
      </c>
      <c r="B233" t="s">
        <v>2565</v>
      </c>
    </row>
    <row r="234" spans="1:2">
      <c r="A234" s="2">
        <v>6385055655</v>
      </c>
      <c r="B234" t="s">
        <v>2565</v>
      </c>
    </row>
    <row r="235" spans="1:2">
      <c r="A235" s="2">
        <v>9912045881</v>
      </c>
      <c r="B235" t="s">
        <v>2565</v>
      </c>
    </row>
    <row r="236" spans="1:2">
      <c r="A236" s="2">
        <v>9923676464</v>
      </c>
      <c r="B236" t="s">
        <v>2565</v>
      </c>
    </row>
    <row r="237" spans="1:2">
      <c r="A237" s="2">
        <v>9790334449</v>
      </c>
      <c r="B237" t="s">
        <v>2872</v>
      </c>
    </row>
    <row r="238" spans="1:2">
      <c r="A238" s="2">
        <v>8082024080</v>
      </c>
      <c r="B238" t="s">
        <v>2565</v>
      </c>
    </row>
    <row r="239" spans="1:2">
      <c r="A239" s="2">
        <v>9443221438</v>
      </c>
      <c r="B239" t="s">
        <v>2565</v>
      </c>
    </row>
    <row r="240" spans="1:2">
      <c r="A240" s="2">
        <v>8876445398</v>
      </c>
      <c r="B240" t="s">
        <v>2863</v>
      </c>
    </row>
    <row r="241" spans="1:2">
      <c r="A241" s="2">
        <v>7402430683</v>
      </c>
      <c r="B241" t="s">
        <v>2565</v>
      </c>
    </row>
    <row r="242" spans="1:2">
      <c r="A242" s="2">
        <v>8825948978</v>
      </c>
      <c r="B242" t="s">
        <v>2565</v>
      </c>
    </row>
    <row r="243" spans="1:2">
      <c r="A243" s="2">
        <v>9616291526</v>
      </c>
      <c r="B243" t="s">
        <v>2565</v>
      </c>
    </row>
    <row r="244" spans="1:2">
      <c r="A244" s="2">
        <v>8793194487</v>
      </c>
      <c r="B244" t="s">
        <v>2565</v>
      </c>
    </row>
    <row r="245" spans="1:2">
      <c r="A245" s="2">
        <v>9930445987</v>
      </c>
      <c r="B245" t="s">
        <v>2565</v>
      </c>
    </row>
    <row r="246" spans="1:2">
      <c r="A246" s="2">
        <v>9167469944</v>
      </c>
      <c r="B246" t="s">
        <v>2565</v>
      </c>
    </row>
    <row r="247" spans="1:2">
      <c r="A247" s="2">
        <v>7057331238</v>
      </c>
      <c r="B247" t="s">
        <v>2565</v>
      </c>
    </row>
    <row r="248" spans="1:2">
      <c r="A248" s="2">
        <v>9873678831</v>
      </c>
      <c r="B248" t="s">
        <v>2860</v>
      </c>
    </row>
    <row r="249" spans="1:2">
      <c r="A249" s="2">
        <v>8726887838</v>
      </c>
      <c r="B249" t="s">
        <v>2565</v>
      </c>
    </row>
    <row r="250" spans="1:2">
      <c r="A250" s="2">
        <v>8170014441</v>
      </c>
      <c r="B250" t="s">
        <v>2565</v>
      </c>
    </row>
    <row r="251" spans="1:2">
      <c r="A251" s="2">
        <v>9819439815</v>
      </c>
      <c r="B251" t="s">
        <v>2565</v>
      </c>
    </row>
    <row r="252" spans="1:2">
      <c r="A252" s="2">
        <v>9168111011</v>
      </c>
      <c r="B252" t="s">
        <v>2565</v>
      </c>
    </row>
    <row r="253" spans="1:2">
      <c r="A253" s="2">
        <v>9840681899</v>
      </c>
      <c r="B253" t="s">
        <v>2565</v>
      </c>
    </row>
    <row r="254" spans="1:2">
      <c r="A254" s="2">
        <v>7769811349</v>
      </c>
      <c r="B254" t="s">
        <v>2565</v>
      </c>
    </row>
    <row r="255" spans="1:2">
      <c r="A255" s="2">
        <v>9955752567</v>
      </c>
      <c r="B255" t="s">
        <v>2863</v>
      </c>
    </row>
    <row r="256" spans="1:2">
      <c r="A256" s="2">
        <v>8087576337</v>
      </c>
      <c r="B256" t="s">
        <v>2873</v>
      </c>
    </row>
    <row r="257" spans="1:2">
      <c r="A257" s="2">
        <v>7488527735</v>
      </c>
      <c r="B257" t="s">
        <v>2565</v>
      </c>
    </row>
    <row r="258" spans="1:2">
      <c r="A258" s="2">
        <v>9099008475</v>
      </c>
      <c r="B258" t="s">
        <v>2565</v>
      </c>
    </row>
    <row r="259" spans="1:2">
      <c r="A259" s="2">
        <v>9840443636</v>
      </c>
      <c r="B259" t="s">
        <v>2565</v>
      </c>
    </row>
    <row r="260" spans="1:2">
      <c r="A260" s="2">
        <v>8602191688</v>
      </c>
      <c r="B260" t="s">
        <v>2565</v>
      </c>
    </row>
    <row r="261" spans="1:2">
      <c r="A261" s="2">
        <v>8108555891</v>
      </c>
      <c r="B261" t="s">
        <v>2565</v>
      </c>
    </row>
    <row r="262" spans="1:2">
      <c r="A262" s="2">
        <v>6295355315</v>
      </c>
      <c r="B262" t="s">
        <v>2565</v>
      </c>
    </row>
    <row r="263" spans="1:2">
      <c r="A263" s="2">
        <v>9028302830</v>
      </c>
      <c r="B263" t="s">
        <v>2565</v>
      </c>
    </row>
    <row r="264" spans="1:2">
      <c r="A264" s="2">
        <v>9769623504</v>
      </c>
      <c r="B264" t="s">
        <v>2565</v>
      </c>
    </row>
    <row r="265" spans="1:2">
      <c r="A265" s="2">
        <v>9892175515</v>
      </c>
      <c r="B265" t="s">
        <v>2565</v>
      </c>
    </row>
    <row r="266" spans="1:2">
      <c r="A266" s="2">
        <v>9347423943</v>
      </c>
      <c r="B266" t="s">
        <v>2565</v>
      </c>
    </row>
    <row r="267" spans="1:2">
      <c r="A267" s="2">
        <v>9821359802</v>
      </c>
      <c r="B267" t="s">
        <v>2565</v>
      </c>
    </row>
    <row r="268" spans="1:2">
      <c r="A268" s="2">
        <v>9973910710</v>
      </c>
      <c r="B268" t="s">
        <v>2565</v>
      </c>
    </row>
    <row r="269" spans="1:2">
      <c r="A269" s="2">
        <v>8390271205</v>
      </c>
      <c r="B269" t="s">
        <v>2565</v>
      </c>
    </row>
    <row r="270" spans="1:2">
      <c r="A270" s="2">
        <v>8128703639</v>
      </c>
      <c r="B270" t="s">
        <v>2565</v>
      </c>
    </row>
    <row r="271" spans="1:2">
      <c r="A271" s="2">
        <v>6303339063</v>
      </c>
      <c r="B271" t="s">
        <v>2565</v>
      </c>
    </row>
    <row r="272" spans="1:2">
      <c r="A272" s="2">
        <v>9808811385</v>
      </c>
      <c r="B272" t="s">
        <v>2871</v>
      </c>
    </row>
    <row r="273" spans="1:2">
      <c r="A273" s="2">
        <v>9205065150</v>
      </c>
      <c r="B273" t="s">
        <v>2565</v>
      </c>
    </row>
    <row r="274" spans="1:2">
      <c r="A274" s="2">
        <v>7506269354</v>
      </c>
      <c r="B274" t="s">
        <v>2565</v>
      </c>
    </row>
    <row r="275" spans="1:2">
      <c r="A275" s="2">
        <v>9834010675</v>
      </c>
      <c r="B275" t="s">
        <v>2565</v>
      </c>
    </row>
    <row r="276" spans="1:2">
      <c r="A276" s="2">
        <v>7710016432</v>
      </c>
      <c r="B276" t="s">
        <v>2565</v>
      </c>
    </row>
    <row r="277" spans="1:2">
      <c r="A277" s="2">
        <v>7500628521</v>
      </c>
      <c r="B277" t="s">
        <v>2565</v>
      </c>
    </row>
    <row r="278" spans="1:2">
      <c r="A278" s="2">
        <v>9940082837</v>
      </c>
      <c r="B278" t="s">
        <v>2565</v>
      </c>
    </row>
    <row r="279" spans="1:2">
      <c r="A279" s="2">
        <v>7905276390</v>
      </c>
      <c r="B279" t="s">
        <v>2565</v>
      </c>
    </row>
    <row r="280" spans="1:2">
      <c r="A280" s="2">
        <v>9145756907</v>
      </c>
      <c r="B280" t="s">
        <v>2565</v>
      </c>
    </row>
    <row r="281" spans="1:2">
      <c r="A281" s="2">
        <v>7507009000</v>
      </c>
      <c r="B281" t="s">
        <v>2565</v>
      </c>
    </row>
    <row r="282" spans="1:2">
      <c r="A282" s="2">
        <v>9868851679</v>
      </c>
      <c r="B282" t="s">
        <v>2565</v>
      </c>
    </row>
    <row r="283" spans="1:2">
      <c r="A283" s="2">
        <v>9930550205</v>
      </c>
      <c r="B283" t="s">
        <v>2565</v>
      </c>
    </row>
    <row r="284" spans="1:2">
      <c r="A284" s="2">
        <v>9000924623</v>
      </c>
      <c r="B284" t="s">
        <v>2565</v>
      </c>
    </row>
    <row r="285" spans="1:2">
      <c r="A285" s="2">
        <v>9717008575</v>
      </c>
      <c r="B285" t="s">
        <v>2565</v>
      </c>
    </row>
    <row r="286" spans="1:2">
      <c r="A286" s="2">
        <v>9990454260</v>
      </c>
      <c r="B286" t="s">
        <v>2565</v>
      </c>
    </row>
    <row r="287" spans="1:2">
      <c r="A287" s="2">
        <v>9372089442</v>
      </c>
      <c r="B287" t="s">
        <v>2565</v>
      </c>
    </row>
    <row r="288" spans="1:2">
      <c r="A288" s="2">
        <v>7982699368</v>
      </c>
      <c r="B288" t="s">
        <v>2565</v>
      </c>
    </row>
    <row r="289" spans="1:2">
      <c r="A289" s="2">
        <v>9550114602</v>
      </c>
      <c r="B289" t="s">
        <v>2861</v>
      </c>
    </row>
    <row r="290" spans="1:2">
      <c r="A290" s="2">
        <v>9873617553</v>
      </c>
      <c r="B290" t="s">
        <v>2565</v>
      </c>
    </row>
    <row r="291" spans="1:2">
      <c r="A291" s="2">
        <v>8128740696</v>
      </c>
      <c r="B291" t="s">
        <v>2565</v>
      </c>
    </row>
    <row r="292" spans="1:2">
      <c r="A292" s="2">
        <v>8602691000</v>
      </c>
      <c r="B292" t="s">
        <v>2565</v>
      </c>
    </row>
    <row r="293" spans="1:2">
      <c r="A293" s="2">
        <v>9217433177</v>
      </c>
      <c r="B293" t="s">
        <v>2865</v>
      </c>
    </row>
    <row r="294" spans="1:2">
      <c r="A294" s="2">
        <v>8448248881</v>
      </c>
      <c r="B294" t="s">
        <v>2565</v>
      </c>
    </row>
    <row r="295" spans="1:2">
      <c r="A295" s="2">
        <v>9895642391</v>
      </c>
      <c r="B295" t="s">
        <v>2565</v>
      </c>
    </row>
    <row r="296" spans="1:2">
      <c r="A296" s="2">
        <v>9599633966</v>
      </c>
      <c r="B296" t="s">
        <v>2565</v>
      </c>
    </row>
    <row r="297" spans="1:2">
      <c r="A297" s="2">
        <v>9716358799</v>
      </c>
      <c r="B297" t="s">
        <v>2565</v>
      </c>
    </row>
    <row r="298" spans="1:2">
      <c r="A298" s="2">
        <v>9677277265</v>
      </c>
      <c r="B298" t="s">
        <v>2565</v>
      </c>
    </row>
    <row r="299" spans="1:2">
      <c r="A299" s="2">
        <v>9868829970</v>
      </c>
      <c r="B299" t="s">
        <v>2565</v>
      </c>
    </row>
    <row r="300" spans="1:2">
      <c r="A300" s="2">
        <v>9560561193</v>
      </c>
      <c r="B300" t="s">
        <v>2565</v>
      </c>
    </row>
    <row r="301" spans="1:2">
      <c r="A301" s="2">
        <v>7065324538</v>
      </c>
      <c r="B301" t="s">
        <v>2863</v>
      </c>
    </row>
    <row r="302" spans="1:2">
      <c r="A302" s="2">
        <v>9611655228</v>
      </c>
      <c r="B302" t="s">
        <v>2858</v>
      </c>
    </row>
    <row r="303" spans="1:2">
      <c r="A303" s="2">
        <v>9560065775</v>
      </c>
      <c r="B303" t="s">
        <v>2565</v>
      </c>
    </row>
    <row r="304" spans="1:2">
      <c r="A304" s="2">
        <v>8289055707</v>
      </c>
      <c r="B304" t="s">
        <v>2874</v>
      </c>
    </row>
    <row r="305" spans="1:2">
      <c r="A305" s="2">
        <v>9820634109</v>
      </c>
      <c r="B305" t="s">
        <v>2565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9"/>
  <sheetViews>
    <sheetView workbookViewId="0">
      <selection activeCell="L2" sqref="L2:L15"/>
    </sheetView>
  </sheetViews>
  <sheetFormatPr defaultColWidth="9" defaultRowHeight="14.5"/>
  <sheetData>
    <row r="1" spans="1:12">
      <c r="A1" t="s">
        <v>50</v>
      </c>
      <c r="B1" t="s">
        <v>49</v>
      </c>
      <c r="D1" t="s">
        <v>51</v>
      </c>
      <c r="E1" t="s">
        <v>2875</v>
      </c>
      <c r="F1" t="s">
        <v>49</v>
      </c>
      <c r="H1" t="s">
        <v>2876</v>
      </c>
      <c r="J1" t="s">
        <v>53</v>
      </c>
    </row>
    <row r="2" spans="1:12">
      <c r="A2" t="s">
        <v>636</v>
      </c>
      <c r="B2" s="1">
        <v>46183</v>
      </c>
      <c r="D2">
        <v>9838400700</v>
      </c>
      <c r="E2" s="1">
        <v>46169</v>
      </c>
      <c r="F2" s="1">
        <v>46198</v>
      </c>
      <c r="H2" t="s">
        <v>2877</v>
      </c>
      <c r="J2" t="s">
        <v>2878</v>
      </c>
      <c r="L2">
        <v>562149</v>
      </c>
    </row>
    <row r="3" spans="1:12">
      <c r="A3" t="s">
        <v>2879</v>
      </c>
      <c r="B3" t="s">
        <v>2880</v>
      </c>
      <c r="D3">
        <v>7676187519</v>
      </c>
      <c r="E3" s="1">
        <v>46169</v>
      </c>
      <c r="F3" s="1">
        <v>46197</v>
      </c>
      <c r="H3" t="s">
        <v>2881</v>
      </c>
      <c r="J3" t="s">
        <v>2882</v>
      </c>
      <c r="L3">
        <v>562110</v>
      </c>
    </row>
    <row r="4" spans="1:12">
      <c r="A4" t="s">
        <v>2883</v>
      </c>
      <c r="B4" t="s">
        <v>2884</v>
      </c>
      <c r="D4">
        <v>9642089813</v>
      </c>
      <c r="E4" s="1">
        <v>46166</v>
      </c>
      <c r="F4" s="1">
        <v>46199</v>
      </c>
      <c r="H4" t="s">
        <v>2885</v>
      </c>
      <c r="J4" t="s">
        <v>2886</v>
      </c>
      <c r="L4">
        <v>562157</v>
      </c>
    </row>
    <row r="5" spans="1:12">
      <c r="A5" t="s">
        <v>2887</v>
      </c>
      <c r="B5" t="s">
        <v>2888</v>
      </c>
      <c r="D5">
        <v>9600833792</v>
      </c>
      <c r="E5" s="1">
        <v>46166</v>
      </c>
      <c r="F5" s="1">
        <v>46199</v>
      </c>
      <c r="H5" t="s">
        <v>2889</v>
      </c>
      <c r="J5" t="s">
        <v>2890</v>
      </c>
      <c r="L5">
        <v>562112</v>
      </c>
    </row>
    <row r="6" spans="1:12">
      <c r="A6" t="s">
        <v>2891</v>
      </c>
      <c r="B6" t="s">
        <v>2892</v>
      </c>
      <c r="D6">
        <v>9995796553</v>
      </c>
      <c r="E6" s="1">
        <v>46166</v>
      </c>
      <c r="F6" s="1">
        <v>46199</v>
      </c>
      <c r="H6" t="s">
        <v>2893</v>
      </c>
      <c r="J6" t="s">
        <v>2894</v>
      </c>
      <c r="L6">
        <v>560116</v>
      </c>
    </row>
    <row r="7" spans="1:12">
      <c r="A7" t="s">
        <v>2891</v>
      </c>
      <c r="B7" t="s">
        <v>2892</v>
      </c>
      <c r="D7">
        <v>9766865676</v>
      </c>
      <c r="E7" s="1">
        <v>46166</v>
      </c>
      <c r="F7" s="1">
        <v>46199</v>
      </c>
      <c r="H7" t="s">
        <v>2895</v>
      </c>
      <c r="J7" t="s">
        <v>2896</v>
      </c>
      <c r="L7">
        <v>560074</v>
      </c>
    </row>
    <row r="8" spans="1:12">
      <c r="A8" t="s">
        <v>2897</v>
      </c>
      <c r="B8" t="s">
        <v>2888</v>
      </c>
      <c r="D8">
        <v>9600501417</v>
      </c>
      <c r="E8" s="1">
        <v>46166</v>
      </c>
      <c r="F8" s="1">
        <v>46199</v>
      </c>
      <c r="H8" t="s">
        <v>2898</v>
      </c>
      <c r="J8" t="s">
        <v>2899</v>
      </c>
      <c r="L8">
        <v>560082</v>
      </c>
    </row>
    <row r="9" spans="1:12">
      <c r="A9" t="s">
        <v>2897</v>
      </c>
      <c r="B9" t="s">
        <v>2888</v>
      </c>
      <c r="D9">
        <v>9885134324</v>
      </c>
      <c r="E9" s="1">
        <v>46166</v>
      </c>
      <c r="F9" s="1">
        <v>46199</v>
      </c>
      <c r="H9" t="s">
        <v>2900</v>
      </c>
      <c r="J9" t="s">
        <v>2901</v>
      </c>
      <c r="L9">
        <v>562109</v>
      </c>
    </row>
    <row r="10" spans="1:12">
      <c r="A10" t="s">
        <v>2897</v>
      </c>
      <c r="B10" t="s">
        <v>2888</v>
      </c>
      <c r="D10">
        <v>9885134324</v>
      </c>
      <c r="E10" s="1">
        <v>46166</v>
      </c>
      <c r="F10" s="1">
        <v>46199</v>
      </c>
      <c r="H10" t="s">
        <v>2902</v>
      </c>
      <c r="J10" t="s">
        <v>2903</v>
      </c>
      <c r="L10">
        <v>562114</v>
      </c>
    </row>
    <row r="11" spans="1:12">
      <c r="A11" t="s">
        <v>2897</v>
      </c>
      <c r="B11" t="s">
        <v>2888</v>
      </c>
      <c r="D11">
        <v>9748038646</v>
      </c>
      <c r="E11" s="1">
        <v>46166</v>
      </c>
      <c r="F11" s="1">
        <v>46199</v>
      </c>
      <c r="H11" t="s">
        <v>2904</v>
      </c>
      <c r="J11" t="s">
        <v>2905</v>
      </c>
      <c r="L11">
        <v>562129</v>
      </c>
    </row>
    <row r="12" spans="1:12">
      <c r="A12" t="s">
        <v>2897</v>
      </c>
      <c r="B12" t="s">
        <v>2888</v>
      </c>
      <c r="D12">
        <v>7619128656</v>
      </c>
      <c r="E12" s="1">
        <v>46166</v>
      </c>
      <c r="F12" s="1">
        <v>46199</v>
      </c>
      <c r="H12" t="s">
        <v>2906</v>
      </c>
      <c r="J12" t="s">
        <v>2907</v>
      </c>
      <c r="L12">
        <v>560088</v>
      </c>
    </row>
    <row r="13" spans="1:12">
      <c r="A13" t="s">
        <v>2897</v>
      </c>
      <c r="B13" t="s">
        <v>2888</v>
      </c>
      <c r="D13">
        <v>9700248111</v>
      </c>
      <c r="E13" s="1">
        <v>46166</v>
      </c>
      <c r="F13" s="1">
        <v>46199</v>
      </c>
      <c r="H13" t="s">
        <v>2908</v>
      </c>
      <c r="J13" t="s">
        <v>2909</v>
      </c>
      <c r="L13">
        <v>560089</v>
      </c>
    </row>
    <row r="14" spans="1:12">
      <c r="A14" t="s">
        <v>2891</v>
      </c>
      <c r="B14" t="s">
        <v>2892</v>
      </c>
      <c r="D14">
        <v>9820114585</v>
      </c>
      <c r="E14" s="1">
        <v>46166</v>
      </c>
      <c r="F14" s="1">
        <v>46200</v>
      </c>
      <c r="H14" t="s">
        <v>2910</v>
      </c>
      <c r="J14" t="s">
        <v>2911</v>
      </c>
      <c r="L14">
        <v>562123</v>
      </c>
    </row>
    <row r="15" spans="1:12">
      <c r="A15" t="s">
        <v>2912</v>
      </c>
      <c r="B15" t="s">
        <v>2884</v>
      </c>
      <c r="D15">
        <v>9010657712</v>
      </c>
      <c r="E15" s="1">
        <v>46166</v>
      </c>
      <c r="F15" s="1">
        <v>46210</v>
      </c>
      <c r="H15" t="s">
        <v>2913</v>
      </c>
      <c r="J15" t="s">
        <v>2914</v>
      </c>
      <c r="L15">
        <v>562130</v>
      </c>
    </row>
    <row r="16" spans="1:12">
      <c r="A16" t="s">
        <v>2915</v>
      </c>
      <c r="B16" t="s">
        <v>2916</v>
      </c>
      <c r="D16">
        <v>9010657712</v>
      </c>
      <c r="E16" s="1">
        <v>46166</v>
      </c>
      <c r="F16" s="1">
        <v>46210</v>
      </c>
      <c r="H16" t="s">
        <v>2917</v>
      </c>
      <c r="J16" t="s">
        <v>2918</v>
      </c>
    </row>
    <row r="17" spans="1:10">
      <c r="A17" t="s">
        <v>2919</v>
      </c>
      <c r="B17" t="s">
        <v>2920</v>
      </c>
      <c r="D17">
        <v>7795377916</v>
      </c>
      <c r="E17" s="1">
        <v>46166</v>
      </c>
      <c r="F17" s="1">
        <v>46200</v>
      </c>
      <c r="J17" t="s">
        <v>2921</v>
      </c>
    </row>
    <row r="18" spans="1:10">
      <c r="A18" t="s">
        <v>2922</v>
      </c>
      <c r="B18" t="s">
        <v>2884</v>
      </c>
      <c r="D18">
        <v>9886438044</v>
      </c>
      <c r="E18" s="1">
        <v>46166</v>
      </c>
      <c r="F18" s="1">
        <v>46200</v>
      </c>
      <c r="H18" t="s">
        <v>2923</v>
      </c>
      <c r="J18" t="s">
        <v>2924</v>
      </c>
    </row>
    <row r="19" spans="1:10">
      <c r="A19" t="s">
        <v>2922</v>
      </c>
      <c r="B19" t="s">
        <v>2884</v>
      </c>
      <c r="D19">
        <v>8860736246</v>
      </c>
      <c r="E19" s="1">
        <v>46164</v>
      </c>
      <c r="F19" s="1">
        <v>46218</v>
      </c>
      <c r="H19" t="s">
        <v>2925</v>
      </c>
      <c r="J19" t="s">
        <v>2926</v>
      </c>
    </row>
    <row r="20" spans="1:10">
      <c r="A20" t="s">
        <v>2927</v>
      </c>
      <c r="B20" t="s">
        <v>2888</v>
      </c>
      <c r="D20">
        <v>8765063063</v>
      </c>
      <c r="E20" s="1">
        <v>46164</v>
      </c>
      <c r="F20" s="1">
        <v>46196</v>
      </c>
      <c r="H20" t="s">
        <v>2925</v>
      </c>
      <c r="J20" t="s">
        <v>2928</v>
      </c>
    </row>
    <row r="21" spans="1:10">
      <c r="A21" t="s">
        <v>2887</v>
      </c>
      <c r="B21" t="s">
        <v>2888</v>
      </c>
      <c r="D21">
        <v>9449874493</v>
      </c>
      <c r="E21" s="1">
        <v>46164</v>
      </c>
      <c r="F21" s="1">
        <v>46197</v>
      </c>
      <c r="H21" t="s">
        <v>2929</v>
      </c>
      <c r="J21" t="s">
        <v>2930</v>
      </c>
    </row>
    <row r="22" spans="1:10">
      <c r="A22" t="s">
        <v>2931</v>
      </c>
      <c r="B22" t="s">
        <v>2884</v>
      </c>
      <c r="D22">
        <v>8777323939</v>
      </c>
      <c r="E22" s="1">
        <v>46161</v>
      </c>
      <c r="F22" s="1">
        <v>46234</v>
      </c>
      <c r="H22" t="s">
        <v>2932</v>
      </c>
      <c r="J22" t="s">
        <v>2933</v>
      </c>
    </row>
    <row r="23" spans="1:10">
      <c r="A23" t="s">
        <v>2934</v>
      </c>
      <c r="B23" t="s">
        <v>2884</v>
      </c>
      <c r="D23">
        <v>9916353113</v>
      </c>
      <c r="E23" s="1">
        <v>46159</v>
      </c>
      <c r="F23" s="1">
        <v>46198</v>
      </c>
      <c r="H23" t="s">
        <v>2935</v>
      </c>
      <c r="J23" t="s">
        <v>2936</v>
      </c>
    </row>
    <row r="24" spans="1:10">
      <c r="A24" t="s">
        <v>2937</v>
      </c>
      <c r="B24" t="s">
        <v>2884</v>
      </c>
      <c r="D24">
        <v>9916353113</v>
      </c>
      <c r="E24" s="1">
        <v>46159</v>
      </c>
      <c r="F24" s="1">
        <v>46198</v>
      </c>
      <c r="H24" t="s">
        <v>2938</v>
      </c>
      <c r="J24" t="s">
        <v>2939</v>
      </c>
    </row>
    <row r="25" spans="1:10">
      <c r="A25" t="s">
        <v>2940</v>
      </c>
      <c r="B25" t="s">
        <v>2884</v>
      </c>
      <c r="D25">
        <v>9916353113</v>
      </c>
      <c r="E25" s="1">
        <v>46159</v>
      </c>
      <c r="F25" s="1">
        <v>46198</v>
      </c>
      <c r="H25" t="s">
        <v>2941</v>
      </c>
      <c r="J25" t="s">
        <v>2942</v>
      </c>
    </row>
    <row r="26" spans="1:10">
      <c r="A26" t="s">
        <v>2943</v>
      </c>
      <c r="B26" t="s">
        <v>2884</v>
      </c>
      <c r="D26">
        <v>9916353113</v>
      </c>
      <c r="E26" s="1">
        <v>46159</v>
      </c>
      <c r="F26" s="1">
        <v>46198</v>
      </c>
      <c r="H26" t="s">
        <v>2944</v>
      </c>
      <c r="J26" t="s">
        <v>2945</v>
      </c>
    </row>
    <row r="27" spans="1:10">
      <c r="A27" t="s">
        <v>2230</v>
      </c>
      <c r="B27" s="1">
        <v>46060</v>
      </c>
      <c r="D27">
        <v>9916353113</v>
      </c>
      <c r="E27" s="1">
        <v>46159</v>
      </c>
      <c r="F27" s="1">
        <v>46198</v>
      </c>
      <c r="H27" t="s">
        <v>2946</v>
      </c>
      <c r="J27" t="s">
        <v>2947</v>
      </c>
    </row>
    <row r="28" spans="1:10">
      <c r="A28" t="s">
        <v>2948</v>
      </c>
      <c r="B28" t="s">
        <v>2884</v>
      </c>
      <c r="D28">
        <v>9916353113</v>
      </c>
      <c r="E28" s="1">
        <v>46159</v>
      </c>
      <c r="F28" s="1">
        <v>46198</v>
      </c>
      <c r="H28" t="s">
        <v>2949</v>
      </c>
      <c r="J28" t="s">
        <v>2950</v>
      </c>
    </row>
    <row r="29" spans="1:10">
      <c r="A29" t="s">
        <v>2951</v>
      </c>
      <c r="B29" t="s">
        <v>2884</v>
      </c>
      <c r="D29">
        <v>7406724555</v>
      </c>
      <c r="E29" s="1">
        <v>46158</v>
      </c>
      <c r="F29" s="1">
        <v>46203</v>
      </c>
      <c r="H29" t="s">
        <v>2952</v>
      </c>
      <c r="J29" t="s">
        <v>2953</v>
      </c>
    </row>
    <row r="30" spans="1:10">
      <c r="A30" t="s">
        <v>2954</v>
      </c>
      <c r="B30" t="s">
        <v>2884</v>
      </c>
      <c r="D30">
        <v>9535688982</v>
      </c>
      <c r="E30" s="1">
        <v>46179</v>
      </c>
      <c r="F30" s="1">
        <v>46206</v>
      </c>
      <c r="H30" t="s">
        <v>2955</v>
      </c>
      <c r="J30" t="s">
        <v>2956</v>
      </c>
    </row>
    <row r="31" spans="1:10">
      <c r="A31" t="s">
        <v>2230</v>
      </c>
      <c r="B31" s="1">
        <v>46060</v>
      </c>
      <c r="D31">
        <v>8618086792</v>
      </c>
      <c r="E31" s="1">
        <v>46179</v>
      </c>
      <c r="F31" s="1">
        <v>46218</v>
      </c>
      <c r="H31" t="s">
        <v>2957</v>
      </c>
      <c r="J31" t="s">
        <v>2958</v>
      </c>
    </row>
    <row r="32" spans="1:10">
      <c r="A32" t="s">
        <v>2959</v>
      </c>
      <c r="B32" t="s">
        <v>2960</v>
      </c>
      <c r="D32">
        <v>9441890932</v>
      </c>
      <c r="E32" s="1">
        <v>46179</v>
      </c>
      <c r="F32" s="1">
        <v>46223</v>
      </c>
      <c r="H32" t="s">
        <v>2961</v>
      </c>
      <c r="J32" t="s">
        <v>2962</v>
      </c>
    </row>
    <row r="33" spans="1:10">
      <c r="A33" t="s">
        <v>2963</v>
      </c>
      <c r="B33" t="s">
        <v>2884</v>
      </c>
      <c r="D33">
        <v>9147742208</v>
      </c>
      <c r="E33" s="1">
        <v>46179</v>
      </c>
      <c r="F33" s="1">
        <v>46199</v>
      </c>
      <c r="H33" t="s">
        <v>2964</v>
      </c>
      <c r="J33" t="s">
        <v>2965</v>
      </c>
    </row>
    <row r="34" spans="1:10">
      <c r="D34">
        <v>9147742208</v>
      </c>
      <c r="E34" s="1">
        <v>46179</v>
      </c>
      <c r="F34" s="1">
        <v>46199</v>
      </c>
      <c r="H34" t="s">
        <v>2935</v>
      </c>
      <c r="J34" t="s">
        <v>2966</v>
      </c>
    </row>
    <row r="35" spans="1:10">
      <c r="D35">
        <v>9958007877</v>
      </c>
      <c r="E35" s="1">
        <v>46179</v>
      </c>
      <c r="F35" s="1">
        <v>46198</v>
      </c>
      <c r="H35" t="s">
        <v>2967</v>
      </c>
      <c r="J35" t="s">
        <v>2968</v>
      </c>
    </row>
    <row r="36" spans="1:10">
      <c r="D36">
        <v>9599222819</v>
      </c>
      <c r="E36" s="1">
        <v>46179</v>
      </c>
      <c r="F36" s="1">
        <v>46195</v>
      </c>
      <c r="H36" t="s">
        <v>2969</v>
      </c>
      <c r="J36" t="s">
        <v>2970</v>
      </c>
    </row>
    <row r="37" spans="1:10">
      <c r="D37">
        <v>9399642622</v>
      </c>
      <c r="E37" s="1">
        <v>46175</v>
      </c>
      <c r="F37" s="1">
        <v>46197</v>
      </c>
      <c r="H37" t="s">
        <v>2971</v>
      </c>
      <c r="J37" t="s">
        <v>2972</v>
      </c>
    </row>
    <row r="38" spans="1:10">
      <c r="H38" t="s">
        <v>2908</v>
      </c>
      <c r="J38" t="s">
        <v>2973</v>
      </c>
    </row>
    <row r="39" spans="1:10">
      <c r="H39" t="s">
        <v>2944</v>
      </c>
      <c r="J39" t="s">
        <v>2974</v>
      </c>
    </row>
    <row r="40" spans="1:10">
      <c r="H40" t="s">
        <v>2975</v>
      </c>
      <c r="J40" t="s">
        <v>2976</v>
      </c>
    </row>
    <row r="41" spans="1:10">
      <c r="H41" t="s">
        <v>2977</v>
      </c>
      <c r="J41" t="s">
        <v>2978</v>
      </c>
    </row>
    <row r="42" spans="1:10">
      <c r="H42" t="s">
        <v>2979</v>
      </c>
      <c r="J42" t="s">
        <v>2980</v>
      </c>
    </row>
    <row r="43" spans="1:10">
      <c r="H43" t="s">
        <v>2981</v>
      </c>
      <c r="J43" t="s">
        <v>2982</v>
      </c>
    </row>
    <row r="44" spans="1:10">
      <c r="H44" t="s">
        <v>2983</v>
      </c>
      <c r="J44" t="s">
        <v>2984</v>
      </c>
    </row>
    <row r="45" spans="1:10">
      <c r="H45" t="s">
        <v>2985</v>
      </c>
      <c r="J45" t="s">
        <v>2986</v>
      </c>
    </row>
    <row r="46" spans="1:10">
      <c r="H46" t="s">
        <v>2935</v>
      </c>
      <c r="J46" t="s">
        <v>2987</v>
      </c>
    </row>
    <row r="47" spans="1:10">
      <c r="H47" t="s">
        <v>2988</v>
      </c>
      <c r="J47" t="s">
        <v>2989</v>
      </c>
    </row>
    <row r="48" spans="1:10">
      <c r="H48" t="s">
        <v>2990</v>
      </c>
      <c r="J48" t="s">
        <v>2991</v>
      </c>
    </row>
    <row r="49" spans="8:10">
      <c r="H49" t="s">
        <v>2992</v>
      </c>
      <c r="J49" t="s">
        <v>2950</v>
      </c>
    </row>
    <row r="50" spans="8:10">
      <c r="H50" t="s">
        <v>2993</v>
      </c>
      <c r="J50" t="s">
        <v>2994</v>
      </c>
    </row>
    <row r="51" spans="8:10">
      <c r="H51" t="s">
        <v>2995</v>
      </c>
      <c r="J51" t="s">
        <v>2996</v>
      </c>
    </row>
    <row r="52" spans="8:10">
      <c r="H52" t="s">
        <v>2997</v>
      </c>
      <c r="J52" t="s">
        <v>2998</v>
      </c>
    </row>
    <row r="53" spans="8:10">
      <c r="H53" t="s">
        <v>2969</v>
      </c>
      <c r="J53" t="s">
        <v>2999</v>
      </c>
    </row>
    <row r="54" spans="8:10">
      <c r="H54" t="s">
        <v>3000</v>
      </c>
      <c r="J54" t="s">
        <v>3001</v>
      </c>
    </row>
    <row r="55" spans="8:10">
      <c r="H55" t="s">
        <v>3002</v>
      </c>
      <c r="J55" t="s">
        <v>3003</v>
      </c>
    </row>
    <row r="56" spans="8:10">
      <c r="H56" t="s">
        <v>3004</v>
      </c>
      <c r="J56" t="s">
        <v>3005</v>
      </c>
    </row>
    <row r="57" spans="8:10">
      <c r="H57" t="s">
        <v>3006</v>
      </c>
      <c r="J57" t="s">
        <v>3007</v>
      </c>
    </row>
    <row r="58" spans="8:10">
      <c r="H58" t="s">
        <v>2964</v>
      </c>
      <c r="J58" t="s">
        <v>3008</v>
      </c>
    </row>
    <row r="59" spans="8:10">
      <c r="H59" t="s">
        <v>3009</v>
      </c>
      <c r="J59" t="s">
        <v>3010</v>
      </c>
    </row>
    <row r="60" spans="8:10">
      <c r="H60" t="s">
        <v>3011</v>
      </c>
      <c r="J60" t="s">
        <v>3012</v>
      </c>
    </row>
    <row r="61" spans="8:10">
      <c r="H61" t="s">
        <v>2979</v>
      </c>
      <c r="J61" t="s">
        <v>3013</v>
      </c>
    </row>
    <row r="62" spans="8:10">
      <c r="H62" t="s">
        <v>3014</v>
      </c>
      <c r="J62" t="s">
        <v>3015</v>
      </c>
    </row>
    <row r="63" spans="8:10">
      <c r="H63" t="s">
        <v>3016</v>
      </c>
      <c r="J63" t="s">
        <v>3017</v>
      </c>
    </row>
    <row r="64" spans="8:10">
      <c r="H64" t="s">
        <v>3018</v>
      </c>
      <c r="J64" t="s">
        <v>3019</v>
      </c>
    </row>
    <row r="65" spans="8:10">
      <c r="H65" t="s">
        <v>3020</v>
      </c>
      <c r="J65" t="s">
        <v>3021</v>
      </c>
    </row>
    <row r="66" spans="8:10">
      <c r="H66" t="s">
        <v>3022</v>
      </c>
      <c r="J66" t="s">
        <v>3023</v>
      </c>
    </row>
    <row r="67" spans="8:10">
      <c r="H67" t="s">
        <v>3024</v>
      </c>
      <c r="J67" t="s">
        <v>3025</v>
      </c>
    </row>
    <row r="68" spans="8:10">
      <c r="H68" t="s">
        <v>3006</v>
      </c>
      <c r="J68" t="s">
        <v>3026</v>
      </c>
    </row>
    <row r="69" spans="8:10">
      <c r="H69" t="s">
        <v>3002</v>
      </c>
      <c r="J69" t="s">
        <v>3027</v>
      </c>
    </row>
    <row r="70" spans="8:10">
      <c r="H70" t="s">
        <v>3028</v>
      </c>
      <c r="J70" t="s">
        <v>3029</v>
      </c>
    </row>
    <row r="71" spans="8:10">
      <c r="H71" t="s">
        <v>3030</v>
      </c>
      <c r="J71" t="s">
        <v>3031</v>
      </c>
    </row>
    <row r="72" spans="8:10">
      <c r="H72" t="s">
        <v>3032</v>
      </c>
      <c r="J72" t="s">
        <v>3033</v>
      </c>
    </row>
    <row r="73" spans="8:10">
      <c r="H73" t="s">
        <v>3034</v>
      </c>
      <c r="J73" t="s">
        <v>3035</v>
      </c>
    </row>
    <row r="74" spans="8:10">
      <c r="H74" t="s">
        <v>3036</v>
      </c>
      <c r="J74" t="s">
        <v>3037</v>
      </c>
    </row>
    <row r="75" spans="8:10">
      <c r="H75" t="s">
        <v>3016</v>
      </c>
      <c r="J75" t="s">
        <v>3038</v>
      </c>
    </row>
    <row r="76" spans="8:10">
      <c r="H76" t="s">
        <v>3039</v>
      </c>
      <c r="J76" t="s">
        <v>3040</v>
      </c>
    </row>
    <row r="77" spans="8:10">
      <c r="H77" t="s">
        <v>3041</v>
      </c>
      <c r="J77" t="s">
        <v>3042</v>
      </c>
    </row>
    <row r="78" spans="8:10">
      <c r="H78" t="s">
        <v>3043</v>
      </c>
      <c r="J78" t="s">
        <v>3044</v>
      </c>
    </row>
    <row r="79" spans="8:10">
      <c r="H79" t="s">
        <v>3045</v>
      </c>
      <c r="J79" t="s">
        <v>3046</v>
      </c>
    </row>
    <row r="80" spans="8:10">
      <c r="H80" t="s">
        <v>3047</v>
      </c>
      <c r="J80" t="s">
        <v>3048</v>
      </c>
    </row>
    <row r="81" spans="8:10">
      <c r="H81" t="s">
        <v>3049</v>
      </c>
      <c r="J81" t="s">
        <v>3050</v>
      </c>
    </row>
    <row r="82" spans="8:10">
      <c r="H82" t="s">
        <v>3051</v>
      </c>
      <c r="J82" t="s">
        <v>3052</v>
      </c>
    </row>
    <row r="83" spans="8:10">
      <c r="H83" t="s">
        <v>3053</v>
      </c>
      <c r="J83" t="s">
        <v>3044</v>
      </c>
    </row>
    <row r="84" spans="8:10">
      <c r="H84" t="s">
        <v>3054</v>
      </c>
      <c r="J84" t="s">
        <v>3055</v>
      </c>
    </row>
    <row r="85" spans="8:10">
      <c r="H85" t="s">
        <v>3056</v>
      </c>
      <c r="J85" t="s">
        <v>3057</v>
      </c>
    </row>
    <row r="86" spans="8:10">
      <c r="H86" t="s">
        <v>3058</v>
      </c>
      <c r="J86" t="s">
        <v>3059</v>
      </c>
    </row>
    <row r="87" spans="8:10">
      <c r="H87" t="s">
        <v>3060</v>
      </c>
      <c r="J87" t="s">
        <v>3061</v>
      </c>
    </row>
    <row r="88" spans="8:10">
      <c r="H88" t="s">
        <v>3062</v>
      </c>
      <c r="J88" t="s">
        <v>3063</v>
      </c>
    </row>
    <row r="89" spans="8:10">
      <c r="H89" t="s">
        <v>3064</v>
      </c>
      <c r="J89" t="s">
        <v>3065</v>
      </c>
    </row>
    <row r="90" spans="8:10">
      <c r="H90" t="s">
        <v>3066</v>
      </c>
      <c r="J90" t="s">
        <v>3067</v>
      </c>
    </row>
    <row r="91" spans="8:10">
      <c r="H91" t="s">
        <v>3068</v>
      </c>
      <c r="J91" t="s">
        <v>3044</v>
      </c>
    </row>
    <row r="92" spans="8:10">
      <c r="H92" t="s">
        <v>3069</v>
      </c>
      <c r="J92" t="s">
        <v>3070</v>
      </c>
    </row>
    <row r="93" spans="8:10">
      <c r="H93" t="s">
        <v>3071</v>
      </c>
      <c r="J93" t="s">
        <v>3072</v>
      </c>
    </row>
    <row r="94" spans="8:10">
      <c r="H94" t="s">
        <v>3073</v>
      </c>
      <c r="J94" t="s">
        <v>3074</v>
      </c>
    </row>
    <row r="95" spans="8:10">
      <c r="H95" t="s">
        <v>3075</v>
      </c>
      <c r="J95" t="s">
        <v>3076</v>
      </c>
    </row>
    <row r="96" spans="8:10">
      <c r="H96" t="s">
        <v>2944</v>
      </c>
      <c r="J96" t="s">
        <v>3077</v>
      </c>
    </row>
    <row r="97" spans="8:10">
      <c r="H97" t="s">
        <v>3078</v>
      </c>
      <c r="J97" t="s">
        <v>3079</v>
      </c>
    </row>
    <row r="98" spans="8:10">
      <c r="H98" t="s">
        <v>3080</v>
      </c>
      <c r="J98" t="s">
        <v>3081</v>
      </c>
    </row>
    <row r="99" spans="8:10">
      <c r="H99" t="s">
        <v>3082</v>
      </c>
      <c r="J99" t="s">
        <v>3083</v>
      </c>
    </row>
    <row r="100" spans="8:10">
      <c r="H100" t="s">
        <v>3084</v>
      </c>
      <c r="J100" t="s">
        <v>3085</v>
      </c>
    </row>
    <row r="101" spans="8:10">
      <c r="H101" t="s">
        <v>3086</v>
      </c>
      <c r="J101" t="s">
        <v>3087</v>
      </c>
    </row>
    <row r="102" spans="8:10">
      <c r="H102" t="s">
        <v>3088</v>
      </c>
      <c r="J102" t="s">
        <v>3089</v>
      </c>
    </row>
    <row r="103" spans="8:10">
      <c r="H103" t="s">
        <v>3090</v>
      </c>
      <c r="J103" t="s">
        <v>3091</v>
      </c>
    </row>
    <row r="104" spans="8:10">
      <c r="H104" t="s">
        <v>3092</v>
      </c>
      <c r="J104" t="s">
        <v>3093</v>
      </c>
    </row>
    <row r="105" spans="8:10">
      <c r="H105" t="s">
        <v>3094</v>
      </c>
      <c r="J105" t="s">
        <v>3095</v>
      </c>
    </row>
    <row r="106" spans="8:10">
      <c r="H106" t="s">
        <v>2983</v>
      </c>
      <c r="J106" t="s">
        <v>3096</v>
      </c>
    </row>
    <row r="107" spans="8:10">
      <c r="H107" t="s">
        <v>3097</v>
      </c>
      <c r="J107" t="s">
        <v>3098</v>
      </c>
    </row>
    <row r="108" spans="8:10">
      <c r="H108" t="s">
        <v>3099</v>
      </c>
      <c r="J108" t="s">
        <v>3044</v>
      </c>
    </row>
    <row r="109" spans="8:10">
      <c r="H109" t="s">
        <v>3100</v>
      </c>
      <c r="J109" t="s">
        <v>3101</v>
      </c>
    </row>
    <row r="110" spans="8:10">
      <c r="H110" t="s">
        <v>3102</v>
      </c>
      <c r="J110" t="s">
        <v>3103</v>
      </c>
    </row>
    <row r="111" spans="8:10">
      <c r="H111" t="s">
        <v>3104</v>
      </c>
      <c r="J111" t="s">
        <v>3105</v>
      </c>
    </row>
    <row r="112" spans="8:10">
      <c r="H112" t="s">
        <v>3094</v>
      </c>
      <c r="J112" t="s">
        <v>3106</v>
      </c>
    </row>
    <row r="113" spans="8:10">
      <c r="H113" t="s">
        <v>3107</v>
      </c>
      <c r="J113" t="s">
        <v>3108</v>
      </c>
    </row>
    <row r="114" spans="8:10">
      <c r="H114" t="s">
        <v>3109</v>
      </c>
      <c r="J114" t="s">
        <v>3110</v>
      </c>
    </row>
    <row r="115" spans="8:10">
      <c r="H115" t="s">
        <v>3111</v>
      </c>
      <c r="J115" t="s">
        <v>3112</v>
      </c>
    </row>
    <row r="116" spans="8:10">
      <c r="H116" t="s">
        <v>3113</v>
      </c>
      <c r="J116" t="s">
        <v>3114</v>
      </c>
    </row>
    <row r="117" spans="8:10">
      <c r="H117" t="s">
        <v>3115</v>
      </c>
      <c r="J117" t="s">
        <v>3116</v>
      </c>
    </row>
    <row r="118" spans="8:10">
      <c r="H118" t="s">
        <v>3117</v>
      </c>
      <c r="J118" t="s">
        <v>3118</v>
      </c>
    </row>
    <row r="119" spans="8:10">
      <c r="H119" t="s">
        <v>3119</v>
      </c>
      <c r="J119" t="s">
        <v>3120</v>
      </c>
    </row>
    <row r="120" spans="8:10">
      <c r="H120" t="s">
        <v>3121</v>
      </c>
      <c r="J120" t="s">
        <v>3122</v>
      </c>
    </row>
    <row r="121" spans="8:10">
      <c r="H121" t="s">
        <v>3123</v>
      </c>
      <c r="J121" t="s">
        <v>3124</v>
      </c>
    </row>
    <row r="122" spans="8:10">
      <c r="H122" t="s">
        <v>3125</v>
      </c>
      <c r="J122" t="s">
        <v>3126</v>
      </c>
    </row>
    <row r="123" spans="8:10">
      <c r="H123" t="s">
        <v>3127</v>
      </c>
      <c r="J123" t="s">
        <v>3128</v>
      </c>
    </row>
    <row r="124" spans="8:10">
      <c r="H124" t="s">
        <v>3129</v>
      </c>
      <c r="J124" t="s">
        <v>3130</v>
      </c>
    </row>
    <row r="125" spans="8:10">
      <c r="H125" t="s">
        <v>3131</v>
      </c>
      <c r="J125" t="s">
        <v>3132</v>
      </c>
    </row>
    <row r="126" spans="8:10">
      <c r="H126" t="s">
        <v>3133</v>
      </c>
      <c r="J126" t="s">
        <v>3134</v>
      </c>
    </row>
    <row r="127" spans="8:10">
      <c r="H127" t="s">
        <v>3135</v>
      </c>
      <c r="J127" t="s">
        <v>3136</v>
      </c>
    </row>
    <row r="128" spans="8:10">
      <c r="H128" t="s">
        <v>3137</v>
      </c>
      <c r="J128" t="s">
        <v>3138</v>
      </c>
    </row>
    <row r="129" spans="8:10">
      <c r="H129" t="s">
        <v>3139</v>
      </c>
      <c r="J129" t="s">
        <v>3140</v>
      </c>
    </row>
    <row r="130" spans="8:10">
      <c r="H130" t="s">
        <v>3141</v>
      </c>
      <c r="J130" t="s">
        <v>3142</v>
      </c>
    </row>
    <row r="131" spans="8:10">
      <c r="H131" t="s">
        <v>3143</v>
      </c>
      <c r="J131" t="s">
        <v>3144</v>
      </c>
    </row>
    <row r="132" spans="8:10">
      <c r="H132" t="s">
        <v>3145</v>
      </c>
      <c r="J132" t="s">
        <v>3146</v>
      </c>
    </row>
    <row r="133" spans="8:10">
      <c r="H133" t="s">
        <v>3147</v>
      </c>
      <c r="J133" t="s">
        <v>3148</v>
      </c>
    </row>
    <row r="134" spans="8:10">
      <c r="H134" t="s">
        <v>3149</v>
      </c>
      <c r="J134" t="s">
        <v>3150</v>
      </c>
    </row>
    <row r="135" spans="8:10">
      <c r="H135" t="s">
        <v>3151</v>
      </c>
      <c r="J135" t="s">
        <v>3152</v>
      </c>
    </row>
    <row r="136" spans="8:10">
      <c r="H136" t="s">
        <v>3131</v>
      </c>
      <c r="J136" t="s">
        <v>3153</v>
      </c>
    </row>
    <row r="137" spans="8:10">
      <c r="H137" t="s">
        <v>3154</v>
      </c>
      <c r="J137" t="s">
        <v>3155</v>
      </c>
    </row>
    <row r="138" spans="8:10">
      <c r="H138" t="s">
        <v>3156</v>
      </c>
      <c r="J138" t="s">
        <v>3157</v>
      </c>
    </row>
    <row r="139" spans="8:10">
      <c r="H139" t="s">
        <v>3158</v>
      </c>
      <c r="J139" t="s">
        <v>3159</v>
      </c>
    </row>
    <row r="140" spans="8:10">
      <c r="H140" t="s">
        <v>3160</v>
      </c>
      <c r="J140" t="s">
        <v>3161</v>
      </c>
    </row>
    <row r="141" spans="8:10">
      <c r="H141" t="s">
        <v>3162</v>
      </c>
      <c r="J141" t="s">
        <v>3163</v>
      </c>
    </row>
    <row r="142" spans="8:10">
      <c r="H142" t="s">
        <v>3164</v>
      </c>
      <c r="J142" t="s">
        <v>3152</v>
      </c>
    </row>
    <row r="143" spans="8:10">
      <c r="H143" t="s">
        <v>3165</v>
      </c>
      <c r="J143" t="s">
        <v>3166</v>
      </c>
    </row>
    <row r="144" spans="8:10">
      <c r="H144" t="s">
        <v>3167</v>
      </c>
      <c r="J144" t="s">
        <v>3163</v>
      </c>
    </row>
    <row r="145" spans="8:10">
      <c r="H145" t="s">
        <v>3168</v>
      </c>
      <c r="J145" t="s">
        <v>3169</v>
      </c>
    </row>
    <row r="146" spans="8:10">
      <c r="H146" t="s">
        <v>3170</v>
      </c>
      <c r="J146" t="s">
        <v>3171</v>
      </c>
    </row>
    <row r="147" spans="8:10">
      <c r="H147" t="s">
        <v>3172</v>
      </c>
      <c r="J147" t="s">
        <v>3173</v>
      </c>
    </row>
    <row r="148" spans="8:10">
      <c r="H148" t="s">
        <v>3174</v>
      </c>
      <c r="J148" t="s">
        <v>3175</v>
      </c>
    </row>
    <row r="149" spans="8:10">
      <c r="H149" t="s">
        <v>3176</v>
      </c>
      <c r="J149" t="s">
        <v>3177</v>
      </c>
    </row>
    <row r="150" spans="8:10">
      <c r="H150" t="s">
        <v>3168</v>
      </c>
      <c r="J150" t="s">
        <v>3178</v>
      </c>
    </row>
    <row r="151" spans="8:10">
      <c r="H151" t="s">
        <v>3179</v>
      </c>
      <c r="J151" t="s">
        <v>3180</v>
      </c>
    </row>
    <row r="152" spans="8:10">
      <c r="H152" t="s">
        <v>3181</v>
      </c>
      <c r="J152" t="s">
        <v>3182</v>
      </c>
    </row>
    <row r="153" spans="8:10">
      <c r="H153" t="s">
        <v>3183</v>
      </c>
      <c r="J153" t="s">
        <v>3184</v>
      </c>
    </row>
    <row r="154" spans="8:10">
      <c r="H154" t="s">
        <v>3185</v>
      </c>
      <c r="J154" t="s">
        <v>3186</v>
      </c>
    </row>
    <row r="155" spans="8:10">
      <c r="H155" t="s">
        <v>3187</v>
      </c>
      <c r="J155" t="s">
        <v>3188</v>
      </c>
    </row>
    <row r="156" spans="8:10">
      <c r="H156" t="s">
        <v>3189</v>
      </c>
      <c r="J156" t="s">
        <v>3190</v>
      </c>
    </row>
    <row r="157" spans="8:10">
      <c r="H157" t="s">
        <v>3191</v>
      </c>
      <c r="J157" t="s">
        <v>3192</v>
      </c>
    </row>
    <row r="158" spans="8:10">
      <c r="H158" t="s">
        <v>3193</v>
      </c>
      <c r="J158" t="s">
        <v>3169</v>
      </c>
    </row>
    <row r="159" spans="8:10">
      <c r="H159" t="s">
        <v>3194</v>
      </c>
      <c r="J159" t="s">
        <v>3195</v>
      </c>
    </row>
    <row r="160" spans="8:10">
      <c r="H160" t="s">
        <v>3196</v>
      </c>
      <c r="J160" t="s">
        <v>3197</v>
      </c>
    </row>
    <row r="161" spans="8:10">
      <c r="H161" t="s">
        <v>3198</v>
      </c>
      <c r="J161" t="s">
        <v>3199</v>
      </c>
    </row>
    <row r="162" spans="8:10">
      <c r="H162" t="s">
        <v>3200</v>
      </c>
      <c r="J162" t="s">
        <v>3201</v>
      </c>
    </row>
    <row r="163" spans="8:10">
      <c r="H163" t="s">
        <v>3202</v>
      </c>
      <c r="J163" t="s">
        <v>3203</v>
      </c>
    </row>
    <row r="164" spans="8:10">
      <c r="H164" t="s">
        <v>3204</v>
      </c>
      <c r="J164" t="s">
        <v>3205</v>
      </c>
    </row>
    <row r="165" spans="8:10">
      <c r="H165" t="s">
        <v>3162</v>
      </c>
      <c r="J165" t="s">
        <v>3206</v>
      </c>
    </row>
    <row r="166" spans="8:10">
      <c r="H166" t="s">
        <v>3207</v>
      </c>
      <c r="J166" t="s">
        <v>3208</v>
      </c>
    </row>
    <row r="167" spans="8:10">
      <c r="H167" t="s">
        <v>3181</v>
      </c>
      <c r="J167" t="s">
        <v>3209</v>
      </c>
    </row>
    <row r="168" spans="8:10">
      <c r="H168" t="s">
        <v>3210</v>
      </c>
      <c r="J168" t="s">
        <v>3211</v>
      </c>
    </row>
    <row r="169" spans="8:10">
      <c r="H169" t="s">
        <v>3212</v>
      </c>
      <c r="J169" t="s">
        <v>3213</v>
      </c>
    </row>
    <row r="170" spans="8:10">
      <c r="H170" t="s">
        <v>3214</v>
      </c>
      <c r="J170" t="s">
        <v>3215</v>
      </c>
    </row>
    <row r="171" spans="8:10">
      <c r="H171" t="s">
        <v>3216</v>
      </c>
      <c r="J171" t="s">
        <v>3217</v>
      </c>
    </row>
    <row r="172" spans="8:10">
      <c r="H172" t="s">
        <v>3218</v>
      </c>
      <c r="J172" t="s">
        <v>3219</v>
      </c>
    </row>
    <row r="173" spans="8:10">
      <c r="H173" t="s">
        <v>3220</v>
      </c>
      <c r="J173" t="s">
        <v>3221</v>
      </c>
    </row>
    <row r="174" spans="8:10">
      <c r="H174" t="s">
        <v>3222</v>
      </c>
      <c r="J174" t="s">
        <v>3223</v>
      </c>
    </row>
    <row r="175" spans="8:10">
      <c r="H175" t="s">
        <v>3224</v>
      </c>
      <c r="J175" t="s">
        <v>3225</v>
      </c>
    </row>
    <row r="176" spans="8:10">
      <c r="H176" t="s">
        <v>3226</v>
      </c>
      <c r="J176" t="s">
        <v>3227</v>
      </c>
    </row>
    <row r="177" spans="8:10">
      <c r="H177" t="s">
        <v>3228</v>
      </c>
      <c r="J177" t="s">
        <v>3229</v>
      </c>
    </row>
    <row r="178" spans="8:10">
      <c r="H178" t="s">
        <v>3230</v>
      </c>
      <c r="J178" t="s">
        <v>3231</v>
      </c>
    </row>
    <row r="179" spans="8:10">
      <c r="H179" t="s">
        <v>3222</v>
      </c>
      <c r="J179" t="s">
        <v>3232</v>
      </c>
    </row>
    <row r="180" spans="8:10">
      <c r="H180" t="s">
        <v>3233</v>
      </c>
      <c r="J180" t="s">
        <v>3234</v>
      </c>
    </row>
    <row r="181" spans="8:10">
      <c r="H181" t="s">
        <v>3235</v>
      </c>
      <c r="J181" t="s">
        <v>3236</v>
      </c>
    </row>
    <row r="182" spans="8:10">
      <c r="H182" t="s">
        <v>3237</v>
      </c>
      <c r="J182" t="s">
        <v>3238</v>
      </c>
    </row>
    <row r="183" spans="8:10">
      <c r="H183" t="s">
        <v>3239</v>
      </c>
      <c r="J183" t="s">
        <v>3240</v>
      </c>
    </row>
    <row r="184" spans="8:10">
      <c r="H184" t="s">
        <v>3241</v>
      </c>
      <c r="J184" t="s">
        <v>3242</v>
      </c>
    </row>
    <row r="185" spans="8:10">
      <c r="H185" t="s">
        <v>3243</v>
      </c>
      <c r="J185" t="s">
        <v>3244</v>
      </c>
    </row>
    <row r="186" spans="8:10">
      <c r="H186" t="s">
        <v>3245</v>
      </c>
      <c r="J186" t="s">
        <v>3246</v>
      </c>
    </row>
    <row r="187" spans="8:10">
      <c r="H187" t="s">
        <v>3247</v>
      </c>
      <c r="J187" t="s">
        <v>3248</v>
      </c>
    </row>
    <row r="188" spans="8:10">
      <c r="H188" t="s">
        <v>3249</v>
      </c>
      <c r="J188" t="s">
        <v>3250</v>
      </c>
    </row>
    <row r="189" spans="8:10">
      <c r="H189" t="s">
        <v>3251</v>
      </c>
      <c r="J189" t="s">
        <v>3252</v>
      </c>
    </row>
    <row r="190" spans="8:10">
      <c r="H190" t="s">
        <v>3253</v>
      </c>
      <c r="J190" t="s">
        <v>3254</v>
      </c>
    </row>
    <row r="191" spans="8:10">
      <c r="H191" t="s">
        <v>3255</v>
      </c>
      <c r="J191" t="s">
        <v>3256</v>
      </c>
    </row>
    <row r="192" spans="8:10">
      <c r="H192" t="s">
        <v>3257</v>
      </c>
      <c r="J192" t="s">
        <v>3258</v>
      </c>
    </row>
    <row r="193" spans="8:10">
      <c r="H193" t="s">
        <v>3259</v>
      </c>
      <c r="J193" t="s">
        <v>3260</v>
      </c>
    </row>
    <row r="194" spans="8:10">
      <c r="H194" t="s">
        <v>3261</v>
      </c>
      <c r="J194" t="s">
        <v>3262</v>
      </c>
    </row>
    <row r="195" spans="8:10">
      <c r="H195" t="s">
        <v>3263</v>
      </c>
      <c r="J195" t="s">
        <v>3264</v>
      </c>
    </row>
    <row r="196" spans="8:10">
      <c r="H196" t="s">
        <v>3193</v>
      </c>
      <c r="J196" t="s">
        <v>3265</v>
      </c>
    </row>
    <row r="197" spans="8:10">
      <c r="H197" t="s">
        <v>3266</v>
      </c>
      <c r="J197" t="s">
        <v>3267</v>
      </c>
    </row>
    <row r="198" spans="8:10">
      <c r="H198" t="s">
        <v>3268</v>
      </c>
      <c r="J198" t="s">
        <v>3269</v>
      </c>
    </row>
    <row r="199" spans="8:10">
      <c r="H199" t="s">
        <v>3270</v>
      </c>
      <c r="J199" t="s">
        <v>3271</v>
      </c>
    </row>
    <row r="200" spans="8:10">
      <c r="H200" t="s">
        <v>3272</v>
      </c>
      <c r="J200" t="s">
        <v>3273</v>
      </c>
    </row>
    <row r="201" spans="8:10">
      <c r="H201" t="s">
        <v>3274</v>
      </c>
      <c r="J201" t="s">
        <v>3275</v>
      </c>
    </row>
    <row r="202" spans="8:10">
      <c r="H202" t="s">
        <v>3276</v>
      </c>
      <c r="J202" t="s">
        <v>3277</v>
      </c>
    </row>
    <row r="203" spans="8:10">
      <c r="H203" t="s">
        <v>3278</v>
      </c>
      <c r="J203" t="s">
        <v>3279</v>
      </c>
    </row>
    <row r="204" spans="8:10">
      <c r="H204" t="s">
        <v>3280</v>
      </c>
      <c r="J204" t="s">
        <v>3281</v>
      </c>
    </row>
    <row r="205" spans="8:10">
      <c r="H205" t="s">
        <v>3282</v>
      </c>
      <c r="J205" t="s">
        <v>3283</v>
      </c>
    </row>
    <row r="206" spans="8:10">
      <c r="H206" t="s">
        <v>3284</v>
      </c>
      <c r="J206" t="s">
        <v>3285</v>
      </c>
    </row>
    <row r="207" spans="8:10">
      <c r="H207" t="s">
        <v>3286</v>
      </c>
      <c r="J207" t="s">
        <v>3287</v>
      </c>
    </row>
    <row r="208" spans="8:10">
      <c r="H208" t="s">
        <v>3288</v>
      </c>
      <c r="J208" t="s">
        <v>3289</v>
      </c>
    </row>
    <row r="209" spans="8:10">
      <c r="H209" t="s">
        <v>3290</v>
      </c>
      <c r="J209" t="s">
        <v>3291</v>
      </c>
    </row>
    <row r="210" spans="8:10">
      <c r="H210" t="s">
        <v>3292</v>
      </c>
      <c r="J210" t="s">
        <v>3293</v>
      </c>
    </row>
    <row r="211" spans="8:10">
      <c r="H211" t="s">
        <v>3294</v>
      </c>
      <c r="J211" t="s">
        <v>3295</v>
      </c>
    </row>
    <row r="212" spans="8:10">
      <c r="H212" t="s">
        <v>3296</v>
      </c>
      <c r="J212" t="s">
        <v>3297</v>
      </c>
    </row>
    <row r="213" spans="8:10">
      <c r="H213" t="s">
        <v>3298</v>
      </c>
      <c r="J213" t="s">
        <v>3299</v>
      </c>
    </row>
    <row r="214" spans="8:10">
      <c r="H214" t="s">
        <v>3300</v>
      </c>
      <c r="J214" t="s">
        <v>3301</v>
      </c>
    </row>
    <row r="215" spans="8:10">
      <c r="H215" t="s">
        <v>3302</v>
      </c>
      <c r="J215" t="s">
        <v>3303</v>
      </c>
    </row>
    <row r="216" spans="8:10">
      <c r="H216" t="s">
        <v>3304</v>
      </c>
      <c r="J216" t="s">
        <v>3305</v>
      </c>
    </row>
    <row r="217" spans="8:10">
      <c r="H217" t="s">
        <v>3306</v>
      </c>
      <c r="J217" t="s">
        <v>3307</v>
      </c>
    </row>
    <row r="218" spans="8:10">
      <c r="H218" t="s">
        <v>3308</v>
      </c>
      <c r="J218" t="s">
        <v>3309</v>
      </c>
    </row>
    <row r="219" spans="8:10">
      <c r="H219" t="s">
        <v>3310</v>
      </c>
      <c r="J219" t="s">
        <v>3311</v>
      </c>
    </row>
    <row r="220" spans="8:10">
      <c r="H220" t="s">
        <v>3312</v>
      </c>
      <c r="J220" t="s">
        <v>3309</v>
      </c>
    </row>
    <row r="221" spans="8:10">
      <c r="H221" t="s">
        <v>3313</v>
      </c>
      <c r="J221" t="s">
        <v>3314</v>
      </c>
    </row>
    <row r="222" spans="8:10">
      <c r="H222" t="s">
        <v>3315</v>
      </c>
      <c r="J222" t="s">
        <v>3316</v>
      </c>
    </row>
    <row r="223" spans="8:10">
      <c r="H223" t="s">
        <v>3317</v>
      </c>
      <c r="J223" t="s">
        <v>3318</v>
      </c>
    </row>
    <row r="224" spans="8:10">
      <c r="H224" t="s">
        <v>3319</v>
      </c>
      <c r="J224" t="s">
        <v>3320</v>
      </c>
    </row>
    <row r="225" spans="8:10">
      <c r="H225" t="s">
        <v>3321</v>
      </c>
      <c r="J225" t="s">
        <v>3322</v>
      </c>
    </row>
    <row r="226" spans="8:10">
      <c r="H226" t="s">
        <v>3323</v>
      </c>
      <c r="J226" t="s">
        <v>3324</v>
      </c>
    </row>
    <row r="227" spans="8:10">
      <c r="H227" t="s">
        <v>3325</v>
      </c>
      <c r="J227" t="s">
        <v>3326</v>
      </c>
    </row>
    <row r="228" spans="8:10">
      <c r="H228" t="s">
        <v>3327</v>
      </c>
      <c r="J228" t="s">
        <v>3328</v>
      </c>
    </row>
    <row r="229" spans="8:10">
      <c r="H229" t="s">
        <v>3329</v>
      </c>
      <c r="J229" t="s">
        <v>3330</v>
      </c>
    </row>
    <row r="230" spans="8:10">
      <c r="H230" t="s">
        <v>2902</v>
      </c>
      <c r="J230" t="s">
        <v>3331</v>
      </c>
    </row>
    <row r="231" spans="8:10">
      <c r="H231" t="s">
        <v>3332</v>
      </c>
      <c r="J231" t="s">
        <v>3333</v>
      </c>
    </row>
    <row r="232" spans="8:10">
      <c r="H232" t="s">
        <v>3334</v>
      </c>
      <c r="J232" t="s">
        <v>3335</v>
      </c>
    </row>
    <row r="233" spans="8:10">
      <c r="H233" t="s">
        <v>3336</v>
      </c>
      <c r="J233" t="s">
        <v>3337</v>
      </c>
    </row>
    <row r="234" spans="8:10">
      <c r="H234" t="s">
        <v>3338</v>
      </c>
      <c r="J234" t="s">
        <v>3339</v>
      </c>
    </row>
    <row r="235" spans="8:10">
      <c r="H235" t="s">
        <v>3340</v>
      </c>
      <c r="J235" t="s">
        <v>3341</v>
      </c>
    </row>
    <row r="236" spans="8:10">
      <c r="H236" t="s">
        <v>3342</v>
      </c>
      <c r="J236" t="s">
        <v>3343</v>
      </c>
    </row>
    <row r="237" spans="8:10">
      <c r="H237" t="s">
        <v>3344</v>
      </c>
      <c r="J237" t="s">
        <v>3345</v>
      </c>
    </row>
    <row r="238" spans="8:10">
      <c r="H238" t="s">
        <v>3346</v>
      </c>
      <c r="J238" t="s">
        <v>3347</v>
      </c>
    </row>
    <row r="239" spans="8:10">
      <c r="H239" t="s">
        <v>3348</v>
      </c>
      <c r="J239" t="s">
        <v>3349</v>
      </c>
    </row>
    <row r="240" spans="8:10">
      <c r="H240" t="s">
        <v>3350</v>
      </c>
      <c r="J240" t="s">
        <v>3351</v>
      </c>
    </row>
    <row r="241" spans="8:10">
      <c r="H241" t="s">
        <v>3352</v>
      </c>
      <c r="J241" t="s">
        <v>3353</v>
      </c>
    </row>
    <row r="242" spans="8:10">
      <c r="H242" t="s">
        <v>3354</v>
      </c>
      <c r="J242" t="s">
        <v>3355</v>
      </c>
    </row>
    <row r="243" spans="8:10">
      <c r="H243" t="s">
        <v>3356</v>
      </c>
      <c r="J243" t="s">
        <v>3357</v>
      </c>
    </row>
    <row r="244" spans="8:10">
      <c r="H244" t="s">
        <v>3358</v>
      </c>
      <c r="J244" t="s">
        <v>3359</v>
      </c>
    </row>
    <row r="245" spans="8:10">
      <c r="H245" t="s">
        <v>3360</v>
      </c>
      <c r="J245" t="s">
        <v>3361</v>
      </c>
    </row>
    <row r="246" spans="8:10">
      <c r="H246" t="s">
        <v>3362</v>
      </c>
      <c r="J246" t="s">
        <v>3363</v>
      </c>
    </row>
    <row r="247" spans="8:10">
      <c r="H247" t="s">
        <v>3364</v>
      </c>
      <c r="J247" t="s">
        <v>3365</v>
      </c>
    </row>
    <row r="248" spans="8:10">
      <c r="H248" t="s">
        <v>3366</v>
      </c>
      <c r="J248" t="s">
        <v>3367</v>
      </c>
    </row>
    <row r="249" spans="8:10">
      <c r="H249" t="s">
        <v>3368</v>
      </c>
      <c r="J249" t="s">
        <v>3369</v>
      </c>
    </row>
    <row r="250" spans="8:10">
      <c r="H250" t="s">
        <v>3370</v>
      </c>
      <c r="J250" t="s">
        <v>3371</v>
      </c>
    </row>
    <row r="251" spans="8:10">
      <c r="H251" t="s">
        <v>3263</v>
      </c>
      <c r="J251" t="s">
        <v>3372</v>
      </c>
    </row>
    <row r="252" spans="8:10">
      <c r="H252" t="s">
        <v>3373</v>
      </c>
      <c r="J252" t="s">
        <v>3374</v>
      </c>
    </row>
    <row r="253" spans="8:10">
      <c r="H253" t="s">
        <v>3375</v>
      </c>
      <c r="J253" t="s">
        <v>3376</v>
      </c>
    </row>
    <row r="254" spans="8:10">
      <c r="H254" t="s">
        <v>3377</v>
      </c>
      <c r="J254" t="s">
        <v>3378</v>
      </c>
    </row>
    <row r="255" spans="8:10">
      <c r="H255" t="s">
        <v>3379</v>
      </c>
      <c r="J255" t="s">
        <v>3380</v>
      </c>
    </row>
    <row r="256" spans="8:10">
      <c r="H256" t="s">
        <v>3381</v>
      </c>
      <c r="J256" t="s">
        <v>3382</v>
      </c>
    </row>
    <row r="257" spans="8:10">
      <c r="H257" t="s">
        <v>3383</v>
      </c>
      <c r="J257" t="s">
        <v>3384</v>
      </c>
    </row>
    <row r="258" spans="8:10">
      <c r="H258" t="s">
        <v>3385</v>
      </c>
      <c r="J258" t="s">
        <v>3386</v>
      </c>
    </row>
    <row r="259" spans="8:10">
      <c r="H259" t="s">
        <v>3310</v>
      </c>
      <c r="J259" t="s">
        <v>3387</v>
      </c>
    </row>
    <row r="260" spans="8:10">
      <c r="H260" t="s">
        <v>3388</v>
      </c>
      <c r="J260" t="s">
        <v>3389</v>
      </c>
    </row>
    <row r="261" spans="8:10">
      <c r="H261" t="s">
        <v>3390</v>
      </c>
      <c r="J261" t="s">
        <v>3391</v>
      </c>
    </row>
    <row r="262" spans="8:10">
      <c r="H262" t="s">
        <v>3392</v>
      </c>
      <c r="J262" t="s">
        <v>3393</v>
      </c>
    </row>
    <row r="263" spans="8:10">
      <c r="H263" t="s">
        <v>3394</v>
      </c>
      <c r="J263" t="s">
        <v>3395</v>
      </c>
    </row>
    <row r="264" spans="8:10">
      <c r="H264" t="s">
        <v>3396</v>
      </c>
      <c r="J264" t="s">
        <v>3397</v>
      </c>
    </row>
    <row r="265" spans="8:10">
      <c r="H265" t="s">
        <v>3398</v>
      </c>
      <c r="J265" t="s">
        <v>3399</v>
      </c>
    </row>
    <row r="266" spans="8:10">
      <c r="H266" t="s">
        <v>3400</v>
      </c>
      <c r="J266" t="s">
        <v>3401</v>
      </c>
    </row>
    <row r="267" spans="8:10">
      <c r="H267" t="s">
        <v>3402</v>
      </c>
      <c r="J267" t="s">
        <v>3403</v>
      </c>
    </row>
    <row r="268" spans="8:10">
      <c r="H268" t="s">
        <v>3404</v>
      </c>
      <c r="J268" t="s">
        <v>3405</v>
      </c>
    </row>
    <row r="269" spans="8:10">
      <c r="H269" t="s">
        <v>3406</v>
      </c>
      <c r="J269" t="s">
        <v>3407</v>
      </c>
    </row>
    <row r="270" spans="8:10">
      <c r="H270" t="s">
        <v>3408</v>
      </c>
      <c r="J270" t="s">
        <v>3409</v>
      </c>
    </row>
    <row r="271" spans="8:10">
      <c r="H271" t="s">
        <v>3410</v>
      </c>
      <c r="J271" t="s">
        <v>3411</v>
      </c>
    </row>
    <row r="272" spans="8:10">
      <c r="H272" t="s">
        <v>3412</v>
      </c>
      <c r="J272" t="s">
        <v>3413</v>
      </c>
    </row>
    <row r="273" spans="8:10">
      <c r="H273" t="s">
        <v>3414</v>
      </c>
      <c r="J273" t="s">
        <v>3415</v>
      </c>
    </row>
    <row r="274" spans="8:10">
      <c r="H274" t="s">
        <v>3416</v>
      </c>
      <c r="J274" t="s">
        <v>3417</v>
      </c>
    </row>
    <row r="275" spans="8:10">
      <c r="H275" t="s">
        <v>3418</v>
      </c>
      <c r="J275" t="s">
        <v>3419</v>
      </c>
    </row>
    <row r="276" spans="8:10">
      <c r="H276" t="s">
        <v>3420</v>
      </c>
      <c r="J276" t="s">
        <v>3421</v>
      </c>
    </row>
    <row r="277" spans="8:10">
      <c r="H277" t="s">
        <v>3422</v>
      </c>
      <c r="J277" t="s">
        <v>3423</v>
      </c>
    </row>
    <row r="278" spans="8:10">
      <c r="H278" t="s">
        <v>3424</v>
      </c>
      <c r="J278" t="s">
        <v>3425</v>
      </c>
    </row>
    <row r="279" spans="8:10">
      <c r="H279" t="s">
        <v>3426</v>
      </c>
      <c r="J279" t="s">
        <v>3427</v>
      </c>
    </row>
    <row r="280" spans="8:10">
      <c r="H280" t="s">
        <v>3428</v>
      </c>
      <c r="J280" t="s">
        <v>3429</v>
      </c>
    </row>
    <row r="281" spans="8:10">
      <c r="H281" t="s">
        <v>3336</v>
      </c>
      <c r="J281" t="s">
        <v>3430</v>
      </c>
    </row>
    <row r="282" spans="8:10">
      <c r="H282" t="s">
        <v>3431</v>
      </c>
      <c r="J282" t="s">
        <v>3432</v>
      </c>
    </row>
    <row r="283" spans="8:10">
      <c r="H283" t="s">
        <v>3433</v>
      </c>
      <c r="J283" t="s">
        <v>3434</v>
      </c>
    </row>
    <row r="284" spans="8:10">
      <c r="H284" t="s">
        <v>3435</v>
      </c>
      <c r="J284" t="s">
        <v>3436</v>
      </c>
    </row>
    <row r="285" spans="8:10">
      <c r="H285" t="s">
        <v>3437</v>
      </c>
      <c r="J285" t="s">
        <v>3438</v>
      </c>
    </row>
    <row r="286" spans="8:10">
      <c r="H286" t="s">
        <v>3439</v>
      </c>
      <c r="J286" t="s">
        <v>3440</v>
      </c>
    </row>
    <row r="287" spans="8:10">
      <c r="H287" t="s">
        <v>3441</v>
      </c>
      <c r="J287" t="s">
        <v>3365</v>
      </c>
    </row>
    <row r="288" spans="8:10">
      <c r="H288" t="s">
        <v>3442</v>
      </c>
      <c r="J288" t="s">
        <v>3443</v>
      </c>
    </row>
    <row r="289" spans="8:10">
      <c r="H289" t="s">
        <v>3444</v>
      </c>
      <c r="J289" t="s">
        <v>3427</v>
      </c>
    </row>
    <row r="290" spans="8:10">
      <c r="H290" t="s">
        <v>3445</v>
      </c>
      <c r="J290" t="s">
        <v>3446</v>
      </c>
    </row>
    <row r="291" spans="8:10">
      <c r="H291" t="s">
        <v>3447</v>
      </c>
      <c r="J291" t="s">
        <v>3448</v>
      </c>
    </row>
    <row r="292" spans="8:10">
      <c r="H292" t="s">
        <v>3449</v>
      </c>
      <c r="J292" t="s">
        <v>3450</v>
      </c>
    </row>
    <row r="293" spans="8:10">
      <c r="H293" t="s">
        <v>3451</v>
      </c>
      <c r="J293" t="s">
        <v>3452</v>
      </c>
    </row>
    <row r="294" spans="8:10">
      <c r="H294" t="s">
        <v>2955</v>
      </c>
      <c r="J294" t="s">
        <v>3453</v>
      </c>
    </row>
    <row r="295" spans="8:10">
      <c r="H295" t="s">
        <v>3454</v>
      </c>
      <c r="J295" t="s">
        <v>3455</v>
      </c>
    </row>
    <row r="296" spans="8:10">
      <c r="H296" t="s">
        <v>3456</v>
      </c>
      <c r="J296" t="s">
        <v>3457</v>
      </c>
    </row>
    <row r="297" spans="8:10">
      <c r="H297" t="s">
        <v>3458</v>
      </c>
      <c r="J297" t="s">
        <v>3459</v>
      </c>
    </row>
    <row r="298" spans="8:10">
      <c r="H298" t="s">
        <v>3460</v>
      </c>
      <c r="J298" t="s">
        <v>3461</v>
      </c>
    </row>
    <row r="299" spans="8:10">
      <c r="H299" t="s">
        <v>3462</v>
      </c>
      <c r="J299" t="s">
        <v>3463</v>
      </c>
    </row>
    <row r="300" spans="8:10">
      <c r="H300" t="s">
        <v>3464</v>
      </c>
      <c r="J300" t="s">
        <v>3465</v>
      </c>
    </row>
    <row r="301" spans="8:10">
      <c r="H301" t="s">
        <v>3466</v>
      </c>
      <c r="J301" t="s">
        <v>3467</v>
      </c>
    </row>
    <row r="302" spans="8:10">
      <c r="H302" t="s">
        <v>3468</v>
      </c>
      <c r="J302" t="s">
        <v>3469</v>
      </c>
    </row>
    <row r="303" spans="8:10">
      <c r="H303" t="s">
        <v>3470</v>
      </c>
      <c r="J303" t="s">
        <v>3471</v>
      </c>
    </row>
    <row r="304" spans="8:10">
      <c r="H304" t="s">
        <v>3472</v>
      </c>
      <c r="J304" t="s">
        <v>3473</v>
      </c>
    </row>
    <row r="305" spans="8:10">
      <c r="H305" t="s">
        <v>3474</v>
      </c>
      <c r="J305" t="s">
        <v>3475</v>
      </c>
    </row>
    <row r="306" spans="8:10">
      <c r="H306" t="s">
        <v>3476</v>
      </c>
      <c r="J306" t="s">
        <v>3477</v>
      </c>
    </row>
    <row r="307" spans="8:10">
      <c r="H307" t="s">
        <v>3478</v>
      </c>
      <c r="J307" t="s">
        <v>3479</v>
      </c>
    </row>
    <row r="308" spans="8:10">
      <c r="H308" t="s">
        <v>3480</v>
      </c>
      <c r="J308" t="s">
        <v>3481</v>
      </c>
    </row>
    <row r="309" spans="8:10">
      <c r="H309" t="s">
        <v>3482</v>
      </c>
      <c r="J309" t="s">
        <v>3483</v>
      </c>
    </row>
    <row r="310" spans="8:10">
      <c r="H310" t="s">
        <v>3484</v>
      </c>
      <c r="J310" t="s">
        <v>3485</v>
      </c>
    </row>
    <row r="311" spans="8:10">
      <c r="H311" t="s">
        <v>3486</v>
      </c>
      <c r="J311" t="s">
        <v>3487</v>
      </c>
    </row>
    <row r="312" spans="8:10">
      <c r="H312" t="s">
        <v>3488</v>
      </c>
      <c r="J312" t="s">
        <v>3489</v>
      </c>
    </row>
    <row r="313" spans="8:10">
      <c r="H313" t="s">
        <v>3490</v>
      </c>
      <c r="J313" t="s">
        <v>3491</v>
      </c>
    </row>
    <row r="314" spans="8:10">
      <c r="H314" t="s">
        <v>3492</v>
      </c>
      <c r="J314" t="s">
        <v>3493</v>
      </c>
    </row>
    <row r="315" spans="8:10">
      <c r="H315" t="s">
        <v>3494</v>
      </c>
      <c r="J315" t="s">
        <v>3495</v>
      </c>
    </row>
    <row r="316" spans="8:10">
      <c r="H316" t="s">
        <v>3496</v>
      </c>
      <c r="J316" t="s">
        <v>3497</v>
      </c>
    </row>
    <row r="317" spans="8:10">
      <c r="H317" t="s">
        <v>3498</v>
      </c>
      <c r="J317" t="s">
        <v>3499</v>
      </c>
    </row>
    <row r="318" spans="8:10">
      <c r="H318" t="s">
        <v>3500</v>
      </c>
      <c r="J318" t="s">
        <v>3501</v>
      </c>
    </row>
    <row r="319" spans="8:10">
      <c r="H319" t="s">
        <v>3502</v>
      </c>
      <c r="J319" t="s">
        <v>3503</v>
      </c>
    </row>
    <row r="320" spans="8:10">
      <c r="H320" t="s">
        <v>3504</v>
      </c>
      <c r="J320" t="s">
        <v>3505</v>
      </c>
    </row>
    <row r="321" spans="8:10">
      <c r="H321" t="s">
        <v>3506</v>
      </c>
      <c r="J321" t="s">
        <v>3507</v>
      </c>
    </row>
    <row r="322" spans="8:10">
      <c r="H322" t="s">
        <v>3508</v>
      </c>
      <c r="J322" t="s">
        <v>3509</v>
      </c>
    </row>
    <row r="323" spans="8:10">
      <c r="H323" t="s">
        <v>3510</v>
      </c>
      <c r="J323" t="s">
        <v>3511</v>
      </c>
    </row>
    <row r="324" spans="8:10">
      <c r="H324" t="s">
        <v>3512</v>
      </c>
      <c r="J324" t="s">
        <v>3513</v>
      </c>
    </row>
    <row r="325" spans="8:10">
      <c r="H325" t="s">
        <v>3514</v>
      </c>
      <c r="J325" t="s">
        <v>3515</v>
      </c>
    </row>
    <row r="326" spans="8:10">
      <c r="H326" t="s">
        <v>3516</v>
      </c>
      <c r="J326" t="s">
        <v>3517</v>
      </c>
    </row>
    <row r="327" spans="8:10">
      <c r="H327" t="s">
        <v>3518</v>
      </c>
      <c r="J327" t="s">
        <v>3519</v>
      </c>
    </row>
    <row r="328" spans="8:10">
      <c r="H328" t="s">
        <v>3520</v>
      </c>
      <c r="J328" t="s">
        <v>3521</v>
      </c>
    </row>
    <row r="329" spans="8:10">
      <c r="H329" t="s">
        <v>3522</v>
      </c>
      <c r="J329" t="s">
        <v>3523</v>
      </c>
    </row>
    <row r="330" spans="8:10">
      <c r="H330" t="s">
        <v>3524</v>
      </c>
      <c r="J330" t="s">
        <v>3525</v>
      </c>
    </row>
    <row r="331" spans="8:10">
      <c r="H331" t="s">
        <v>3526</v>
      </c>
      <c r="J331" t="s">
        <v>3527</v>
      </c>
    </row>
    <row r="332" spans="8:10">
      <c r="H332" t="s">
        <v>3528</v>
      </c>
      <c r="J332" t="s">
        <v>3529</v>
      </c>
    </row>
    <row r="333" spans="8:10">
      <c r="H333" t="s">
        <v>3530</v>
      </c>
      <c r="J333" t="s">
        <v>3531</v>
      </c>
    </row>
    <row r="334" spans="8:10">
      <c r="H334" t="s">
        <v>3532</v>
      </c>
      <c r="J334" t="s">
        <v>3533</v>
      </c>
    </row>
    <row r="335" spans="8:10">
      <c r="H335" t="s">
        <v>3534</v>
      </c>
      <c r="J335" t="s">
        <v>3535</v>
      </c>
    </row>
    <row r="336" spans="8:10">
      <c r="H336" t="s">
        <v>3536</v>
      </c>
      <c r="J336" t="s">
        <v>3537</v>
      </c>
    </row>
    <row r="337" spans="8:10">
      <c r="H337" t="s">
        <v>3538</v>
      </c>
      <c r="J337" t="s">
        <v>3539</v>
      </c>
    </row>
    <row r="338" spans="8:10">
      <c r="H338" t="s">
        <v>3540</v>
      </c>
      <c r="J338" t="s">
        <v>3541</v>
      </c>
    </row>
    <row r="339" spans="8:10">
      <c r="H339" t="s">
        <v>3542</v>
      </c>
      <c r="J339" t="s">
        <v>3543</v>
      </c>
    </row>
    <row r="340" spans="8:10">
      <c r="H340" t="s">
        <v>2732</v>
      </c>
      <c r="J340" t="s">
        <v>3544</v>
      </c>
    </row>
    <row r="341" spans="8:10">
      <c r="H341" t="s">
        <v>3545</v>
      </c>
      <c r="J341" t="s">
        <v>3546</v>
      </c>
    </row>
    <row r="342" spans="8:10">
      <c r="H342" t="s">
        <v>3547</v>
      </c>
      <c r="J342" t="s">
        <v>3548</v>
      </c>
    </row>
    <row r="343" spans="8:10">
      <c r="H343" t="s">
        <v>3549</v>
      </c>
      <c r="J343" t="s">
        <v>3550</v>
      </c>
    </row>
    <row r="344" spans="8:10">
      <c r="H344" t="s">
        <v>3551</v>
      </c>
      <c r="J344" t="s">
        <v>3552</v>
      </c>
    </row>
    <row r="345" spans="8:10">
      <c r="H345" t="s">
        <v>3553</v>
      </c>
      <c r="J345" t="s">
        <v>3554</v>
      </c>
    </row>
    <row r="346" spans="8:10">
      <c r="H346" t="s">
        <v>3555</v>
      </c>
      <c r="J346" t="s">
        <v>3556</v>
      </c>
    </row>
    <row r="347" spans="8:10">
      <c r="H347" t="s">
        <v>3557</v>
      </c>
      <c r="J347" t="s">
        <v>3558</v>
      </c>
    </row>
    <row r="348" spans="8:10">
      <c r="H348" t="s">
        <v>3559</v>
      </c>
      <c r="J348" t="s">
        <v>3560</v>
      </c>
    </row>
    <row r="349" spans="8:10">
      <c r="H349" t="s">
        <v>3470</v>
      </c>
      <c r="J349" t="s">
        <v>3561</v>
      </c>
    </row>
    <row r="350" spans="8:10">
      <c r="H350" t="s">
        <v>3562</v>
      </c>
      <c r="J350" t="s">
        <v>3563</v>
      </c>
    </row>
    <row r="351" spans="8:10">
      <c r="H351" t="s">
        <v>3313</v>
      </c>
      <c r="J351" t="s">
        <v>3564</v>
      </c>
    </row>
    <row r="352" spans="8:10">
      <c r="H352" t="s">
        <v>3565</v>
      </c>
      <c r="J352" t="s">
        <v>3566</v>
      </c>
    </row>
    <row r="353" spans="8:10">
      <c r="H353" t="s">
        <v>3567</v>
      </c>
      <c r="J353" t="s">
        <v>3568</v>
      </c>
    </row>
    <row r="354" spans="8:10">
      <c r="H354" t="s">
        <v>3569</v>
      </c>
      <c r="J354" t="s">
        <v>3570</v>
      </c>
    </row>
    <row r="355" spans="8:10">
      <c r="H355" t="s">
        <v>3571</v>
      </c>
      <c r="J355" t="s">
        <v>3572</v>
      </c>
    </row>
    <row r="356" spans="8:10">
      <c r="H356" t="s">
        <v>3573</v>
      </c>
      <c r="J356" t="s">
        <v>3574</v>
      </c>
    </row>
    <row r="357" spans="8:10">
      <c r="H357" t="s">
        <v>3575</v>
      </c>
      <c r="J357" t="s">
        <v>3576</v>
      </c>
    </row>
    <row r="358" spans="8:10">
      <c r="H358" t="s">
        <v>3577</v>
      </c>
      <c r="J358" t="s">
        <v>3578</v>
      </c>
    </row>
    <row r="359" spans="8:10">
      <c r="H359">
        <v>26060430000041</v>
      </c>
      <c r="J359" t="s">
        <v>3579</v>
      </c>
    </row>
    <row r="360" spans="8:10">
      <c r="H360" t="s">
        <v>3580</v>
      </c>
      <c r="J360" t="s">
        <v>3581</v>
      </c>
    </row>
    <row r="361" spans="8:10">
      <c r="H361" t="s">
        <v>3582</v>
      </c>
      <c r="J361" t="s">
        <v>3583</v>
      </c>
    </row>
    <row r="362" spans="8:10">
      <c r="H362" t="s">
        <v>3584</v>
      </c>
      <c r="J362" t="s">
        <v>3585</v>
      </c>
    </row>
    <row r="363" spans="8:10">
      <c r="H363" t="s">
        <v>3586</v>
      </c>
      <c r="J363" t="s">
        <v>3587</v>
      </c>
    </row>
    <row r="364" spans="8:10">
      <c r="H364" t="s">
        <v>3588</v>
      </c>
      <c r="J364" t="s">
        <v>3589</v>
      </c>
    </row>
    <row r="365" spans="8:10">
      <c r="H365" t="s">
        <v>3590</v>
      </c>
      <c r="J365" t="s">
        <v>3591</v>
      </c>
    </row>
    <row r="366" spans="8:10">
      <c r="H366" t="s">
        <v>3592</v>
      </c>
    </row>
    <row r="367" spans="8:10">
      <c r="H367" t="s">
        <v>3593</v>
      </c>
    </row>
    <row r="368" spans="8:10">
      <c r="H368" t="s">
        <v>3441</v>
      </c>
    </row>
    <row r="369" spans="8:8">
      <c r="H369" t="s">
        <v>3594</v>
      </c>
    </row>
    <row r="370" spans="8:8">
      <c r="H370" t="s">
        <v>3595</v>
      </c>
    </row>
    <row r="371" spans="8:8">
      <c r="H371" t="s">
        <v>3596</v>
      </c>
    </row>
    <row r="372" spans="8:8">
      <c r="H372" t="s">
        <v>3597</v>
      </c>
    </row>
    <row r="373" spans="8:8">
      <c r="H373" t="s">
        <v>3598</v>
      </c>
    </row>
    <row r="374" spans="8:8">
      <c r="H374" t="s">
        <v>3416</v>
      </c>
    </row>
    <row r="375" spans="8:8">
      <c r="H375" t="s">
        <v>3599</v>
      </c>
    </row>
    <row r="376" spans="8:8">
      <c r="H376" t="s">
        <v>3600</v>
      </c>
    </row>
    <row r="377" spans="8:8">
      <c r="H377" t="s">
        <v>3601</v>
      </c>
    </row>
    <row r="378" spans="8:8">
      <c r="H378" t="s">
        <v>3602</v>
      </c>
    </row>
    <row r="379" spans="8:8">
      <c r="H379" t="s">
        <v>3603</v>
      </c>
    </row>
    <row r="380" spans="8:8">
      <c r="H380" t="s">
        <v>3604</v>
      </c>
    </row>
    <row r="381" spans="8:8">
      <c r="H381" t="s">
        <v>3605</v>
      </c>
    </row>
    <row r="382" spans="8:8">
      <c r="H382" t="s">
        <v>3606</v>
      </c>
    </row>
    <row r="383" spans="8:8">
      <c r="H383" t="s">
        <v>3607</v>
      </c>
    </row>
    <row r="384" spans="8:8">
      <c r="H384" t="s">
        <v>3608</v>
      </c>
    </row>
    <row r="385" spans="8:8">
      <c r="H385" t="s">
        <v>3609</v>
      </c>
    </row>
    <row r="386" spans="8:8">
      <c r="H386" t="s">
        <v>3610</v>
      </c>
    </row>
    <row r="387" spans="8:8">
      <c r="H387" t="s">
        <v>2750</v>
      </c>
    </row>
    <row r="388" spans="8:8">
      <c r="H388" t="s">
        <v>3611</v>
      </c>
    </row>
    <row r="389" spans="8:8">
      <c r="H389" t="s">
        <v>3605</v>
      </c>
    </row>
    <row r="390" spans="8:8">
      <c r="H390" t="s">
        <v>3612</v>
      </c>
    </row>
    <row r="391" spans="8:8">
      <c r="H391" t="s">
        <v>3613</v>
      </c>
    </row>
    <row r="392" spans="8:8">
      <c r="H392" t="s">
        <v>3614</v>
      </c>
    </row>
    <row r="393" spans="8:8">
      <c r="H393" t="s">
        <v>3615</v>
      </c>
    </row>
    <row r="394" spans="8:8">
      <c r="H394" t="s">
        <v>3616</v>
      </c>
    </row>
    <row r="395" spans="8:8">
      <c r="H395" t="s">
        <v>3617</v>
      </c>
    </row>
    <row r="396" spans="8:8">
      <c r="H396" t="s">
        <v>3618</v>
      </c>
    </row>
    <row r="397" spans="8:8">
      <c r="H397" t="s">
        <v>3619</v>
      </c>
    </row>
    <row r="398" spans="8:8">
      <c r="H398" t="s">
        <v>3620</v>
      </c>
    </row>
    <row r="399" spans="8:8">
      <c r="H399" t="s">
        <v>3621</v>
      </c>
    </row>
    <row r="400" spans="8:8">
      <c r="H400" t="s">
        <v>3622</v>
      </c>
    </row>
    <row r="401" spans="8:8">
      <c r="H401" t="s">
        <v>3623</v>
      </c>
    </row>
    <row r="402" spans="8:8">
      <c r="H402" t="s">
        <v>3624</v>
      </c>
    </row>
    <row r="403" spans="8:8">
      <c r="H403" t="s">
        <v>3625</v>
      </c>
    </row>
    <row r="404" spans="8:8">
      <c r="H404" t="s">
        <v>3626</v>
      </c>
    </row>
    <row r="405" spans="8:8">
      <c r="H405" t="s">
        <v>3627</v>
      </c>
    </row>
    <row r="406" spans="8:8">
      <c r="H406" t="s">
        <v>3628</v>
      </c>
    </row>
    <row r="407" spans="8:8">
      <c r="H407" t="s">
        <v>3596</v>
      </c>
    </row>
    <row r="408" spans="8:8">
      <c r="H408" t="s">
        <v>3629</v>
      </c>
    </row>
    <row r="409" spans="8:8">
      <c r="H409" t="s">
        <v>3630</v>
      </c>
    </row>
    <row r="410" spans="8:8">
      <c r="H410" t="s">
        <v>3631</v>
      </c>
    </row>
    <row r="411" spans="8:8">
      <c r="H411" t="s">
        <v>3632</v>
      </c>
    </row>
    <row r="412" spans="8:8">
      <c r="H412" t="s">
        <v>3633</v>
      </c>
    </row>
    <row r="413" spans="8:8">
      <c r="H413" t="s">
        <v>3634</v>
      </c>
    </row>
    <row r="414" spans="8:8">
      <c r="H414" t="s">
        <v>3635</v>
      </c>
    </row>
    <row r="415" spans="8:8">
      <c r="H415" t="s">
        <v>3636</v>
      </c>
    </row>
    <row r="416" spans="8:8">
      <c r="H416" t="s">
        <v>3637</v>
      </c>
    </row>
    <row r="417" spans="8:8">
      <c r="H417" t="s">
        <v>3638</v>
      </c>
    </row>
    <row r="418" spans="8:8">
      <c r="H418" t="s">
        <v>3639</v>
      </c>
    </row>
    <row r="419" spans="8:8">
      <c r="H419" t="s">
        <v>3640</v>
      </c>
    </row>
    <row r="420" spans="8:8">
      <c r="H420" t="s">
        <v>3492</v>
      </c>
    </row>
    <row r="421" spans="8:8">
      <c r="H421" t="s">
        <v>3641</v>
      </c>
    </row>
    <row r="422" spans="8:8">
      <c r="H422" t="s">
        <v>3642</v>
      </c>
    </row>
    <row r="423" spans="8:8">
      <c r="H423" t="s">
        <v>3643</v>
      </c>
    </row>
    <row r="424" spans="8:8">
      <c r="H424" t="s">
        <v>3644</v>
      </c>
    </row>
    <row r="425" spans="8:8">
      <c r="H425" t="s">
        <v>3645</v>
      </c>
    </row>
    <row r="426" spans="8:8">
      <c r="H426" t="s">
        <v>3646</v>
      </c>
    </row>
    <row r="427" spans="8:8">
      <c r="H427" t="s">
        <v>3647</v>
      </c>
    </row>
    <row r="428" spans="8:8">
      <c r="H428" t="s">
        <v>3648</v>
      </c>
    </row>
    <row r="429" spans="8:8">
      <c r="H429" t="s">
        <v>3649</v>
      </c>
    </row>
    <row r="430" spans="8:8">
      <c r="H430" t="s">
        <v>3650</v>
      </c>
    </row>
    <row r="431" spans="8:8">
      <c r="H431" t="s">
        <v>3651</v>
      </c>
    </row>
    <row r="432" spans="8:8">
      <c r="H432" t="s">
        <v>3652</v>
      </c>
    </row>
    <row r="433" spans="8:8">
      <c r="H433" t="s">
        <v>3653</v>
      </c>
    </row>
    <row r="434" spans="8:8">
      <c r="H434" t="s">
        <v>3654</v>
      </c>
    </row>
    <row r="435" spans="8:8">
      <c r="H435" t="s">
        <v>3655</v>
      </c>
    </row>
    <row r="436" spans="8:8">
      <c r="H436" t="s">
        <v>3656</v>
      </c>
    </row>
    <row r="437" spans="8:8">
      <c r="H437" t="s">
        <v>3470</v>
      </c>
    </row>
    <row r="438" spans="8:8">
      <c r="H438" t="s">
        <v>3482</v>
      </c>
    </row>
    <row r="439" spans="8:8">
      <c r="H439" t="s">
        <v>3540</v>
      </c>
    </row>
    <row r="440" spans="8:8">
      <c r="H440" t="s">
        <v>3618</v>
      </c>
    </row>
    <row r="441" spans="8:8">
      <c r="H441" t="s">
        <v>3657</v>
      </c>
    </row>
    <row r="442" spans="8:8">
      <c r="H442" t="s">
        <v>3658</v>
      </c>
    </row>
    <row r="443" spans="8:8">
      <c r="H443" t="s">
        <v>3659</v>
      </c>
    </row>
    <row r="444" spans="8:8">
      <c r="H444" t="s">
        <v>3660</v>
      </c>
    </row>
    <row r="445" spans="8:8">
      <c r="H445" t="s">
        <v>3661</v>
      </c>
    </row>
    <row r="446" spans="8:8">
      <c r="H446" t="s">
        <v>3662</v>
      </c>
    </row>
    <row r="447" spans="8:8">
      <c r="H447" t="s">
        <v>3663</v>
      </c>
    </row>
    <row r="448" spans="8:8">
      <c r="H448" t="s">
        <v>3664</v>
      </c>
    </row>
    <row r="449" spans="8:8">
      <c r="H449" t="s">
        <v>3647</v>
      </c>
    </row>
    <row r="450" spans="8:8">
      <c r="H450" t="s">
        <v>3665</v>
      </c>
    </row>
    <row r="451" spans="8:8">
      <c r="H451" t="s">
        <v>3666</v>
      </c>
    </row>
    <row r="452" spans="8:8">
      <c r="H452" t="s">
        <v>3667</v>
      </c>
    </row>
    <row r="453" spans="8:8">
      <c r="H453" t="s">
        <v>3668</v>
      </c>
    </row>
    <row r="454" spans="8:8">
      <c r="H454" t="s">
        <v>3669</v>
      </c>
    </row>
    <row r="455" spans="8:8">
      <c r="H455" t="s">
        <v>3670</v>
      </c>
    </row>
    <row r="456" spans="8:8">
      <c r="H456" t="s">
        <v>3671</v>
      </c>
    </row>
    <row r="457" spans="8:8">
      <c r="H457" t="s">
        <v>3672</v>
      </c>
    </row>
    <row r="458" spans="8:8">
      <c r="H458" t="s">
        <v>3673</v>
      </c>
    </row>
    <row r="459" spans="8:8">
      <c r="H459" t="s">
        <v>3674</v>
      </c>
    </row>
    <row r="460" spans="8:8">
      <c r="H460" t="s">
        <v>3675</v>
      </c>
    </row>
    <row r="461" spans="8:8">
      <c r="H461" t="s">
        <v>3676</v>
      </c>
    </row>
    <row r="462" spans="8:8">
      <c r="H462" t="s">
        <v>3677</v>
      </c>
    </row>
    <row r="463" spans="8:8">
      <c r="H463" t="s">
        <v>3678</v>
      </c>
    </row>
    <row r="464" spans="8:8">
      <c r="H464" t="s">
        <v>3679</v>
      </c>
    </row>
    <row r="465" spans="8:8">
      <c r="H465" t="s">
        <v>3680</v>
      </c>
    </row>
    <row r="466" spans="8:8">
      <c r="H466" t="s">
        <v>3681</v>
      </c>
    </row>
    <row r="467" spans="8:8">
      <c r="H467" t="s">
        <v>3682</v>
      </c>
    </row>
    <row r="468" spans="8:8">
      <c r="H468" t="s">
        <v>3683</v>
      </c>
    </row>
    <row r="469" spans="8:8">
      <c r="H469" t="s">
        <v>3684</v>
      </c>
    </row>
    <row r="470" spans="8:8">
      <c r="H470" t="s">
        <v>3685</v>
      </c>
    </row>
    <row r="471" spans="8:8">
      <c r="H471" t="s">
        <v>3686</v>
      </c>
    </row>
    <row r="472" spans="8:8">
      <c r="H472" t="s">
        <v>3687</v>
      </c>
    </row>
    <row r="473" spans="8:8">
      <c r="H473" t="s">
        <v>3688</v>
      </c>
    </row>
    <row r="474" spans="8:8">
      <c r="H474" t="s">
        <v>3492</v>
      </c>
    </row>
    <row r="475" spans="8:8">
      <c r="H475" t="s">
        <v>3689</v>
      </c>
    </row>
    <row r="476" spans="8:8">
      <c r="H476" t="s">
        <v>3690</v>
      </c>
    </row>
    <row r="477" spans="8:8">
      <c r="H477" t="s">
        <v>3691</v>
      </c>
    </row>
    <row r="478" spans="8:8">
      <c r="H478" t="s">
        <v>3692</v>
      </c>
    </row>
    <row r="479" spans="8:8">
      <c r="H479" t="s">
        <v>3693</v>
      </c>
    </row>
    <row r="480" spans="8:8">
      <c r="H480" t="s">
        <v>3667</v>
      </c>
    </row>
    <row r="481" spans="8:8">
      <c r="H481" t="s">
        <v>3661</v>
      </c>
    </row>
    <row r="482" spans="8:8">
      <c r="H482" t="s">
        <v>3682</v>
      </c>
    </row>
    <row r="483" spans="8:8">
      <c r="H483" t="s">
        <v>3664</v>
      </c>
    </row>
    <row r="484" spans="8:8">
      <c r="H484" t="s">
        <v>3694</v>
      </c>
    </row>
    <row r="485" spans="8:8">
      <c r="H485" t="s">
        <v>3695</v>
      </c>
    </row>
    <row r="486" spans="8:8">
      <c r="H486" t="s">
        <v>3696</v>
      </c>
    </row>
    <row r="487" spans="8:8">
      <c r="H487" t="s">
        <v>3697</v>
      </c>
    </row>
    <row r="488" spans="8:8">
      <c r="H488" t="s">
        <v>3698</v>
      </c>
    </row>
    <row r="489" spans="8:8">
      <c r="H489" t="s">
        <v>3699</v>
      </c>
    </row>
    <row r="490" spans="8:8">
      <c r="H490" t="s">
        <v>3700</v>
      </c>
    </row>
    <row r="491" spans="8:8">
      <c r="H491" t="s">
        <v>3701</v>
      </c>
    </row>
    <row r="492" spans="8:8">
      <c r="H492" t="s">
        <v>3702</v>
      </c>
    </row>
    <row r="493" spans="8:8">
      <c r="H493" t="s">
        <v>3703</v>
      </c>
    </row>
    <row r="494" spans="8:8">
      <c r="H494" t="s">
        <v>3704</v>
      </c>
    </row>
    <row r="495" spans="8:8">
      <c r="H495" t="s">
        <v>3705</v>
      </c>
    </row>
    <row r="496" spans="8:8">
      <c r="H496" t="s">
        <v>3706</v>
      </c>
    </row>
    <row r="497" spans="8:8">
      <c r="H497" t="s">
        <v>3707</v>
      </c>
    </row>
    <row r="498" spans="8:8">
      <c r="H498" t="s">
        <v>3708</v>
      </c>
    </row>
    <row r="499" spans="8:8">
      <c r="H499" t="s">
        <v>3709</v>
      </c>
    </row>
    <row r="500" spans="8:8">
      <c r="H500" t="s">
        <v>3710</v>
      </c>
    </row>
    <row r="501" spans="8:8">
      <c r="H501" t="s">
        <v>3711</v>
      </c>
    </row>
    <row r="502" spans="8:8">
      <c r="H502" t="s">
        <v>3712</v>
      </c>
    </row>
    <row r="503" spans="8:8">
      <c r="H503" t="s">
        <v>3713</v>
      </c>
    </row>
    <row r="504" spans="8:8">
      <c r="H504" t="s">
        <v>3714</v>
      </c>
    </row>
    <row r="505" spans="8:8">
      <c r="H505" t="s">
        <v>3715</v>
      </c>
    </row>
    <row r="506" spans="8:8">
      <c r="H506" t="s">
        <v>3716</v>
      </c>
    </row>
    <row r="507" spans="8:8">
      <c r="H507" t="s">
        <v>2569</v>
      </c>
    </row>
    <row r="508" spans="8:8">
      <c r="H508" t="s">
        <v>3717</v>
      </c>
    </row>
    <row r="509" spans="8:8">
      <c r="H509" t="s">
        <v>3700</v>
      </c>
    </row>
    <row r="510" spans="8:8">
      <c r="H510" t="s">
        <v>3718</v>
      </c>
    </row>
    <row r="511" spans="8:8">
      <c r="H511" t="s">
        <v>3719</v>
      </c>
    </row>
    <row r="512" spans="8:8">
      <c r="H512" t="s">
        <v>3720</v>
      </c>
    </row>
    <row r="513" spans="8:8">
      <c r="H513" t="s">
        <v>3721</v>
      </c>
    </row>
    <row r="514" spans="8:8">
      <c r="H514" t="s">
        <v>3562</v>
      </c>
    </row>
    <row r="515" spans="8:8">
      <c r="H515" t="s">
        <v>3722</v>
      </c>
    </row>
    <row r="516" spans="8:8">
      <c r="H516" t="s">
        <v>3723</v>
      </c>
    </row>
    <row r="517" spans="8:8">
      <c r="H517" t="s">
        <v>3724</v>
      </c>
    </row>
    <row r="518" spans="8:8">
      <c r="H518" t="s">
        <v>3725</v>
      </c>
    </row>
    <row r="519" spans="8:8">
      <c r="H519" t="s">
        <v>3726</v>
      </c>
    </row>
    <row r="520" spans="8:8">
      <c r="H520" t="s">
        <v>3727</v>
      </c>
    </row>
    <row r="521" spans="8:8">
      <c r="H521" t="s">
        <v>3728</v>
      </c>
    </row>
    <row r="522" spans="8:8">
      <c r="H522" t="s">
        <v>3729</v>
      </c>
    </row>
    <row r="523" spans="8:8">
      <c r="H523" t="s">
        <v>3492</v>
      </c>
    </row>
    <row r="524" spans="8:8">
      <c r="H524" t="s">
        <v>3730</v>
      </c>
    </row>
    <row r="525" spans="8:8">
      <c r="H525" t="s">
        <v>3731</v>
      </c>
    </row>
    <row r="526" spans="8:8">
      <c r="H526" t="s">
        <v>2569</v>
      </c>
    </row>
    <row r="527" spans="8:8">
      <c r="H527" t="s">
        <v>3732</v>
      </c>
    </row>
    <row r="528" spans="8:8">
      <c r="H528" t="s">
        <v>3733</v>
      </c>
    </row>
    <row r="529" spans="8:8">
      <c r="H529" t="s">
        <v>3306</v>
      </c>
    </row>
    <row r="530" spans="8:8">
      <c r="H530" t="s">
        <v>3734</v>
      </c>
    </row>
    <row r="531" spans="8:8">
      <c r="H531" t="s">
        <v>3735</v>
      </c>
    </row>
    <row r="532" spans="8:8">
      <c r="H532" t="s">
        <v>3736</v>
      </c>
    </row>
    <row r="533" spans="8:8">
      <c r="H533" t="s">
        <v>3737</v>
      </c>
    </row>
    <row r="534" spans="8:8">
      <c r="H534" t="s">
        <v>3713</v>
      </c>
    </row>
    <row r="535" spans="8:8">
      <c r="H535" t="s">
        <v>3738</v>
      </c>
    </row>
    <row r="536" spans="8:8">
      <c r="H536" t="s">
        <v>3682</v>
      </c>
    </row>
    <row r="537" spans="8:8">
      <c r="H537" t="s">
        <v>3739</v>
      </c>
    </row>
    <row r="538" spans="8:8">
      <c r="H538" t="s">
        <v>3740</v>
      </c>
    </row>
    <row r="539" spans="8:8">
      <c r="H539" t="s">
        <v>3741</v>
      </c>
    </row>
    <row r="540" spans="8:8">
      <c r="H540" t="s">
        <v>3742</v>
      </c>
    </row>
    <row r="541" spans="8:8">
      <c r="H541" t="s">
        <v>3743</v>
      </c>
    </row>
    <row r="542" spans="8:8">
      <c r="H542" t="s">
        <v>3689</v>
      </c>
    </row>
    <row r="543" spans="8:8">
      <c r="H543" t="s">
        <v>3744</v>
      </c>
    </row>
    <row r="544" spans="8:8">
      <c r="H544" t="s">
        <v>3745</v>
      </c>
    </row>
    <row r="545" spans="8:8">
      <c r="H545" t="s">
        <v>3746</v>
      </c>
    </row>
    <row r="546" spans="8:8">
      <c r="H546" t="s">
        <v>3747</v>
      </c>
    </row>
    <row r="547" spans="8:8">
      <c r="H547" t="s">
        <v>2800</v>
      </c>
    </row>
    <row r="548" spans="8:8">
      <c r="H548" t="s">
        <v>3748</v>
      </c>
    </row>
    <row r="549" spans="8:8">
      <c r="H549" t="s">
        <v>3749</v>
      </c>
    </row>
    <row r="550" spans="8:8">
      <c r="H550" t="s">
        <v>3750</v>
      </c>
    </row>
    <row r="551" spans="8:8">
      <c r="H551" t="s">
        <v>3751</v>
      </c>
    </row>
    <row r="552" spans="8:8">
      <c r="H552" t="s">
        <v>3752</v>
      </c>
    </row>
    <row r="553" spans="8:8">
      <c r="H553" t="s">
        <v>3753</v>
      </c>
    </row>
    <row r="554" spans="8:8">
      <c r="H554" t="s">
        <v>3754</v>
      </c>
    </row>
    <row r="555" spans="8:8">
      <c r="H555" t="s">
        <v>3755</v>
      </c>
    </row>
    <row r="556" spans="8:8">
      <c r="H556" t="s">
        <v>3756</v>
      </c>
    </row>
    <row r="557" spans="8:8">
      <c r="H557" t="s">
        <v>3757</v>
      </c>
    </row>
    <row r="558" spans="8:8">
      <c r="H558" t="s">
        <v>3758</v>
      </c>
    </row>
    <row r="559" spans="8:8">
      <c r="H559" t="s">
        <v>3759</v>
      </c>
    </row>
    <row r="560" spans="8:8">
      <c r="H560" t="s">
        <v>3760</v>
      </c>
    </row>
    <row r="561" spans="8:8">
      <c r="H561" t="s">
        <v>3761</v>
      </c>
    </row>
    <row r="562" spans="8:8">
      <c r="H562" t="s">
        <v>3754</v>
      </c>
    </row>
    <row r="563" spans="8:8">
      <c r="H563" t="s">
        <v>3762</v>
      </c>
    </row>
    <row r="564" spans="8:8">
      <c r="H564" t="s">
        <v>3763</v>
      </c>
    </row>
    <row r="565" spans="8:8">
      <c r="H565" t="s">
        <v>3757</v>
      </c>
    </row>
    <row r="566" spans="8:8">
      <c r="H566" t="s">
        <v>3758</v>
      </c>
    </row>
    <row r="567" spans="8:8">
      <c r="H567" t="s">
        <v>3759</v>
      </c>
    </row>
    <row r="568" spans="8:8">
      <c r="H568" t="s">
        <v>3760</v>
      </c>
    </row>
    <row r="569" spans="8:8">
      <c r="H569" t="s">
        <v>2935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Raw</vt:lpstr>
      <vt:lpstr>Route plan  23.06.2026</vt:lpstr>
      <vt:lpstr>Service</vt:lpstr>
      <vt:lpstr>Response</vt:lpstr>
      <vt:lpstr>Ces, Esc, RTS and 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Malaganvi</cp:lastModifiedBy>
  <dcterms:created xsi:type="dcterms:W3CDTF">2026-06-22T06:22:00Z</dcterms:created>
  <dcterms:modified xsi:type="dcterms:W3CDTF">2026-06-23T09:16:49Z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45EC14146387444A90076526B3955DFE_13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